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tables/table6.xml" ContentType="application/vnd.openxmlformats-officedocument.spreadsheetml.table+xml"/>
  <Override PartName="/xl/queryTables/queryTable6.xml" ContentType="application/vnd.openxmlformats-officedocument.spreadsheetml.query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C:\Users\utilisateur 1\Desktop\Planning\"/>
    </mc:Choice>
  </mc:AlternateContent>
  <xr:revisionPtr revIDLastSave="0" documentId="8_{AC8FB7ED-A366-4701-8C1D-3B5F6A85104A}" xr6:coauthVersionLast="47" xr6:coauthVersionMax="47" xr10:uidLastSave="{00000000-0000-0000-0000-000000000000}"/>
  <bookViews>
    <workbookView xWindow="-120" yWindow="-120" windowWidth="29040" windowHeight="15840" activeTab="1" xr2:uid="{00000000-000D-0000-FFFF-FFFF00000000}"/>
  </bookViews>
  <sheets>
    <sheet name="Planning MAICHE calcul" sheetId="1" r:id="rId1"/>
    <sheet name="SEMAINE PAIRE" sheetId="17" r:id="rId2"/>
    <sheet name="SEMAINE IMPAIRE" sheetId="22" r:id="rId3"/>
    <sheet name="SUIVI CONGES" sheetId="13" r:id="rId4"/>
    <sheet name="Abs Formation" sheetId="21" r:id="rId5"/>
    <sheet name="Suivi remplacement" sheetId="11" r:id="rId6"/>
    <sheet name="Feuil1" sheetId="8" r:id="rId7"/>
    <sheet name="Parametre" sheetId="14" r:id="rId8"/>
  </sheets>
  <definedNames>
    <definedName name="_Date_Debut_SI" localSheetId="2">'SEMAINE IMPAIRE'!$D$1</definedName>
    <definedName name="_Date_Debut_SP">'SEMAINE PAIRE'!$D$1</definedName>
    <definedName name="_Date_Fin_SI" localSheetId="2">'SEMAINE IMPAIRE'!$F$1</definedName>
    <definedName name="_Date_Fin_SP">'SEMAINE PAIRE'!$F$1</definedName>
    <definedName name="_xlnm._FilterDatabase" localSheetId="3" hidden="1">'SUIVI CONGES'!$A$9:$XEW$43</definedName>
    <definedName name="DonnéesExternes_1" localSheetId="2" hidden="1">'SEMAINE IMPAIRE'!$A$28:$C$29</definedName>
    <definedName name="DonnéesExternes_1" localSheetId="1" hidden="1">'SEMAINE PAIRE'!$A$29:$C$30</definedName>
    <definedName name="DonnéesExternes_2" localSheetId="2" hidden="1">'SEMAINE IMPAIRE'!$E$28:$G$30</definedName>
    <definedName name="DonnéesExternes_2" localSheetId="1" hidden="1">'SEMAINE PAIRE'!$E$29:$G$30</definedName>
    <definedName name="DonnéesExternes_3" localSheetId="2" hidden="1">'SEMAINE IMPAIRE'!$I$28:$K$30</definedName>
    <definedName name="DonnéesExternes_3" localSheetId="1" hidden="1">'SEMAINE PAIRE'!$I$29:$K$30</definedName>
    <definedName name="_xlnm.Print_Titles" localSheetId="3">'SUIVI CONGES'!$A:$O,'SUIVI CONGES'!$1:$9</definedName>
    <definedName name="_xlnm.Print_Area" localSheetId="2">'SEMAINE IMPAIRE'!$A$1:$G$43</definedName>
    <definedName name="_xlnm.Print_Area" localSheetId="1">'SEMAINE PAIRE'!$A$1:$G$48</definedName>
    <definedName name="_xlnm.Print_Area" localSheetId="3">'SUIVI CONGES'!$CH$7:$ED$12,'SUIVI CONGES'!$O$7:$O$12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F4" i="1" l="1" a="1"/>
  <c r="AF4" i="1" s="1"/>
  <c r="V4" i="1" a="1"/>
  <c r="V4" i="1" s="1"/>
  <c r="Y4" i="1" a="1"/>
  <c r="Y4" i="1" s="1"/>
  <c r="H12" i="1"/>
  <c r="R16" i="1" a="1"/>
  <c r="R16" i="1" s="1"/>
  <c r="Q16" i="1" a="1"/>
  <c r="Q16" i="1" s="1"/>
  <c r="P16" i="1" a="1"/>
  <c r="P16" i="1" s="1"/>
  <c r="O16" i="1" a="1"/>
  <c r="O16" i="1" s="1"/>
  <c r="R15" i="1" a="1"/>
  <c r="R15" i="1" s="1"/>
  <c r="Q15" i="1" a="1"/>
  <c r="Q15" i="1" s="1"/>
  <c r="P15" i="1" a="1"/>
  <c r="P15" i="1" s="1"/>
  <c r="O15" i="1" a="1"/>
  <c r="O15" i="1" s="1"/>
  <c r="R14" i="1" a="1"/>
  <c r="R14" i="1" s="1"/>
  <c r="Q14" i="1" a="1"/>
  <c r="Q14" i="1" s="1"/>
  <c r="P14" i="1" a="1"/>
  <c r="P14" i="1" s="1"/>
  <c r="O14" i="1" a="1"/>
  <c r="O14" i="1" s="1"/>
  <c r="R13" i="1" a="1"/>
  <c r="R13" i="1" s="1"/>
  <c r="Q13" i="1" a="1"/>
  <c r="Q13" i="1" s="1"/>
  <c r="P13" i="1" a="1"/>
  <c r="P13" i="1" s="1"/>
  <c r="O13" i="1" a="1"/>
  <c r="O13" i="1" s="1"/>
  <c r="R12" i="1" a="1"/>
  <c r="R12" i="1" s="1"/>
  <c r="Q12" i="1" a="1"/>
  <c r="Q12" i="1" s="1"/>
  <c r="P12" i="1" a="1"/>
  <c r="P12" i="1" s="1"/>
  <c r="O12" i="1" a="1"/>
  <c r="O12" i="1" s="1"/>
  <c r="R11" i="1" a="1"/>
  <c r="R11" i="1" s="1"/>
  <c r="Q11" i="1" a="1"/>
  <c r="Q11" i="1" s="1"/>
  <c r="P11" i="1" a="1"/>
  <c r="P11" i="1" s="1"/>
  <c r="O11" i="1" a="1"/>
  <c r="O11" i="1" s="1"/>
  <c r="R10" i="1" a="1"/>
  <c r="R10" i="1" s="1"/>
  <c r="Q10" i="1" a="1"/>
  <c r="Q10" i="1" s="1"/>
  <c r="P10" i="1" a="1"/>
  <c r="P10" i="1" s="1"/>
  <c r="O10" i="1" a="1"/>
  <c r="O10" i="1" s="1"/>
  <c r="R9" i="1" a="1"/>
  <c r="R9" i="1" s="1"/>
  <c r="Q9" i="1" a="1"/>
  <c r="Q9" i="1" s="1"/>
  <c r="P9" i="1" a="1"/>
  <c r="P9" i="1" s="1"/>
  <c r="O9" i="1" a="1"/>
  <c r="O9" i="1" s="1"/>
  <c r="R8" i="1" a="1"/>
  <c r="R8" i="1" s="1"/>
  <c r="Q8" i="1" a="1"/>
  <c r="Q8" i="1" s="1"/>
  <c r="P8" i="1" a="1"/>
  <c r="P8" i="1" s="1"/>
  <c r="O8" i="1" a="1"/>
  <c r="O8" i="1" s="1"/>
  <c r="R7" i="1" a="1"/>
  <c r="R7" i="1" s="1"/>
  <c r="Q7" i="1" a="1"/>
  <c r="Q7" i="1" s="1"/>
  <c r="P7" i="1" a="1"/>
  <c r="P7" i="1" s="1"/>
  <c r="O7" i="1" a="1"/>
  <c r="O7" i="1" s="1"/>
  <c r="R6" i="1" a="1"/>
  <c r="R6" i="1" s="1"/>
  <c r="Q6" i="1" a="1"/>
  <c r="Q6" i="1" s="1"/>
  <c r="P6" i="1" a="1"/>
  <c r="P6" i="1" s="1"/>
  <c r="O6" i="1" a="1"/>
  <c r="O6" i="1" s="1"/>
  <c r="R5" i="1" a="1"/>
  <c r="R5" i="1" s="1"/>
  <c r="Q5" i="1" a="1"/>
  <c r="Q5" i="1" s="1"/>
  <c r="P5" i="1" a="1"/>
  <c r="P5" i="1" s="1"/>
  <c r="O5" i="1" a="1"/>
  <c r="O5" i="1" s="1"/>
  <c r="R4" i="1" a="1"/>
  <c r="R4" i="1" s="1"/>
  <c r="Q4" i="1" a="1"/>
  <c r="Q4" i="1" s="1"/>
  <c r="P4" i="1" a="1"/>
  <c r="P4" i="1" s="1"/>
  <c r="O4" i="1" a="1"/>
  <c r="O4" i="1" s="1"/>
  <c r="L5" i="1" a="1"/>
  <c r="L5" i="1" s="1"/>
  <c r="L6" i="1" a="1"/>
  <c r="L6" i="1" s="1"/>
  <c r="L7" i="1" a="1"/>
  <c r="L7" i="1" s="1"/>
  <c r="L8" i="1" a="1"/>
  <c r="L8" i="1" s="1"/>
  <c r="L9" i="1" a="1"/>
  <c r="L9" i="1" s="1"/>
  <c r="L10" i="1" a="1"/>
  <c r="L10" i="1" s="1"/>
  <c r="L11" i="1" a="1"/>
  <c r="L11" i="1" s="1"/>
  <c r="L12" i="1" a="1"/>
  <c r="L12" i="1" s="1"/>
  <c r="L13" i="1" a="1"/>
  <c r="L13" i="1" s="1"/>
  <c r="L14" i="1" a="1"/>
  <c r="L14" i="1" s="1"/>
  <c r="L15" i="1" a="1"/>
  <c r="L15" i="1" s="1"/>
  <c r="L16" i="1" a="1"/>
  <c r="L16" i="1" s="1"/>
  <c r="L4" i="1" a="1"/>
  <c r="L4" i="1" s="1"/>
  <c r="B4" i="1" a="1"/>
  <c r="B4" i="1" s="1"/>
  <c r="K5" i="1" a="1"/>
  <c r="K5" i="1" s="1"/>
  <c r="K6" i="1" a="1"/>
  <c r="K6" i="1" s="1"/>
  <c r="K7" i="1" a="1"/>
  <c r="K7" i="1" s="1"/>
  <c r="K8" i="1" a="1"/>
  <c r="K8" i="1" s="1"/>
  <c r="K9" i="1" a="1"/>
  <c r="K9" i="1" s="1"/>
  <c r="K10" i="1" a="1"/>
  <c r="K10" i="1" s="1"/>
  <c r="K11" i="1" a="1"/>
  <c r="K11" i="1" s="1"/>
  <c r="K12" i="1" a="1"/>
  <c r="K12" i="1" s="1"/>
  <c r="K13" i="1" a="1"/>
  <c r="K13" i="1" s="1"/>
  <c r="K14" i="1" a="1"/>
  <c r="K14" i="1" s="1"/>
  <c r="K15" i="1" a="1"/>
  <c r="K15" i="1" s="1"/>
  <c r="K16" i="1" a="1"/>
  <c r="K16" i="1" s="1"/>
  <c r="K4" i="1" a="1"/>
  <c r="K4" i="1" s="1"/>
  <c r="H5" i="1" a="1"/>
  <c r="H5" i="1" s="1"/>
  <c r="H6" i="1" a="1"/>
  <c r="H6" i="1" s="1"/>
  <c r="H7" i="1" a="1"/>
  <c r="H7" i="1" s="1"/>
  <c r="H8" i="1" a="1"/>
  <c r="H8" i="1" s="1"/>
  <c r="H9" i="1" a="1"/>
  <c r="H9" i="1" s="1"/>
  <c r="H10" i="1" a="1"/>
  <c r="H10" i="1" s="1"/>
  <c r="H11" i="1" a="1"/>
  <c r="H11" i="1" s="1"/>
  <c r="H13" i="1" a="1"/>
  <c r="H13" i="1" s="1"/>
  <c r="H14" i="1" a="1"/>
  <c r="H14" i="1" s="1"/>
  <c r="H15" i="1" a="1"/>
  <c r="H15" i="1" s="1"/>
  <c r="H16" i="1" a="1"/>
  <c r="H16" i="1" s="1"/>
  <c r="H4" i="1" a="1"/>
  <c r="H4" i="1" s="1"/>
  <c r="G5" i="1" a="1"/>
  <c r="G5" i="1" s="1"/>
  <c r="G6" i="1" a="1"/>
  <c r="G6" i="1" s="1"/>
  <c r="G7" i="1" a="1"/>
  <c r="G7" i="1" s="1"/>
  <c r="G8" i="1" a="1"/>
  <c r="G8" i="1" s="1"/>
  <c r="G9" i="1" a="1"/>
  <c r="G9" i="1" s="1"/>
  <c r="G10" i="1" a="1"/>
  <c r="G10" i="1" s="1"/>
  <c r="G11" i="1" a="1"/>
  <c r="G11" i="1" s="1"/>
  <c r="G12" i="1" a="1"/>
  <c r="G12" i="1" s="1"/>
  <c r="G13" i="1" a="1"/>
  <c r="G13" i="1" s="1"/>
  <c r="G14" i="1" a="1"/>
  <c r="G14" i="1" s="1"/>
  <c r="G15" i="1" a="1"/>
  <c r="G15" i="1" s="1"/>
  <c r="G16" i="1" a="1"/>
  <c r="G16" i="1" s="1"/>
  <c r="G4" i="1" a="1"/>
  <c r="G4" i="1" s="1"/>
  <c r="F5" i="1" a="1"/>
  <c r="F5" i="1" s="1"/>
  <c r="F6" i="1" a="1"/>
  <c r="F6" i="1" s="1"/>
  <c r="F7" i="1" a="1"/>
  <c r="F7" i="1" s="1"/>
  <c r="F8" i="1" a="1"/>
  <c r="F8" i="1" s="1"/>
  <c r="F9" i="1" a="1"/>
  <c r="F9" i="1" s="1"/>
  <c r="F10" i="1" a="1"/>
  <c r="F10" i="1" s="1"/>
  <c r="F11" i="1" a="1"/>
  <c r="F11" i="1" s="1"/>
  <c r="F12" i="1" a="1"/>
  <c r="F12" i="1" s="1"/>
  <c r="F13" i="1" a="1"/>
  <c r="F13" i="1" s="1"/>
  <c r="F14" i="1" a="1"/>
  <c r="F14" i="1" s="1"/>
  <c r="F15" i="1" a="1"/>
  <c r="F15" i="1" s="1"/>
  <c r="F16" i="1" a="1"/>
  <c r="F16" i="1" s="1"/>
  <c r="F4" i="1" a="1"/>
  <c r="F4" i="1" s="1"/>
  <c r="E5" i="1" a="1"/>
  <c r="E5" i="1" s="1"/>
  <c r="E6" i="1" a="1"/>
  <c r="E6" i="1" s="1"/>
  <c r="E7" i="1" a="1"/>
  <c r="E7" i="1" s="1"/>
  <c r="E8" i="1" a="1"/>
  <c r="E8" i="1" s="1"/>
  <c r="E9" i="1" a="1"/>
  <c r="E9" i="1" s="1"/>
  <c r="E10" i="1" a="1"/>
  <c r="E10" i="1" s="1"/>
  <c r="E11" i="1" a="1"/>
  <c r="E11" i="1" s="1"/>
  <c r="E12" i="1" a="1"/>
  <c r="E12" i="1" s="1"/>
  <c r="E13" i="1" a="1"/>
  <c r="E13" i="1" s="1"/>
  <c r="E14" i="1" a="1"/>
  <c r="E14" i="1" s="1"/>
  <c r="E15" i="1" a="1"/>
  <c r="E15" i="1" s="1"/>
  <c r="E16" i="1" a="1"/>
  <c r="E16" i="1" s="1"/>
  <c r="E4" i="1" a="1"/>
  <c r="E4" i="1" s="1"/>
  <c r="B5" i="1" a="1"/>
  <c r="B5" i="1" s="1"/>
  <c r="B6" i="1" a="1"/>
  <c r="B6" i="1" s="1"/>
  <c r="B7" i="1" a="1"/>
  <c r="B7" i="1" s="1"/>
  <c r="B8" i="1" a="1"/>
  <c r="B8" i="1" s="1"/>
  <c r="B9" i="1" a="1"/>
  <c r="B9" i="1" s="1"/>
  <c r="B10" i="1" a="1"/>
  <c r="B10" i="1" s="1"/>
  <c r="B11" i="1" a="1"/>
  <c r="B11" i="1" s="1"/>
  <c r="B12" i="1" a="1"/>
  <c r="B12" i="1" s="1"/>
  <c r="B13" i="1" a="1"/>
  <c r="B13" i="1" s="1"/>
  <c r="B14" i="1" a="1"/>
  <c r="B14" i="1" s="1"/>
  <c r="B15" i="1" a="1"/>
  <c r="B15" i="1" s="1"/>
  <c r="B16" i="1" a="1"/>
  <c r="B16" i="1" s="1"/>
  <c r="F21" i="1"/>
  <c r="G21" i="1"/>
  <c r="F22" i="1"/>
  <c r="G22" i="1"/>
  <c r="E23" i="1"/>
  <c r="F23" i="1"/>
  <c r="G23" i="1"/>
  <c r="E24" i="1"/>
  <c r="F24" i="1"/>
  <c r="G24" i="1"/>
  <c r="E25" i="1"/>
  <c r="F25" i="1"/>
  <c r="G25" i="1"/>
  <c r="G47" i="1"/>
  <c r="G48" i="1"/>
  <c r="G49" i="1"/>
  <c r="G50" i="1"/>
  <c r="G51" i="1"/>
  <c r="F51" i="1"/>
  <c r="E51" i="1"/>
  <c r="F50" i="1"/>
  <c r="E50" i="1"/>
  <c r="F49" i="1"/>
  <c r="E49" i="1"/>
  <c r="F48" i="1"/>
  <c r="E48" i="1"/>
  <c r="F47" i="1"/>
  <c r="E47" i="1"/>
  <c r="CO13" i="13"/>
  <c r="CA12" i="13"/>
  <c r="C4" i="22"/>
  <c r="E22" i="1" l="1"/>
  <c r="E21" i="1"/>
  <c r="M2" i="11"/>
  <c r="N2" i="11"/>
  <c r="O2" i="11"/>
  <c r="P2" i="11"/>
  <c r="Q2" i="11"/>
  <c r="R2" i="11"/>
  <c r="S2" i="11"/>
  <c r="T2" i="11"/>
  <c r="U2" i="11"/>
  <c r="V2" i="11"/>
  <c r="W2" i="11"/>
  <c r="X2" i="11"/>
  <c r="Y2" i="11"/>
  <c r="Z2" i="11"/>
  <c r="AA2" i="11"/>
  <c r="E4" i="22"/>
  <c r="A4" i="22"/>
  <c r="B7" i="22"/>
  <c r="A7" i="22"/>
  <c r="F4" i="22"/>
  <c r="D4" i="22"/>
  <c r="B4" i="22"/>
  <c r="A8" i="17"/>
  <c r="F4" i="17"/>
  <c r="E4" i="17"/>
  <c r="D4" i="17"/>
  <c r="B4" i="17"/>
  <c r="A4" i="17"/>
  <c r="C2" i="11"/>
  <c r="D5" i="22" s="1"/>
  <c r="D2" i="11"/>
  <c r="B8" i="22" s="1"/>
  <c r="E2" i="11"/>
  <c r="B5" i="22" s="1"/>
  <c r="F2" i="11"/>
  <c r="E5" i="22" s="1"/>
  <c r="G2" i="11"/>
  <c r="C5" i="17" s="1"/>
  <c r="H2" i="11"/>
  <c r="A5" i="22" s="1"/>
  <c r="I2" i="11"/>
  <c r="F5" i="22" s="1"/>
  <c r="J2" i="11"/>
  <c r="D8" i="22" s="1"/>
  <c r="K2" i="11"/>
  <c r="A9" i="17" s="1"/>
  <c r="L2" i="11"/>
  <c r="C8" i="22" s="1"/>
  <c r="B2" i="11"/>
  <c r="E9" i="17" s="1"/>
  <c r="B1" i="22"/>
  <c r="B13" i="22"/>
  <c r="C13" i="22" s="1"/>
  <c r="D13" i="22" s="1"/>
  <c r="E13" i="22" s="1"/>
  <c r="F13" i="22" s="1"/>
  <c r="F1" i="22"/>
  <c r="C5" i="22" l="1"/>
  <c r="A8" i="22"/>
  <c r="E8" i="22"/>
  <c r="D5" i="17"/>
  <c r="B9" i="17"/>
  <c r="A5" i="17"/>
  <c r="E5" i="17"/>
  <c r="C9" i="17"/>
  <c r="B5" i="17"/>
  <c r="F5" i="17"/>
  <c r="D9" i="17"/>
  <c r="BB16" i="1"/>
  <c r="BE43" i="1"/>
  <c r="DC26" i="13" l="1"/>
  <c r="CQ26" i="13"/>
  <c r="DB12" i="13"/>
  <c r="CU13" i="13"/>
  <c r="CS12" i="13"/>
  <c r="CW11" i="13"/>
  <c r="CQ11" i="13"/>
  <c r="Q10" i="13"/>
  <c r="Q11" i="13"/>
  <c r="Q12" i="13"/>
  <c r="Q13" i="13"/>
  <c r="Q14" i="13"/>
  <c r="Q15" i="13"/>
  <c r="Q16" i="13"/>
  <c r="Q17" i="13"/>
  <c r="Q18" i="13"/>
  <c r="Q19" i="13"/>
  <c r="Q20" i="13"/>
  <c r="Q21" i="13"/>
  <c r="Q22" i="13"/>
  <c r="Q23" i="13"/>
  <c r="Q24" i="13"/>
  <c r="Q25" i="13"/>
  <c r="Q26" i="13"/>
  <c r="Q27" i="13"/>
  <c r="Q28" i="13"/>
  <c r="Q29" i="13"/>
  <c r="Q30" i="13"/>
  <c r="Q31" i="13"/>
  <c r="Q32" i="13"/>
  <c r="Q33" i="13"/>
  <c r="Q34" i="13"/>
  <c r="Q35" i="13"/>
  <c r="Q36" i="13"/>
  <c r="Q37" i="13"/>
  <c r="Q38" i="13"/>
  <c r="Q39" i="13"/>
  <c r="Q40" i="13"/>
  <c r="Q41" i="13"/>
  <c r="Q42" i="13"/>
  <c r="Q43" i="13"/>
  <c r="R10" i="13"/>
  <c r="R11" i="13"/>
  <c r="R12" i="13"/>
  <c r="R13" i="13"/>
  <c r="R14" i="13"/>
  <c r="R15" i="13"/>
  <c r="R16" i="13"/>
  <c r="R17" i="13"/>
  <c r="R18" i="13"/>
  <c r="R19" i="13"/>
  <c r="R20" i="13"/>
  <c r="R21" i="13"/>
  <c r="R22" i="13"/>
  <c r="R23" i="13"/>
  <c r="R24" i="13"/>
  <c r="R25" i="13"/>
  <c r="R26" i="13"/>
  <c r="R27" i="13"/>
  <c r="R28" i="13"/>
  <c r="R29" i="13"/>
  <c r="R30" i="13"/>
  <c r="R31" i="13"/>
  <c r="R32" i="13"/>
  <c r="R33" i="13"/>
  <c r="R34" i="13"/>
  <c r="R35" i="13"/>
  <c r="R36" i="13"/>
  <c r="R37" i="13"/>
  <c r="R38" i="13"/>
  <c r="R39" i="13"/>
  <c r="R40" i="13"/>
  <c r="R41" i="13"/>
  <c r="R42" i="13"/>
  <c r="R43" i="13"/>
  <c r="S10" i="13"/>
  <c r="S11" i="13"/>
  <c r="S12" i="13"/>
  <c r="S13" i="13"/>
  <c r="S14" i="13"/>
  <c r="S15" i="13"/>
  <c r="S16" i="13"/>
  <c r="S17" i="13"/>
  <c r="S18" i="13"/>
  <c r="S19" i="13"/>
  <c r="S20" i="13"/>
  <c r="S21" i="13"/>
  <c r="S22" i="13"/>
  <c r="S23" i="13"/>
  <c r="S24" i="13"/>
  <c r="S25" i="13"/>
  <c r="S26" i="13"/>
  <c r="S27" i="13"/>
  <c r="S28" i="13"/>
  <c r="S29" i="13"/>
  <c r="S30" i="13"/>
  <c r="S31" i="13"/>
  <c r="S32" i="13"/>
  <c r="S33" i="13"/>
  <c r="S34" i="13"/>
  <c r="S35" i="13"/>
  <c r="S36" i="13"/>
  <c r="S37" i="13"/>
  <c r="S38" i="13"/>
  <c r="S39" i="13"/>
  <c r="S40" i="13"/>
  <c r="S41" i="13"/>
  <c r="S42" i="13"/>
  <c r="S43" i="13"/>
  <c r="T10" i="13"/>
  <c r="T11" i="13"/>
  <c r="T12" i="13"/>
  <c r="T13" i="13"/>
  <c r="T14" i="13"/>
  <c r="T15" i="13"/>
  <c r="T16" i="13"/>
  <c r="T17" i="13"/>
  <c r="T18" i="13"/>
  <c r="T19" i="13"/>
  <c r="T20" i="13"/>
  <c r="T21" i="13"/>
  <c r="T22" i="13"/>
  <c r="T23" i="13"/>
  <c r="T24" i="13"/>
  <c r="T25" i="13"/>
  <c r="T26" i="13"/>
  <c r="T27" i="13"/>
  <c r="T28" i="13"/>
  <c r="T29" i="13"/>
  <c r="T30" i="13"/>
  <c r="T31" i="13"/>
  <c r="T32" i="13"/>
  <c r="T33" i="13"/>
  <c r="T34" i="13"/>
  <c r="T35" i="13"/>
  <c r="T36" i="13"/>
  <c r="T37" i="13"/>
  <c r="T38" i="13"/>
  <c r="T39" i="13"/>
  <c r="T40" i="13"/>
  <c r="T41" i="13"/>
  <c r="T42" i="13"/>
  <c r="T43" i="13"/>
  <c r="U10" i="13"/>
  <c r="U11" i="13"/>
  <c r="U12" i="13"/>
  <c r="U13" i="13"/>
  <c r="U14" i="13"/>
  <c r="U15" i="13"/>
  <c r="U16" i="13"/>
  <c r="U17" i="13"/>
  <c r="U18" i="13"/>
  <c r="U19" i="13"/>
  <c r="U20" i="13"/>
  <c r="U21" i="13"/>
  <c r="U22" i="13"/>
  <c r="U23" i="13"/>
  <c r="U24" i="13"/>
  <c r="U25" i="13"/>
  <c r="U26" i="13"/>
  <c r="U27" i="13"/>
  <c r="U28" i="13"/>
  <c r="U29" i="13"/>
  <c r="U30" i="13"/>
  <c r="U31" i="13"/>
  <c r="U32" i="13"/>
  <c r="U33" i="13"/>
  <c r="U34" i="13"/>
  <c r="U35" i="13"/>
  <c r="U36" i="13"/>
  <c r="U37" i="13"/>
  <c r="U38" i="13"/>
  <c r="U39" i="13"/>
  <c r="U40" i="13"/>
  <c r="U41" i="13"/>
  <c r="U42" i="13"/>
  <c r="U43" i="13"/>
  <c r="V10" i="13"/>
  <c r="V11" i="13"/>
  <c r="V12" i="13"/>
  <c r="V13" i="13"/>
  <c r="V14" i="13"/>
  <c r="V15" i="13"/>
  <c r="V16" i="13"/>
  <c r="V17" i="13"/>
  <c r="V18" i="13"/>
  <c r="V19" i="13"/>
  <c r="V20" i="13"/>
  <c r="V21" i="13"/>
  <c r="V22" i="13"/>
  <c r="V23" i="13"/>
  <c r="V24" i="13"/>
  <c r="V25" i="13"/>
  <c r="V26" i="13"/>
  <c r="V27" i="13"/>
  <c r="V28" i="13"/>
  <c r="V29" i="13"/>
  <c r="V30" i="13"/>
  <c r="V31" i="13"/>
  <c r="V32" i="13"/>
  <c r="V33" i="13"/>
  <c r="V34" i="13"/>
  <c r="V35" i="13"/>
  <c r="V36" i="13"/>
  <c r="V37" i="13"/>
  <c r="V38" i="13"/>
  <c r="V39" i="13"/>
  <c r="V40" i="13"/>
  <c r="V41" i="13"/>
  <c r="V42" i="13"/>
  <c r="V43" i="13"/>
  <c r="W10" i="13"/>
  <c r="W11" i="13"/>
  <c r="W12" i="13"/>
  <c r="W13" i="13"/>
  <c r="W14" i="13"/>
  <c r="W15" i="13"/>
  <c r="W16" i="13"/>
  <c r="W17" i="13"/>
  <c r="W18" i="13"/>
  <c r="W19" i="13"/>
  <c r="W20" i="13"/>
  <c r="W21" i="13"/>
  <c r="W22" i="13"/>
  <c r="W23" i="13"/>
  <c r="W24" i="13"/>
  <c r="W25" i="13"/>
  <c r="W26" i="13"/>
  <c r="W27" i="13"/>
  <c r="W28" i="13"/>
  <c r="W29" i="13"/>
  <c r="W30" i="13"/>
  <c r="W31" i="13"/>
  <c r="W32" i="13"/>
  <c r="W33" i="13"/>
  <c r="W34" i="13"/>
  <c r="W35" i="13"/>
  <c r="W36" i="13"/>
  <c r="W37" i="13"/>
  <c r="W38" i="13"/>
  <c r="W39" i="13"/>
  <c r="W40" i="13"/>
  <c r="W41" i="13"/>
  <c r="W42" i="13"/>
  <c r="W43" i="13"/>
  <c r="X10" i="13"/>
  <c r="X11" i="13"/>
  <c r="X12" i="13"/>
  <c r="X13" i="13"/>
  <c r="X14" i="13"/>
  <c r="X15" i="13"/>
  <c r="X16" i="13"/>
  <c r="X17" i="13"/>
  <c r="X18" i="13"/>
  <c r="X19" i="13"/>
  <c r="X20" i="13"/>
  <c r="X21" i="13"/>
  <c r="X22" i="13"/>
  <c r="X23" i="13"/>
  <c r="X24" i="13"/>
  <c r="X25" i="13"/>
  <c r="X26" i="13"/>
  <c r="X27" i="13"/>
  <c r="X28" i="13"/>
  <c r="X29" i="13"/>
  <c r="X30" i="13"/>
  <c r="X31" i="13"/>
  <c r="X32" i="13"/>
  <c r="X33" i="13"/>
  <c r="X34" i="13"/>
  <c r="X35" i="13"/>
  <c r="X36" i="13"/>
  <c r="X37" i="13"/>
  <c r="X38" i="13"/>
  <c r="X39" i="13"/>
  <c r="X40" i="13"/>
  <c r="X41" i="13"/>
  <c r="X42" i="13"/>
  <c r="X43" i="13"/>
  <c r="Y10" i="13"/>
  <c r="Y11" i="13"/>
  <c r="Y12" i="13"/>
  <c r="Y13" i="13"/>
  <c r="Y14" i="13"/>
  <c r="Y15" i="13"/>
  <c r="Y16" i="13"/>
  <c r="Y17" i="13"/>
  <c r="Y18" i="13"/>
  <c r="Y19" i="13"/>
  <c r="Y20" i="13"/>
  <c r="Y21" i="13"/>
  <c r="Y22" i="13"/>
  <c r="Y23" i="13"/>
  <c r="Y24" i="13"/>
  <c r="Y25" i="13"/>
  <c r="Y26" i="13"/>
  <c r="Y27" i="13"/>
  <c r="Y28" i="13"/>
  <c r="Y29" i="13"/>
  <c r="Y30" i="13"/>
  <c r="Y31" i="13"/>
  <c r="Y32" i="13"/>
  <c r="Y33" i="13"/>
  <c r="Y34" i="13"/>
  <c r="Y35" i="13"/>
  <c r="Y36" i="13"/>
  <c r="Y37" i="13"/>
  <c r="Y38" i="13"/>
  <c r="Y39" i="13"/>
  <c r="Y40" i="13"/>
  <c r="Y41" i="13"/>
  <c r="Y42" i="13"/>
  <c r="Y43" i="13"/>
  <c r="Z10" i="13"/>
  <c r="Z11" i="13"/>
  <c r="Z12" i="13"/>
  <c r="Z13" i="13"/>
  <c r="Z14" i="13"/>
  <c r="Z15" i="13"/>
  <c r="Z16" i="13"/>
  <c r="Z17" i="13"/>
  <c r="Z18" i="13"/>
  <c r="Z19" i="13"/>
  <c r="Z20" i="13"/>
  <c r="Z21" i="13"/>
  <c r="Z22" i="13"/>
  <c r="Z23" i="13"/>
  <c r="Z24" i="13"/>
  <c r="Z25" i="13"/>
  <c r="Z26" i="13"/>
  <c r="Z27" i="13"/>
  <c r="Z28" i="13"/>
  <c r="Z29" i="13"/>
  <c r="Z30" i="13"/>
  <c r="Z31" i="13"/>
  <c r="Z32" i="13"/>
  <c r="Z33" i="13"/>
  <c r="Z34" i="13"/>
  <c r="Z35" i="13"/>
  <c r="Z36" i="13"/>
  <c r="Z37" i="13"/>
  <c r="Z38" i="13"/>
  <c r="Z39" i="13"/>
  <c r="Z40" i="13"/>
  <c r="Z41" i="13"/>
  <c r="Z42" i="13"/>
  <c r="Z43" i="13"/>
  <c r="AA10" i="13"/>
  <c r="AA11" i="13"/>
  <c r="AA12" i="13"/>
  <c r="AA13" i="13"/>
  <c r="AA14" i="13"/>
  <c r="AA15" i="13"/>
  <c r="AA16" i="13"/>
  <c r="AA17" i="13"/>
  <c r="AA18" i="13"/>
  <c r="AA19" i="13"/>
  <c r="AA20" i="13"/>
  <c r="AA21" i="13"/>
  <c r="AA22" i="13"/>
  <c r="AA23" i="13"/>
  <c r="AA24" i="13"/>
  <c r="AA25" i="13"/>
  <c r="AA26" i="13"/>
  <c r="AA27" i="13"/>
  <c r="AA28" i="13"/>
  <c r="AA29" i="13"/>
  <c r="AA30" i="13"/>
  <c r="AA31" i="13"/>
  <c r="AA32" i="13"/>
  <c r="AA33" i="13"/>
  <c r="AA34" i="13"/>
  <c r="AA35" i="13"/>
  <c r="AA36" i="13"/>
  <c r="AA37" i="13"/>
  <c r="AA38" i="13"/>
  <c r="AA39" i="13"/>
  <c r="AA40" i="13"/>
  <c r="AA41" i="13"/>
  <c r="AA42" i="13"/>
  <c r="AA43" i="13"/>
  <c r="AB10" i="13"/>
  <c r="AB11" i="13"/>
  <c r="AB12" i="13"/>
  <c r="AB13" i="13"/>
  <c r="AB14" i="13"/>
  <c r="AB15" i="13"/>
  <c r="AB16" i="13"/>
  <c r="AB17" i="13"/>
  <c r="AB18" i="13"/>
  <c r="AB19" i="13"/>
  <c r="AB20" i="13"/>
  <c r="AB21" i="13"/>
  <c r="AB22" i="13"/>
  <c r="AB23" i="13"/>
  <c r="AB24" i="13"/>
  <c r="AB25" i="13"/>
  <c r="AB26" i="13"/>
  <c r="AB27" i="13"/>
  <c r="AB28" i="13"/>
  <c r="AB29" i="13"/>
  <c r="AB30" i="13"/>
  <c r="AB31" i="13"/>
  <c r="AB32" i="13"/>
  <c r="AB33" i="13"/>
  <c r="AB34" i="13"/>
  <c r="AB35" i="13"/>
  <c r="AB36" i="13"/>
  <c r="AB37" i="13"/>
  <c r="AB38" i="13"/>
  <c r="AB39" i="13"/>
  <c r="AB40" i="13"/>
  <c r="AB41" i="13"/>
  <c r="AB42" i="13"/>
  <c r="AB43" i="13"/>
  <c r="AC10" i="13"/>
  <c r="AC11" i="13"/>
  <c r="AC12" i="13"/>
  <c r="AC13" i="13"/>
  <c r="AC14" i="13"/>
  <c r="AC15" i="13"/>
  <c r="AC16" i="13"/>
  <c r="AC17" i="13"/>
  <c r="AC18" i="13"/>
  <c r="AC19" i="13"/>
  <c r="AC20" i="13"/>
  <c r="AC21" i="13"/>
  <c r="AC22" i="13"/>
  <c r="AC23" i="13"/>
  <c r="AC24" i="13"/>
  <c r="AC25" i="13"/>
  <c r="AC26" i="13"/>
  <c r="AC27" i="13"/>
  <c r="AC28" i="13"/>
  <c r="AC29" i="13"/>
  <c r="AC30" i="13"/>
  <c r="AC31" i="13"/>
  <c r="AC32" i="13"/>
  <c r="AC33" i="13"/>
  <c r="AC34" i="13"/>
  <c r="AC35" i="13"/>
  <c r="AC36" i="13"/>
  <c r="AC37" i="13"/>
  <c r="AC38" i="13"/>
  <c r="AC39" i="13"/>
  <c r="AC40" i="13"/>
  <c r="AC41" i="13"/>
  <c r="AC42" i="13"/>
  <c r="AC43" i="13"/>
  <c r="AD10" i="13"/>
  <c r="AD11" i="13"/>
  <c r="AD12" i="13"/>
  <c r="AD13" i="13"/>
  <c r="AD14" i="13"/>
  <c r="AD15" i="13"/>
  <c r="AD16" i="13"/>
  <c r="AD17" i="13"/>
  <c r="AD18" i="13"/>
  <c r="AD19" i="13"/>
  <c r="AD20" i="13"/>
  <c r="AD21" i="13"/>
  <c r="AD22" i="13"/>
  <c r="AD23" i="13"/>
  <c r="AD24" i="13"/>
  <c r="AD25" i="13"/>
  <c r="AD26" i="13"/>
  <c r="AD27" i="13"/>
  <c r="AD28" i="13"/>
  <c r="AD29" i="13"/>
  <c r="AD30" i="13"/>
  <c r="AD31" i="13"/>
  <c r="AD32" i="13"/>
  <c r="AD33" i="13"/>
  <c r="AD34" i="13"/>
  <c r="AD35" i="13"/>
  <c r="AD36" i="13"/>
  <c r="AD37" i="13"/>
  <c r="AD38" i="13"/>
  <c r="AD39" i="13"/>
  <c r="AD40" i="13"/>
  <c r="AD41" i="13"/>
  <c r="AD42" i="13"/>
  <c r="AD43" i="13"/>
  <c r="AE10" i="13"/>
  <c r="AE11" i="13"/>
  <c r="AE12" i="13"/>
  <c r="AE13" i="13"/>
  <c r="AE14" i="13"/>
  <c r="AE15" i="13"/>
  <c r="AE16" i="13"/>
  <c r="AE17" i="13"/>
  <c r="AE18" i="13"/>
  <c r="AE19" i="13"/>
  <c r="AE20" i="13"/>
  <c r="AE21" i="13"/>
  <c r="AE22" i="13"/>
  <c r="AE23" i="13"/>
  <c r="AE24" i="13"/>
  <c r="AE25" i="13"/>
  <c r="AE26" i="13"/>
  <c r="AE27" i="13"/>
  <c r="AE28" i="13"/>
  <c r="AE29" i="13"/>
  <c r="AE30" i="13"/>
  <c r="AE31" i="13"/>
  <c r="AE32" i="13"/>
  <c r="AE33" i="13"/>
  <c r="AE34" i="13"/>
  <c r="AE35" i="13"/>
  <c r="AE36" i="13"/>
  <c r="AE37" i="13"/>
  <c r="AE38" i="13"/>
  <c r="AE39" i="13"/>
  <c r="AE40" i="13"/>
  <c r="AE41" i="13"/>
  <c r="AE42" i="13"/>
  <c r="AE43" i="13"/>
  <c r="AF10" i="13"/>
  <c r="AF11" i="13"/>
  <c r="AF12" i="13"/>
  <c r="AF13" i="13"/>
  <c r="AF14" i="13"/>
  <c r="AF15" i="13"/>
  <c r="AF16" i="13"/>
  <c r="AF17" i="13"/>
  <c r="AF18" i="13"/>
  <c r="AF19" i="13"/>
  <c r="AF20" i="13"/>
  <c r="AF21" i="13"/>
  <c r="AF22" i="13"/>
  <c r="AF23" i="13"/>
  <c r="AF24" i="13"/>
  <c r="AF25" i="13"/>
  <c r="AF26" i="13"/>
  <c r="AF27" i="13"/>
  <c r="AF28" i="13"/>
  <c r="AF29" i="13"/>
  <c r="AF30" i="13"/>
  <c r="AF31" i="13"/>
  <c r="AF32" i="13"/>
  <c r="AF33" i="13"/>
  <c r="AF34" i="13"/>
  <c r="AF35" i="13"/>
  <c r="AF36" i="13"/>
  <c r="AF37" i="13"/>
  <c r="AF38" i="13"/>
  <c r="AF39" i="13"/>
  <c r="AF40" i="13"/>
  <c r="AF41" i="13"/>
  <c r="AF42" i="13"/>
  <c r="AF43" i="13"/>
  <c r="AG10" i="13"/>
  <c r="AG11" i="13"/>
  <c r="AG12" i="13"/>
  <c r="AG13" i="13"/>
  <c r="AG14" i="13"/>
  <c r="AG15" i="13"/>
  <c r="AG16" i="13"/>
  <c r="AG17" i="13"/>
  <c r="AG18" i="13"/>
  <c r="AG19" i="13"/>
  <c r="AG20" i="13"/>
  <c r="AG21" i="13"/>
  <c r="AG22" i="13"/>
  <c r="AG23" i="13"/>
  <c r="AG24" i="13"/>
  <c r="AG25" i="13"/>
  <c r="AG26" i="13"/>
  <c r="AG27" i="13"/>
  <c r="AG28" i="13"/>
  <c r="AG29" i="13"/>
  <c r="AG30" i="13"/>
  <c r="AG31" i="13"/>
  <c r="AG32" i="13"/>
  <c r="AG33" i="13"/>
  <c r="AG34" i="13"/>
  <c r="AG35" i="13"/>
  <c r="AG36" i="13"/>
  <c r="AG37" i="13"/>
  <c r="AG38" i="13"/>
  <c r="AG39" i="13"/>
  <c r="AG40" i="13"/>
  <c r="AG41" i="13"/>
  <c r="AG42" i="13"/>
  <c r="AG43" i="13"/>
  <c r="AH10" i="13"/>
  <c r="AH11" i="13"/>
  <c r="AH12" i="13"/>
  <c r="AH13" i="13"/>
  <c r="AH14" i="13"/>
  <c r="AH15" i="13"/>
  <c r="AH16" i="13"/>
  <c r="AH17" i="13"/>
  <c r="AH18" i="13"/>
  <c r="AH19" i="13"/>
  <c r="AH20" i="13"/>
  <c r="AH21" i="13"/>
  <c r="AH22" i="13"/>
  <c r="AH23" i="13"/>
  <c r="AH24" i="13"/>
  <c r="AH25" i="13"/>
  <c r="AH26" i="13"/>
  <c r="AH27" i="13"/>
  <c r="AH28" i="13"/>
  <c r="AH29" i="13"/>
  <c r="AH30" i="13"/>
  <c r="AH31" i="13"/>
  <c r="AH32" i="13"/>
  <c r="AH33" i="13"/>
  <c r="AH34" i="13"/>
  <c r="AH35" i="13"/>
  <c r="AH36" i="13"/>
  <c r="AH37" i="13"/>
  <c r="AH38" i="13"/>
  <c r="AH39" i="13"/>
  <c r="AH40" i="13"/>
  <c r="AH41" i="13"/>
  <c r="AH42" i="13"/>
  <c r="AH43" i="13"/>
  <c r="AI10" i="13"/>
  <c r="AI11" i="13"/>
  <c r="AI12" i="13"/>
  <c r="AI13" i="13"/>
  <c r="AI14" i="13"/>
  <c r="AI15" i="13"/>
  <c r="AI16" i="13"/>
  <c r="AI17" i="13"/>
  <c r="AI18" i="13"/>
  <c r="AI19" i="13"/>
  <c r="AI20" i="13"/>
  <c r="AI21" i="13"/>
  <c r="AI22" i="13"/>
  <c r="AI23" i="13"/>
  <c r="AI24" i="13"/>
  <c r="AI25" i="13"/>
  <c r="AI26" i="13"/>
  <c r="AI27" i="13"/>
  <c r="AI28" i="13"/>
  <c r="AI29" i="13"/>
  <c r="AI30" i="13"/>
  <c r="AI31" i="13"/>
  <c r="AI32" i="13"/>
  <c r="AI33" i="13"/>
  <c r="AI34" i="13"/>
  <c r="AI35" i="13"/>
  <c r="AI36" i="13"/>
  <c r="AI37" i="13"/>
  <c r="AI38" i="13"/>
  <c r="AI39" i="13"/>
  <c r="AI40" i="13"/>
  <c r="AI41" i="13"/>
  <c r="AI42" i="13"/>
  <c r="AI43" i="13"/>
  <c r="AJ10" i="13"/>
  <c r="AJ11" i="13"/>
  <c r="AJ12" i="13"/>
  <c r="AJ13" i="13"/>
  <c r="AJ14" i="13"/>
  <c r="AJ15" i="13"/>
  <c r="AJ16" i="13"/>
  <c r="AJ17" i="13"/>
  <c r="AJ18" i="13"/>
  <c r="AJ19" i="13"/>
  <c r="AJ20" i="13"/>
  <c r="AJ21" i="13"/>
  <c r="AJ22" i="13"/>
  <c r="AJ23" i="13"/>
  <c r="AJ24" i="13"/>
  <c r="AJ25" i="13"/>
  <c r="AJ26" i="13"/>
  <c r="AJ27" i="13"/>
  <c r="AJ28" i="13"/>
  <c r="AJ29" i="13"/>
  <c r="AJ30" i="13"/>
  <c r="AJ31" i="13"/>
  <c r="AJ32" i="13"/>
  <c r="AJ33" i="13"/>
  <c r="AJ34" i="13"/>
  <c r="AJ35" i="13"/>
  <c r="AJ36" i="13"/>
  <c r="AJ37" i="13"/>
  <c r="AJ38" i="13"/>
  <c r="AJ39" i="13"/>
  <c r="AJ40" i="13"/>
  <c r="AJ41" i="13"/>
  <c r="AJ42" i="13"/>
  <c r="AJ43" i="13"/>
  <c r="AK10" i="13"/>
  <c r="AK11" i="13"/>
  <c r="AK12" i="13"/>
  <c r="AK13" i="13"/>
  <c r="AK14" i="13"/>
  <c r="AK15" i="13"/>
  <c r="AK16" i="13"/>
  <c r="AK17" i="13"/>
  <c r="AK18" i="13"/>
  <c r="AK19" i="13"/>
  <c r="AK20" i="13"/>
  <c r="AK21" i="13"/>
  <c r="AK22" i="13"/>
  <c r="AK23" i="13"/>
  <c r="AK24" i="13"/>
  <c r="AK25" i="13"/>
  <c r="AK26" i="13"/>
  <c r="AK27" i="13"/>
  <c r="AK28" i="13"/>
  <c r="AK29" i="13"/>
  <c r="AK30" i="13"/>
  <c r="AK31" i="13"/>
  <c r="AK32" i="13"/>
  <c r="AK33" i="13"/>
  <c r="AK34" i="13"/>
  <c r="AK35" i="13"/>
  <c r="AK36" i="13"/>
  <c r="AK37" i="13"/>
  <c r="AK38" i="13"/>
  <c r="AK39" i="13"/>
  <c r="AK40" i="13"/>
  <c r="AK41" i="13"/>
  <c r="AK42" i="13"/>
  <c r="AK43" i="13"/>
  <c r="AL10" i="13"/>
  <c r="AL11" i="13"/>
  <c r="AL12" i="13"/>
  <c r="AL13" i="13"/>
  <c r="AL14" i="13"/>
  <c r="AL15" i="13"/>
  <c r="AL16" i="13"/>
  <c r="AL17" i="13"/>
  <c r="AL18" i="13"/>
  <c r="AL19" i="13"/>
  <c r="AL20" i="13"/>
  <c r="AL21" i="13"/>
  <c r="AL22" i="13"/>
  <c r="AL23" i="13"/>
  <c r="AL24" i="13"/>
  <c r="AL25" i="13"/>
  <c r="AL26" i="13"/>
  <c r="AL27" i="13"/>
  <c r="AL28" i="13"/>
  <c r="AL29" i="13"/>
  <c r="AL30" i="13"/>
  <c r="AL31" i="13"/>
  <c r="AL32" i="13"/>
  <c r="AL33" i="13"/>
  <c r="AL34" i="13"/>
  <c r="AL35" i="13"/>
  <c r="AL36" i="13"/>
  <c r="AL37" i="13"/>
  <c r="AL38" i="13"/>
  <c r="AL39" i="13"/>
  <c r="AL40" i="13"/>
  <c r="AL41" i="13"/>
  <c r="AL42" i="13"/>
  <c r="AL43" i="13"/>
  <c r="AM10" i="13"/>
  <c r="AM11" i="13"/>
  <c r="AM12" i="13"/>
  <c r="AM13" i="13"/>
  <c r="AM14" i="13"/>
  <c r="AM15" i="13"/>
  <c r="AM16" i="13"/>
  <c r="AM17" i="13"/>
  <c r="AM18" i="13"/>
  <c r="AM19" i="13"/>
  <c r="AM20" i="13"/>
  <c r="AM21" i="13"/>
  <c r="AM22" i="13"/>
  <c r="AM23" i="13"/>
  <c r="AM24" i="13"/>
  <c r="AM25" i="13"/>
  <c r="AM26" i="13"/>
  <c r="AM27" i="13"/>
  <c r="AM28" i="13"/>
  <c r="AM29" i="13"/>
  <c r="AM30" i="13"/>
  <c r="AM31" i="13"/>
  <c r="AM32" i="13"/>
  <c r="AM33" i="13"/>
  <c r="AM34" i="13"/>
  <c r="AM35" i="13"/>
  <c r="AM36" i="13"/>
  <c r="AM37" i="13"/>
  <c r="AM38" i="13"/>
  <c r="AM39" i="13"/>
  <c r="AM40" i="13"/>
  <c r="AM41" i="13"/>
  <c r="AM42" i="13"/>
  <c r="AM43" i="13"/>
  <c r="AN10" i="13"/>
  <c r="AN11" i="13"/>
  <c r="AN12" i="13"/>
  <c r="AN13" i="13"/>
  <c r="AN14" i="13"/>
  <c r="AN15" i="13"/>
  <c r="AN16" i="13"/>
  <c r="AN17" i="13"/>
  <c r="AN18" i="13"/>
  <c r="AN19" i="13"/>
  <c r="AN20" i="13"/>
  <c r="AN21" i="13"/>
  <c r="AN22" i="13"/>
  <c r="AN23" i="13"/>
  <c r="AN24" i="13"/>
  <c r="AN25" i="13"/>
  <c r="AN26" i="13"/>
  <c r="AN27" i="13"/>
  <c r="AN28" i="13"/>
  <c r="AN29" i="13"/>
  <c r="AN30" i="13"/>
  <c r="AN31" i="13"/>
  <c r="AN32" i="13"/>
  <c r="AN33" i="13"/>
  <c r="AN34" i="13"/>
  <c r="AN35" i="13"/>
  <c r="AN36" i="13"/>
  <c r="AN37" i="13"/>
  <c r="AN38" i="13"/>
  <c r="AN39" i="13"/>
  <c r="AN40" i="13"/>
  <c r="AN41" i="13"/>
  <c r="AN42" i="13"/>
  <c r="AN43" i="13"/>
  <c r="AO10" i="13"/>
  <c r="AO11" i="13"/>
  <c r="AO12" i="13"/>
  <c r="AO13" i="13"/>
  <c r="AO14" i="13"/>
  <c r="AO15" i="13"/>
  <c r="AO16" i="13"/>
  <c r="AO17" i="13"/>
  <c r="AO18" i="13"/>
  <c r="AO19" i="13"/>
  <c r="AO20" i="13"/>
  <c r="AO21" i="13"/>
  <c r="AO22" i="13"/>
  <c r="AO23" i="13"/>
  <c r="AO24" i="13"/>
  <c r="AO25" i="13"/>
  <c r="AO26" i="13"/>
  <c r="AO27" i="13"/>
  <c r="AO28" i="13"/>
  <c r="AO29" i="13"/>
  <c r="AO30" i="13"/>
  <c r="AO31" i="13"/>
  <c r="AO32" i="13"/>
  <c r="AO33" i="13"/>
  <c r="AO34" i="13"/>
  <c r="AO35" i="13"/>
  <c r="AO36" i="13"/>
  <c r="AO37" i="13"/>
  <c r="AO38" i="13"/>
  <c r="AO39" i="13"/>
  <c r="AO40" i="13"/>
  <c r="AO41" i="13"/>
  <c r="AO42" i="13"/>
  <c r="AO43" i="13"/>
  <c r="AP10" i="13"/>
  <c r="AP11" i="13"/>
  <c r="AP12" i="13"/>
  <c r="AP13" i="13"/>
  <c r="AP14" i="13"/>
  <c r="AP15" i="13"/>
  <c r="AP16" i="13"/>
  <c r="AP17" i="13"/>
  <c r="AP18" i="13"/>
  <c r="AP19" i="13"/>
  <c r="AP20" i="13"/>
  <c r="AP21" i="13"/>
  <c r="AP22" i="13"/>
  <c r="AP23" i="13"/>
  <c r="AP24" i="13"/>
  <c r="AP25" i="13"/>
  <c r="AP26" i="13"/>
  <c r="AP27" i="13"/>
  <c r="AP28" i="13"/>
  <c r="AP29" i="13"/>
  <c r="AP30" i="13"/>
  <c r="AP31" i="13"/>
  <c r="AP32" i="13"/>
  <c r="AP33" i="13"/>
  <c r="AP34" i="13"/>
  <c r="AP35" i="13"/>
  <c r="AP36" i="13"/>
  <c r="AP37" i="13"/>
  <c r="AP38" i="13"/>
  <c r="AP39" i="13"/>
  <c r="AP40" i="13"/>
  <c r="AP41" i="13"/>
  <c r="AP42" i="13"/>
  <c r="AP43" i="13"/>
  <c r="AQ10" i="13"/>
  <c r="AQ11" i="13"/>
  <c r="AQ12" i="13"/>
  <c r="AQ13" i="13"/>
  <c r="AQ14" i="13"/>
  <c r="AQ15" i="13"/>
  <c r="AQ16" i="13"/>
  <c r="AQ17" i="13"/>
  <c r="AQ18" i="13"/>
  <c r="AQ19" i="13"/>
  <c r="AQ20" i="13"/>
  <c r="AQ21" i="13"/>
  <c r="AQ22" i="13"/>
  <c r="AQ23" i="13"/>
  <c r="AQ24" i="13"/>
  <c r="AQ25" i="13"/>
  <c r="AQ26" i="13"/>
  <c r="AQ27" i="13"/>
  <c r="AQ28" i="13"/>
  <c r="AQ29" i="13"/>
  <c r="AQ30" i="13"/>
  <c r="AQ31" i="13"/>
  <c r="AQ32" i="13"/>
  <c r="AQ33" i="13"/>
  <c r="AQ34" i="13"/>
  <c r="AQ35" i="13"/>
  <c r="AQ36" i="13"/>
  <c r="AQ37" i="13"/>
  <c r="AQ38" i="13"/>
  <c r="AQ39" i="13"/>
  <c r="AQ40" i="13"/>
  <c r="AQ41" i="13"/>
  <c r="AQ42" i="13"/>
  <c r="AQ43" i="13"/>
  <c r="AR10" i="13"/>
  <c r="AR11" i="13"/>
  <c r="AR12" i="13"/>
  <c r="AR13" i="13"/>
  <c r="AR14" i="13"/>
  <c r="AR15" i="13"/>
  <c r="AR16" i="13"/>
  <c r="AR17" i="13"/>
  <c r="AR18" i="13"/>
  <c r="AR19" i="13"/>
  <c r="AR20" i="13"/>
  <c r="AR21" i="13"/>
  <c r="AR22" i="13"/>
  <c r="AR23" i="13"/>
  <c r="AR24" i="13"/>
  <c r="AR25" i="13"/>
  <c r="AR26" i="13"/>
  <c r="AR27" i="13"/>
  <c r="AR28" i="13"/>
  <c r="AR29" i="13"/>
  <c r="AR30" i="13"/>
  <c r="AR31" i="13"/>
  <c r="AR32" i="13"/>
  <c r="AR33" i="13"/>
  <c r="AR34" i="13"/>
  <c r="AR35" i="13"/>
  <c r="AR36" i="13"/>
  <c r="AR37" i="13"/>
  <c r="AR38" i="13"/>
  <c r="AR39" i="13"/>
  <c r="AR40" i="13"/>
  <c r="AR41" i="13"/>
  <c r="AR42" i="13"/>
  <c r="AR43" i="13"/>
  <c r="AS10" i="13"/>
  <c r="AS11" i="13"/>
  <c r="AS12" i="13"/>
  <c r="AS13" i="13"/>
  <c r="AS14" i="13"/>
  <c r="AS15" i="13"/>
  <c r="AS16" i="13"/>
  <c r="AS17" i="13"/>
  <c r="AS18" i="13"/>
  <c r="AS19" i="13"/>
  <c r="AS20" i="13"/>
  <c r="AS21" i="13"/>
  <c r="AS22" i="13"/>
  <c r="AS23" i="13"/>
  <c r="AS24" i="13"/>
  <c r="AS25" i="13"/>
  <c r="AS26" i="13"/>
  <c r="AS27" i="13"/>
  <c r="AS28" i="13"/>
  <c r="AS29" i="13"/>
  <c r="AS30" i="13"/>
  <c r="AS31" i="13"/>
  <c r="AS32" i="13"/>
  <c r="AS33" i="13"/>
  <c r="AS34" i="13"/>
  <c r="AS35" i="13"/>
  <c r="AS36" i="13"/>
  <c r="AS37" i="13"/>
  <c r="AS38" i="13"/>
  <c r="AS39" i="13"/>
  <c r="AS40" i="13"/>
  <c r="AS41" i="13"/>
  <c r="AS42" i="13"/>
  <c r="AS43" i="13"/>
  <c r="AT10" i="13"/>
  <c r="AT11" i="13"/>
  <c r="AT12" i="13"/>
  <c r="AT13" i="13"/>
  <c r="AT14" i="13"/>
  <c r="AT15" i="13"/>
  <c r="AT16" i="13"/>
  <c r="AT17" i="13"/>
  <c r="AT18" i="13"/>
  <c r="AT19" i="13"/>
  <c r="AT20" i="13"/>
  <c r="AT21" i="13"/>
  <c r="AT22" i="13"/>
  <c r="AT23" i="13"/>
  <c r="AT24" i="13"/>
  <c r="AT25" i="13"/>
  <c r="AT26" i="13"/>
  <c r="AT27" i="13"/>
  <c r="AT28" i="13"/>
  <c r="AT29" i="13"/>
  <c r="AT30" i="13"/>
  <c r="AT31" i="13"/>
  <c r="AT32" i="13"/>
  <c r="AT33" i="13"/>
  <c r="AT34" i="13"/>
  <c r="AT35" i="13"/>
  <c r="AT36" i="13"/>
  <c r="AT37" i="13"/>
  <c r="AT38" i="13"/>
  <c r="AT39" i="13"/>
  <c r="AT40" i="13"/>
  <c r="AT41" i="13"/>
  <c r="AT42" i="13"/>
  <c r="AT43" i="13"/>
  <c r="AU10" i="13"/>
  <c r="AU11" i="13"/>
  <c r="AU12" i="13"/>
  <c r="AU13" i="13"/>
  <c r="AU14" i="13"/>
  <c r="AU15" i="13"/>
  <c r="AU16" i="13"/>
  <c r="AU17" i="13"/>
  <c r="AU18" i="13"/>
  <c r="AU19" i="13"/>
  <c r="AU20" i="13"/>
  <c r="AU21" i="13"/>
  <c r="AU22" i="13"/>
  <c r="AU23" i="13"/>
  <c r="AU24" i="13"/>
  <c r="AU25" i="13"/>
  <c r="AU26" i="13"/>
  <c r="AU27" i="13"/>
  <c r="AU28" i="13"/>
  <c r="AU29" i="13"/>
  <c r="AU30" i="13"/>
  <c r="AU31" i="13"/>
  <c r="AU32" i="13"/>
  <c r="AU33" i="13"/>
  <c r="AU34" i="13"/>
  <c r="AU35" i="13"/>
  <c r="AU36" i="13"/>
  <c r="AU37" i="13"/>
  <c r="AU38" i="13"/>
  <c r="AU39" i="13"/>
  <c r="AU40" i="13"/>
  <c r="AU41" i="13"/>
  <c r="AU42" i="13"/>
  <c r="AU43" i="13"/>
  <c r="AV10" i="13"/>
  <c r="AV11" i="13"/>
  <c r="AV12" i="13"/>
  <c r="AV13" i="13"/>
  <c r="AV14" i="13"/>
  <c r="AV15" i="13"/>
  <c r="AV16" i="13"/>
  <c r="AV17" i="13"/>
  <c r="AV18" i="13"/>
  <c r="AV19" i="13"/>
  <c r="AV20" i="13"/>
  <c r="AV21" i="13"/>
  <c r="AV22" i="13"/>
  <c r="AV23" i="13"/>
  <c r="AV24" i="13"/>
  <c r="AV25" i="13"/>
  <c r="AV26" i="13"/>
  <c r="AV27" i="13"/>
  <c r="AV28" i="13"/>
  <c r="AV29" i="13"/>
  <c r="AV30" i="13"/>
  <c r="AV31" i="13"/>
  <c r="AV32" i="13"/>
  <c r="AV33" i="13"/>
  <c r="AV34" i="13"/>
  <c r="AV35" i="13"/>
  <c r="AV36" i="13"/>
  <c r="AV37" i="13"/>
  <c r="AV38" i="13"/>
  <c r="AV39" i="13"/>
  <c r="AV40" i="13"/>
  <c r="AV41" i="13"/>
  <c r="AV42" i="13"/>
  <c r="AV43" i="13"/>
  <c r="AW10" i="13"/>
  <c r="AW11" i="13"/>
  <c r="AW12" i="13"/>
  <c r="AW13" i="13"/>
  <c r="AW14" i="13"/>
  <c r="AW15" i="13"/>
  <c r="AW16" i="13"/>
  <c r="AW17" i="13"/>
  <c r="AW18" i="13"/>
  <c r="AW19" i="13"/>
  <c r="AW20" i="13"/>
  <c r="AW21" i="13"/>
  <c r="AW22" i="13"/>
  <c r="AW23" i="13"/>
  <c r="AW24" i="13"/>
  <c r="AW25" i="13"/>
  <c r="AW26" i="13"/>
  <c r="AW27" i="13"/>
  <c r="AW28" i="13"/>
  <c r="AW29" i="13"/>
  <c r="AW30" i="13"/>
  <c r="AW31" i="13"/>
  <c r="AW32" i="13"/>
  <c r="AW33" i="13"/>
  <c r="AW34" i="13"/>
  <c r="AW35" i="13"/>
  <c r="AW36" i="13"/>
  <c r="AW37" i="13"/>
  <c r="AW38" i="13"/>
  <c r="AW39" i="13"/>
  <c r="AW40" i="13"/>
  <c r="AW41" i="13"/>
  <c r="AW42" i="13"/>
  <c r="AW43" i="13"/>
  <c r="AX10" i="13"/>
  <c r="AX11" i="13"/>
  <c r="AX12" i="13"/>
  <c r="AX13" i="13"/>
  <c r="AX14" i="13"/>
  <c r="AX15" i="13"/>
  <c r="AX16" i="13"/>
  <c r="AX17" i="13"/>
  <c r="AX18" i="13"/>
  <c r="AX19" i="13"/>
  <c r="AX20" i="13"/>
  <c r="AX21" i="13"/>
  <c r="AX22" i="13"/>
  <c r="AX23" i="13"/>
  <c r="AX24" i="13"/>
  <c r="AX25" i="13"/>
  <c r="AX26" i="13"/>
  <c r="AX27" i="13"/>
  <c r="AX28" i="13"/>
  <c r="AX29" i="13"/>
  <c r="AX30" i="13"/>
  <c r="AX31" i="13"/>
  <c r="AX32" i="13"/>
  <c r="AX33" i="13"/>
  <c r="AX34" i="13"/>
  <c r="AX35" i="13"/>
  <c r="AX36" i="13"/>
  <c r="AX37" i="13"/>
  <c r="AX38" i="13"/>
  <c r="AX39" i="13"/>
  <c r="AX40" i="13"/>
  <c r="AX41" i="13"/>
  <c r="AX42" i="13"/>
  <c r="AX43" i="13"/>
  <c r="AY10" i="13"/>
  <c r="AY11" i="13"/>
  <c r="AY12" i="13"/>
  <c r="AY13" i="13"/>
  <c r="AY14" i="13"/>
  <c r="AY15" i="13"/>
  <c r="AY16" i="13"/>
  <c r="AY17" i="13"/>
  <c r="AY18" i="13"/>
  <c r="AY19" i="13"/>
  <c r="AY20" i="13"/>
  <c r="AY21" i="13"/>
  <c r="AY22" i="13"/>
  <c r="AY23" i="13"/>
  <c r="AY24" i="13"/>
  <c r="AY25" i="13"/>
  <c r="AY26" i="13"/>
  <c r="AY27" i="13"/>
  <c r="AY28" i="13"/>
  <c r="AY29" i="13"/>
  <c r="AY30" i="13"/>
  <c r="AY31" i="13"/>
  <c r="AY32" i="13"/>
  <c r="AY33" i="13"/>
  <c r="AY34" i="13"/>
  <c r="AY35" i="13"/>
  <c r="AY36" i="13"/>
  <c r="AY37" i="13"/>
  <c r="AY38" i="13"/>
  <c r="AY39" i="13"/>
  <c r="AY40" i="13"/>
  <c r="AY41" i="13"/>
  <c r="AY42" i="13"/>
  <c r="AY43" i="13"/>
  <c r="AZ10" i="13"/>
  <c r="AZ11" i="13"/>
  <c r="AZ12" i="13"/>
  <c r="AZ13" i="13"/>
  <c r="AZ14" i="13"/>
  <c r="AZ15" i="13"/>
  <c r="AZ16" i="13"/>
  <c r="AZ17" i="13"/>
  <c r="AZ18" i="13"/>
  <c r="AZ19" i="13"/>
  <c r="AZ20" i="13"/>
  <c r="AZ21" i="13"/>
  <c r="AZ22" i="13"/>
  <c r="AZ23" i="13"/>
  <c r="AZ24" i="13"/>
  <c r="AZ25" i="13"/>
  <c r="AZ26" i="13"/>
  <c r="AZ27" i="13"/>
  <c r="AZ28" i="13"/>
  <c r="AZ29" i="13"/>
  <c r="AZ30" i="13"/>
  <c r="AZ31" i="13"/>
  <c r="AZ32" i="13"/>
  <c r="AZ33" i="13"/>
  <c r="AZ34" i="13"/>
  <c r="AZ35" i="13"/>
  <c r="AZ36" i="13"/>
  <c r="AZ37" i="13"/>
  <c r="AZ38" i="13"/>
  <c r="AZ39" i="13"/>
  <c r="AZ40" i="13"/>
  <c r="AZ41" i="13"/>
  <c r="AZ42" i="13"/>
  <c r="AZ43" i="13"/>
  <c r="BA10" i="13"/>
  <c r="BA11" i="13"/>
  <c r="BA12" i="13"/>
  <c r="BA13" i="13"/>
  <c r="BA14" i="13"/>
  <c r="BA15" i="13"/>
  <c r="BA16" i="13"/>
  <c r="BA17" i="13"/>
  <c r="BA18" i="13"/>
  <c r="BA19" i="13"/>
  <c r="BA20" i="13"/>
  <c r="BA21" i="13"/>
  <c r="BA22" i="13"/>
  <c r="BA23" i="13"/>
  <c r="BA24" i="13"/>
  <c r="BA25" i="13"/>
  <c r="BA26" i="13"/>
  <c r="BA27" i="13"/>
  <c r="BA28" i="13"/>
  <c r="BA29" i="13"/>
  <c r="BA30" i="13"/>
  <c r="BA31" i="13"/>
  <c r="BA32" i="13"/>
  <c r="BA33" i="13"/>
  <c r="BA34" i="13"/>
  <c r="BA35" i="13"/>
  <c r="BA36" i="13"/>
  <c r="BA37" i="13"/>
  <c r="BA38" i="13"/>
  <c r="BA39" i="13"/>
  <c r="BA40" i="13"/>
  <c r="BA41" i="13"/>
  <c r="BA42" i="13"/>
  <c r="BA43" i="13"/>
  <c r="BB10" i="13"/>
  <c r="BB11" i="13"/>
  <c r="BB12" i="13"/>
  <c r="BB13" i="13"/>
  <c r="BB14" i="13"/>
  <c r="BB15" i="13"/>
  <c r="BB16" i="13"/>
  <c r="BB17" i="13"/>
  <c r="BB18" i="13"/>
  <c r="BB19" i="13"/>
  <c r="BB20" i="13"/>
  <c r="BB21" i="13"/>
  <c r="BB22" i="13"/>
  <c r="BB23" i="13"/>
  <c r="BB24" i="13"/>
  <c r="BB25" i="13"/>
  <c r="BB26" i="13"/>
  <c r="BB27" i="13"/>
  <c r="BB28" i="13"/>
  <c r="BB29" i="13"/>
  <c r="BB30" i="13"/>
  <c r="BB31" i="13"/>
  <c r="BB32" i="13"/>
  <c r="BB33" i="13"/>
  <c r="BB34" i="13"/>
  <c r="BB35" i="13"/>
  <c r="BB36" i="13"/>
  <c r="BB37" i="13"/>
  <c r="BB38" i="13"/>
  <c r="BB39" i="13"/>
  <c r="BB40" i="13"/>
  <c r="BB41" i="13"/>
  <c r="BB42" i="13"/>
  <c r="BB43" i="13"/>
  <c r="BC10" i="13"/>
  <c r="BC11" i="13"/>
  <c r="BC12" i="13"/>
  <c r="BC13" i="13"/>
  <c r="BC14" i="13"/>
  <c r="BC15" i="13"/>
  <c r="BC16" i="13"/>
  <c r="BC17" i="13"/>
  <c r="BC18" i="13"/>
  <c r="BC19" i="13"/>
  <c r="BC20" i="13"/>
  <c r="BC21" i="13"/>
  <c r="BC22" i="13"/>
  <c r="BC23" i="13"/>
  <c r="BC24" i="13"/>
  <c r="BC25" i="13"/>
  <c r="BC26" i="13"/>
  <c r="BC27" i="13"/>
  <c r="BC28" i="13"/>
  <c r="BC29" i="13"/>
  <c r="BC30" i="13"/>
  <c r="BC31" i="13"/>
  <c r="BC32" i="13"/>
  <c r="BC33" i="13"/>
  <c r="BC34" i="13"/>
  <c r="BC35" i="13"/>
  <c r="BC36" i="13"/>
  <c r="BC37" i="13"/>
  <c r="BC38" i="13"/>
  <c r="BC39" i="13"/>
  <c r="BC40" i="13"/>
  <c r="BC41" i="13"/>
  <c r="BC42" i="13"/>
  <c r="BC43" i="13"/>
  <c r="BD10" i="13"/>
  <c r="BD11" i="13"/>
  <c r="BD12" i="13"/>
  <c r="BD13" i="13"/>
  <c r="BD14" i="13"/>
  <c r="BD15" i="13"/>
  <c r="BD16" i="13"/>
  <c r="BD17" i="13"/>
  <c r="BD18" i="13"/>
  <c r="BD19" i="13"/>
  <c r="BD20" i="13"/>
  <c r="BD21" i="13"/>
  <c r="BD22" i="13"/>
  <c r="BD23" i="13"/>
  <c r="BD24" i="13"/>
  <c r="BD25" i="13"/>
  <c r="BD26" i="13"/>
  <c r="BD27" i="13"/>
  <c r="BD28" i="13"/>
  <c r="BD29" i="13"/>
  <c r="BD30" i="13"/>
  <c r="BD31" i="13"/>
  <c r="BD32" i="13"/>
  <c r="BD33" i="13"/>
  <c r="BD34" i="13"/>
  <c r="BD35" i="13"/>
  <c r="BD36" i="13"/>
  <c r="BD37" i="13"/>
  <c r="BD38" i="13"/>
  <c r="BD39" i="13"/>
  <c r="BD40" i="13"/>
  <c r="BD41" i="13"/>
  <c r="BD42" i="13"/>
  <c r="BD43" i="13"/>
  <c r="BE10" i="13"/>
  <c r="BE11" i="13"/>
  <c r="BE12" i="13"/>
  <c r="BE13" i="13"/>
  <c r="BE14" i="13"/>
  <c r="BE15" i="13"/>
  <c r="BE16" i="13"/>
  <c r="BE17" i="13"/>
  <c r="BE18" i="13"/>
  <c r="BE19" i="13"/>
  <c r="BE20" i="13"/>
  <c r="BE21" i="13"/>
  <c r="BE22" i="13"/>
  <c r="BE23" i="13"/>
  <c r="BE24" i="13"/>
  <c r="BE25" i="13"/>
  <c r="BE26" i="13"/>
  <c r="BE27" i="13"/>
  <c r="BE28" i="13"/>
  <c r="BE29" i="13"/>
  <c r="BE30" i="13"/>
  <c r="BE31" i="13"/>
  <c r="BE32" i="13"/>
  <c r="BE33" i="13"/>
  <c r="BE34" i="13"/>
  <c r="BE35" i="13"/>
  <c r="BE36" i="13"/>
  <c r="BE37" i="13"/>
  <c r="BE38" i="13"/>
  <c r="BE39" i="13"/>
  <c r="BE40" i="13"/>
  <c r="BE41" i="13"/>
  <c r="BE42" i="13"/>
  <c r="BE43" i="13"/>
  <c r="BF10" i="13"/>
  <c r="BF11" i="13"/>
  <c r="BF12" i="13"/>
  <c r="BF13" i="13"/>
  <c r="BF14" i="13"/>
  <c r="BF15" i="13"/>
  <c r="BF16" i="13"/>
  <c r="BF17" i="13"/>
  <c r="BF18" i="13"/>
  <c r="BF19" i="13"/>
  <c r="BF20" i="13"/>
  <c r="BF21" i="13"/>
  <c r="BF22" i="13"/>
  <c r="BF23" i="13"/>
  <c r="BF24" i="13"/>
  <c r="BF25" i="13"/>
  <c r="BF26" i="13"/>
  <c r="BF27" i="13"/>
  <c r="BF28" i="13"/>
  <c r="BF29" i="13"/>
  <c r="BF30" i="13"/>
  <c r="BF31" i="13"/>
  <c r="BF32" i="13"/>
  <c r="BF33" i="13"/>
  <c r="BF34" i="13"/>
  <c r="BF35" i="13"/>
  <c r="BF36" i="13"/>
  <c r="BF37" i="13"/>
  <c r="BF38" i="13"/>
  <c r="BF39" i="13"/>
  <c r="BF40" i="13"/>
  <c r="BF41" i="13"/>
  <c r="BF42" i="13"/>
  <c r="BF43" i="13"/>
  <c r="BG10" i="13"/>
  <c r="BG11" i="13"/>
  <c r="BG12" i="13"/>
  <c r="BG13" i="13"/>
  <c r="BG14" i="13"/>
  <c r="BG15" i="13"/>
  <c r="BG16" i="13"/>
  <c r="BG17" i="13"/>
  <c r="BG18" i="13"/>
  <c r="BG19" i="13"/>
  <c r="BG20" i="13"/>
  <c r="BG21" i="13"/>
  <c r="BG22" i="13"/>
  <c r="BG23" i="13"/>
  <c r="BG24" i="13"/>
  <c r="BG25" i="13"/>
  <c r="BG26" i="13"/>
  <c r="BG27" i="13"/>
  <c r="BG28" i="13"/>
  <c r="BG29" i="13"/>
  <c r="BG30" i="13"/>
  <c r="BG31" i="13"/>
  <c r="BG32" i="13"/>
  <c r="BG33" i="13"/>
  <c r="BG34" i="13"/>
  <c r="BG35" i="13"/>
  <c r="BG36" i="13"/>
  <c r="BG37" i="13"/>
  <c r="BG38" i="13"/>
  <c r="BG39" i="13"/>
  <c r="BG40" i="13"/>
  <c r="BG41" i="13"/>
  <c r="BG42" i="13"/>
  <c r="BG43" i="13"/>
  <c r="BH10" i="13"/>
  <c r="BH11" i="13"/>
  <c r="BH12" i="13"/>
  <c r="BH13" i="13"/>
  <c r="BH14" i="13"/>
  <c r="BH15" i="13"/>
  <c r="BH16" i="13"/>
  <c r="BH17" i="13"/>
  <c r="BH18" i="13"/>
  <c r="BH19" i="13"/>
  <c r="BH20" i="13"/>
  <c r="BH21" i="13"/>
  <c r="BH22" i="13"/>
  <c r="BH23" i="13"/>
  <c r="BH24" i="13"/>
  <c r="BH25" i="13"/>
  <c r="BH26" i="13"/>
  <c r="BH27" i="13"/>
  <c r="BH28" i="13"/>
  <c r="BH29" i="13"/>
  <c r="BH30" i="13"/>
  <c r="BH31" i="13"/>
  <c r="BH32" i="13"/>
  <c r="BH33" i="13"/>
  <c r="BH34" i="13"/>
  <c r="BH35" i="13"/>
  <c r="BH36" i="13"/>
  <c r="BH37" i="13"/>
  <c r="BH38" i="13"/>
  <c r="BH39" i="13"/>
  <c r="BH40" i="13"/>
  <c r="BH41" i="13"/>
  <c r="BH42" i="13"/>
  <c r="BH43" i="13"/>
  <c r="BI10" i="13"/>
  <c r="BI11" i="13"/>
  <c r="BI12" i="13"/>
  <c r="BI13" i="13"/>
  <c r="BI14" i="13"/>
  <c r="BI15" i="13"/>
  <c r="BI16" i="13"/>
  <c r="BI17" i="13"/>
  <c r="BI18" i="13"/>
  <c r="BI19" i="13"/>
  <c r="BI20" i="13"/>
  <c r="BI21" i="13"/>
  <c r="BI22" i="13"/>
  <c r="BI23" i="13"/>
  <c r="BI24" i="13"/>
  <c r="BI25" i="13"/>
  <c r="BI26" i="13"/>
  <c r="BI27" i="13"/>
  <c r="BI28" i="13"/>
  <c r="BI29" i="13"/>
  <c r="BI30" i="13"/>
  <c r="BI31" i="13"/>
  <c r="BI32" i="13"/>
  <c r="BI33" i="13"/>
  <c r="BI34" i="13"/>
  <c r="BI35" i="13"/>
  <c r="BI36" i="13"/>
  <c r="BI37" i="13"/>
  <c r="BI38" i="13"/>
  <c r="BI39" i="13"/>
  <c r="BI40" i="13"/>
  <c r="BI41" i="13"/>
  <c r="BI42" i="13"/>
  <c r="BI43" i="13"/>
  <c r="BJ10" i="13"/>
  <c r="BJ11" i="13"/>
  <c r="BJ12" i="13"/>
  <c r="BJ13" i="13"/>
  <c r="BJ14" i="13"/>
  <c r="BJ15" i="13"/>
  <c r="BJ16" i="13"/>
  <c r="BJ17" i="13"/>
  <c r="BJ18" i="13"/>
  <c r="BJ19" i="13"/>
  <c r="BJ20" i="13"/>
  <c r="BJ21" i="13"/>
  <c r="BJ22" i="13"/>
  <c r="BJ23" i="13"/>
  <c r="BJ24" i="13"/>
  <c r="BJ25" i="13"/>
  <c r="BJ26" i="13"/>
  <c r="BJ27" i="13"/>
  <c r="BJ28" i="13"/>
  <c r="BJ29" i="13"/>
  <c r="BJ30" i="13"/>
  <c r="BJ31" i="13"/>
  <c r="BJ32" i="13"/>
  <c r="BJ33" i="13"/>
  <c r="BJ34" i="13"/>
  <c r="BJ35" i="13"/>
  <c r="BJ36" i="13"/>
  <c r="BJ37" i="13"/>
  <c r="BJ38" i="13"/>
  <c r="BJ39" i="13"/>
  <c r="BJ40" i="13"/>
  <c r="BJ41" i="13"/>
  <c r="BJ42" i="13"/>
  <c r="BJ43" i="13"/>
  <c r="BK10" i="13"/>
  <c r="BK11" i="13"/>
  <c r="BK12" i="13"/>
  <c r="BK13" i="13"/>
  <c r="BK14" i="13"/>
  <c r="BK15" i="13"/>
  <c r="BK16" i="13"/>
  <c r="BK17" i="13"/>
  <c r="BK18" i="13"/>
  <c r="BK19" i="13"/>
  <c r="BK20" i="13"/>
  <c r="BK21" i="13"/>
  <c r="BK22" i="13"/>
  <c r="BK23" i="13"/>
  <c r="BK24" i="13"/>
  <c r="BK25" i="13"/>
  <c r="BK26" i="13"/>
  <c r="BK27" i="13"/>
  <c r="BK28" i="13"/>
  <c r="BK29" i="13"/>
  <c r="BK30" i="13"/>
  <c r="BK31" i="13"/>
  <c r="BK32" i="13"/>
  <c r="BK33" i="13"/>
  <c r="BK34" i="13"/>
  <c r="BK35" i="13"/>
  <c r="BK36" i="13"/>
  <c r="BK37" i="13"/>
  <c r="BK38" i="13"/>
  <c r="BK39" i="13"/>
  <c r="BK40" i="13"/>
  <c r="BK41" i="13"/>
  <c r="BK42" i="13"/>
  <c r="BK43" i="13"/>
  <c r="BL10" i="13"/>
  <c r="BL11" i="13"/>
  <c r="BL12" i="13"/>
  <c r="BL13" i="13"/>
  <c r="BL14" i="13"/>
  <c r="BL15" i="13"/>
  <c r="BL16" i="13"/>
  <c r="BL17" i="13"/>
  <c r="BL18" i="13"/>
  <c r="BL19" i="13"/>
  <c r="BL20" i="13"/>
  <c r="BL21" i="13"/>
  <c r="BL22" i="13"/>
  <c r="BL23" i="13"/>
  <c r="BL24" i="13"/>
  <c r="BL25" i="13"/>
  <c r="BL26" i="13"/>
  <c r="BL27" i="13"/>
  <c r="BL28" i="13"/>
  <c r="BL29" i="13"/>
  <c r="BL30" i="13"/>
  <c r="BL31" i="13"/>
  <c r="BL32" i="13"/>
  <c r="BL33" i="13"/>
  <c r="BL34" i="13"/>
  <c r="BL35" i="13"/>
  <c r="BL36" i="13"/>
  <c r="BL37" i="13"/>
  <c r="BL38" i="13"/>
  <c r="BL39" i="13"/>
  <c r="BL40" i="13"/>
  <c r="BL41" i="13"/>
  <c r="BL42" i="13"/>
  <c r="BL43" i="13"/>
  <c r="BM10" i="13"/>
  <c r="BM11" i="13"/>
  <c r="BM12" i="13"/>
  <c r="BM13" i="13"/>
  <c r="BM14" i="13"/>
  <c r="BM15" i="13"/>
  <c r="BM16" i="13"/>
  <c r="BM17" i="13"/>
  <c r="BM18" i="13"/>
  <c r="BM19" i="13"/>
  <c r="BM20" i="13"/>
  <c r="BM21" i="13"/>
  <c r="BM22" i="13"/>
  <c r="BM23" i="13"/>
  <c r="BM24" i="13"/>
  <c r="BM25" i="13"/>
  <c r="BM26" i="13"/>
  <c r="BM27" i="13"/>
  <c r="BM28" i="13"/>
  <c r="BM29" i="13"/>
  <c r="BM30" i="13"/>
  <c r="BM31" i="13"/>
  <c r="BM32" i="13"/>
  <c r="BM33" i="13"/>
  <c r="BM34" i="13"/>
  <c r="BM35" i="13"/>
  <c r="BM36" i="13"/>
  <c r="BM37" i="13"/>
  <c r="BM38" i="13"/>
  <c r="BM39" i="13"/>
  <c r="BM40" i="13"/>
  <c r="BM41" i="13"/>
  <c r="BM42" i="13"/>
  <c r="BM43" i="13"/>
  <c r="BN10" i="13"/>
  <c r="BN11" i="13"/>
  <c r="BN12" i="13"/>
  <c r="BN13" i="13"/>
  <c r="BN14" i="13"/>
  <c r="BN15" i="13"/>
  <c r="BN16" i="13"/>
  <c r="BN17" i="13"/>
  <c r="BN18" i="13"/>
  <c r="BN19" i="13"/>
  <c r="BN20" i="13"/>
  <c r="BN21" i="13"/>
  <c r="BN22" i="13"/>
  <c r="BN23" i="13"/>
  <c r="BN24" i="13"/>
  <c r="BN25" i="13"/>
  <c r="BN26" i="13"/>
  <c r="BN27" i="13"/>
  <c r="BN28" i="13"/>
  <c r="BN29" i="13"/>
  <c r="BN30" i="13"/>
  <c r="BN31" i="13"/>
  <c r="BN32" i="13"/>
  <c r="BN33" i="13"/>
  <c r="BN34" i="13"/>
  <c r="BN35" i="13"/>
  <c r="BN36" i="13"/>
  <c r="BN37" i="13"/>
  <c r="BN38" i="13"/>
  <c r="BN39" i="13"/>
  <c r="BN40" i="13"/>
  <c r="BN41" i="13"/>
  <c r="BN42" i="13"/>
  <c r="BN43" i="13"/>
  <c r="BO10" i="13"/>
  <c r="BO11" i="13"/>
  <c r="BO12" i="13"/>
  <c r="BO13" i="13"/>
  <c r="BO14" i="13"/>
  <c r="BO15" i="13"/>
  <c r="BO16" i="13"/>
  <c r="BO17" i="13"/>
  <c r="BO18" i="13"/>
  <c r="BO19" i="13"/>
  <c r="BO20" i="13"/>
  <c r="BO21" i="13"/>
  <c r="BO22" i="13"/>
  <c r="BO23" i="13"/>
  <c r="BO24" i="13"/>
  <c r="BO25" i="13"/>
  <c r="BO26" i="13"/>
  <c r="BO27" i="13"/>
  <c r="BO28" i="13"/>
  <c r="BO29" i="13"/>
  <c r="BO30" i="13"/>
  <c r="BO31" i="13"/>
  <c r="BO32" i="13"/>
  <c r="BO33" i="13"/>
  <c r="BO34" i="13"/>
  <c r="BO35" i="13"/>
  <c r="BO36" i="13"/>
  <c r="BO37" i="13"/>
  <c r="BO38" i="13"/>
  <c r="BO39" i="13"/>
  <c r="BO40" i="13"/>
  <c r="BO41" i="13"/>
  <c r="BO42" i="13"/>
  <c r="BO43" i="13"/>
  <c r="BP10" i="13"/>
  <c r="BP11" i="13"/>
  <c r="BP12" i="13"/>
  <c r="BP13" i="13"/>
  <c r="BP14" i="13"/>
  <c r="BP15" i="13"/>
  <c r="BP16" i="13"/>
  <c r="BP17" i="13"/>
  <c r="BP18" i="13"/>
  <c r="BP19" i="13"/>
  <c r="BP20" i="13"/>
  <c r="BP21" i="13"/>
  <c r="BP22" i="13"/>
  <c r="BP23" i="13"/>
  <c r="BP24" i="13"/>
  <c r="BP25" i="13"/>
  <c r="BP26" i="13"/>
  <c r="BP27" i="13"/>
  <c r="BP28" i="13"/>
  <c r="BP29" i="13"/>
  <c r="BP30" i="13"/>
  <c r="BP31" i="13"/>
  <c r="BP32" i="13"/>
  <c r="BP33" i="13"/>
  <c r="BP34" i="13"/>
  <c r="BP35" i="13"/>
  <c r="BP36" i="13"/>
  <c r="BP37" i="13"/>
  <c r="BP38" i="13"/>
  <c r="BP39" i="13"/>
  <c r="BP40" i="13"/>
  <c r="BP41" i="13"/>
  <c r="BP42" i="13"/>
  <c r="BP43" i="13"/>
  <c r="BQ10" i="13"/>
  <c r="BQ11" i="13"/>
  <c r="BQ12" i="13"/>
  <c r="BQ13" i="13"/>
  <c r="BQ14" i="13"/>
  <c r="BQ15" i="13"/>
  <c r="BQ16" i="13"/>
  <c r="BQ17" i="13"/>
  <c r="BQ18" i="13"/>
  <c r="BQ19" i="13"/>
  <c r="BQ20" i="13"/>
  <c r="BQ21" i="13"/>
  <c r="BQ22" i="13"/>
  <c r="BQ23" i="13"/>
  <c r="BQ24" i="13"/>
  <c r="BQ25" i="13"/>
  <c r="BQ26" i="13"/>
  <c r="BQ27" i="13"/>
  <c r="BQ28" i="13"/>
  <c r="BQ29" i="13"/>
  <c r="BQ30" i="13"/>
  <c r="BQ31" i="13"/>
  <c r="BQ32" i="13"/>
  <c r="BQ33" i="13"/>
  <c r="BQ34" i="13"/>
  <c r="BQ35" i="13"/>
  <c r="BQ36" i="13"/>
  <c r="BQ37" i="13"/>
  <c r="BQ38" i="13"/>
  <c r="BQ39" i="13"/>
  <c r="BQ40" i="13"/>
  <c r="BQ41" i="13"/>
  <c r="BQ42" i="13"/>
  <c r="BQ43" i="13"/>
  <c r="BR10" i="13"/>
  <c r="BR11" i="13"/>
  <c r="BR12" i="13"/>
  <c r="BR13" i="13"/>
  <c r="BR14" i="13"/>
  <c r="BR15" i="13"/>
  <c r="BR16" i="13"/>
  <c r="BR17" i="13"/>
  <c r="BR18" i="13"/>
  <c r="BR19" i="13"/>
  <c r="BR20" i="13"/>
  <c r="BR21" i="13"/>
  <c r="BR22" i="13"/>
  <c r="BR23" i="13"/>
  <c r="BR24" i="13"/>
  <c r="BR25" i="13"/>
  <c r="BR26" i="13"/>
  <c r="BR27" i="13"/>
  <c r="BR28" i="13"/>
  <c r="BR29" i="13"/>
  <c r="BR30" i="13"/>
  <c r="BR31" i="13"/>
  <c r="BR32" i="13"/>
  <c r="BR33" i="13"/>
  <c r="BR34" i="13"/>
  <c r="BR35" i="13"/>
  <c r="BR36" i="13"/>
  <c r="BR37" i="13"/>
  <c r="BR38" i="13"/>
  <c r="BR39" i="13"/>
  <c r="BR40" i="13"/>
  <c r="BR41" i="13"/>
  <c r="BR42" i="13"/>
  <c r="BR43" i="13"/>
  <c r="BS10" i="13"/>
  <c r="BS11" i="13"/>
  <c r="BS12" i="13"/>
  <c r="BS13" i="13"/>
  <c r="BS14" i="13"/>
  <c r="BS15" i="13"/>
  <c r="BS16" i="13"/>
  <c r="BS17" i="13"/>
  <c r="BS18" i="13"/>
  <c r="BS19" i="13"/>
  <c r="BS20" i="13"/>
  <c r="BS21" i="13"/>
  <c r="BS22" i="13"/>
  <c r="BS23" i="13"/>
  <c r="BS24" i="13"/>
  <c r="BS25" i="13"/>
  <c r="BS26" i="13"/>
  <c r="BS27" i="13"/>
  <c r="BS28" i="13"/>
  <c r="BS29" i="13"/>
  <c r="BS30" i="13"/>
  <c r="BS31" i="13"/>
  <c r="BS32" i="13"/>
  <c r="BS33" i="13"/>
  <c r="BS34" i="13"/>
  <c r="BS35" i="13"/>
  <c r="BS36" i="13"/>
  <c r="BS37" i="13"/>
  <c r="BS38" i="13"/>
  <c r="BS39" i="13"/>
  <c r="BS40" i="13"/>
  <c r="BS41" i="13"/>
  <c r="BS42" i="13"/>
  <c r="BS43" i="13"/>
  <c r="BT10" i="13"/>
  <c r="BT11" i="13"/>
  <c r="BT12" i="13"/>
  <c r="BT13" i="13"/>
  <c r="BT14" i="13"/>
  <c r="BT15" i="13"/>
  <c r="BT16" i="13"/>
  <c r="BT17" i="13"/>
  <c r="BT18" i="13"/>
  <c r="BT19" i="13"/>
  <c r="BT20" i="13"/>
  <c r="BT21" i="13"/>
  <c r="BT22" i="13"/>
  <c r="BT23" i="13"/>
  <c r="BT24" i="13"/>
  <c r="BT25" i="13"/>
  <c r="BT26" i="13"/>
  <c r="BT27" i="13"/>
  <c r="BT28" i="13"/>
  <c r="BT29" i="13"/>
  <c r="BT30" i="13"/>
  <c r="BT31" i="13"/>
  <c r="BT32" i="13"/>
  <c r="BT33" i="13"/>
  <c r="BT34" i="13"/>
  <c r="BT35" i="13"/>
  <c r="BT36" i="13"/>
  <c r="BT37" i="13"/>
  <c r="BT38" i="13"/>
  <c r="BT39" i="13"/>
  <c r="BT40" i="13"/>
  <c r="BT41" i="13"/>
  <c r="BT42" i="13"/>
  <c r="BT43" i="13"/>
  <c r="BU10" i="13"/>
  <c r="BU11" i="13"/>
  <c r="BU12" i="13"/>
  <c r="BU13" i="13"/>
  <c r="BU14" i="13"/>
  <c r="BU15" i="13"/>
  <c r="BU16" i="13"/>
  <c r="BU17" i="13"/>
  <c r="BU18" i="13"/>
  <c r="BU19" i="13"/>
  <c r="BU20" i="13"/>
  <c r="BU21" i="13"/>
  <c r="BU22" i="13"/>
  <c r="BU23" i="13"/>
  <c r="BU24" i="13"/>
  <c r="BU25" i="13"/>
  <c r="BU26" i="13"/>
  <c r="BU27" i="13"/>
  <c r="BU28" i="13"/>
  <c r="BU29" i="13"/>
  <c r="BU30" i="13"/>
  <c r="BU31" i="13"/>
  <c r="BU32" i="13"/>
  <c r="BU33" i="13"/>
  <c r="BU34" i="13"/>
  <c r="BU35" i="13"/>
  <c r="BU36" i="13"/>
  <c r="BU37" i="13"/>
  <c r="BU38" i="13"/>
  <c r="BU39" i="13"/>
  <c r="BU40" i="13"/>
  <c r="BU41" i="13"/>
  <c r="BU42" i="13"/>
  <c r="BU43" i="13"/>
  <c r="BV10" i="13"/>
  <c r="BV11" i="13"/>
  <c r="BV12" i="13"/>
  <c r="BV13" i="13"/>
  <c r="BV14" i="13"/>
  <c r="BV15" i="13"/>
  <c r="BV16" i="13"/>
  <c r="BV17" i="13"/>
  <c r="BV18" i="13"/>
  <c r="BV19" i="13"/>
  <c r="BV20" i="13"/>
  <c r="BV21" i="13"/>
  <c r="BV22" i="13"/>
  <c r="BV23" i="13"/>
  <c r="BV24" i="13"/>
  <c r="BV25" i="13"/>
  <c r="BV26" i="13"/>
  <c r="BV27" i="13"/>
  <c r="BV28" i="13"/>
  <c r="BV29" i="13"/>
  <c r="BV30" i="13"/>
  <c r="BV31" i="13"/>
  <c r="BV32" i="13"/>
  <c r="BV33" i="13"/>
  <c r="BV34" i="13"/>
  <c r="BV35" i="13"/>
  <c r="BV36" i="13"/>
  <c r="BV37" i="13"/>
  <c r="BV38" i="13"/>
  <c r="BV39" i="13"/>
  <c r="BV40" i="13"/>
  <c r="BV41" i="13"/>
  <c r="BV42" i="13"/>
  <c r="BV43" i="13"/>
  <c r="BW10" i="13"/>
  <c r="BW11" i="13"/>
  <c r="BW12" i="13"/>
  <c r="BW13" i="13"/>
  <c r="BW14" i="13"/>
  <c r="BW15" i="13"/>
  <c r="BW16" i="13"/>
  <c r="BW17" i="13"/>
  <c r="BW18" i="13"/>
  <c r="BW19" i="13"/>
  <c r="BW20" i="13"/>
  <c r="BW21" i="13"/>
  <c r="BW22" i="13"/>
  <c r="BW23" i="13"/>
  <c r="BW24" i="13"/>
  <c r="BW25" i="13"/>
  <c r="BW26" i="13"/>
  <c r="BW27" i="13"/>
  <c r="BW28" i="13"/>
  <c r="BW29" i="13"/>
  <c r="BW30" i="13"/>
  <c r="BW31" i="13"/>
  <c r="BW32" i="13"/>
  <c r="BW33" i="13"/>
  <c r="BW34" i="13"/>
  <c r="BW35" i="13"/>
  <c r="BW36" i="13"/>
  <c r="BW37" i="13"/>
  <c r="BW38" i="13"/>
  <c r="BW39" i="13"/>
  <c r="BW40" i="13"/>
  <c r="BW41" i="13"/>
  <c r="BW42" i="13"/>
  <c r="BW43" i="13"/>
  <c r="BX10" i="13"/>
  <c r="BX11" i="13"/>
  <c r="BX12" i="13"/>
  <c r="BX13" i="13"/>
  <c r="BX14" i="13"/>
  <c r="BX15" i="13"/>
  <c r="BX16" i="13"/>
  <c r="BX17" i="13"/>
  <c r="BX18" i="13"/>
  <c r="BX19" i="13"/>
  <c r="BX20" i="13"/>
  <c r="BX21" i="13"/>
  <c r="BX22" i="13"/>
  <c r="BX23" i="13"/>
  <c r="BX24" i="13"/>
  <c r="BX25" i="13"/>
  <c r="BX26" i="13"/>
  <c r="BX27" i="13"/>
  <c r="BX28" i="13"/>
  <c r="BX29" i="13"/>
  <c r="BX30" i="13"/>
  <c r="BX31" i="13"/>
  <c r="BX32" i="13"/>
  <c r="BX33" i="13"/>
  <c r="BX34" i="13"/>
  <c r="BX35" i="13"/>
  <c r="BX36" i="13"/>
  <c r="BX37" i="13"/>
  <c r="BX38" i="13"/>
  <c r="BX39" i="13"/>
  <c r="BX40" i="13"/>
  <c r="BX41" i="13"/>
  <c r="BX42" i="13"/>
  <c r="BX43" i="13"/>
  <c r="BY10" i="13"/>
  <c r="BY11" i="13"/>
  <c r="BY12" i="13"/>
  <c r="BY13" i="13"/>
  <c r="BY14" i="13"/>
  <c r="BY15" i="13"/>
  <c r="BY16" i="13"/>
  <c r="BY17" i="13"/>
  <c r="BY18" i="13"/>
  <c r="BY19" i="13"/>
  <c r="BY20" i="13"/>
  <c r="BY21" i="13"/>
  <c r="BY22" i="13"/>
  <c r="BY23" i="13"/>
  <c r="BY24" i="13"/>
  <c r="BY25" i="13"/>
  <c r="BY26" i="13"/>
  <c r="BY27" i="13"/>
  <c r="BY28" i="13"/>
  <c r="BY29" i="13"/>
  <c r="BY30" i="13"/>
  <c r="BY31" i="13"/>
  <c r="BY32" i="13"/>
  <c r="BY33" i="13"/>
  <c r="BY34" i="13"/>
  <c r="BY35" i="13"/>
  <c r="BY36" i="13"/>
  <c r="BY37" i="13"/>
  <c r="BY38" i="13"/>
  <c r="BY39" i="13"/>
  <c r="BY40" i="13"/>
  <c r="BY41" i="13"/>
  <c r="BY42" i="13"/>
  <c r="BY43" i="13"/>
  <c r="BZ10" i="13"/>
  <c r="BZ11" i="13"/>
  <c r="BZ12" i="13"/>
  <c r="BZ13" i="13"/>
  <c r="BZ14" i="13"/>
  <c r="BZ15" i="13"/>
  <c r="BZ16" i="13"/>
  <c r="BZ17" i="13"/>
  <c r="BZ18" i="13"/>
  <c r="BZ19" i="13"/>
  <c r="BZ20" i="13"/>
  <c r="BZ21" i="13"/>
  <c r="BZ22" i="13"/>
  <c r="BZ23" i="13"/>
  <c r="BZ24" i="13"/>
  <c r="BZ25" i="13"/>
  <c r="BZ26" i="13"/>
  <c r="BZ27" i="13"/>
  <c r="BZ28" i="13"/>
  <c r="BZ29" i="13"/>
  <c r="BZ30" i="13"/>
  <c r="BZ31" i="13"/>
  <c r="BZ32" i="13"/>
  <c r="BZ33" i="13"/>
  <c r="BZ34" i="13"/>
  <c r="BZ35" i="13"/>
  <c r="BZ36" i="13"/>
  <c r="BZ37" i="13"/>
  <c r="BZ38" i="13"/>
  <c r="BZ39" i="13"/>
  <c r="BZ40" i="13"/>
  <c r="BZ41" i="13"/>
  <c r="BZ42" i="13"/>
  <c r="BZ43" i="13"/>
  <c r="CA10" i="13"/>
  <c r="CA11" i="13"/>
  <c r="CA13" i="13"/>
  <c r="CA14" i="13"/>
  <c r="CA15" i="13"/>
  <c r="CA16" i="13"/>
  <c r="CA17" i="13"/>
  <c r="CA18" i="13"/>
  <c r="CA19" i="13"/>
  <c r="CA20" i="13"/>
  <c r="CA21" i="13"/>
  <c r="CA22" i="13"/>
  <c r="CA23" i="13"/>
  <c r="CA24" i="13"/>
  <c r="CA25" i="13"/>
  <c r="CA26" i="13"/>
  <c r="CA27" i="13"/>
  <c r="CA28" i="13"/>
  <c r="CA29" i="13"/>
  <c r="CA30" i="13"/>
  <c r="CA31" i="13"/>
  <c r="CA32" i="13"/>
  <c r="CA33" i="13"/>
  <c r="CA34" i="13"/>
  <c r="CA35" i="13"/>
  <c r="CA36" i="13"/>
  <c r="CA37" i="13"/>
  <c r="CA38" i="13"/>
  <c r="CA39" i="13"/>
  <c r="CA40" i="13"/>
  <c r="CA41" i="13"/>
  <c r="CA42" i="13"/>
  <c r="CA43" i="13"/>
  <c r="CB10" i="13"/>
  <c r="CB11" i="13"/>
  <c r="CB12" i="13"/>
  <c r="CB13" i="13"/>
  <c r="CB14" i="13"/>
  <c r="CB15" i="13"/>
  <c r="CB16" i="13"/>
  <c r="CB17" i="13"/>
  <c r="CB18" i="13"/>
  <c r="CB19" i="13"/>
  <c r="CB20" i="13"/>
  <c r="CB21" i="13"/>
  <c r="CB22" i="13"/>
  <c r="CB23" i="13"/>
  <c r="CB24" i="13"/>
  <c r="CB25" i="13"/>
  <c r="CB26" i="13"/>
  <c r="CB27" i="13"/>
  <c r="CB28" i="13"/>
  <c r="CB29" i="13"/>
  <c r="CB30" i="13"/>
  <c r="CB31" i="13"/>
  <c r="CB32" i="13"/>
  <c r="CB33" i="13"/>
  <c r="CB34" i="13"/>
  <c r="CB35" i="13"/>
  <c r="CB36" i="13"/>
  <c r="CB37" i="13"/>
  <c r="CB38" i="13"/>
  <c r="CB39" i="13"/>
  <c r="CB40" i="13"/>
  <c r="CB41" i="13"/>
  <c r="CB42" i="13"/>
  <c r="CB43" i="13"/>
  <c r="CC10" i="13"/>
  <c r="CC11" i="13"/>
  <c r="CC12" i="13"/>
  <c r="CC13" i="13"/>
  <c r="CC14" i="13"/>
  <c r="CC15" i="13"/>
  <c r="CC16" i="13"/>
  <c r="CC17" i="13"/>
  <c r="CC18" i="13"/>
  <c r="CC19" i="13"/>
  <c r="CC20" i="13"/>
  <c r="CC21" i="13"/>
  <c r="CC22" i="13"/>
  <c r="CC23" i="13"/>
  <c r="CC24" i="13"/>
  <c r="CC25" i="13"/>
  <c r="CC26" i="13"/>
  <c r="CC27" i="13"/>
  <c r="CC28" i="13"/>
  <c r="CC29" i="13"/>
  <c r="CC30" i="13"/>
  <c r="CC31" i="13"/>
  <c r="CC32" i="13"/>
  <c r="CC33" i="13"/>
  <c r="CC34" i="13"/>
  <c r="CC35" i="13"/>
  <c r="CC36" i="13"/>
  <c r="CC37" i="13"/>
  <c r="CC38" i="13"/>
  <c r="CC39" i="13"/>
  <c r="CC40" i="13"/>
  <c r="CC41" i="13"/>
  <c r="CC42" i="13"/>
  <c r="CC43" i="13"/>
  <c r="CD10" i="13"/>
  <c r="CD11" i="13"/>
  <c r="CD12" i="13"/>
  <c r="CD13" i="13"/>
  <c r="CD14" i="13"/>
  <c r="CD15" i="13"/>
  <c r="CD16" i="13"/>
  <c r="CD17" i="13"/>
  <c r="CD18" i="13"/>
  <c r="CD19" i="13"/>
  <c r="CD20" i="13"/>
  <c r="CD21" i="13"/>
  <c r="CD22" i="13"/>
  <c r="CD23" i="13"/>
  <c r="CD24" i="13"/>
  <c r="CD25" i="13"/>
  <c r="CD26" i="13"/>
  <c r="CD27" i="13"/>
  <c r="CD28" i="13"/>
  <c r="CD29" i="13"/>
  <c r="CD30" i="13"/>
  <c r="CD31" i="13"/>
  <c r="CD32" i="13"/>
  <c r="CD33" i="13"/>
  <c r="CD34" i="13"/>
  <c r="CD35" i="13"/>
  <c r="CD36" i="13"/>
  <c r="CD37" i="13"/>
  <c r="CD38" i="13"/>
  <c r="CD39" i="13"/>
  <c r="CD40" i="13"/>
  <c r="CD41" i="13"/>
  <c r="CD42" i="13"/>
  <c r="CD43" i="13"/>
  <c r="CE10" i="13"/>
  <c r="CE11" i="13"/>
  <c r="CE12" i="13"/>
  <c r="CE13" i="13"/>
  <c r="CE14" i="13"/>
  <c r="CE15" i="13"/>
  <c r="CE16" i="13"/>
  <c r="CE17" i="13"/>
  <c r="CE18" i="13"/>
  <c r="CE19" i="13"/>
  <c r="CE20" i="13"/>
  <c r="CE21" i="13"/>
  <c r="CE22" i="13"/>
  <c r="CE23" i="13"/>
  <c r="CE24" i="13"/>
  <c r="CE25" i="13"/>
  <c r="CE26" i="13"/>
  <c r="CE27" i="13"/>
  <c r="CE28" i="13"/>
  <c r="CE29" i="13"/>
  <c r="CE30" i="13"/>
  <c r="CE31" i="13"/>
  <c r="CE32" i="13"/>
  <c r="CE33" i="13"/>
  <c r="CE34" i="13"/>
  <c r="CE35" i="13"/>
  <c r="CE36" i="13"/>
  <c r="CE37" i="13"/>
  <c r="CE38" i="13"/>
  <c r="CE39" i="13"/>
  <c r="CE40" i="13"/>
  <c r="CE41" i="13"/>
  <c r="CE42" i="13"/>
  <c r="CE43" i="13"/>
  <c r="CF10" i="13"/>
  <c r="CF11" i="13"/>
  <c r="CF12" i="13"/>
  <c r="CF13" i="13"/>
  <c r="CF14" i="13"/>
  <c r="CF15" i="13"/>
  <c r="CF16" i="13"/>
  <c r="CF17" i="13"/>
  <c r="CF18" i="13"/>
  <c r="CF19" i="13"/>
  <c r="CF20" i="13"/>
  <c r="CF21" i="13"/>
  <c r="CF22" i="13"/>
  <c r="CF23" i="13"/>
  <c r="CF24" i="13"/>
  <c r="CF25" i="13"/>
  <c r="CF26" i="13"/>
  <c r="CF27" i="13"/>
  <c r="CF28" i="13"/>
  <c r="CF29" i="13"/>
  <c r="CF30" i="13"/>
  <c r="CF31" i="13"/>
  <c r="CF32" i="13"/>
  <c r="CF33" i="13"/>
  <c r="CF34" i="13"/>
  <c r="CF35" i="13"/>
  <c r="CF36" i="13"/>
  <c r="CF37" i="13"/>
  <c r="CF38" i="13"/>
  <c r="CF39" i="13"/>
  <c r="CF40" i="13"/>
  <c r="CF41" i="13"/>
  <c r="CF42" i="13"/>
  <c r="CF43" i="13"/>
  <c r="CG10" i="13"/>
  <c r="CG11" i="13"/>
  <c r="CG12" i="13"/>
  <c r="CG13" i="13"/>
  <c r="CG14" i="13"/>
  <c r="CG15" i="13"/>
  <c r="CG16" i="13"/>
  <c r="CG17" i="13"/>
  <c r="CG18" i="13"/>
  <c r="CG19" i="13"/>
  <c r="CG20" i="13"/>
  <c r="CG21" i="13"/>
  <c r="CG22" i="13"/>
  <c r="CG23" i="13"/>
  <c r="CG24" i="13"/>
  <c r="CG25" i="13"/>
  <c r="CG26" i="13"/>
  <c r="CG27" i="13"/>
  <c r="CG28" i="13"/>
  <c r="CG29" i="13"/>
  <c r="CG30" i="13"/>
  <c r="CG31" i="13"/>
  <c r="CG32" i="13"/>
  <c r="CG33" i="13"/>
  <c r="CG34" i="13"/>
  <c r="CG35" i="13"/>
  <c r="CG36" i="13"/>
  <c r="CG37" i="13"/>
  <c r="CG38" i="13"/>
  <c r="CG39" i="13"/>
  <c r="CG40" i="13"/>
  <c r="CG41" i="13"/>
  <c r="CG42" i="13"/>
  <c r="CG43" i="13"/>
  <c r="CH10" i="13"/>
  <c r="CH11" i="13"/>
  <c r="CH12" i="13"/>
  <c r="CH13" i="13"/>
  <c r="CH14" i="13"/>
  <c r="CH15" i="13"/>
  <c r="CH16" i="13"/>
  <c r="CH17" i="13"/>
  <c r="CH18" i="13"/>
  <c r="CH19" i="13"/>
  <c r="CH20" i="13"/>
  <c r="CH21" i="13"/>
  <c r="CH22" i="13"/>
  <c r="CH23" i="13"/>
  <c r="CH24" i="13"/>
  <c r="CH25" i="13"/>
  <c r="CH26" i="13"/>
  <c r="CH27" i="13"/>
  <c r="CH28" i="13"/>
  <c r="CH29" i="13"/>
  <c r="CH30" i="13"/>
  <c r="CH31" i="13"/>
  <c r="CH32" i="13"/>
  <c r="CH33" i="13"/>
  <c r="CH34" i="13"/>
  <c r="CH35" i="13"/>
  <c r="CH36" i="13"/>
  <c r="CH37" i="13"/>
  <c r="CH38" i="13"/>
  <c r="CH39" i="13"/>
  <c r="CH40" i="13"/>
  <c r="CH41" i="13"/>
  <c r="CH42" i="13"/>
  <c r="CH43" i="13"/>
  <c r="CI10" i="13"/>
  <c r="CI11" i="13"/>
  <c r="CI12" i="13"/>
  <c r="CI13" i="13"/>
  <c r="CI14" i="13"/>
  <c r="CI15" i="13"/>
  <c r="CI16" i="13"/>
  <c r="CI17" i="13"/>
  <c r="CI18" i="13"/>
  <c r="CI19" i="13"/>
  <c r="CI20" i="13"/>
  <c r="CI21" i="13"/>
  <c r="CI22" i="13"/>
  <c r="CI23" i="13"/>
  <c r="CI24" i="13"/>
  <c r="CI25" i="13"/>
  <c r="CI26" i="13"/>
  <c r="CI27" i="13"/>
  <c r="CI28" i="13"/>
  <c r="CI29" i="13"/>
  <c r="CI30" i="13"/>
  <c r="CI31" i="13"/>
  <c r="CI32" i="13"/>
  <c r="CI33" i="13"/>
  <c r="CI34" i="13"/>
  <c r="CI35" i="13"/>
  <c r="CI36" i="13"/>
  <c r="CI37" i="13"/>
  <c r="CI38" i="13"/>
  <c r="CI39" i="13"/>
  <c r="CI40" i="13"/>
  <c r="CI41" i="13"/>
  <c r="CI42" i="13"/>
  <c r="CI43" i="13"/>
  <c r="CJ10" i="13"/>
  <c r="CJ11" i="13"/>
  <c r="CJ12" i="13"/>
  <c r="CJ13" i="13"/>
  <c r="CJ14" i="13"/>
  <c r="CJ15" i="13"/>
  <c r="CJ16" i="13"/>
  <c r="CJ17" i="13"/>
  <c r="CJ18" i="13"/>
  <c r="CJ19" i="13"/>
  <c r="CJ20" i="13"/>
  <c r="CJ21" i="13"/>
  <c r="CJ22" i="13"/>
  <c r="CJ23" i="13"/>
  <c r="CJ24" i="13"/>
  <c r="CJ25" i="13"/>
  <c r="CJ26" i="13"/>
  <c r="CJ27" i="13"/>
  <c r="CJ28" i="13"/>
  <c r="CJ29" i="13"/>
  <c r="CJ30" i="13"/>
  <c r="CJ31" i="13"/>
  <c r="CJ32" i="13"/>
  <c r="CJ33" i="13"/>
  <c r="CJ34" i="13"/>
  <c r="CJ35" i="13"/>
  <c r="CJ36" i="13"/>
  <c r="CJ37" i="13"/>
  <c r="CJ38" i="13"/>
  <c r="CJ39" i="13"/>
  <c r="CJ40" i="13"/>
  <c r="CJ41" i="13"/>
  <c r="CJ42" i="13"/>
  <c r="CJ43" i="13"/>
  <c r="CK10" i="13"/>
  <c r="CK11" i="13"/>
  <c r="CK12" i="13"/>
  <c r="CK13" i="13"/>
  <c r="CK14" i="13"/>
  <c r="CK15" i="13"/>
  <c r="CK16" i="13"/>
  <c r="CK17" i="13"/>
  <c r="CK18" i="13"/>
  <c r="CK19" i="13"/>
  <c r="CK20" i="13"/>
  <c r="CK21" i="13"/>
  <c r="CK22" i="13"/>
  <c r="CK23" i="13"/>
  <c r="CK24" i="13"/>
  <c r="CK25" i="13"/>
  <c r="CK26" i="13"/>
  <c r="CK27" i="13"/>
  <c r="CK28" i="13"/>
  <c r="CK29" i="13"/>
  <c r="CK30" i="13"/>
  <c r="CK31" i="13"/>
  <c r="CK32" i="13"/>
  <c r="CK33" i="13"/>
  <c r="CK34" i="13"/>
  <c r="CK35" i="13"/>
  <c r="CK36" i="13"/>
  <c r="CK37" i="13"/>
  <c r="CK38" i="13"/>
  <c r="CK39" i="13"/>
  <c r="CK40" i="13"/>
  <c r="CK41" i="13"/>
  <c r="CK42" i="13"/>
  <c r="CK43" i="13"/>
  <c r="CL10" i="13"/>
  <c r="CL11" i="13"/>
  <c r="CL12" i="13"/>
  <c r="CL13" i="13"/>
  <c r="CL14" i="13"/>
  <c r="CL15" i="13"/>
  <c r="CL16" i="13"/>
  <c r="CL17" i="13"/>
  <c r="CL18" i="13"/>
  <c r="CL19" i="13"/>
  <c r="CL20" i="13"/>
  <c r="CL21" i="13"/>
  <c r="CL22" i="13"/>
  <c r="CL23" i="13"/>
  <c r="CL24" i="13"/>
  <c r="CL25" i="13"/>
  <c r="CL26" i="13"/>
  <c r="CL27" i="13"/>
  <c r="CL28" i="13"/>
  <c r="CL29" i="13"/>
  <c r="CL30" i="13"/>
  <c r="CL31" i="13"/>
  <c r="CL32" i="13"/>
  <c r="CL33" i="13"/>
  <c r="CL34" i="13"/>
  <c r="CL35" i="13"/>
  <c r="CL36" i="13"/>
  <c r="CL37" i="13"/>
  <c r="CL38" i="13"/>
  <c r="CL39" i="13"/>
  <c r="CL40" i="13"/>
  <c r="CL41" i="13"/>
  <c r="CL42" i="13"/>
  <c r="CL43" i="13"/>
  <c r="CM10" i="13"/>
  <c r="CM11" i="13"/>
  <c r="CM12" i="13"/>
  <c r="CM13" i="13"/>
  <c r="CM14" i="13"/>
  <c r="CM15" i="13"/>
  <c r="CM16" i="13"/>
  <c r="CM17" i="13"/>
  <c r="CM18" i="13"/>
  <c r="CM19" i="13"/>
  <c r="CM20" i="13"/>
  <c r="CM21" i="13"/>
  <c r="CM22" i="13"/>
  <c r="CM23" i="13"/>
  <c r="CM24" i="13"/>
  <c r="CM25" i="13"/>
  <c r="CM26" i="13"/>
  <c r="CM27" i="13"/>
  <c r="CM28" i="13"/>
  <c r="CM29" i="13"/>
  <c r="CM30" i="13"/>
  <c r="CM31" i="13"/>
  <c r="CM32" i="13"/>
  <c r="CM33" i="13"/>
  <c r="CM34" i="13"/>
  <c r="CM35" i="13"/>
  <c r="CM36" i="13"/>
  <c r="CM37" i="13"/>
  <c r="CM38" i="13"/>
  <c r="CM39" i="13"/>
  <c r="CM40" i="13"/>
  <c r="CM41" i="13"/>
  <c r="CM42" i="13"/>
  <c r="CM43" i="13"/>
  <c r="CN10" i="13"/>
  <c r="CN11" i="13"/>
  <c r="CN12" i="13"/>
  <c r="CN13" i="13"/>
  <c r="CN14" i="13"/>
  <c r="CN15" i="13"/>
  <c r="CN16" i="13"/>
  <c r="CN17" i="13"/>
  <c r="CN18" i="13"/>
  <c r="CN19" i="13"/>
  <c r="CN20" i="13"/>
  <c r="CN21" i="13"/>
  <c r="CN22" i="13"/>
  <c r="CN23" i="13"/>
  <c r="CN24" i="13"/>
  <c r="CN25" i="13"/>
  <c r="CN26" i="13"/>
  <c r="CN27" i="13"/>
  <c r="CN28" i="13"/>
  <c r="CN29" i="13"/>
  <c r="CN30" i="13"/>
  <c r="CN31" i="13"/>
  <c r="CN32" i="13"/>
  <c r="CN33" i="13"/>
  <c r="CN34" i="13"/>
  <c r="CN35" i="13"/>
  <c r="CN36" i="13"/>
  <c r="CN37" i="13"/>
  <c r="CN38" i="13"/>
  <c r="CN39" i="13"/>
  <c r="CN40" i="13"/>
  <c r="CN41" i="13"/>
  <c r="CN42" i="13"/>
  <c r="CN43" i="13"/>
  <c r="CO10" i="13"/>
  <c r="CO11" i="13"/>
  <c r="CO12" i="13"/>
  <c r="CO14" i="13"/>
  <c r="CO15" i="13"/>
  <c r="CO16" i="13"/>
  <c r="CO17" i="13"/>
  <c r="CO18" i="13"/>
  <c r="CO19" i="13"/>
  <c r="CO20" i="13"/>
  <c r="CO21" i="13"/>
  <c r="CO22" i="13"/>
  <c r="CO23" i="13"/>
  <c r="CO24" i="13"/>
  <c r="CO25" i="13"/>
  <c r="CO26" i="13"/>
  <c r="CO27" i="13"/>
  <c r="CO28" i="13"/>
  <c r="CO29" i="13"/>
  <c r="CO30" i="13"/>
  <c r="CO31" i="13"/>
  <c r="CO32" i="13"/>
  <c r="CO33" i="13"/>
  <c r="CO34" i="13"/>
  <c r="CO35" i="13"/>
  <c r="CO36" i="13"/>
  <c r="CO37" i="13"/>
  <c r="CO38" i="13"/>
  <c r="CO39" i="13"/>
  <c r="CO40" i="13"/>
  <c r="CO41" i="13"/>
  <c r="CO42" i="13"/>
  <c r="CO43" i="13"/>
  <c r="CP10" i="13"/>
  <c r="CP11" i="13"/>
  <c r="CP12" i="13"/>
  <c r="CP13" i="13"/>
  <c r="CP14" i="13"/>
  <c r="CP15" i="13"/>
  <c r="CP16" i="13"/>
  <c r="CP17" i="13"/>
  <c r="CP18" i="13"/>
  <c r="CP19" i="13"/>
  <c r="CP20" i="13"/>
  <c r="CP21" i="13"/>
  <c r="CP22" i="13"/>
  <c r="CP23" i="13"/>
  <c r="CP24" i="13"/>
  <c r="CP25" i="13"/>
  <c r="CP26" i="13"/>
  <c r="CP27" i="13"/>
  <c r="CP28" i="13"/>
  <c r="CP29" i="13"/>
  <c r="CP30" i="13"/>
  <c r="CP31" i="13"/>
  <c r="CP32" i="13"/>
  <c r="CP33" i="13"/>
  <c r="CP34" i="13"/>
  <c r="CP35" i="13"/>
  <c r="CP36" i="13"/>
  <c r="CP37" i="13"/>
  <c r="CP38" i="13"/>
  <c r="CP39" i="13"/>
  <c r="CP40" i="13"/>
  <c r="CP41" i="13"/>
  <c r="CP42" i="13"/>
  <c r="CP43" i="13"/>
  <c r="CQ10" i="13"/>
  <c r="CQ12" i="13"/>
  <c r="CQ13" i="13"/>
  <c r="CQ14" i="13"/>
  <c r="CQ15" i="13"/>
  <c r="CQ16" i="13"/>
  <c r="CQ17" i="13"/>
  <c r="CQ18" i="13"/>
  <c r="CQ19" i="13"/>
  <c r="CQ20" i="13"/>
  <c r="CQ21" i="13"/>
  <c r="CQ22" i="13"/>
  <c r="CQ23" i="13"/>
  <c r="CQ24" i="13"/>
  <c r="CQ25" i="13"/>
  <c r="CQ27" i="13"/>
  <c r="CQ28" i="13"/>
  <c r="CQ29" i="13"/>
  <c r="CQ30" i="13"/>
  <c r="CQ31" i="13"/>
  <c r="CQ32" i="13"/>
  <c r="CQ33" i="13"/>
  <c r="CQ34" i="13"/>
  <c r="CQ35" i="13"/>
  <c r="CQ36" i="13"/>
  <c r="CQ37" i="13"/>
  <c r="CQ38" i="13"/>
  <c r="CQ39" i="13"/>
  <c r="CQ40" i="13"/>
  <c r="CQ41" i="13"/>
  <c r="CQ42" i="13"/>
  <c r="CQ43" i="13"/>
  <c r="CR10" i="13"/>
  <c r="CR11" i="13"/>
  <c r="CR12" i="13"/>
  <c r="CR13" i="13"/>
  <c r="CR14" i="13"/>
  <c r="CR15" i="13"/>
  <c r="CR16" i="13"/>
  <c r="CR17" i="13"/>
  <c r="CR18" i="13"/>
  <c r="CR19" i="13"/>
  <c r="CR20" i="13"/>
  <c r="CR21" i="13"/>
  <c r="CR22" i="13"/>
  <c r="CR23" i="13"/>
  <c r="CR24" i="13"/>
  <c r="CR25" i="13"/>
  <c r="CR26" i="13"/>
  <c r="CR27" i="13"/>
  <c r="CR28" i="13"/>
  <c r="CR29" i="13"/>
  <c r="CR30" i="13"/>
  <c r="CR31" i="13"/>
  <c r="CR32" i="13"/>
  <c r="CR33" i="13"/>
  <c r="CR34" i="13"/>
  <c r="CR35" i="13"/>
  <c r="CR36" i="13"/>
  <c r="CR37" i="13"/>
  <c r="CR38" i="13"/>
  <c r="CR39" i="13"/>
  <c r="CR40" i="13"/>
  <c r="CR41" i="13"/>
  <c r="CR42" i="13"/>
  <c r="CR43" i="13"/>
  <c r="CS10" i="13"/>
  <c r="CS11" i="13"/>
  <c r="CS13" i="13"/>
  <c r="CS14" i="13"/>
  <c r="CS15" i="13"/>
  <c r="CS16" i="13"/>
  <c r="CS17" i="13"/>
  <c r="CS18" i="13"/>
  <c r="CS19" i="13"/>
  <c r="CS20" i="13"/>
  <c r="CS21" i="13"/>
  <c r="CS22" i="13"/>
  <c r="CS23" i="13"/>
  <c r="CS24" i="13"/>
  <c r="CS25" i="13"/>
  <c r="CS26" i="13"/>
  <c r="CS27" i="13"/>
  <c r="CS28" i="13"/>
  <c r="CS29" i="13"/>
  <c r="CS30" i="13"/>
  <c r="CS31" i="13"/>
  <c r="CS32" i="13"/>
  <c r="CS33" i="13"/>
  <c r="CS34" i="13"/>
  <c r="CS35" i="13"/>
  <c r="CS36" i="13"/>
  <c r="CS37" i="13"/>
  <c r="CS38" i="13"/>
  <c r="CS39" i="13"/>
  <c r="CS40" i="13"/>
  <c r="CS41" i="13"/>
  <c r="CS42" i="13"/>
  <c r="CS43" i="13"/>
  <c r="CT10" i="13"/>
  <c r="CT11" i="13"/>
  <c r="CT12" i="13"/>
  <c r="CT13" i="13"/>
  <c r="CT14" i="13"/>
  <c r="CT15" i="13"/>
  <c r="CT16" i="13"/>
  <c r="CT17" i="13"/>
  <c r="CT18" i="13"/>
  <c r="CT19" i="13"/>
  <c r="CT20" i="13"/>
  <c r="CT21" i="13"/>
  <c r="CT22" i="13"/>
  <c r="CT23" i="13"/>
  <c r="CT24" i="13"/>
  <c r="CT25" i="13"/>
  <c r="CT26" i="13"/>
  <c r="CT27" i="13"/>
  <c r="CT28" i="13"/>
  <c r="CT29" i="13"/>
  <c r="CT30" i="13"/>
  <c r="CT31" i="13"/>
  <c r="CT32" i="13"/>
  <c r="CT33" i="13"/>
  <c r="CT34" i="13"/>
  <c r="CT35" i="13"/>
  <c r="CT36" i="13"/>
  <c r="CT37" i="13"/>
  <c r="CT38" i="13"/>
  <c r="CT39" i="13"/>
  <c r="CT40" i="13"/>
  <c r="CT41" i="13"/>
  <c r="CT42" i="13"/>
  <c r="CT43" i="13"/>
  <c r="CU10" i="13"/>
  <c r="CU11" i="13"/>
  <c r="CU12" i="13"/>
  <c r="CU14" i="13"/>
  <c r="CU15" i="13"/>
  <c r="CU16" i="13"/>
  <c r="CU17" i="13"/>
  <c r="CU18" i="13"/>
  <c r="CU19" i="13"/>
  <c r="CU20" i="13"/>
  <c r="CU21" i="13"/>
  <c r="CU22" i="13"/>
  <c r="CU23" i="13"/>
  <c r="CU24" i="13"/>
  <c r="CU25" i="13"/>
  <c r="CU26" i="13"/>
  <c r="CU27" i="13"/>
  <c r="CU28" i="13"/>
  <c r="CU29" i="13"/>
  <c r="CU30" i="13"/>
  <c r="CU31" i="13"/>
  <c r="CU32" i="13"/>
  <c r="CU33" i="13"/>
  <c r="CU34" i="13"/>
  <c r="CU35" i="13"/>
  <c r="CU36" i="13"/>
  <c r="CU37" i="13"/>
  <c r="CU38" i="13"/>
  <c r="CU39" i="13"/>
  <c r="CU40" i="13"/>
  <c r="CU41" i="13"/>
  <c r="CU42" i="13"/>
  <c r="CU43" i="13"/>
  <c r="CV10" i="13"/>
  <c r="CV11" i="13"/>
  <c r="CV12" i="13"/>
  <c r="CV13" i="13"/>
  <c r="CV14" i="13"/>
  <c r="CV15" i="13"/>
  <c r="CV16" i="13"/>
  <c r="CV17" i="13"/>
  <c r="CV18" i="13"/>
  <c r="CV19" i="13"/>
  <c r="CV20" i="13"/>
  <c r="CV21" i="13"/>
  <c r="CV22" i="13"/>
  <c r="CV23" i="13"/>
  <c r="CV24" i="13"/>
  <c r="CV25" i="13"/>
  <c r="CV26" i="13"/>
  <c r="CV27" i="13"/>
  <c r="CV28" i="13"/>
  <c r="CV29" i="13"/>
  <c r="CV30" i="13"/>
  <c r="CV31" i="13"/>
  <c r="CV32" i="13"/>
  <c r="CV33" i="13"/>
  <c r="CV34" i="13"/>
  <c r="CV35" i="13"/>
  <c r="CV36" i="13"/>
  <c r="CV37" i="13"/>
  <c r="CV38" i="13"/>
  <c r="CV39" i="13"/>
  <c r="CV40" i="13"/>
  <c r="CV41" i="13"/>
  <c r="CV42" i="13"/>
  <c r="CV43" i="13"/>
  <c r="CW10" i="13"/>
  <c r="CW12" i="13"/>
  <c r="CW13" i="13"/>
  <c r="CW14" i="13"/>
  <c r="CW15" i="13"/>
  <c r="CW16" i="13"/>
  <c r="CW17" i="13"/>
  <c r="CW18" i="13"/>
  <c r="CW19" i="13"/>
  <c r="CW20" i="13"/>
  <c r="CW21" i="13"/>
  <c r="CW22" i="13"/>
  <c r="CW23" i="13"/>
  <c r="CW24" i="13"/>
  <c r="CW25" i="13"/>
  <c r="CW26" i="13"/>
  <c r="CW27" i="13"/>
  <c r="CW28" i="13"/>
  <c r="CW29" i="13"/>
  <c r="CW30" i="13"/>
  <c r="CW31" i="13"/>
  <c r="CW32" i="13"/>
  <c r="CW33" i="13"/>
  <c r="CW34" i="13"/>
  <c r="CW35" i="13"/>
  <c r="CW36" i="13"/>
  <c r="CW37" i="13"/>
  <c r="CW38" i="13"/>
  <c r="CW39" i="13"/>
  <c r="CW40" i="13"/>
  <c r="CW41" i="13"/>
  <c r="CW42" i="13"/>
  <c r="CW43" i="13"/>
  <c r="CX10" i="13"/>
  <c r="CX11" i="13"/>
  <c r="CX12" i="13"/>
  <c r="CX13" i="13"/>
  <c r="CX14" i="13"/>
  <c r="CX15" i="13"/>
  <c r="CX16" i="13"/>
  <c r="CX17" i="13"/>
  <c r="CX18" i="13"/>
  <c r="CX19" i="13"/>
  <c r="CX20" i="13"/>
  <c r="CX21" i="13"/>
  <c r="CX22" i="13"/>
  <c r="CX23" i="13"/>
  <c r="CX24" i="13"/>
  <c r="CX25" i="13"/>
  <c r="CX26" i="13"/>
  <c r="CX27" i="13"/>
  <c r="CX28" i="13"/>
  <c r="CX29" i="13"/>
  <c r="CX30" i="13"/>
  <c r="CX31" i="13"/>
  <c r="CX32" i="13"/>
  <c r="CX33" i="13"/>
  <c r="CX34" i="13"/>
  <c r="CX35" i="13"/>
  <c r="CX36" i="13"/>
  <c r="CX37" i="13"/>
  <c r="CX38" i="13"/>
  <c r="CX39" i="13"/>
  <c r="CX40" i="13"/>
  <c r="CX41" i="13"/>
  <c r="CX42" i="13"/>
  <c r="CX43" i="13"/>
  <c r="CY10" i="13"/>
  <c r="CY11" i="13"/>
  <c r="CY12" i="13"/>
  <c r="CY13" i="13"/>
  <c r="CY14" i="13"/>
  <c r="CY15" i="13"/>
  <c r="CY16" i="13"/>
  <c r="CY17" i="13"/>
  <c r="CY18" i="13"/>
  <c r="CY19" i="13"/>
  <c r="CY20" i="13"/>
  <c r="CY21" i="13"/>
  <c r="CY22" i="13"/>
  <c r="CY23" i="13"/>
  <c r="CY24" i="13"/>
  <c r="CY25" i="13"/>
  <c r="CY26" i="13"/>
  <c r="CY27" i="13"/>
  <c r="CY28" i="13"/>
  <c r="CY29" i="13"/>
  <c r="CY30" i="13"/>
  <c r="CY31" i="13"/>
  <c r="CY32" i="13"/>
  <c r="CY33" i="13"/>
  <c r="CY34" i="13"/>
  <c r="CY35" i="13"/>
  <c r="CY36" i="13"/>
  <c r="CY37" i="13"/>
  <c r="CY38" i="13"/>
  <c r="CY39" i="13"/>
  <c r="CY40" i="13"/>
  <c r="CY41" i="13"/>
  <c r="CY42" i="13"/>
  <c r="CY43" i="13"/>
  <c r="CZ10" i="13"/>
  <c r="CZ11" i="13"/>
  <c r="CZ12" i="13"/>
  <c r="CZ13" i="13"/>
  <c r="CZ14" i="13"/>
  <c r="CZ15" i="13"/>
  <c r="CZ16" i="13"/>
  <c r="CZ17" i="13"/>
  <c r="CZ18" i="13"/>
  <c r="CZ19" i="13"/>
  <c r="CZ20" i="13"/>
  <c r="CZ21" i="13"/>
  <c r="CZ22" i="13"/>
  <c r="CZ23" i="13"/>
  <c r="CZ24" i="13"/>
  <c r="CZ25" i="13"/>
  <c r="CZ26" i="13"/>
  <c r="CZ27" i="13"/>
  <c r="CZ28" i="13"/>
  <c r="CZ29" i="13"/>
  <c r="CZ30" i="13"/>
  <c r="CZ31" i="13"/>
  <c r="CZ32" i="13"/>
  <c r="CZ33" i="13"/>
  <c r="CZ34" i="13"/>
  <c r="CZ35" i="13"/>
  <c r="CZ36" i="13"/>
  <c r="CZ37" i="13"/>
  <c r="CZ38" i="13"/>
  <c r="CZ39" i="13"/>
  <c r="CZ40" i="13"/>
  <c r="CZ41" i="13"/>
  <c r="CZ42" i="13"/>
  <c r="CZ43" i="13"/>
  <c r="DA10" i="13"/>
  <c r="DA11" i="13"/>
  <c r="DA12" i="13"/>
  <c r="DA13" i="13"/>
  <c r="DA14" i="13"/>
  <c r="DA15" i="13"/>
  <c r="DA16" i="13"/>
  <c r="DA17" i="13"/>
  <c r="DA18" i="13"/>
  <c r="DA19" i="13"/>
  <c r="DA20" i="13"/>
  <c r="DA21" i="13"/>
  <c r="DA22" i="13"/>
  <c r="DA23" i="13"/>
  <c r="DA24" i="13"/>
  <c r="DA25" i="13"/>
  <c r="DA26" i="13"/>
  <c r="DA27" i="13"/>
  <c r="DA28" i="13"/>
  <c r="DA29" i="13"/>
  <c r="DA30" i="13"/>
  <c r="DA31" i="13"/>
  <c r="DA32" i="13"/>
  <c r="DA33" i="13"/>
  <c r="DA34" i="13"/>
  <c r="DA35" i="13"/>
  <c r="DA36" i="13"/>
  <c r="DA37" i="13"/>
  <c r="DA38" i="13"/>
  <c r="DA39" i="13"/>
  <c r="DA40" i="13"/>
  <c r="DA41" i="13"/>
  <c r="DA42" i="13"/>
  <c r="DA43" i="13"/>
  <c r="DB10" i="13"/>
  <c r="DB11" i="13"/>
  <c r="DB13" i="13"/>
  <c r="DB14" i="13"/>
  <c r="DB15" i="13"/>
  <c r="DB16" i="13"/>
  <c r="DB17" i="13"/>
  <c r="DB18" i="13"/>
  <c r="DB19" i="13"/>
  <c r="DB20" i="13"/>
  <c r="DB21" i="13"/>
  <c r="DB22" i="13"/>
  <c r="DB23" i="13"/>
  <c r="DB24" i="13"/>
  <c r="DB25" i="13"/>
  <c r="DB26" i="13"/>
  <c r="DB27" i="13"/>
  <c r="DB28" i="13"/>
  <c r="DB29" i="13"/>
  <c r="DB30" i="13"/>
  <c r="DB31" i="13"/>
  <c r="DB32" i="13"/>
  <c r="DB33" i="13"/>
  <c r="DB34" i="13"/>
  <c r="DB35" i="13"/>
  <c r="DB36" i="13"/>
  <c r="DB37" i="13"/>
  <c r="DB38" i="13"/>
  <c r="DB39" i="13"/>
  <c r="DB40" i="13"/>
  <c r="DB41" i="13"/>
  <c r="DB42" i="13"/>
  <c r="DB43" i="13"/>
  <c r="DC10" i="13"/>
  <c r="DC11" i="13"/>
  <c r="DC12" i="13"/>
  <c r="DC13" i="13"/>
  <c r="DC14" i="13"/>
  <c r="DC15" i="13"/>
  <c r="DC16" i="13"/>
  <c r="DC17" i="13"/>
  <c r="DC18" i="13"/>
  <c r="DC19" i="13"/>
  <c r="DC20" i="13"/>
  <c r="DC21" i="13"/>
  <c r="DC22" i="13"/>
  <c r="DC23" i="13"/>
  <c r="DC24" i="13"/>
  <c r="DC25" i="13"/>
  <c r="DC27" i="13"/>
  <c r="DC28" i="13"/>
  <c r="DC29" i="13"/>
  <c r="DC30" i="13"/>
  <c r="DC31" i="13"/>
  <c r="DC32" i="13"/>
  <c r="DC33" i="13"/>
  <c r="DC34" i="13"/>
  <c r="DC35" i="13"/>
  <c r="DC36" i="13"/>
  <c r="DC37" i="13"/>
  <c r="DC38" i="13"/>
  <c r="DC39" i="13"/>
  <c r="DC40" i="13"/>
  <c r="DC41" i="13"/>
  <c r="DC42" i="13"/>
  <c r="DC43" i="13"/>
  <c r="DD10" i="13"/>
  <c r="DD11" i="13"/>
  <c r="DD12" i="13"/>
  <c r="DD13" i="13"/>
  <c r="DD14" i="13"/>
  <c r="DD15" i="13"/>
  <c r="DD16" i="13"/>
  <c r="DD17" i="13"/>
  <c r="DD18" i="13"/>
  <c r="DD19" i="13"/>
  <c r="DD20" i="13"/>
  <c r="DD21" i="13"/>
  <c r="DD22" i="13"/>
  <c r="DD23" i="13"/>
  <c r="DD24" i="13"/>
  <c r="DD25" i="13"/>
  <c r="DD26" i="13"/>
  <c r="DD27" i="13"/>
  <c r="DD28" i="13"/>
  <c r="DD29" i="13"/>
  <c r="DD30" i="13"/>
  <c r="DD31" i="13"/>
  <c r="DD32" i="13"/>
  <c r="DD33" i="13"/>
  <c r="DD34" i="13"/>
  <c r="DD35" i="13"/>
  <c r="DD36" i="13"/>
  <c r="DD37" i="13"/>
  <c r="DD38" i="13"/>
  <c r="DD39" i="13"/>
  <c r="DD40" i="13"/>
  <c r="DD41" i="13"/>
  <c r="DD42" i="13"/>
  <c r="DD43" i="13"/>
  <c r="DE10" i="13"/>
  <c r="DE11" i="13"/>
  <c r="DE12" i="13"/>
  <c r="DE13" i="13"/>
  <c r="DE14" i="13"/>
  <c r="DE15" i="13"/>
  <c r="DE16" i="13"/>
  <c r="DE17" i="13"/>
  <c r="DE18" i="13"/>
  <c r="DE19" i="13"/>
  <c r="DE20" i="13"/>
  <c r="DE21" i="13"/>
  <c r="DE22" i="13"/>
  <c r="DE23" i="13"/>
  <c r="DE24" i="13"/>
  <c r="DE25" i="13"/>
  <c r="DE26" i="13"/>
  <c r="DE27" i="13"/>
  <c r="DE28" i="13"/>
  <c r="DE29" i="13"/>
  <c r="DE30" i="13"/>
  <c r="DE31" i="13"/>
  <c r="DE32" i="13"/>
  <c r="DE33" i="13"/>
  <c r="DE34" i="13"/>
  <c r="DE35" i="13"/>
  <c r="DE36" i="13"/>
  <c r="DE37" i="13"/>
  <c r="DE38" i="13"/>
  <c r="DE39" i="13"/>
  <c r="DE40" i="13"/>
  <c r="DE41" i="13"/>
  <c r="DE42" i="13"/>
  <c r="DE43" i="13"/>
  <c r="DF10" i="13"/>
  <c r="DF11" i="13"/>
  <c r="DF12" i="13"/>
  <c r="DF13" i="13"/>
  <c r="DF14" i="13"/>
  <c r="DF15" i="13"/>
  <c r="DF16" i="13"/>
  <c r="DF17" i="13"/>
  <c r="DF18" i="13"/>
  <c r="DF19" i="13"/>
  <c r="DF20" i="13"/>
  <c r="DF21" i="13"/>
  <c r="DF22" i="13"/>
  <c r="DF23" i="13"/>
  <c r="DF24" i="13"/>
  <c r="DF25" i="13"/>
  <c r="DF26" i="13"/>
  <c r="DF27" i="13"/>
  <c r="DF28" i="13"/>
  <c r="DF29" i="13"/>
  <c r="DF30" i="13"/>
  <c r="DF31" i="13"/>
  <c r="DF32" i="13"/>
  <c r="DF33" i="13"/>
  <c r="DF34" i="13"/>
  <c r="DF35" i="13"/>
  <c r="DF36" i="13"/>
  <c r="DF37" i="13"/>
  <c r="DF38" i="13"/>
  <c r="DF39" i="13"/>
  <c r="DF40" i="13"/>
  <c r="DF41" i="13"/>
  <c r="DF42" i="13"/>
  <c r="DF43" i="13"/>
  <c r="DG10" i="13"/>
  <c r="DG11" i="13"/>
  <c r="DG12" i="13"/>
  <c r="DG13" i="13"/>
  <c r="DG14" i="13"/>
  <c r="DG15" i="13"/>
  <c r="DG16" i="13"/>
  <c r="DG17" i="13"/>
  <c r="DG18" i="13"/>
  <c r="DG19" i="13"/>
  <c r="DG20" i="13"/>
  <c r="DG21" i="13"/>
  <c r="DG22" i="13"/>
  <c r="DG23" i="13"/>
  <c r="DG24" i="13"/>
  <c r="DG25" i="13"/>
  <c r="DG26" i="13"/>
  <c r="DG27" i="13"/>
  <c r="DG28" i="13"/>
  <c r="DG29" i="13"/>
  <c r="DG30" i="13"/>
  <c r="DG31" i="13"/>
  <c r="DG32" i="13"/>
  <c r="DG33" i="13"/>
  <c r="DG34" i="13"/>
  <c r="DG35" i="13"/>
  <c r="DG36" i="13"/>
  <c r="DG37" i="13"/>
  <c r="DG38" i="13"/>
  <c r="DG39" i="13"/>
  <c r="DG40" i="13"/>
  <c r="DG41" i="13"/>
  <c r="DG42" i="13"/>
  <c r="DG43" i="13"/>
  <c r="DH10" i="13"/>
  <c r="DH11" i="13"/>
  <c r="DH12" i="13"/>
  <c r="DH13" i="13"/>
  <c r="DH14" i="13"/>
  <c r="DH15" i="13"/>
  <c r="DH16" i="13"/>
  <c r="DH17" i="13"/>
  <c r="DH18" i="13"/>
  <c r="DH19" i="13"/>
  <c r="DH20" i="13"/>
  <c r="DH21" i="13"/>
  <c r="DH22" i="13"/>
  <c r="DH23" i="13"/>
  <c r="DH24" i="13"/>
  <c r="DH25" i="13"/>
  <c r="DH26" i="13"/>
  <c r="DH27" i="13"/>
  <c r="DH28" i="13"/>
  <c r="DH29" i="13"/>
  <c r="DH30" i="13"/>
  <c r="DH31" i="13"/>
  <c r="DH32" i="13"/>
  <c r="DH33" i="13"/>
  <c r="DH34" i="13"/>
  <c r="DH35" i="13"/>
  <c r="DH36" i="13"/>
  <c r="DH37" i="13"/>
  <c r="DH38" i="13"/>
  <c r="DH39" i="13"/>
  <c r="DH40" i="13"/>
  <c r="DH41" i="13"/>
  <c r="DH42" i="13"/>
  <c r="DH43" i="13"/>
  <c r="DI10" i="13"/>
  <c r="DI11" i="13"/>
  <c r="DI12" i="13"/>
  <c r="DI13" i="13"/>
  <c r="DI14" i="13"/>
  <c r="DI15" i="13"/>
  <c r="DI16" i="13"/>
  <c r="DI17" i="13"/>
  <c r="DI18" i="13"/>
  <c r="DI19" i="13"/>
  <c r="DI20" i="13"/>
  <c r="DI21" i="13"/>
  <c r="DI22" i="13"/>
  <c r="DI23" i="13"/>
  <c r="DI24" i="13"/>
  <c r="DI25" i="13"/>
  <c r="DI26" i="13"/>
  <c r="DI27" i="13"/>
  <c r="DI28" i="13"/>
  <c r="DI29" i="13"/>
  <c r="DI30" i="13"/>
  <c r="DI31" i="13"/>
  <c r="DI32" i="13"/>
  <c r="DI33" i="13"/>
  <c r="DI34" i="13"/>
  <c r="DI35" i="13"/>
  <c r="DI36" i="13"/>
  <c r="DI37" i="13"/>
  <c r="DI38" i="13"/>
  <c r="DI39" i="13"/>
  <c r="DI40" i="13"/>
  <c r="DI41" i="13"/>
  <c r="DI42" i="13"/>
  <c r="DI43" i="13"/>
  <c r="DJ10" i="13"/>
  <c r="DJ11" i="13"/>
  <c r="DJ12" i="13"/>
  <c r="DJ13" i="13"/>
  <c r="DJ14" i="13"/>
  <c r="DJ15" i="13"/>
  <c r="DJ16" i="13"/>
  <c r="DJ17" i="13"/>
  <c r="DJ18" i="13"/>
  <c r="DJ19" i="13"/>
  <c r="DJ20" i="13"/>
  <c r="DJ21" i="13"/>
  <c r="DJ22" i="13"/>
  <c r="DJ23" i="13"/>
  <c r="DJ24" i="13"/>
  <c r="DJ25" i="13"/>
  <c r="DJ26" i="13"/>
  <c r="DJ27" i="13"/>
  <c r="DJ28" i="13"/>
  <c r="DJ29" i="13"/>
  <c r="DJ30" i="13"/>
  <c r="DJ31" i="13"/>
  <c r="DJ32" i="13"/>
  <c r="DJ33" i="13"/>
  <c r="DJ34" i="13"/>
  <c r="DJ35" i="13"/>
  <c r="DJ36" i="13"/>
  <c r="DJ37" i="13"/>
  <c r="DJ38" i="13"/>
  <c r="DJ39" i="13"/>
  <c r="DJ40" i="13"/>
  <c r="DJ41" i="13"/>
  <c r="DJ42" i="13"/>
  <c r="DJ43" i="13"/>
  <c r="DK10" i="13"/>
  <c r="DK11" i="13"/>
  <c r="DK12" i="13"/>
  <c r="DK13" i="13"/>
  <c r="DK14" i="13"/>
  <c r="DK15" i="13"/>
  <c r="DK16" i="13"/>
  <c r="DK17" i="13"/>
  <c r="DK18" i="13"/>
  <c r="DK19" i="13"/>
  <c r="DK20" i="13"/>
  <c r="DK21" i="13"/>
  <c r="DK22" i="13"/>
  <c r="DK23" i="13"/>
  <c r="DK24" i="13"/>
  <c r="DK25" i="13"/>
  <c r="DK26" i="13"/>
  <c r="DK27" i="13"/>
  <c r="DK28" i="13"/>
  <c r="DK29" i="13"/>
  <c r="DK30" i="13"/>
  <c r="DK31" i="13"/>
  <c r="DK32" i="13"/>
  <c r="DK33" i="13"/>
  <c r="DK34" i="13"/>
  <c r="DK35" i="13"/>
  <c r="DK36" i="13"/>
  <c r="DK37" i="13"/>
  <c r="DK38" i="13"/>
  <c r="DK39" i="13"/>
  <c r="DK40" i="13"/>
  <c r="DK41" i="13"/>
  <c r="DK42" i="13"/>
  <c r="DK43" i="13"/>
  <c r="DL10" i="13"/>
  <c r="DL11" i="13"/>
  <c r="DL12" i="13"/>
  <c r="DL13" i="13"/>
  <c r="DL14" i="13"/>
  <c r="DL15" i="13"/>
  <c r="DL16" i="13"/>
  <c r="DL17" i="13"/>
  <c r="DL18" i="13"/>
  <c r="DL19" i="13"/>
  <c r="DL20" i="13"/>
  <c r="DL21" i="13"/>
  <c r="DL22" i="13"/>
  <c r="DL23" i="13"/>
  <c r="DL24" i="13"/>
  <c r="DL25" i="13"/>
  <c r="DL26" i="13"/>
  <c r="DL27" i="13"/>
  <c r="DL28" i="13"/>
  <c r="DL29" i="13"/>
  <c r="DL30" i="13"/>
  <c r="DL31" i="13"/>
  <c r="DL32" i="13"/>
  <c r="DL33" i="13"/>
  <c r="DL34" i="13"/>
  <c r="DL35" i="13"/>
  <c r="DL36" i="13"/>
  <c r="DL37" i="13"/>
  <c r="DL38" i="13"/>
  <c r="DL39" i="13"/>
  <c r="DL40" i="13"/>
  <c r="DL41" i="13"/>
  <c r="DL42" i="13"/>
  <c r="DL43" i="13"/>
  <c r="DM10" i="13"/>
  <c r="DM11" i="13"/>
  <c r="DM12" i="13"/>
  <c r="DM13" i="13"/>
  <c r="DM14" i="13"/>
  <c r="DM15" i="13"/>
  <c r="DM16" i="13"/>
  <c r="DM17" i="13"/>
  <c r="DM18" i="13"/>
  <c r="DM19" i="13"/>
  <c r="DM20" i="13"/>
  <c r="DM21" i="13"/>
  <c r="DM22" i="13"/>
  <c r="DM23" i="13"/>
  <c r="DM24" i="13"/>
  <c r="DM25" i="13"/>
  <c r="DM26" i="13"/>
  <c r="DM27" i="13"/>
  <c r="DM28" i="13"/>
  <c r="DM29" i="13"/>
  <c r="DM30" i="13"/>
  <c r="DM31" i="13"/>
  <c r="DM32" i="13"/>
  <c r="DM33" i="13"/>
  <c r="DM34" i="13"/>
  <c r="DM35" i="13"/>
  <c r="DM36" i="13"/>
  <c r="DM37" i="13"/>
  <c r="DM38" i="13"/>
  <c r="DM39" i="13"/>
  <c r="DM40" i="13"/>
  <c r="DM41" i="13"/>
  <c r="DM42" i="13"/>
  <c r="DM43" i="13"/>
  <c r="DN10" i="13"/>
  <c r="DN11" i="13"/>
  <c r="DN12" i="13"/>
  <c r="DN13" i="13"/>
  <c r="DN14" i="13"/>
  <c r="DN15" i="13"/>
  <c r="DN16" i="13"/>
  <c r="DN17" i="13"/>
  <c r="DN18" i="13"/>
  <c r="DN19" i="13"/>
  <c r="DN20" i="13"/>
  <c r="DN21" i="13"/>
  <c r="DN22" i="13"/>
  <c r="DN23" i="13"/>
  <c r="DN24" i="13"/>
  <c r="DN25" i="13"/>
  <c r="DN26" i="13"/>
  <c r="DN27" i="13"/>
  <c r="DN28" i="13"/>
  <c r="DN29" i="13"/>
  <c r="DN30" i="13"/>
  <c r="DN31" i="13"/>
  <c r="DN32" i="13"/>
  <c r="DN33" i="13"/>
  <c r="DN34" i="13"/>
  <c r="DN35" i="13"/>
  <c r="DN36" i="13"/>
  <c r="DN37" i="13"/>
  <c r="DN38" i="13"/>
  <c r="DN39" i="13"/>
  <c r="DN40" i="13"/>
  <c r="DN41" i="13"/>
  <c r="DN42" i="13"/>
  <c r="DN43" i="13"/>
  <c r="DO10" i="13"/>
  <c r="DO11" i="13"/>
  <c r="DO12" i="13"/>
  <c r="DO13" i="13"/>
  <c r="DO14" i="13"/>
  <c r="DO15" i="13"/>
  <c r="DO16" i="13"/>
  <c r="DO17" i="13"/>
  <c r="DO18" i="13"/>
  <c r="DO19" i="13"/>
  <c r="DO20" i="13"/>
  <c r="DO21" i="13"/>
  <c r="DO22" i="13"/>
  <c r="DO23" i="13"/>
  <c r="DO24" i="13"/>
  <c r="DO25" i="13"/>
  <c r="DO26" i="13"/>
  <c r="DO27" i="13"/>
  <c r="DO28" i="13"/>
  <c r="DO29" i="13"/>
  <c r="DO30" i="13"/>
  <c r="DO31" i="13"/>
  <c r="DO32" i="13"/>
  <c r="DO33" i="13"/>
  <c r="DO34" i="13"/>
  <c r="DO35" i="13"/>
  <c r="DO36" i="13"/>
  <c r="DO37" i="13"/>
  <c r="DO38" i="13"/>
  <c r="DO39" i="13"/>
  <c r="DO40" i="13"/>
  <c r="DO41" i="13"/>
  <c r="DO42" i="13"/>
  <c r="DO43" i="13"/>
  <c r="DP10" i="13"/>
  <c r="DP11" i="13"/>
  <c r="DP12" i="13"/>
  <c r="DP13" i="13"/>
  <c r="DP14" i="13"/>
  <c r="DP15" i="13"/>
  <c r="DP16" i="13"/>
  <c r="DP17" i="13"/>
  <c r="DP18" i="13"/>
  <c r="DP19" i="13"/>
  <c r="DP20" i="13"/>
  <c r="DP21" i="13"/>
  <c r="DP22" i="13"/>
  <c r="DP23" i="13"/>
  <c r="DP24" i="13"/>
  <c r="DP25" i="13"/>
  <c r="DP26" i="13"/>
  <c r="DP27" i="13"/>
  <c r="DP28" i="13"/>
  <c r="DP29" i="13"/>
  <c r="DP30" i="13"/>
  <c r="DP31" i="13"/>
  <c r="DP32" i="13"/>
  <c r="DP33" i="13"/>
  <c r="DP34" i="13"/>
  <c r="DP35" i="13"/>
  <c r="DP36" i="13"/>
  <c r="DP37" i="13"/>
  <c r="DP38" i="13"/>
  <c r="DP39" i="13"/>
  <c r="DP40" i="13"/>
  <c r="DP41" i="13"/>
  <c r="DP42" i="13"/>
  <c r="DP43" i="13"/>
  <c r="DQ10" i="13"/>
  <c r="DQ11" i="13"/>
  <c r="DQ12" i="13"/>
  <c r="DQ13" i="13"/>
  <c r="DQ14" i="13"/>
  <c r="DQ15" i="13"/>
  <c r="DQ16" i="13"/>
  <c r="DQ17" i="13"/>
  <c r="DQ18" i="13"/>
  <c r="DQ19" i="13"/>
  <c r="DQ20" i="13"/>
  <c r="DQ21" i="13"/>
  <c r="DQ22" i="13"/>
  <c r="DQ23" i="13"/>
  <c r="DQ24" i="13"/>
  <c r="DQ25" i="13"/>
  <c r="DQ26" i="13"/>
  <c r="DQ27" i="13"/>
  <c r="DQ28" i="13"/>
  <c r="DQ29" i="13"/>
  <c r="DQ30" i="13"/>
  <c r="DQ31" i="13"/>
  <c r="DQ32" i="13"/>
  <c r="DQ33" i="13"/>
  <c r="DQ34" i="13"/>
  <c r="DQ35" i="13"/>
  <c r="DQ36" i="13"/>
  <c r="DQ37" i="13"/>
  <c r="DQ38" i="13"/>
  <c r="DQ39" i="13"/>
  <c r="DQ40" i="13"/>
  <c r="DQ41" i="13"/>
  <c r="DQ42" i="13"/>
  <c r="DQ43" i="13"/>
  <c r="DR10" i="13"/>
  <c r="DR11" i="13"/>
  <c r="DR12" i="13"/>
  <c r="DR13" i="13"/>
  <c r="DR14" i="13"/>
  <c r="DR15" i="13"/>
  <c r="DR16" i="13"/>
  <c r="DR17" i="13"/>
  <c r="DR18" i="13"/>
  <c r="DR19" i="13"/>
  <c r="DR20" i="13"/>
  <c r="DR21" i="13"/>
  <c r="DR22" i="13"/>
  <c r="DR23" i="13"/>
  <c r="DR24" i="13"/>
  <c r="DR25" i="13"/>
  <c r="DR26" i="13"/>
  <c r="DR27" i="13"/>
  <c r="DR28" i="13"/>
  <c r="DR29" i="13"/>
  <c r="DR30" i="13"/>
  <c r="DR31" i="13"/>
  <c r="DR32" i="13"/>
  <c r="DR33" i="13"/>
  <c r="DR34" i="13"/>
  <c r="DR35" i="13"/>
  <c r="DR36" i="13"/>
  <c r="DR37" i="13"/>
  <c r="DR38" i="13"/>
  <c r="DR39" i="13"/>
  <c r="DR40" i="13"/>
  <c r="DR41" i="13"/>
  <c r="DR42" i="13"/>
  <c r="DR43" i="13"/>
  <c r="DS10" i="13"/>
  <c r="DS11" i="13"/>
  <c r="DS12" i="13"/>
  <c r="DS13" i="13"/>
  <c r="DS14" i="13"/>
  <c r="DS15" i="13"/>
  <c r="DS16" i="13"/>
  <c r="DS17" i="13"/>
  <c r="DS18" i="13"/>
  <c r="DS19" i="13"/>
  <c r="DS20" i="13"/>
  <c r="DS21" i="13"/>
  <c r="DS22" i="13"/>
  <c r="DS23" i="13"/>
  <c r="DS24" i="13"/>
  <c r="DS25" i="13"/>
  <c r="DS26" i="13"/>
  <c r="DS27" i="13"/>
  <c r="DS28" i="13"/>
  <c r="DS29" i="13"/>
  <c r="DS30" i="13"/>
  <c r="DS31" i="13"/>
  <c r="DS32" i="13"/>
  <c r="DS33" i="13"/>
  <c r="DS34" i="13"/>
  <c r="DS35" i="13"/>
  <c r="DS36" i="13"/>
  <c r="DS37" i="13"/>
  <c r="DS38" i="13"/>
  <c r="DS39" i="13"/>
  <c r="DS40" i="13"/>
  <c r="DS41" i="13"/>
  <c r="DS42" i="13"/>
  <c r="DS43" i="13"/>
  <c r="DT10" i="13"/>
  <c r="DT11" i="13"/>
  <c r="DT12" i="13"/>
  <c r="DT13" i="13"/>
  <c r="DT14" i="13"/>
  <c r="DT15" i="13"/>
  <c r="DT16" i="13"/>
  <c r="DT17" i="13"/>
  <c r="DT18" i="13"/>
  <c r="DT19" i="13"/>
  <c r="DT20" i="13"/>
  <c r="DT21" i="13"/>
  <c r="DT22" i="13"/>
  <c r="DT23" i="13"/>
  <c r="DT24" i="13"/>
  <c r="DT25" i="13"/>
  <c r="DT26" i="13"/>
  <c r="DT27" i="13"/>
  <c r="DT28" i="13"/>
  <c r="DT29" i="13"/>
  <c r="DT30" i="13"/>
  <c r="DT31" i="13"/>
  <c r="DT32" i="13"/>
  <c r="DT33" i="13"/>
  <c r="DT34" i="13"/>
  <c r="DT35" i="13"/>
  <c r="DT36" i="13"/>
  <c r="DT37" i="13"/>
  <c r="DT38" i="13"/>
  <c r="DT39" i="13"/>
  <c r="DT40" i="13"/>
  <c r="DT41" i="13"/>
  <c r="DT42" i="13"/>
  <c r="DT43" i="13"/>
  <c r="DU10" i="13"/>
  <c r="DU11" i="13"/>
  <c r="DU12" i="13"/>
  <c r="DU13" i="13"/>
  <c r="DU14" i="13"/>
  <c r="DU15" i="13"/>
  <c r="DU16" i="13"/>
  <c r="DU17" i="13"/>
  <c r="DU18" i="13"/>
  <c r="DU19" i="13"/>
  <c r="DU20" i="13"/>
  <c r="DU21" i="13"/>
  <c r="DU22" i="13"/>
  <c r="DU23" i="13"/>
  <c r="DU24" i="13"/>
  <c r="DU25" i="13"/>
  <c r="DU26" i="13"/>
  <c r="DU27" i="13"/>
  <c r="DU28" i="13"/>
  <c r="DU29" i="13"/>
  <c r="DU30" i="13"/>
  <c r="DU31" i="13"/>
  <c r="DU32" i="13"/>
  <c r="DU33" i="13"/>
  <c r="DU34" i="13"/>
  <c r="DU35" i="13"/>
  <c r="DU36" i="13"/>
  <c r="DU37" i="13"/>
  <c r="DU38" i="13"/>
  <c r="DU39" i="13"/>
  <c r="DU40" i="13"/>
  <c r="DU41" i="13"/>
  <c r="DU42" i="13"/>
  <c r="DU43" i="13"/>
  <c r="DV10" i="13"/>
  <c r="DV11" i="13"/>
  <c r="DV12" i="13"/>
  <c r="DV13" i="13"/>
  <c r="DV14" i="13"/>
  <c r="DV15" i="13"/>
  <c r="DV16" i="13"/>
  <c r="DV17" i="13"/>
  <c r="DV18" i="13"/>
  <c r="DV19" i="13"/>
  <c r="DV20" i="13"/>
  <c r="DV21" i="13"/>
  <c r="DV22" i="13"/>
  <c r="DV23" i="13"/>
  <c r="DV24" i="13"/>
  <c r="DV25" i="13"/>
  <c r="DV26" i="13"/>
  <c r="DV27" i="13"/>
  <c r="DV28" i="13"/>
  <c r="DV29" i="13"/>
  <c r="DV30" i="13"/>
  <c r="DV31" i="13"/>
  <c r="DV32" i="13"/>
  <c r="DV33" i="13"/>
  <c r="DV34" i="13"/>
  <c r="DV35" i="13"/>
  <c r="DV36" i="13"/>
  <c r="DV37" i="13"/>
  <c r="DV38" i="13"/>
  <c r="DV39" i="13"/>
  <c r="DV40" i="13"/>
  <c r="DV41" i="13"/>
  <c r="DV42" i="13"/>
  <c r="DV43" i="13"/>
  <c r="DW10" i="13"/>
  <c r="DW11" i="13"/>
  <c r="DW12" i="13"/>
  <c r="DW13" i="13"/>
  <c r="DW14" i="13"/>
  <c r="DW15" i="13"/>
  <c r="DW16" i="13"/>
  <c r="DW17" i="13"/>
  <c r="DW18" i="13"/>
  <c r="DW19" i="13"/>
  <c r="DW20" i="13"/>
  <c r="DW21" i="13"/>
  <c r="DW22" i="13"/>
  <c r="DW23" i="13"/>
  <c r="DW24" i="13"/>
  <c r="DW25" i="13"/>
  <c r="DW26" i="13"/>
  <c r="DW27" i="13"/>
  <c r="DW28" i="13"/>
  <c r="DW29" i="13"/>
  <c r="DW30" i="13"/>
  <c r="DW31" i="13"/>
  <c r="DW32" i="13"/>
  <c r="DW33" i="13"/>
  <c r="DW34" i="13"/>
  <c r="DW35" i="13"/>
  <c r="DW36" i="13"/>
  <c r="DW37" i="13"/>
  <c r="DW38" i="13"/>
  <c r="DW39" i="13"/>
  <c r="DW40" i="13"/>
  <c r="DW41" i="13"/>
  <c r="DW42" i="13"/>
  <c r="DW43" i="13"/>
  <c r="DX10" i="13"/>
  <c r="DX11" i="13"/>
  <c r="DX12" i="13"/>
  <c r="DX13" i="13"/>
  <c r="DX14" i="13"/>
  <c r="DX15" i="13"/>
  <c r="DX16" i="13"/>
  <c r="DX17" i="13"/>
  <c r="DX18" i="13"/>
  <c r="DX19" i="13"/>
  <c r="DX20" i="13"/>
  <c r="DX21" i="13"/>
  <c r="DX22" i="13"/>
  <c r="DX23" i="13"/>
  <c r="DX24" i="13"/>
  <c r="DX25" i="13"/>
  <c r="DX26" i="13"/>
  <c r="DX27" i="13"/>
  <c r="DX28" i="13"/>
  <c r="DX29" i="13"/>
  <c r="DX30" i="13"/>
  <c r="DX31" i="13"/>
  <c r="DX32" i="13"/>
  <c r="DX33" i="13"/>
  <c r="DX34" i="13"/>
  <c r="DX35" i="13"/>
  <c r="DX36" i="13"/>
  <c r="DX37" i="13"/>
  <c r="DX38" i="13"/>
  <c r="DX39" i="13"/>
  <c r="DX40" i="13"/>
  <c r="DX41" i="13"/>
  <c r="DX42" i="13"/>
  <c r="DX43" i="13"/>
  <c r="DY10" i="13"/>
  <c r="DY11" i="13"/>
  <c r="DY12" i="13"/>
  <c r="DY13" i="13"/>
  <c r="DY14" i="13"/>
  <c r="DY15" i="13"/>
  <c r="DY16" i="13"/>
  <c r="DY17" i="13"/>
  <c r="DY18" i="13"/>
  <c r="DY19" i="13"/>
  <c r="DY20" i="13"/>
  <c r="DY21" i="13"/>
  <c r="DY22" i="13"/>
  <c r="DY23" i="13"/>
  <c r="DY24" i="13"/>
  <c r="DY25" i="13"/>
  <c r="DY26" i="13"/>
  <c r="DY27" i="13"/>
  <c r="DY28" i="13"/>
  <c r="DY29" i="13"/>
  <c r="DY30" i="13"/>
  <c r="DY31" i="13"/>
  <c r="DY32" i="13"/>
  <c r="DY33" i="13"/>
  <c r="DY34" i="13"/>
  <c r="DY35" i="13"/>
  <c r="DY36" i="13"/>
  <c r="DY37" i="13"/>
  <c r="DY38" i="13"/>
  <c r="DY39" i="13"/>
  <c r="DY40" i="13"/>
  <c r="DY41" i="13"/>
  <c r="DY42" i="13"/>
  <c r="DY43" i="13"/>
  <c r="DZ10" i="13"/>
  <c r="DZ11" i="13"/>
  <c r="DZ12" i="13"/>
  <c r="DZ13" i="13"/>
  <c r="DZ14" i="13"/>
  <c r="DZ15" i="13"/>
  <c r="DZ16" i="13"/>
  <c r="DZ17" i="13"/>
  <c r="DZ18" i="13"/>
  <c r="DZ19" i="13"/>
  <c r="DZ20" i="13"/>
  <c r="DZ21" i="13"/>
  <c r="DZ22" i="13"/>
  <c r="DZ23" i="13"/>
  <c r="DZ24" i="13"/>
  <c r="DZ25" i="13"/>
  <c r="DZ26" i="13"/>
  <c r="DZ27" i="13"/>
  <c r="DZ28" i="13"/>
  <c r="DZ29" i="13"/>
  <c r="DZ30" i="13"/>
  <c r="DZ31" i="13"/>
  <c r="DZ32" i="13"/>
  <c r="DZ33" i="13"/>
  <c r="DZ34" i="13"/>
  <c r="DZ35" i="13"/>
  <c r="DZ36" i="13"/>
  <c r="DZ37" i="13"/>
  <c r="DZ38" i="13"/>
  <c r="DZ39" i="13"/>
  <c r="DZ40" i="13"/>
  <c r="DZ41" i="13"/>
  <c r="DZ42" i="13"/>
  <c r="DZ43" i="13"/>
  <c r="EA10" i="13"/>
  <c r="EA11" i="13"/>
  <c r="EA12" i="13"/>
  <c r="EA13" i="13"/>
  <c r="EA14" i="13"/>
  <c r="EA15" i="13"/>
  <c r="EA16" i="13"/>
  <c r="EA17" i="13"/>
  <c r="EA18" i="13"/>
  <c r="EA19" i="13"/>
  <c r="EA20" i="13"/>
  <c r="EA21" i="13"/>
  <c r="EA22" i="13"/>
  <c r="EA23" i="13"/>
  <c r="EA24" i="13"/>
  <c r="EA25" i="13"/>
  <c r="EA26" i="13"/>
  <c r="EA27" i="13"/>
  <c r="EA28" i="13"/>
  <c r="EA29" i="13"/>
  <c r="EA30" i="13"/>
  <c r="EA31" i="13"/>
  <c r="EA32" i="13"/>
  <c r="EA33" i="13"/>
  <c r="EA34" i="13"/>
  <c r="EA35" i="13"/>
  <c r="EA36" i="13"/>
  <c r="EA37" i="13"/>
  <c r="EA38" i="13"/>
  <c r="EA39" i="13"/>
  <c r="EA40" i="13"/>
  <c r="EA41" i="13"/>
  <c r="EA42" i="13"/>
  <c r="EA43" i="13"/>
  <c r="EB10" i="13"/>
  <c r="EB11" i="13"/>
  <c r="EB12" i="13"/>
  <c r="EB13" i="13"/>
  <c r="EB14" i="13"/>
  <c r="EB15" i="13"/>
  <c r="EB16" i="13"/>
  <c r="EB17" i="13"/>
  <c r="EB18" i="13"/>
  <c r="EB19" i="13"/>
  <c r="EB20" i="13"/>
  <c r="EB21" i="13"/>
  <c r="EB22" i="13"/>
  <c r="EB23" i="13"/>
  <c r="EB24" i="13"/>
  <c r="EB25" i="13"/>
  <c r="EB26" i="13"/>
  <c r="EB27" i="13"/>
  <c r="EB28" i="13"/>
  <c r="EB29" i="13"/>
  <c r="EB30" i="13"/>
  <c r="EB31" i="13"/>
  <c r="EB32" i="13"/>
  <c r="EB33" i="13"/>
  <c r="EB34" i="13"/>
  <c r="EB35" i="13"/>
  <c r="EB36" i="13"/>
  <c r="EB37" i="13"/>
  <c r="EB38" i="13"/>
  <c r="EB39" i="13"/>
  <c r="EB40" i="13"/>
  <c r="EB41" i="13"/>
  <c r="EB42" i="13"/>
  <c r="EB43" i="13"/>
  <c r="EC10" i="13"/>
  <c r="EC11" i="13"/>
  <c r="EC12" i="13"/>
  <c r="EC13" i="13"/>
  <c r="EC14" i="13"/>
  <c r="EC15" i="13"/>
  <c r="EC16" i="13"/>
  <c r="EC17" i="13"/>
  <c r="EC18" i="13"/>
  <c r="EC19" i="13"/>
  <c r="EC20" i="13"/>
  <c r="EC21" i="13"/>
  <c r="EC22" i="13"/>
  <c r="EC23" i="13"/>
  <c r="EC24" i="13"/>
  <c r="EC25" i="13"/>
  <c r="EC26" i="13"/>
  <c r="EC27" i="13"/>
  <c r="EC28" i="13"/>
  <c r="EC29" i="13"/>
  <c r="EC30" i="13"/>
  <c r="EC31" i="13"/>
  <c r="EC32" i="13"/>
  <c r="EC33" i="13"/>
  <c r="EC34" i="13"/>
  <c r="EC35" i="13"/>
  <c r="EC36" i="13"/>
  <c r="EC37" i="13"/>
  <c r="EC38" i="13"/>
  <c r="EC39" i="13"/>
  <c r="EC40" i="13"/>
  <c r="EC41" i="13"/>
  <c r="EC42" i="13"/>
  <c r="EC43" i="13"/>
  <c r="ED10" i="13"/>
  <c r="ED11" i="13"/>
  <c r="ED12" i="13"/>
  <c r="ED13" i="13"/>
  <c r="ED14" i="13"/>
  <c r="ED15" i="13"/>
  <c r="ED16" i="13"/>
  <c r="ED17" i="13"/>
  <c r="ED18" i="13"/>
  <c r="ED19" i="13"/>
  <c r="ED20" i="13"/>
  <c r="ED21" i="13"/>
  <c r="ED22" i="13"/>
  <c r="ED23" i="13"/>
  <c r="ED24" i="13"/>
  <c r="ED25" i="13"/>
  <c r="ED26" i="13"/>
  <c r="ED27" i="13"/>
  <c r="ED28" i="13"/>
  <c r="ED29" i="13"/>
  <c r="ED30" i="13"/>
  <c r="ED31" i="13"/>
  <c r="ED32" i="13"/>
  <c r="ED33" i="13"/>
  <c r="ED34" i="13"/>
  <c r="ED35" i="13"/>
  <c r="ED36" i="13"/>
  <c r="ED37" i="13"/>
  <c r="ED38" i="13"/>
  <c r="ED39" i="13"/>
  <c r="ED40" i="13"/>
  <c r="ED41" i="13"/>
  <c r="ED42" i="13"/>
  <c r="ED43" i="13"/>
  <c r="EE10" i="13"/>
  <c r="EE11" i="13"/>
  <c r="EE12" i="13"/>
  <c r="EE13" i="13"/>
  <c r="EE14" i="13"/>
  <c r="EE15" i="13"/>
  <c r="EE16" i="13"/>
  <c r="EE17" i="13"/>
  <c r="EE18" i="13"/>
  <c r="EE19" i="13"/>
  <c r="EE20" i="13"/>
  <c r="EE21" i="13"/>
  <c r="EE22" i="13"/>
  <c r="EE23" i="13"/>
  <c r="EE24" i="13"/>
  <c r="EE25" i="13"/>
  <c r="EE26" i="13"/>
  <c r="EE27" i="13"/>
  <c r="EE28" i="13"/>
  <c r="EE29" i="13"/>
  <c r="EE30" i="13"/>
  <c r="EE31" i="13"/>
  <c r="EE32" i="13"/>
  <c r="EE33" i="13"/>
  <c r="EE34" i="13"/>
  <c r="EE35" i="13"/>
  <c r="EE36" i="13"/>
  <c r="EE37" i="13"/>
  <c r="EE38" i="13"/>
  <c r="EE39" i="13"/>
  <c r="EE40" i="13"/>
  <c r="EE41" i="13"/>
  <c r="EE42" i="13"/>
  <c r="EE43" i="13"/>
  <c r="EF10" i="13"/>
  <c r="EF11" i="13"/>
  <c r="EF12" i="13"/>
  <c r="EF13" i="13"/>
  <c r="EF14" i="13"/>
  <c r="EF15" i="13"/>
  <c r="EF16" i="13"/>
  <c r="EF17" i="13"/>
  <c r="EF18" i="13"/>
  <c r="EF19" i="13"/>
  <c r="EF20" i="13"/>
  <c r="EF21" i="13"/>
  <c r="EF22" i="13"/>
  <c r="EF23" i="13"/>
  <c r="EF24" i="13"/>
  <c r="EF25" i="13"/>
  <c r="EF26" i="13"/>
  <c r="EF27" i="13"/>
  <c r="EF28" i="13"/>
  <c r="EF29" i="13"/>
  <c r="EF30" i="13"/>
  <c r="EF31" i="13"/>
  <c r="EF32" i="13"/>
  <c r="EF33" i="13"/>
  <c r="EF34" i="13"/>
  <c r="EF35" i="13"/>
  <c r="EF36" i="13"/>
  <c r="EF37" i="13"/>
  <c r="EF38" i="13"/>
  <c r="EF39" i="13"/>
  <c r="EF40" i="13"/>
  <c r="EF41" i="13"/>
  <c r="EF42" i="13"/>
  <c r="EF43" i="13"/>
  <c r="EG10" i="13"/>
  <c r="EG11" i="13"/>
  <c r="EG12" i="13"/>
  <c r="EG13" i="13"/>
  <c r="EG14" i="13"/>
  <c r="EG15" i="13"/>
  <c r="EG16" i="13"/>
  <c r="EG17" i="13"/>
  <c r="EG18" i="13"/>
  <c r="EG19" i="13"/>
  <c r="EG20" i="13"/>
  <c r="EG21" i="13"/>
  <c r="EG22" i="13"/>
  <c r="EG23" i="13"/>
  <c r="EG24" i="13"/>
  <c r="EG25" i="13"/>
  <c r="EG26" i="13"/>
  <c r="EG27" i="13"/>
  <c r="EG28" i="13"/>
  <c r="EG29" i="13"/>
  <c r="EG30" i="13"/>
  <c r="EG31" i="13"/>
  <c r="EG32" i="13"/>
  <c r="EG33" i="13"/>
  <c r="EG34" i="13"/>
  <c r="EG35" i="13"/>
  <c r="EG36" i="13"/>
  <c r="EG37" i="13"/>
  <c r="EG38" i="13"/>
  <c r="EG39" i="13"/>
  <c r="EG40" i="13"/>
  <c r="EG41" i="13"/>
  <c r="EG42" i="13"/>
  <c r="EG43" i="13"/>
  <c r="EH10" i="13"/>
  <c r="EH11" i="13"/>
  <c r="EH12" i="13"/>
  <c r="EH13" i="13"/>
  <c r="EH14" i="13"/>
  <c r="EH15" i="13"/>
  <c r="EH16" i="13"/>
  <c r="EH17" i="13"/>
  <c r="EH18" i="13"/>
  <c r="EH19" i="13"/>
  <c r="EH20" i="13"/>
  <c r="EH21" i="13"/>
  <c r="EH22" i="13"/>
  <c r="EH23" i="13"/>
  <c r="EH24" i="13"/>
  <c r="EH25" i="13"/>
  <c r="EH26" i="13"/>
  <c r="EH27" i="13"/>
  <c r="EH28" i="13"/>
  <c r="EH29" i="13"/>
  <c r="EH30" i="13"/>
  <c r="EH31" i="13"/>
  <c r="EH32" i="13"/>
  <c r="EH33" i="13"/>
  <c r="EH34" i="13"/>
  <c r="EH35" i="13"/>
  <c r="EH36" i="13"/>
  <c r="EH37" i="13"/>
  <c r="EH38" i="13"/>
  <c r="EH39" i="13"/>
  <c r="EH40" i="13"/>
  <c r="EH41" i="13"/>
  <c r="EH42" i="13"/>
  <c r="EH43" i="13"/>
  <c r="EI10" i="13"/>
  <c r="EI11" i="13"/>
  <c r="EI12" i="13"/>
  <c r="EI13" i="13"/>
  <c r="EI14" i="13"/>
  <c r="EI15" i="13"/>
  <c r="EI16" i="13"/>
  <c r="EI17" i="13"/>
  <c r="EI18" i="13"/>
  <c r="EI19" i="13"/>
  <c r="EI20" i="13"/>
  <c r="EI21" i="13"/>
  <c r="EI22" i="13"/>
  <c r="EI23" i="13"/>
  <c r="EI24" i="13"/>
  <c r="EI25" i="13"/>
  <c r="EI26" i="13"/>
  <c r="EI27" i="13"/>
  <c r="EI28" i="13"/>
  <c r="EI29" i="13"/>
  <c r="EI30" i="13"/>
  <c r="EI31" i="13"/>
  <c r="EI32" i="13"/>
  <c r="EI33" i="13"/>
  <c r="EI34" i="13"/>
  <c r="EI35" i="13"/>
  <c r="EI36" i="13"/>
  <c r="EI37" i="13"/>
  <c r="EI38" i="13"/>
  <c r="EI39" i="13"/>
  <c r="EI40" i="13"/>
  <c r="EI41" i="13"/>
  <c r="EI42" i="13"/>
  <c r="EI43" i="13"/>
  <c r="EJ10" i="13"/>
  <c r="EJ11" i="13"/>
  <c r="EJ12" i="13"/>
  <c r="EJ13" i="13"/>
  <c r="EJ14" i="13"/>
  <c r="EJ15" i="13"/>
  <c r="EJ16" i="13"/>
  <c r="EJ17" i="13"/>
  <c r="EJ18" i="13"/>
  <c r="EJ19" i="13"/>
  <c r="EJ20" i="13"/>
  <c r="EJ21" i="13"/>
  <c r="EJ22" i="13"/>
  <c r="EJ23" i="13"/>
  <c r="EJ24" i="13"/>
  <c r="EJ25" i="13"/>
  <c r="EJ26" i="13"/>
  <c r="EJ27" i="13"/>
  <c r="EJ28" i="13"/>
  <c r="EJ29" i="13"/>
  <c r="EJ30" i="13"/>
  <c r="EJ31" i="13"/>
  <c r="EJ32" i="13"/>
  <c r="EJ33" i="13"/>
  <c r="EJ34" i="13"/>
  <c r="EJ35" i="13"/>
  <c r="EJ36" i="13"/>
  <c r="EJ37" i="13"/>
  <c r="EJ38" i="13"/>
  <c r="EJ39" i="13"/>
  <c r="EJ40" i="13"/>
  <c r="EJ41" i="13"/>
  <c r="EJ42" i="13"/>
  <c r="EJ43" i="13"/>
  <c r="EK10" i="13"/>
  <c r="EK11" i="13"/>
  <c r="EK12" i="13"/>
  <c r="EK13" i="13"/>
  <c r="EK14" i="13"/>
  <c r="EK15" i="13"/>
  <c r="EK16" i="13"/>
  <c r="EK17" i="13"/>
  <c r="EK18" i="13"/>
  <c r="EK19" i="13"/>
  <c r="EK20" i="13"/>
  <c r="EK21" i="13"/>
  <c r="EK22" i="13"/>
  <c r="EK23" i="13"/>
  <c r="EK24" i="13"/>
  <c r="EK25" i="13"/>
  <c r="EK26" i="13"/>
  <c r="EK27" i="13"/>
  <c r="EK28" i="13"/>
  <c r="EK29" i="13"/>
  <c r="EK30" i="13"/>
  <c r="EK31" i="13"/>
  <c r="EK32" i="13"/>
  <c r="EK33" i="13"/>
  <c r="EK34" i="13"/>
  <c r="EK35" i="13"/>
  <c r="EK36" i="13"/>
  <c r="EK37" i="13"/>
  <c r="EK38" i="13"/>
  <c r="EK39" i="13"/>
  <c r="EK40" i="13"/>
  <c r="EK41" i="13"/>
  <c r="EK42" i="13"/>
  <c r="EK43" i="13"/>
  <c r="EL10" i="13"/>
  <c r="EL11" i="13"/>
  <c r="EL12" i="13"/>
  <c r="EL13" i="13"/>
  <c r="EL14" i="13"/>
  <c r="EL15" i="13"/>
  <c r="EL16" i="13"/>
  <c r="EL17" i="13"/>
  <c r="EL18" i="13"/>
  <c r="EL19" i="13"/>
  <c r="EL20" i="13"/>
  <c r="EL21" i="13"/>
  <c r="EL22" i="13"/>
  <c r="EL23" i="13"/>
  <c r="EL24" i="13"/>
  <c r="EL25" i="13"/>
  <c r="EL26" i="13"/>
  <c r="EL27" i="13"/>
  <c r="EL28" i="13"/>
  <c r="EL29" i="13"/>
  <c r="EL30" i="13"/>
  <c r="EL31" i="13"/>
  <c r="EL32" i="13"/>
  <c r="EL33" i="13"/>
  <c r="EL34" i="13"/>
  <c r="EL35" i="13"/>
  <c r="EL36" i="13"/>
  <c r="EL37" i="13"/>
  <c r="EL38" i="13"/>
  <c r="EL39" i="13"/>
  <c r="EL40" i="13"/>
  <c r="EL41" i="13"/>
  <c r="EL42" i="13"/>
  <c r="EL43" i="13"/>
  <c r="EM10" i="13"/>
  <c r="EM11" i="13"/>
  <c r="EM12" i="13"/>
  <c r="EM13" i="13"/>
  <c r="EM14" i="13"/>
  <c r="EM15" i="13"/>
  <c r="EM16" i="13"/>
  <c r="EM17" i="13"/>
  <c r="EM18" i="13"/>
  <c r="EM19" i="13"/>
  <c r="EM20" i="13"/>
  <c r="EM21" i="13"/>
  <c r="EM22" i="13"/>
  <c r="EM23" i="13"/>
  <c r="EM24" i="13"/>
  <c r="EM25" i="13"/>
  <c r="EM26" i="13"/>
  <c r="EM27" i="13"/>
  <c r="EM28" i="13"/>
  <c r="EM29" i="13"/>
  <c r="EM30" i="13"/>
  <c r="EM31" i="13"/>
  <c r="EM32" i="13"/>
  <c r="EM33" i="13"/>
  <c r="EM34" i="13"/>
  <c r="EM35" i="13"/>
  <c r="EM36" i="13"/>
  <c r="EM37" i="13"/>
  <c r="EM38" i="13"/>
  <c r="EM39" i="13"/>
  <c r="EM40" i="13"/>
  <c r="EM41" i="13"/>
  <c r="EM42" i="13"/>
  <c r="EM43" i="13"/>
  <c r="EN10" i="13"/>
  <c r="EN11" i="13"/>
  <c r="EN12" i="13"/>
  <c r="EN13" i="13"/>
  <c r="EN14" i="13"/>
  <c r="EN15" i="13"/>
  <c r="EN16" i="13"/>
  <c r="EN17" i="13"/>
  <c r="EN18" i="13"/>
  <c r="EN19" i="13"/>
  <c r="EN20" i="13"/>
  <c r="EN21" i="13"/>
  <c r="EN22" i="13"/>
  <c r="EN23" i="13"/>
  <c r="EN24" i="13"/>
  <c r="EN25" i="13"/>
  <c r="EN26" i="13"/>
  <c r="EN27" i="13"/>
  <c r="EN28" i="13"/>
  <c r="EN29" i="13"/>
  <c r="EN30" i="13"/>
  <c r="EN31" i="13"/>
  <c r="EN32" i="13"/>
  <c r="EN33" i="13"/>
  <c r="EN34" i="13"/>
  <c r="EN35" i="13"/>
  <c r="EN36" i="13"/>
  <c r="EN37" i="13"/>
  <c r="EN38" i="13"/>
  <c r="EN39" i="13"/>
  <c r="EN40" i="13"/>
  <c r="EN41" i="13"/>
  <c r="EN42" i="13"/>
  <c r="EN43" i="13"/>
  <c r="EO10" i="13"/>
  <c r="EO11" i="13"/>
  <c r="EO12" i="13"/>
  <c r="EO13" i="13"/>
  <c r="EO14" i="13"/>
  <c r="EO15" i="13"/>
  <c r="EO16" i="13"/>
  <c r="EO17" i="13"/>
  <c r="EO18" i="13"/>
  <c r="EO19" i="13"/>
  <c r="EO20" i="13"/>
  <c r="EO21" i="13"/>
  <c r="EO22" i="13"/>
  <c r="EO23" i="13"/>
  <c r="EO24" i="13"/>
  <c r="EO25" i="13"/>
  <c r="EO26" i="13"/>
  <c r="EO27" i="13"/>
  <c r="EO28" i="13"/>
  <c r="EO29" i="13"/>
  <c r="EO30" i="13"/>
  <c r="EO31" i="13"/>
  <c r="EO32" i="13"/>
  <c r="EO33" i="13"/>
  <c r="EO34" i="13"/>
  <c r="EO35" i="13"/>
  <c r="EO36" i="13"/>
  <c r="EO37" i="13"/>
  <c r="EO38" i="13"/>
  <c r="EO39" i="13"/>
  <c r="EO40" i="13"/>
  <c r="EO41" i="13"/>
  <c r="EO42" i="13"/>
  <c r="EO43" i="13"/>
  <c r="EP10" i="13"/>
  <c r="EP11" i="13"/>
  <c r="EP12" i="13"/>
  <c r="EP13" i="13"/>
  <c r="EP14" i="13"/>
  <c r="EP15" i="13"/>
  <c r="EP16" i="13"/>
  <c r="EP17" i="13"/>
  <c r="EP18" i="13"/>
  <c r="EP19" i="13"/>
  <c r="EP20" i="13"/>
  <c r="EP21" i="13"/>
  <c r="EP22" i="13"/>
  <c r="EP23" i="13"/>
  <c r="EP24" i="13"/>
  <c r="EP25" i="13"/>
  <c r="EP26" i="13"/>
  <c r="EP27" i="13"/>
  <c r="EP28" i="13"/>
  <c r="EP29" i="13"/>
  <c r="EP30" i="13"/>
  <c r="EP31" i="13"/>
  <c r="EP32" i="13"/>
  <c r="EP33" i="13"/>
  <c r="EP34" i="13"/>
  <c r="EP35" i="13"/>
  <c r="EP36" i="13"/>
  <c r="EP37" i="13"/>
  <c r="EP38" i="13"/>
  <c r="EP39" i="13"/>
  <c r="EP40" i="13"/>
  <c r="EP41" i="13"/>
  <c r="EP42" i="13"/>
  <c r="EP43" i="13"/>
  <c r="EQ10" i="13"/>
  <c r="EQ11" i="13"/>
  <c r="EQ12" i="13"/>
  <c r="EQ13" i="13"/>
  <c r="EQ14" i="13"/>
  <c r="EQ15" i="13"/>
  <c r="EQ16" i="13"/>
  <c r="EQ17" i="13"/>
  <c r="EQ18" i="13"/>
  <c r="EQ19" i="13"/>
  <c r="EQ20" i="13"/>
  <c r="EQ21" i="13"/>
  <c r="EQ22" i="13"/>
  <c r="EQ23" i="13"/>
  <c r="EQ24" i="13"/>
  <c r="EQ25" i="13"/>
  <c r="EQ26" i="13"/>
  <c r="EQ27" i="13"/>
  <c r="EQ28" i="13"/>
  <c r="EQ29" i="13"/>
  <c r="EQ30" i="13"/>
  <c r="EQ31" i="13"/>
  <c r="EQ32" i="13"/>
  <c r="EQ33" i="13"/>
  <c r="EQ34" i="13"/>
  <c r="EQ35" i="13"/>
  <c r="EQ36" i="13"/>
  <c r="EQ37" i="13"/>
  <c r="EQ38" i="13"/>
  <c r="EQ39" i="13"/>
  <c r="EQ40" i="13"/>
  <c r="EQ41" i="13"/>
  <c r="EQ42" i="13"/>
  <c r="EQ43" i="13"/>
  <c r="ER10" i="13"/>
  <c r="ER11" i="13"/>
  <c r="ER12" i="13"/>
  <c r="ER13" i="13"/>
  <c r="ER14" i="13"/>
  <c r="ER15" i="13"/>
  <c r="ER16" i="13"/>
  <c r="ER17" i="13"/>
  <c r="ER18" i="13"/>
  <c r="ER19" i="13"/>
  <c r="ER20" i="13"/>
  <c r="ER21" i="13"/>
  <c r="ER22" i="13"/>
  <c r="ER23" i="13"/>
  <c r="ER24" i="13"/>
  <c r="ER25" i="13"/>
  <c r="ER26" i="13"/>
  <c r="ER27" i="13"/>
  <c r="ER28" i="13"/>
  <c r="ER29" i="13"/>
  <c r="ER30" i="13"/>
  <c r="ER31" i="13"/>
  <c r="ER32" i="13"/>
  <c r="ER33" i="13"/>
  <c r="ER34" i="13"/>
  <c r="ER35" i="13"/>
  <c r="ER36" i="13"/>
  <c r="ER37" i="13"/>
  <c r="ER38" i="13"/>
  <c r="ER39" i="13"/>
  <c r="ER40" i="13"/>
  <c r="ER41" i="13"/>
  <c r="ER42" i="13"/>
  <c r="ER43" i="13"/>
  <c r="ES10" i="13"/>
  <c r="ES11" i="13"/>
  <c r="ES12" i="13"/>
  <c r="ES13" i="13"/>
  <c r="ES14" i="13"/>
  <c r="ES15" i="13"/>
  <c r="ES16" i="13"/>
  <c r="ES17" i="13"/>
  <c r="ES18" i="13"/>
  <c r="ES19" i="13"/>
  <c r="ES20" i="13"/>
  <c r="ES21" i="13"/>
  <c r="ES22" i="13"/>
  <c r="ES23" i="13"/>
  <c r="ES24" i="13"/>
  <c r="ES25" i="13"/>
  <c r="ES26" i="13"/>
  <c r="ES27" i="13"/>
  <c r="ES28" i="13"/>
  <c r="ES29" i="13"/>
  <c r="ES30" i="13"/>
  <c r="ES31" i="13"/>
  <c r="ES32" i="13"/>
  <c r="ES33" i="13"/>
  <c r="ES34" i="13"/>
  <c r="ES35" i="13"/>
  <c r="ES36" i="13"/>
  <c r="ES37" i="13"/>
  <c r="ES38" i="13"/>
  <c r="ES39" i="13"/>
  <c r="ES40" i="13"/>
  <c r="ES41" i="13"/>
  <c r="ES42" i="13"/>
  <c r="ES43" i="13"/>
  <c r="ET10" i="13"/>
  <c r="ET11" i="13"/>
  <c r="ET12" i="13"/>
  <c r="ET13" i="13"/>
  <c r="ET14" i="13"/>
  <c r="ET15" i="13"/>
  <c r="ET16" i="13"/>
  <c r="ET17" i="13"/>
  <c r="ET18" i="13"/>
  <c r="ET19" i="13"/>
  <c r="ET20" i="13"/>
  <c r="ET21" i="13"/>
  <c r="ET22" i="13"/>
  <c r="ET23" i="13"/>
  <c r="ET24" i="13"/>
  <c r="ET25" i="13"/>
  <c r="ET26" i="13"/>
  <c r="ET27" i="13"/>
  <c r="ET28" i="13"/>
  <c r="ET29" i="13"/>
  <c r="ET30" i="13"/>
  <c r="ET31" i="13"/>
  <c r="ET32" i="13"/>
  <c r="ET33" i="13"/>
  <c r="ET34" i="13"/>
  <c r="ET35" i="13"/>
  <c r="ET36" i="13"/>
  <c r="ET37" i="13"/>
  <c r="ET38" i="13"/>
  <c r="ET39" i="13"/>
  <c r="ET40" i="13"/>
  <c r="ET41" i="13"/>
  <c r="ET42" i="13"/>
  <c r="ET43" i="13"/>
  <c r="EU10" i="13"/>
  <c r="EU11" i="13"/>
  <c r="EU12" i="13"/>
  <c r="EU13" i="13"/>
  <c r="EU14" i="13"/>
  <c r="EU15" i="13"/>
  <c r="EU16" i="13"/>
  <c r="EU17" i="13"/>
  <c r="EU18" i="13"/>
  <c r="EU19" i="13"/>
  <c r="EU20" i="13"/>
  <c r="EU21" i="13"/>
  <c r="EU22" i="13"/>
  <c r="EU23" i="13"/>
  <c r="EU24" i="13"/>
  <c r="EU25" i="13"/>
  <c r="EU26" i="13"/>
  <c r="EU27" i="13"/>
  <c r="EU28" i="13"/>
  <c r="EU29" i="13"/>
  <c r="EU30" i="13"/>
  <c r="EU31" i="13"/>
  <c r="EU32" i="13"/>
  <c r="EU33" i="13"/>
  <c r="EU34" i="13"/>
  <c r="EU35" i="13"/>
  <c r="EU36" i="13"/>
  <c r="EU37" i="13"/>
  <c r="EU38" i="13"/>
  <c r="EU39" i="13"/>
  <c r="EU40" i="13"/>
  <c r="EU41" i="13"/>
  <c r="EU42" i="13"/>
  <c r="EU43" i="13"/>
  <c r="EV10" i="13"/>
  <c r="EV11" i="13"/>
  <c r="EV12" i="13"/>
  <c r="EV13" i="13"/>
  <c r="EV14" i="13"/>
  <c r="EV15" i="13"/>
  <c r="EV16" i="13"/>
  <c r="EV17" i="13"/>
  <c r="EV18" i="13"/>
  <c r="EV19" i="13"/>
  <c r="EV20" i="13"/>
  <c r="EV21" i="13"/>
  <c r="EV22" i="13"/>
  <c r="EV23" i="13"/>
  <c r="EV24" i="13"/>
  <c r="EV25" i="13"/>
  <c r="EV26" i="13"/>
  <c r="EV27" i="13"/>
  <c r="EV28" i="13"/>
  <c r="EV29" i="13"/>
  <c r="EV30" i="13"/>
  <c r="EV31" i="13"/>
  <c r="EV32" i="13"/>
  <c r="EV33" i="13"/>
  <c r="EV34" i="13"/>
  <c r="EV35" i="13"/>
  <c r="EV36" i="13"/>
  <c r="EV37" i="13"/>
  <c r="EV38" i="13"/>
  <c r="EV39" i="13"/>
  <c r="EV40" i="13"/>
  <c r="EV41" i="13"/>
  <c r="EV42" i="13"/>
  <c r="EV43" i="13"/>
  <c r="EW10" i="13"/>
  <c r="EW11" i="13"/>
  <c r="EW12" i="13"/>
  <c r="EW13" i="13"/>
  <c r="EW14" i="13"/>
  <c r="EW15" i="13"/>
  <c r="EW16" i="13"/>
  <c r="EW17" i="13"/>
  <c r="EW18" i="13"/>
  <c r="EW19" i="13"/>
  <c r="EW20" i="13"/>
  <c r="EW21" i="13"/>
  <c r="EW22" i="13"/>
  <c r="EW23" i="13"/>
  <c r="EW24" i="13"/>
  <c r="EW25" i="13"/>
  <c r="EW26" i="13"/>
  <c r="EW27" i="13"/>
  <c r="EW28" i="13"/>
  <c r="EW29" i="13"/>
  <c r="EW30" i="13"/>
  <c r="EW31" i="13"/>
  <c r="EW32" i="13"/>
  <c r="EW33" i="13"/>
  <c r="EW34" i="13"/>
  <c r="EW35" i="13"/>
  <c r="EW36" i="13"/>
  <c r="EW37" i="13"/>
  <c r="EW38" i="13"/>
  <c r="EW39" i="13"/>
  <c r="EW40" i="13"/>
  <c r="EW41" i="13"/>
  <c r="EW42" i="13"/>
  <c r="EW43" i="13"/>
  <c r="EX10" i="13"/>
  <c r="EX11" i="13"/>
  <c r="EX12" i="13"/>
  <c r="EX13" i="13"/>
  <c r="EX14" i="13"/>
  <c r="EX15" i="13"/>
  <c r="EX16" i="13"/>
  <c r="EX17" i="13"/>
  <c r="EX18" i="13"/>
  <c r="EX19" i="13"/>
  <c r="EX20" i="13"/>
  <c r="EX21" i="13"/>
  <c r="EX22" i="13"/>
  <c r="EX23" i="13"/>
  <c r="EX24" i="13"/>
  <c r="EX25" i="13"/>
  <c r="EX26" i="13"/>
  <c r="EX27" i="13"/>
  <c r="EX28" i="13"/>
  <c r="EX29" i="13"/>
  <c r="EX30" i="13"/>
  <c r="EX31" i="13"/>
  <c r="EX32" i="13"/>
  <c r="EX33" i="13"/>
  <c r="EX34" i="13"/>
  <c r="EX35" i="13"/>
  <c r="EX36" i="13"/>
  <c r="EX37" i="13"/>
  <c r="EX38" i="13"/>
  <c r="EX39" i="13"/>
  <c r="EX40" i="13"/>
  <c r="EX41" i="13"/>
  <c r="EX42" i="13"/>
  <c r="EX43" i="13"/>
  <c r="EY10" i="13"/>
  <c r="EY11" i="13"/>
  <c r="EY12" i="13"/>
  <c r="EY13" i="13"/>
  <c r="EY14" i="13"/>
  <c r="EY15" i="13"/>
  <c r="EY16" i="13"/>
  <c r="EY17" i="13"/>
  <c r="EY18" i="13"/>
  <c r="EY19" i="13"/>
  <c r="EY20" i="13"/>
  <c r="EY21" i="13"/>
  <c r="EY22" i="13"/>
  <c r="EY23" i="13"/>
  <c r="EY24" i="13"/>
  <c r="EY25" i="13"/>
  <c r="EY26" i="13"/>
  <c r="EY27" i="13"/>
  <c r="EY28" i="13"/>
  <c r="EY29" i="13"/>
  <c r="EY30" i="13"/>
  <c r="EY31" i="13"/>
  <c r="EY32" i="13"/>
  <c r="EY33" i="13"/>
  <c r="EY34" i="13"/>
  <c r="EY35" i="13"/>
  <c r="EY36" i="13"/>
  <c r="EY37" i="13"/>
  <c r="EY38" i="13"/>
  <c r="EY39" i="13"/>
  <c r="EY40" i="13"/>
  <c r="EY41" i="13"/>
  <c r="EY42" i="13"/>
  <c r="EY43" i="13"/>
  <c r="EZ10" i="13"/>
  <c r="EZ11" i="13"/>
  <c r="EZ12" i="13"/>
  <c r="EZ13" i="13"/>
  <c r="EZ14" i="13"/>
  <c r="EZ15" i="13"/>
  <c r="EZ16" i="13"/>
  <c r="EZ17" i="13"/>
  <c r="EZ18" i="13"/>
  <c r="EZ19" i="13"/>
  <c r="EZ20" i="13"/>
  <c r="EZ21" i="13"/>
  <c r="EZ22" i="13"/>
  <c r="EZ23" i="13"/>
  <c r="EZ24" i="13"/>
  <c r="EZ25" i="13"/>
  <c r="EZ26" i="13"/>
  <c r="EZ27" i="13"/>
  <c r="EZ28" i="13"/>
  <c r="EZ29" i="13"/>
  <c r="EZ30" i="13"/>
  <c r="EZ31" i="13"/>
  <c r="EZ32" i="13"/>
  <c r="EZ33" i="13"/>
  <c r="EZ34" i="13"/>
  <c r="EZ35" i="13"/>
  <c r="EZ36" i="13"/>
  <c r="EZ37" i="13"/>
  <c r="EZ38" i="13"/>
  <c r="EZ39" i="13"/>
  <c r="EZ40" i="13"/>
  <c r="EZ41" i="13"/>
  <c r="EZ42" i="13"/>
  <c r="EZ43" i="13"/>
  <c r="FA10" i="13"/>
  <c r="FA11" i="13"/>
  <c r="FA12" i="13"/>
  <c r="FA13" i="13"/>
  <c r="FA14" i="13"/>
  <c r="FA15" i="13"/>
  <c r="FA16" i="13"/>
  <c r="FA17" i="13"/>
  <c r="FA18" i="13"/>
  <c r="FA19" i="13"/>
  <c r="FA20" i="13"/>
  <c r="FA21" i="13"/>
  <c r="FA22" i="13"/>
  <c r="FA23" i="13"/>
  <c r="FA24" i="13"/>
  <c r="FA25" i="13"/>
  <c r="FA26" i="13"/>
  <c r="FA27" i="13"/>
  <c r="FA28" i="13"/>
  <c r="FA29" i="13"/>
  <c r="FA30" i="13"/>
  <c r="FA31" i="13"/>
  <c r="FA32" i="13"/>
  <c r="FA33" i="13"/>
  <c r="FA34" i="13"/>
  <c r="FA35" i="13"/>
  <c r="FA36" i="13"/>
  <c r="FA37" i="13"/>
  <c r="FA38" i="13"/>
  <c r="FA39" i="13"/>
  <c r="FA40" i="13"/>
  <c r="FA41" i="13"/>
  <c r="FA42" i="13"/>
  <c r="FA43" i="13"/>
  <c r="FB10" i="13"/>
  <c r="FB11" i="13"/>
  <c r="FB12" i="13"/>
  <c r="FB13" i="13"/>
  <c r="FB14" i="13"/>
  <c r="FB15" i="13"/>
  <c r="FB16" i="13"/>
  <c r="FB17" i="13"/>
  <c r="FB18" i="13"/>
  <c r="FB19" i="13"/>
  <c r="FB20" i="13"/>
  <c r="FB21" i="13"/>
  <c r="FB22" i="13"/>
  <c r="FB23" i="13"/>
  <c r="FB24" i="13"/>
  <c r="FB25" i="13"/>
  <c r="FB26" i="13"/>
  <c r="FB27" i="13"/>
  <c r="FB28" i="13"/>
  <c r="FB29" i="13"/>
  <c r="FB30" i="13"/>
  <c r="FB31" i="13"/>
  <c r="FB32" i="13"/>
  <c r="FB33" i="13"/>
  <c r="FB34" i="13"/>
  <c r="FB35" i="13"/>
  <c r="FB36" i="13"/>
  <c r="FB37" i="13"/>
  <c r="FB38" i="13"/>
  <c r="FB39" i="13"/>
  <c r="FB40" i="13"/>
  <c r="FB41" i="13"/>
  <c r="FB42" i="13"/>
  <c r="FB43" i="13"/>
  <c r="FC10" i="13"/>
  <c r="FC11" i="13"/>
  <c r="FC12" i="13"/>
  <c r="FC13" i="13"/>
  <c r="FC14" i="13"/>
  <c r="FC15" i="13"/>
  <c r="FC16" i="13"/>
  <c r="FC17" i="13"/>
  <c r="FC18" i="13"/>
  <c r="FC19" i="13"/>
  <c r="FC20" i="13"/>
  <c r="FC21" i="13"/>
  <c r="FC22" i="13"/>
  <c r="FC23" i="13"/>
  <c r="FC24" i="13"/>
  <c r="FC25" i="13"/>
  <c r="FC26" i="13"/>
  <c r="FC27" i="13"/>
  <c r="FC28" i="13"/>
  <c r="FC29" i="13"/>
  <c r="FC30" i="13"/>
  <c r="FC31" i="13"/>
  <c r="FC32" i="13"/>
  <c r="FC33" i="13"/>
  <c r="FC34" i="13"/>
  <c r="FC35" i="13"/>
  <c r="FC36" i="13"/>
  <c r="FC37" i="13"/>
  <c r="FC38" i="13"/>
  <c r="FC39" i="13"/>
  <c r="FC40" i="13"/>
  <c r="FC41" i="13"/>
  <c r="FC42" i="13"/>
  <c r="FC43" i="13"/>
  <c r="FD10" i="13"/>
  <c r="FD11" i="13"/>
  <c r="FD12" i="13"/>
  <c r="FD13" i="13"/>
  <c r="FD14" i="13"/>
  <c r="FD15" i="13"/>
  <c r="FD16" i="13"/>
  <c r="FD17" i="13"/>
  <c r="FD18" i="13"/>
  <c r="FD19" i="13"/>
  <c r="FD20" i="13"/>
  <c r="FD21" i="13"/>
  <c r="FD22" i="13"/>
  <c r="FD23" i="13"/>
  <c r="FD24" i="13"/>
  <c r="FD25" i="13"/>
  <c r="FD26" i="13"/>
  <c r="FD27" i="13"/>
  <c r="FD28" i="13"/>
  <c r="FD29" i="13"/>
  <c r="FD30" i="13"/>
  <c r="FD31" i="13"/>
  <c r="FD32" i="13"/>
  <c r="FD33" i="13"/>
  <c r="FD34" i="13"/>
  <c r="FD35" i="13"/>
  <c r="FD36" i="13"/>
  <c r="FD37" i="13"/>
  <c r="FD38" i="13"/>
  <c r="FD39" i="13"/>
  <c r="FD40" i="13"/>
  <c r="FD41" i="13"/>
  <c r="FD42" i="13"/>
  <c r="FD43" i="13"/>
  <c r="FE10" i="13"/>
  <c r="FE11" i="13"/>
  <c r="FE12" i="13"/>
  <c r="FE13" i="13"/>
  <c r="FE14" i="13"/>
  <c r="FE15" i="13"/>
  <c r="FE16" i="13"/>
  <c r="FE17" i="13"/>
  <c r="FE18" i="13"/>
  <c r="FE19" i="13"/>
  <c r="FE20" i="13"/>
  <c r="FE21" i="13"/>
  <c r="FE22" i="13"/>
  <c r="FE23" i="13"/>
  <c r="FE24" i="13"/>
  <c r="FE25" i="13"/>
  <c r="FE26" i="13"/>
  <c r="FE27" i="13"/>
  <c r="FE28" i="13"/>
  <c r="FE29" i="13"/>
  <c r="FE30" i="13"/>
  <c r="FE31" i="13"/>
  <c r="FE32" i="13"/>
  <c r="FE33" i="13"/>
  <c r="FE34" i="13"/>
  <c r="FE35" i="13"/>
  <c r="FE36" i="13"/>
  <c r="FE37" i="13"/>
  <c r="FE38" i="13"/>
  <c r="FE39" i="13"/>
  <c r="FE40" i="13"/>
  <c r="FE41" i="13"/>
  <c r="FE42" i="13"/>
  <c r="FE43" i="13"/>
  <c r="FF10" i="13"/>
  <c r="FF11" i="13"/>
  <c r="FF12" i="13"/>
  <c r="FF13" i="13"/>
  <c r="FF14" i="13"/>
  <c r="FF15" i="13"/>
  <c r="FF16" i="13"/>
  <c r="FF17" i="13"/>
  <c r="FF18" i="13"/>
  <c r="FF19" i="13"/>
  <c r="FF20" i="13"/>
  <c r="FF21" i="13"/>
  <c r="FF22" i="13"/>
  <c r="FF23" i="13"/>
  <c r="FF24" i="13"/>
  <c r="FF25" i="13"/>
  <c r="FF26" i="13"/>
  <c r="FF27" i="13"/>
  <c r="FF28" i="13"/>
  <c r="FF29" i="13"/>
  <c r="FF30" i="13"/>
  <c r="FF31" i="13"/>
  <c r="FF32" i="13"/>
  <c r="FF33" i="13"/>
  <c r="FF34" i="13"/>
  <c r="FF35" i="13"/>
  <c r="FF36" i="13"/>
  <c r="FF37" i="13"/>
  <c r="FF38" i="13"/>
  <c r="FF39" i="13"/>
  <c r="FF40" i="13"/>
  <c r="FF41" i="13"/>
  <c r="FF42" i="13"/>
  <c r="FF43" i="13"/>
  <c r="FG10" i="13"/>
  <c r="FG11" i="13"/>
  <c r="FG12" i="13"/>
  <c r="FG13" i="13"/>
  <c r="FG14" i="13"/>
  <c r="FG15" i="13"/>
  <c r="FG16" i="13"/>
  <c r="FG17" i="13"/>
  <c r="FG18" i="13"/>
  <c r="FG19" i="13"/>
  <c r="FG20" i="13"/>
  <c r="FG21" i="13"/>
  <c r="FG22" i="13"/>
  <c r="FG23" i="13"/>
  <c r="FG24" i="13"/>
  <c r="FG25" i="13"/>
  <c r="FG26" i="13"/>
  <c r="FG27" i="13"/>
  <c r="FG28" i="13"/>
  <c r="FG29" i="13"/>
  <c r="FG30" i="13"/>
  <c r="FG31" i="13"/>
  <c r="FG32" i="13"/>
  <c r="FG33" i="13"/>
  <c r="FG34" i="13"/>
  <c r="FG35" i="13"/>
  <c r="FG36" i="13"/>
  <c r="FG37" i="13"/>
  <c r="FG38" i="13"/>
  <c r="FG39" i="13"/>
  <c r="FG40" i="13"/>
  <c r="FG41" i="13"/>
  <c r="FG42" i="13"/>
  <c r="FG43" i="13"/>
  <c r="FH10" i="13"/>
  <c r="FH11" i="13"/>
  <c r="FH12" i="13"/>
  <c r="FH13" i="13"/>
  <c r="FH14" i="13"/>
  <c r="FH15" i="13"/>
  <c r="FH16" i="13"/>
  <c r="FH17" i="13"/>
  <c r="FH18" i="13"/>
  <c r="FH19" i="13"/>
  <c r="FH20" i="13"/>
  <c r="FH21" i="13"/>
  <c r="FH22" i="13"/>
  <c r="FH23" i="13"/>
  <c r="FH24" i="13"/>
  <c r="FH25" i="13"/>
  <c r="FH26" i="13"/>
  <c r="FH27" i="13"/>
  <c r="FH28" i="13"/>
  <c r="FH29" i="13"/>
  <c r="FH30" i="13"/>
  <c r="FH31" i="13"/>
  <c r="FH32" i="13"/>
  <c r="FH33" i="13"/>
  <c r="FH34" i="13"/>
  <c r="FH35" i="13"/>
  <c r="FH36" i="13"/>
  <c r="FH37" i="13"/>
  <c r="FH38" i="13"/>
  <c r="FH39" i="13"/>
  <c r="FH40" i="13"/>
  <c r="FH41" i="13"/>
  <c r="FH42" i="13"/>
  <c r="FH43" i="13"/>
  <c r="FI10" i="13"/>
  <c r="FI11" i="13"/>
  <c r="FI12" i="13"/>
  <c r="FI13" i="13"/>
  <c r="FI14" i="13"/>
  <c r="FI15" i="13"/>
  <c r="FI16" i="13"/>
  <c r="FI17" i="13"/>
  <c r="FI18" i="13"/>
  <c r="FI19" i="13"/>
  <c r="FI20" i="13"/>
  <c r="FI21" i="13"/>
  <c r="FI22" i="13"/>
  <c r="FI23" i="13"/>
  <c r="FI24" i="13"/>
  <c r="FI25" i="13"/>
  <c r="FI26" i="13"/>
  <c r="FI27" i="13"/>
  <c r="FI28" i="13"/>
  <c r="FI29" i="13"/>
  <c r="FI30" i="13"/>
  <c r="FI31" i="13"/>
  <c r="FI32" i="13"/>
  <c r="FI33" i="13"/>
  <c r="FI34" i="13"/>
  <c r="FI35" i="13"/>
  <c r="FI36" i="13"/>
  <c r="FI37" i="13"/>
  <c r="FI38" i="13"/>
  <c r="FI39" i="13"/>
  <c r="FI40" i="13"/>
  <c r="FI41" i="13"/>
  <c r="FI42" i="13"/>
  <c r="FI43" i="13"/>
  <c r="FJ10" i="13"/>
  <c r="FJ11" i="13"/>
  <c r="FJ12" i="13"/>
  <c r="FJ13" i="13"/>
  <c r="FJ14" i="13"/>
  <c r="FJ15" i="13"/>
  <c r="FJ16" i="13"/>
  <c r="FJ17" i="13"/>
  <c r="FJ18" i="13"/>
  <c r="FJ19" i="13"/>
  <c r="FJ20" i="13"/>
  <c r="FJ21" i="13"/>
  <c r="FJ22" i="13"/>
  <c r="FJ23" i="13"/>
  <c r="FJ24" i="13"/>
  <c r="FJ25" i="13"/>
  <c r="FJ26" i="13"/>
  <c r="FJ27" i="13"/>
  <c r="FJ28" i="13"/>
  <c r="FJ29" i="13"/>
  <c r="FJ30" i="13"/>
  <c r="FJ31" i="13"/>
  <c r="FJ32" i="13"/>
  <c r="FJ33" i="13"/>
  <c r="FJ34" i="13"/>
  <c r="FJ35" i="13"/>
  <c r="FJ36" i="13"/>
  <c r="FJ37" i="13"/>
  <c r="FJ38" i="13"/>
  <c r="FJ39" i="13"/>
  <c r="FJ40" i="13"/>
  <c r="FJ41" i="13"/>
  <c r="FJ42" i="13"/>
  <c r="FJ43" i="13"/>
  <c r="FK10" i="13"/>
  <c r="FK11" i="13"/>
  <c r="FK12" i="13"/>
  <c r="FK13" i="13"/>
  <c r="FK14" i="13"/>
  <c r="FK15" i="13"/>
  <c r="FK16" i="13"/>
  <c r="FK17" i="13"/>
  <c r="FK18" i="13"/>
  <c r="FK19" i="13"/>
  <c r="FK20" i="13"/>
  <c r="FK21" i="13"/>
  <c r="FK22" i="13"/>
  <c r="FK23" i="13"/>
  <c r="FK24" i="13"/>
  <c r="FK25" i="13"/>
  <c r="FK26" i="13"/>
  <c r="FK27" i="13"/>
  <c r="FK28" i="13"/>
  <c r="FK29" i="13"/>
  <c r="FK30" i="13"/>
  <c r="FK31" i="13"/>
  <c r="FK32" i="13"/>
  <c r="FK33" i="13"/>
  <c r="FK34" i="13"/>
  <c r="FK35" i="13"/>
  <c r="FK36" i="13"/>
  <c r="FK37" i="13"/>
  <c r="FK38" i="13"/>
  <c r="FK39" i="13"/>
  <c r="FK40" i="13"/>
  <c r="FK41" i="13"/>
  <c r="FK42" i="13"/>
  <c r="FK43" i="13"/>
  <c r="FL10" i="13"/>
  <c r="FL11" i="13"/>
  <c r="FL12" i="13"/>
  <c r="FL13" i="13"/>
  <c r="FL14" i="13"/>
  <c r="FL15" i="13"/>
  <c r="FL16" i="13"/>
  <c r="FL17" i="13"/>
  <c r="FL18" i="13"/>
  <c r="FL19" i="13"/>
  <c r="FL20" i="13"/>
  <c r="FL21" i="13"/>
  <c r="FL22" i="13"/>
  <c r="FL23" i="13"/>
  <c r="FL24" i="13"/>
  <c r="FL25" i="13"/>
  <c r="FL26" i="13"/>
  <c r="FL27" i="13"/>
  <c r="FL28" i="13"/>
  <c r="FL29" i="13"/>
  <c r="FL30" i="13"/>
  <c r="FL31" i="13"/>
  <c r="FL32" i="13"/>
  <c r="FL33" i="13"/>
  <c r="FL34" i="13"/>
  <c r="FL35" i="13"/>
  <c r="FL36" i="13"/>
  <c r="FL37" i="13"/>
  <c r="FL38" i="13"/>
  <c r="FL39" i="13"/>
  <c r="FL40" i="13"/>
  <c r="FL41" i="13"/>
  <c r="FL42" i="13"/>
  <c r="FL43" i="13"/>
  <c r="FM10" i="13"/>
  <c r="FM11" i="13"/>
  <c r="FM12" i="13"/>
  <c r="FM13" i="13"/>
  <c r="FM14" i="13"/>
  <c r="FM15" i="13"/>
  <c r="FM16" i="13"/>
  <c r="FM17" i="13"/>
  <c r="FM18" i="13"/>
  <c r="FM19" i="13"/>
  <c r="FM20" i="13"/>
  <c r="FM21" i="13"/>
  <c r="FM22" i="13"/>
  <c r="FM23" i="13"/>
  <c r="FM24" i="13"/>
  <c r="FM25" i="13"/>
  <c r="FM26" i="13"/>
  <c r="FM27" i="13"/>
  <c r="FM28" i="13"/>
  <c r="FM29" i="13"/>
  <c r="FM30" i="13"/>
  <c r="FM31" i="13"/>
  <c r="FM32" i="13"/>
  <c r="FM33" i="13"/>
  <c r="FM34" i="13"/>
  <c r="FM35" i="13"/>
  <c r="FM36" i="13"/>
  <c r="FM37" i="13"/>
  <c r="FM38" i="13"/>
  <c r="FM39" i="13"/>
  <c r="FM40" i="13"/>
  <c r="FM41" i="13"/>
  <c r="FM42" i="13"/>
  <c r="FM43" i="13"/>
  <c r="FN10" i="13"/>
  <c r="FN11" i="13"/>
  <c r="FN12" i="13"/>
  <c r="FN13" i="13"/>
  <c r="FN14" i="13"/>
  <c r="FN15" i="13"/>
  <c r="FN16" i="13"/>
  <c r="FN17" i="13"/>
  <c r="FN18" i="13"/>
  <c r="FN19" i="13"/>
  <c r="FN20" i="13"/>
  <c r="FN21" i="13"/>
  <c r="FN22" i="13"/>
  <c r="FN23" i="13"/>
  <c r="FN24" i="13"/>
  <c r="FN25" i="13"/>
  <c r="FN26" i="13"/>
  <c r="FN27" i="13"/>
  <c r="FN28" i="13"/>
  <c r="FN29" i="13"/>
  <c r="FN30" i="13"/>
  <c r="FN31" i="13"/>
  <c r="FN32" i="13"/>
  <c r="FN33" i="13"/>
  <c r="FN34" i="13"/>
  <c r="FN35" i="13"/>
  <c r="FN36" i="13"/>
  <c r="FN37" i="13"/>
  <c r="FN38" i="13"/>
  <c r="FN39" i="13"/>
  <c r="FN40" i="13"/>
  <c r="FN41" i="13"/>
  <c r="FN42" i="13"/>
  <c r="FN43" i="13"/>
  <c r="FO10" i="13"/>
  <c r="FO11" i="13"/>
  <c r="FO12" i="13"/>
  <c r="FO13" i="13"/>
  <c r="FO14" i="13"/>
  <c r="FO15" i="13"/>
  <c r="FO16" i="13"/>
  <c r="FO17" i="13"/>
  <c r="FO18" i="13"/>
  <c r="FO19" i="13"/>
  <c r="FO20" i="13"/>
  <c r="FO21" i="13"/>
  <c r="FO22" i="13"/>
  <c r="FO23" i="13"/>
  <c r="FO24" i="13"/>
  <c r="FO25" i="13"/>
  <c r="FO26" i="13"/>
  <c r="FO27" i="13"/>
  <c r="FO28" i="13"/>
  <c r="FO29" i="13"/>
  <c r="FO30" i="13"/>
  <c r="FO31" i="13"/>
  <c r="FO32" i="13"/>
  <c r="FO33" i="13"/>
  <c r="FO34" i="13"/>
  <c r="FO35" i="13"/>
  <c r="FO36" i="13"/>
  <c r="FO37" i="13"/>
  <c r="FO38" i="13"/>
  <c r="FO39" i="13"/>
  <c r="FO40" i="13"/>
  <c r="FO41" i="13"/>
  <c r="FO42" i="13"/>
  <c r="FO43" i="13"/>
  <c r="FP10" i="13"/>
  <c r="FP11" i="13"/>
  <c r="FP12" i="13"/>
  <c r="FP13" i="13"/>
  <c r="FP14" i="13"/>
  <c r="FP15" i="13"/>
  <c r="FP16" i="13"/>
  <c r="FP17" i="13"/>
  <c r="FP18" i="13"/>
  <c r="FP19" i="13"/>
  <c r="FP20" i="13"/>
  <c r="FP21" i="13"/>
  <c r="FP22" i="13"/>
  <c r="FP23" i="13"/>
  <c r="FP24" i="13"/>
  <c r="FP25" i="13"/>
  <c r="FP26" i="13"/>
  <c r="FP27" i="13"/>
  <c r="FP28" i="13"/>
  <c r="FP29" i="13"/>
  <c r="FP30" i="13"/>
  <c r="FP31" i="13"/>
  <c r="FP32" i="13"/>
  <c r="FP33" i="13"/>
  <c r="FP34" i="13"/>
  <c r="FP35" i="13"/>
  <c r="FP36" i="13"/>
  <c r="FP37" i="13"/>
  <c r="FP38" i="13"/>
  <c r="FP39" i="13"/>
  <c r="FP40" i="13"/>
  <c r="FP41" i="13"/>
  <c r="FP42" i="13"/>
  <c r="FP43" i="13"/>
  <c r="FQ10" i="13"/>
  <c r="FQ11" i="13"/>
  <c r="FQ12" i="13"/>
  <c r="FQ13" i="13"/>
  <c r="FQ14" i="13"/>
  <c r="FQ15" i="13"/>
  <c r="FQ16" i="13"/>
  <c r="FQ17" i="13"/>
  <c r="FQ18" i="13"/>
  <c r="FQ19" i="13"/>
  <c r="FQ20" i="13"/>
  <c r="FQ21" i="13"/>
  <c r="FQ22" i="13"/>
  <c r="FQ23" i="13"/>
  <c r="FQ24" i="13"/>
  <c r="FQ25" i="13"/>
  <c r="FQ26" i="13"/>
  <c r="FQ27" i="13"/>
  <c r="FQ28" i="13"/>
  <c r="FQ29" i="13"/>
  <c r="FQ30" i="13"/>
  <c r="FQ31" i="13"/>
  <c r="FQ32" i="13"/>
  <c r="FQ33" i="13"/>
  <c r="FQ34" i="13"/>
  <c r="FQ35" i="13"/>
  <c r="FQ36" i="13"/>
  <c r="FQ37" i="13"/>
  <c r="FQ38" i="13"/>
  <c r="FQ39" i="13"/>
  <c r="FQ40" i="13"/>
  <c r="FQ41" i="13"/>
  <c r="FQ42" i="13"/>
  <c r="FQ43" i="13"/>
  <c r="FR10" i="13"/>
  <c r="FR11" i="13"/>
  <c r="FR12" i="13"/>
  <c r="FR13" i="13"/>
  <c r="FR14" i="13"/>
  <c r="FR15" i="13"/>
  <c r="FR16" i="13"/>
  <c r="FR17" i="13"/>
  <c r="FR18" i="13"/>
  <c r="FR19" i="13"/>
  <c r="FR20" i="13"/>
  <c r="FR21" i="13"/>
  <c r="FR22" i="13"/>
  <c r="FR23" i="13"/>
  <c r="FR24" i="13"/>
  <c r="FR25" i="13"/>
  <c r="FR26" i="13"/>
  <c r="FR27" i="13"/>
  <c r="FR28" i="13"/>
  <c r="FR29" i="13"/>
  <c r="FR30" i="13"/>
  <c r="FR31" i="13"/>
  <c r="FR32" i="13"/>
  <c r="FR33" i="13"/>
  <c r="FR34" i="13"/>
  <c r="FR35" i="13"/>
  <c r="FR36" i="13"/>
  <c r="FR37" i="13"/>
  <c r="FR38" i="13"/>
  <c r="FR39" i="13"/>
  <c r="FR40" i="13"/>
  <c r="FR41" i="13"/>
  <c r="FR42" i="13"/>
  <c r="FR43" i="13"/>
  <c r="FS10" i="13"/>
  <c r="FS11" i="13"/>
  <c r="FS12" i="13"/>
  <c r="FS13" i="13"/>
  <c r="FS14" i="13"/>
  <c r="FS15" i="13"/>
  <c r="FS16" i="13"/>
  <c r="FS17" i="13"/>
  <c r="FS18" i="13"/>
  <c r="FS19" i="13"/>
  <c r="FS20" i="13"/>
  <c r="FS21" i="13"/>
  <c r="FS22" i="13"/>
  <c r="FS23" i="13"/>
  <c r="FS24" i="13"/>
  <c r="FS25" i="13"/>
  <c r="FS26" i="13"/>
  <c r="FS27" i="13"/>
  <c r="FS28" i="13"/>
  <c r="FS29" i="13"/>
  <c r="FS30" i="13"/>
  <c r="FS31" i="13"/>
  <c r="FS32" i="13"/>
  <c r="FS33" i="13"/>
  <c r="FS34" i="13"/>
  <c r="FS35" i="13"/>
  <c r="FS36" i="13"/>
  <c r="FS37" i="13"/>
  <c r="FS38" i="13"/>
  <c r="FS39" i="13"/>
  <c r="FS40" i="13"/>
  <c r="FS41" i="13"/>
  <c r="FS42" i="13"/>
  <c r="FS43" i="13"/>
  <c r="FT10" i="13"/>
  <c r="FT11" i="13"/>
  <c r="FT12" i="13"/>
  <c r="FT13" i="13"/>
  <c r="FT14" i="13"/>
  <c r="FT15" i="13"/>
  <c r="FT16" i="13"/>
  <c r="FT17" i="13"/>
  <c r="FT18" i="13"/>
  <c r="FT19" i="13"/>
  <c r="FT20" i="13"/>
  <c r="FT21" i="13"/>
  <c r="FT22" i="13"/>
  <c r="FT23" i="13"/>
  <c r="FT24" i="13"/>
  <c r="FT25" i="13"/>
  <c r="FT26" i="13"/>
  <c r="FT27" i="13"/>
  <c r="FT28" i="13"/>
  <c r="FT29" i="13"/>
  <c r="FT30" i="13"/>
  <c r="FT31" i="13"/>
  <c r="FT32" i="13"/>
  <c r="FT33" i="13"/>
  <c r="FT34" i="13"/>
  <c r="FT35" i="13"/>
  <c r="FT36" i="13"/>
  <c r="FT37" i="13"/>
  <c r="FT38" i="13"/>
  <c r="FT39" i="13"/>
  <c r="FT40" i="13"/>
  <c r="FT41" i="13"/>
  <c r="FT42" i="13"/>
  <c r="FT43" i="13"/>
  <c r="FU10" i="13"/>
  <c r="FU11" i="13"/>
  <c r="FU12" i="13"/>
  <c r="FU13" i="13"/>
  <c r="FU14" i="13"/>
  <c r="FU15" i="13"/>
  <c r="FU16" i="13"/>
  <c r="FU17" i="13"/>
  <c r="FU18" i="13"/>
  <c r="FU19" i="13"/>
  <c r="FU20" i="13"/>
  <c r="FU21" i="13"/>
  <c r="FU22" i="13"/>
  <c r="FU23" i="13"/>
  <c r="FU24" i="13"/>
  <c r="FU25" i="13"/>
  <c r="FU26" i="13"/>
  <c r="FU27" i="13"/>
  <c r="FU28" i="13"/>
  <c r="FU29" i="13"/>
  <c r="FU30" i="13"/>
  <c r="FU31" i="13"/>
  <c r="FU32" i="13"/>
  <c r="FU33" i="13"/>
  <c r="FU34" i="13"/>
  <c r="FU35" i="13"/>
  <c r="FU36" i="13"/>
  <c r="FU37" i="13"/>
  <c r="FU38" i="13"/>
  <c r="FU39" i="13"/>
  <c r="FU40" i="13"/>
  <c r="FU41" i="13"/>
  <c r="FU42" i="13"/>
  <c r="FU43" i="13"/>
  <c r="FV10" i="13"/>
  <c r="FV11" i="13"/>
  <c r="FV12" i="13"/>
  <c r="FV13" i="13"/>
  <c r="FV14" i="13"/>
  <c r="FV15" i="13"/>
  <c r="FV16" i="13"/>
  <c r="FV17" i="13"/>
  <c r="FV18" i="13"/>
  <c r="FV19" i="13"/>
  <c r="FV20" i="13"/>
  <c r="FV21" i="13"/>
  <c r="FV22" i="13"/>
  <c r="FV23" i="13"/>
  <c r="FV24" i="13"/>
  <c r="FV25" i="13"/>
  <c r="FV26" i="13"/>
  <c r="FV27" i="13"/>
  <c r="FV28" i="13"/>
  <c r="FV29" i="13"/>
  <c r="FV30" i="13"/>
  <c r="FV31" i="13"/>
  <c r="FV32" i="13"/>
  <c r="FV33" i="13"/>
  <c r="FV34" i="13"/>
  <c r="FV35" i="13"/>
  <c r="FV36" i="13"/>
  <c r="FV37" i="13"/>
  <c r="FV38" i="13"/>
  <c r="FV39" i="13"/>
  <c r="FV40" i="13"/>
  <c r="FV41" i="13"/>
  <c r="FV42" i="13"/>
  <c r="FV43" i="13"/>
  <c r="FW10" i="13"/>
  <c r="FW11" i="13"/>
  <c r="FW12" i="13"/>
  <c r="FW13" i="13"/>
  <c r="FW14" i="13"/>
  <c r="FW15" i="13"/>
  <c r="FW16" i="13"/>
  <c r="FW17" i="13"/>
  <c r="FW18" i="13"/>
  <c r="FW19" i="13"/>
  <c r="FW20" i="13"/>
  <c r="FW21" i="13"/>
  <c r="FW22" i="13"/>
  <c r="FW23" i="13"/>
  <c r="FW24" i="13"/>
  <c r="FW25" i="13"/>
  <c r="FW26" i="13"/>
  <c r="FW27" i="13"/>
  <c r="FW28" i="13"/>
  <c r="FW29" i="13"/>
  <c r="FW30" i="13"/>
  <c r="FW31" i="13"/>
  <c r="FW32" i="13"/>
  <c r="FW33" i="13"/>
  <c r="FW34" i="13"/>
  <c r="FW35" i="13"/>
  <c r="FW36" i="13"/>
  <c r="FW37" i="13"/>
  <c r="FW38" i="13"/>
  <c r="FW39" i="13"/>
  <c r="FW40" i="13"/>
  <c r="FW41" i="13"/>
  <c r="FW42" i="13"/>
  <c r="FW43" i="13"/>
  <c r="FX10" i="13"/>
  <c r="FX11" i="13"/>
  <c r="FX12" i="13"/>
  <c r="FX13" i="13"/>
  <c r="FX14" i="13"/>
  <c r="FX15" i="13"/>
  <c r="FX16" i="13"/>
  <c r="FX17" i="13"/>
  <c r="FX18" i="13"/>
  <c r="FX19" i="13"/>
  <c r="FX20" i="13"/>
  <c r="FX21" i="13"/>
  <c r="FX22" i="13"/>
  <c r="FX23" i="13"/>
  <c r="FX24" i="13"/>
  <c r="FX25" i="13"/>
  <c r="FX26" i="13"/>
  <c r="FX27" i="13"/>
  <c r="FX28" i="13"/>
  <c r="FX29" i="13"/>
  <c r="FX30" i="13"/>
  <c r="FX31" i="13"/>
  <c r="FX32" i="13"/>
  <c r="FX33" i="13"/>
  <c r="FX34" i="13"/>
  <c r="FX35" i="13"/>
  <c r="FX36" i="13"/>
  <c r="FX37" i="13"/>
  <c r="FX38" i="13"/>
  <c r="FX39" i="13"/>
  <c r="FX40" i="13"/>
  <c r="FX41" i="13"/>
  <c r="FX42" i="13"/>
  <c r="FX43" i="13"/>
  <c r="FY10" i="13"/>
  <c r="FY11" i="13"/>
  <c r="FY12" i="13"/>
  <c r="FY13" i="13"/>
  <c r="FY14" i="13"/>
  <c r="FY15" i="13"/>
  <c r="FY16" i="13"/>
  <c r="FY17" i="13"/>
  <c r="FY18" i="13"/>
  <c r="FY19" i="13"/>
  <c r="FY20" i="13"/>
  <c r="FY21" i="13"/>
  <c r="FY22" i="13"/>
  <c r="FY23" i="13"/>
  <c r="FY24" i="13"/>
  <c r="FY25" i="13"/>
  <c r="FY26" i="13"/>
  <c r="FY27" i="13"/>
  <c r="FY28" i="13"/>
  <c r="FY29" i="13"/>
  <c r="FY30" i="13"/>
  <c r="FY31" i="13"/>
  <c r="FY32" i="13"/>
  <c r="FY33" i="13"/>
  <c r="FY34" i="13"/>
  <c r="FY35" i="13"/>
  <c r="FY36" i="13"/>
  <c r="FY37" i="13"/>
  <c r="FY38" i="13"/>
  <c r="FY39" i="13"/>
  <c r="FY40" i="13"/>
  <c r="FY41" i="13"/>
  <c r="FY42" i="13"/>
  <c r="FY43" i="13"/>
  <c r="FZ10" i="13"/>
  <c r="FZ11" i="13"/>
  <c r="FZ12" i="13"/>
  <c r="FZ13" i="13"/>
  <c r="FZ14" i="13"/>
  <c r="FZ15" i="13"/>
  <c r="FZ16" i="13"/>
  <c r="FZ17" i="13"/>
  <c r="FZ18" i="13"/>
  <c r="FZ19" i="13"/>
  <c r="FZ20" i="13"/>
  <c r="FZ21" i="13"/>
  <c r="FZ22" i="13"/>
  <c r="FZ23" i="13"/>
  <c r="FZ24" i="13"/>
  <c r="FZ25" i="13"/>
  <c r="FZ26" i="13"/>
  <c r="FZ27" i="13"/>
  <c r="FZ28" i="13"/>
  <c r="FZ29" i="13"/>
  <c r="FZ30" i="13"/>
  <c r="FZ31" i="13"/>
  <c r="FZ32" i="13"/>
  <c r="FZ33" i="13"/>
  <c r="FZ34" i="13"/>
  <c r="FZ35" i="13"/>
  <c r="FZ36" i="13"/>
  <c r="FZ37" i="13"/>
  <c r="FZ38" i="13"/>
  <c r="FZ39" i="13"/>
  <c r="FZ40" i="13"/>
  <c r="FZ41" i="13"/>
  <c r="FZ42" i="13"/>
  <c r="FZ43" i="13"/>
  <c r="GA10" i="13"/>
  <c r="GA11" i="13"/>
  <c r="GA12" i="13"/>
  <c r="GA13" i="13"/>
  <c r="GA14" i="13"/>
  <c r="GA15" i="13"/>
  <c r="GA16" i="13"/>
  <c r="GA17" i="13"/>
  <c r="GA18" i="13"/>
  <c r="GA19" i="13"/>
  <c r="GA20" i="13"/>
  <c r="GA21" i="13"/>
  <c r="GA22" i="13"/>
  <c r="GA23" i="13"/>
  <c r="GA24" i="13"/>
  <c r="GA25" i="13"/>
  <c r="GA26" i="13"/>
  <c r="GA27" i="13"/>
  <c r="GA28" i="13"/>
  <c r="GA29" i="13"/>
  <c r="GA30" i="13"/>
  <c r="GA31" i="13"/>
  <c r="GA32" i="13"/>
  <c r="GA33" i="13"/>
  <c r="GA34" i="13"/>
  <c r="GA35" i="13"/>
  <c r="GA36" i="13"/>
  <c r="GA37" i="13"/>
  <c r="GA38" i="13"/>
  <c r="GA39" i="13"/>
  <c r="GA40" i="13"/>
  <c r="GA41" i="13"/>
  <c r="GA42" i="13"/>
  <c r="GA43" i="13"/>
  <c r="GB10" i="13"/>
  <c r="GB11" i="13"/>
  <c r="GB12" i="13"/>
  <c r="GB13" i="13"/>
  <c r="GB14" i="13"/>
  <c r="GB15" i="13"/>
  <c r="GB16" i="13"/>
  <c r="GB17" i="13"/>
  <c r="GB18" i="13"/>
  <c r="GB19" i="13"/>
  <c r="GB20" i="13"/>
  <c r="GB21" i="13"/>
  <c r="GB22" i="13"/>
  <c r="GB23" i="13"/>
  <c r="GB24" i="13"/>
  <c r="GB25" i="13"/>
  <c r="GB26" i="13"/>
  <c r="GB27" i="13"/>
  <c r="GB28" i="13"/>
  <c r="GB29" i="13"/>
  <c r="GB30" i="13"/>
  <c r="GB31" i="13"/>
  <c r="GB32" i="13"/>
  <c r="GB33" i="13"/>
  <c r="GB34" i="13"/>
  <c r="GB35" i="13"/>
  <c r="GB36" i="13"/>
  <c r="GB37" i="13"/>
  <c r="GB38" i="13"/>
  <c r="GB39" i="13"/>
  <c r="GB40" i="13"/>
  <c r="GB41" i="13"/>
  <c r="GB42" i="13"/>
  <c r="GB43" i="13"/>
  <c r="GC10" i="13"/>
  <c r="GC11" i="13"/>
  <c r="GC12" i="13"/>
  <c r="GC13" i="13"/>
  <c r="GC14" i="13"/>
  <c r="GC15" i="13"/>
  <c r="GC16" i="13"/>
  <c r="GC17" i="13"/>
  <c r="GC18" i="13"/>
  <c r="GC19" i="13"/>
  <c r="GC20" i="13"/>
  <c r="GC21" i="13"/>
  <c r="GC22" i="13"/>
  <c r="GC23" i="13"/>
  <c r="GC24" i="13"/>
  <c r="GC25" i="13"/>
  <c r="GC26" i="13"/>
  <c r="GC27" i="13"/>
  <c r="GC28" i="13"/>
  <c r="GC29" i="13"/>
  <c r="GC30" i="13"/>
  <c r="GC31" i="13"/>
  <c r="GC32" i="13"/>
  <c r="GC33" i="13"/>
  <c r="GC34" i="13"/>
  <c r="GC35" i="13"/>
  <c r="GC36" i="13"/>
  <c r="GC37" i="13"/>
  <c r="GC38" i="13"/>
  <c r="GC39" i="13"/>
  <c r="GC40" i="13"/>
  <c r="GC41" i="13"/>
  <c r="GC42" i="13"/>
  <c r="GC43" i="13"/>
  <c r="GD10" i="13"/>
  <c r="GD11" i="13"/>
  <c r="GD12" i="13"/>
  <c r="GD13" i="13"/>
  <c r="GD14" i="13"/>
  <c r="GD15" i="13"/>
  <c r="GD16" i="13"/>
  <c r="GD17" i="13"/>
  <c r="GD18" i="13"/>
  <c r="GD19" i="13"/>
  <c r="GD20" i="13"/>
  <c r="GD21" i="13"/>
  <c r="GD22" i="13"/>
  <c r="GD23" i="13"/>
  <c r="GD24" i="13"/>
  <c r="GD25" i="13"/>
  <c r="GD26" i="13"/>
  <c r="GD27" i="13"/>
  <c r="GD28" i="13"/>
  <c r="GD29" i="13"/>
  <c r="GD30" i="13"/>
  <c r="GD31" i="13"/>
  <c r="GD32" i="13"/>
  <c r="GD33" i="13"/>
  <c r="GD34" i="13"/>
  <c r="GD35" i="13"/>
  <c r="GD36" i="13"/>
  <c r="GD37" i="13"/>
  <c r="GD38" i="13"/>
  <c r="GD39" i="13"/>
  <c r="GD40" i="13"/>
  <c r="GD41" i="13"/>
  <c r="GD42" i="13"/>
  <c r="GD43" i="13"/>
  <c r="GE10" i="13"/>
  <c r="GE11" i="13"/>
  <c r="GE12" i="13"/>
  <c r="GE13" i="13"/>
  <c r="GE14" i="13"/>
  <c r="GE15" i="13"/>
  <c r="GE16" i="13"/>
  <c r="GE17" i="13"/>
  <c r="GE18" i="13"/>
  <c r="GE19" i="13"/>
  <c r="GE20" i="13"/>
  <c r="GE21" i="13"/>
  <c r="GE22" i="13"/>
  <c r="GE23" i="13"/>
  <c r="GE24" i="13"/>
  <c r="GE25" i="13"/>
  <c r="GE26" i="13"/>
  <c r="GE27" i="13"/>
  <c r="GE28" i="13"/>
  <c r="GE29" i="13"/>
  <c r="GE30" i="13"/>
  <c r="GE31" i="13"/>
  <c r="GE32" i="13"/>
  <c r="GE33" i="13"/>
  <c r="GE34" i="13"/>
  <c r="GE35" i="13"/>
  <c r="GE36" i="13"/>
  <c r="GE37" i="13"/>
  <c r="GE38" i="13"/>
  <c r="GE39" i="13"/>
  <c r="GE40" i="13"/>
  <c r="GE41" i="13"/>
  <c r="GE42" i="13"/>
  <c r="GE43" i="13"/>
  <c r="GF10" i="13"/>
  <c r="GF11" i="13"/>
  <c r="GF12" i="13"/>
  <c r="GF13" i="13"/>
  <c r="GF14" i="13"/>
  <c r="GF15" i="13"/>
  <c r="GF16" i="13"/>
  <c r="GF17" i="13"/>
  <c r="GF18" i="13"/>
  <c r="GF19" i="13"/>
  <c r="GF20" i="13"/>
  <c r="GF21" i="13"/>
  <c r="GF22" i="13"/>
  <c r="GF23" i="13"/>
  <c r="GF24" i="13"/>
  <c r="GF25" i="13"/>
  <c r="GF26" i="13"/>
  <c r="GF27" i="13"/>
  <c r="GF28" i="13"/>
  <c r="GF29" i="13"/>
  <c r="GF30" i="13"/>
  <c r="GF31" i="13"/>
  <c r="GF32" i="13"/>
  <c r="GF33" i="13"/>
  <c r="GF34" i="13"/>
  <c r="GF35" i="13"/>
  <c r="GF36" i="13"/>
  <c r="GF37" i="13"/>
  <c r="GF38" i="13"/>
  <c r="GF39" i="13"/>
  <c r="GF40" i="13"/>
  <c r="GF41" i="13"/>
  <c r="GF42" i="13"/>
  <c r="GF43" i="13"/>
  <c r="GG10" i="13"/>
  <c r="GG11" i="13"/>
  <c r="GG12" i="13"/>
  <c r="GG13" i="13"/>
  <c r="GG14" i="13"/>
  <c r="GG15" i="13"/>
  <c r="GG16" i="13"/>
  <c r="GG17" i="13"/>
  <c r="GG18" i="13"/>
  <c r="GG19" i="13"/>
  <c r="GG20" i="13"/>
  <c r="GG21" i="13"/>
  <c r="GG22" i="13"/>
  <c r="GG23" i="13"/>
  <c r="GG24" i="13"/>
  <c r="GG25" i="13"/>
  <c r="GG26" i="13"/>
  <c r="GG27" i="13"/>
  <c r="GG28" i="13"/>
  <c r="GG29" i="13"/>
  <c r="GG30" i="13"/>
  <c r="GG31" i="13"/>
  <c r="GG32" i="13"/>
  <c r="GG33" i="13"/>
  <c r="GG34" i="13"/>
  <c r="GG35" i="13"/>
  <c r="GG36" i="13"/>
  <c r="GG37" i="13"/>
  <c r="GG38" i="13"/>
  <c r="GG39" i="13"/>
  <c r="GG40" i="13"/>
  <c r="GG41" i="13"/>
  <c r="GG42" i="13"/>
  <c r="GG43" i="13"/>
  <c r="GH10" i="13"/>
  <c r="GH11" i="13"/>
  <c r="GH12" i="13"/>
  <c r="GH13" i="13"/>
  <c r="GH14" i="13"/>
  <c r="GH15" i="13"/>
  <c r="GH16" i="13"/>
  <c r="GH17" i="13"/>
  <c r="GH18" i="13"/>
  <c r="GH19" i="13"/>
  <c r="GH20" i="13"/>
  <c r="GH21" i="13"/>
  <c r="GH22" i="13"/>
  <c r="GH23" i="13"/>
  <c r="GH24" i="13"/>
  <c r="GH25" i="13"/>
  <c r="GH26" i="13"/>
  <c r="GH27" i="13"/>
  <c r="GH28" i="13"/>
  <c r="GH29" i="13"/>
  <c r="GH30" i="13"/>
  <c r="GH31" i="13"/>
  <c r="GH32" i="13"/>
  <c r="GH33" i="13"/>
  <c r="GH34" i="13"/>
  <c r="GH35" i="13"/>
  <c r="GH36" i="13"/>
  <c r="GH37" i="13"/>
  <c r="GH38" i="13"/>
  <c r="GH39" i="13"/>
  <c r="GH40" i="13"/>
  <c r="GH41" i="13"/>
  <c r="GH42" i="13"/>
  <c r="GH43" i="13"/>
  <c r="GI10" i="13"/>
  <c r="GI11" i="13"/>
  <c r="GI12" i="13"/>
  <c r="GI13" i="13"/>
  <c r="GI14" i="13"/>
  <c r="GI15" i="13"/>
  <c r="GI16" i="13"/>
  <c r="GI17" i="13"/>
  <c r="GI18" i="13"/>
  <c r="GI19" i="13"/>
  <c r="GI20" i="13"/>
  <c r="GI21" i="13"/>
  <c r="GI22" i="13"/>
  <c r="GI23" i="13"/>
  <c r="GI24" i="13"/>
  <c r="GI25" i="13"/>
  <c r="GI26" i="13"/>
  <c r="GI27" i="13"/>
  <c r="GI28" i="13"/>
  <c r="GI29" i="13"/>
  <c r="GI30" i="13"/>
  <c r="GI31" i="13"/>
  <c r="GI32" i="13"/>
  <c r="GI33" i="13"/>
  <c r="GI34" i="13"/>
  <c r="GI35" i="13"/>
  <c r="GI36" i="13"/>
  <c r="GI37" i="13"/>
  <c r="GI38" i="13"/>
  <c r="GI39" i="13"/>
  <c r="GI40" i="13"/>
  <c r="GI41" i="13"/>
  <c r="GI42" i="13"/>
  <c r="GI43" i="13"/>
  <c r="GJ10" i="13"/>
  <c r="GJ11" i="13"/>
  <c r="GJ12" i="13"/>
  <c r="GJ13" i="13"/>
  <c r="GJ14" i="13"/>
  <c r="GJ15" i="13"/>
  <c r="GJ16" i="13"/>
  <c r="GJ17" i="13"/>
  <c r="GJ18" i="13"/>
  <c r="GJ19" i="13"/>
  <c r="GJ20" i="13"/>
  <c r="GJ21" i="13"/>
  <c r="GJ22" i="13"/>
  <c r="GJ23" i="13"/>
  <c r="GJ24" i="13"/>
  <c r="GJ25" i="13"/>
  <c r="GJ26" i="13"/>
  <c r="GJ27" i="13"/>
  <c r="GJ28" i="13"/>
  <c r="GJ29" i="13"/>
  <c r="GJ30" i="13"/>
  <c r="GJ31" i="13"/>
  <c r="GJ32" i="13"/>
  <c r="GJ33" i="13"/>
  <c r="GJ34" i="13"/>
  <c r="GJ35" i="13"/>
  <c r="GJ36" i="13"/>
  <c r="GJ37" i="13"/>
  <c r="GJ38" i="13"/>
  <c r="GJ39" i="13"/>
  <c r="GJ40" i="13"/>
  <c r="GJ41" i="13"/>
  <c r="GJ42" i="13"/>
  <c r="GJ43" i="13"/>
  <c r="GK10" i="13"/>
  <c r="GK11" i="13"/>
  <c r="GK12" i="13"/>
  <c r="GK13" i="13"/>
  <c r="GK14" i="13"/>
  <c r="GK15" i="13"/>
  <c r="GK16" i="13"/>
  <c r="GK17" i="13"/>
  <c r="GK18" i="13"/>
  <c r="GK19" i="13"/>
  <c r="GK20" i="13"/>
  <c r="GK21" i="13"/>
  <c r="GK22" i="13"/>
  <c r="GK23" i="13"/>
  <c r="GK24" i="13"/>
  <c r="GK25" i="13"/>
  <c r="GK26" i="13"/>
  <c r="GK27" i="13"/>
  <c r="GK28" i="13"/>
  <c r="GK29" i="13"/>
  <c r="GK30" i="13"/>
  <c r="GK31" i="13"/>
  <c r="GK32" i="13"/>
  <c r="GK33" i="13"/>
  <c r="GK34" i="13"/>
  <c r="GK35" i="13"/>
  <c r="GK36" i="13"/>
  <c r="GK37" i="13"/>
  <c r="GK38" i="13"/>
  <c r="GK39" i="13"/>
  <c r="GK40" i="13"/>
  <c r="GK41" i="13"/>
  <c r="GK42" i="13"/>
  <c r="GK43" i="13"/>
  <c r="GL10" i="13"/>
  <c r="GL11" i="13"/>
  <c r="GL12" i="13"/>
  <c r="GL13" i="13"/>
  <c r="GL14" i="13"/>
  <c r="GL15" i="13"/>
  <c r="GL16" i="13"/>
  <c r="GL17" i="13"/>
  <c r="GL18" i="13"/>
  <c r="GL19" i="13"/>
  <c r="GL20" i="13"/>
  <c r="GL21" i="13"/>
  <c r="GL22" i="13"/>
  <c r="GL23" i="13"/>
  <c r="GL24" i="13"/>
  <c r="GL25" i="13"/>
  <c r="GL26" i="13"/>
  <c r="GL27" i="13"/>
  <c r="GL28" i="13"/>
  <c r="GL29" i="13"/>
  <c r="GL30" i="13"/>
  <c r="GL31" i="13"/>
  <c r="GL32" i="13"/>
  <c r="GL33" i="13"/>
  <c r="GL34" i="13"/>
  <c r="GL35" i="13"/>
  <c r="GL36" i="13"/>
  <c r="GL37" i="13"/>
  <c r="GL38" i="13"/>
  <c r="GL39" i="13"/>
  <c r="GL40" i="13"/>
  <c r="GL41" i="13"/>
  <c r="GL42" i="13"/>
  <c r="GL43" i="13"/>
  <c r="GM10" i="13"/>
  <c r="GM11" i="13"/>
  <c r="GM12" i="13"/>
  <c r="GM13" i="13"/>
  <c r="GM14" i="13"/>
  <c r="GM15" i="13"/>
  <c r="GM16" i="13"/>
  <c r="GM17" i="13"/>
  <c r="GM18" i="13"/>
  <c r="GM19" i="13"/>
  <c r="GM20" i="13"/>
  <c r="GM21" i="13"/>
  <c r="GM22" i="13"/>
  <c r="GM23" i="13"/>
  <c r="GM24" i="13"/>
  <c r="GM25" i="13"/>
  <c r="GM26" i="13"/>
  <c r="GM27" i="13"/>
  <c r="GM28" i="13"/>
  <c r="GM29" i="13"/>
  <c r="GM30" i="13"/>
  <c r="GM31" i="13"/>
  <c r="GM32" i="13"/>
  <c r="GM33" i="13"/>
  <c r="GM34" i="13"/>
  <c r="GM35" i="13"/>
  <c r="GM36" i="13"/>
  <c r="GM37" i="13"/>
  <c r="GM38" i="13"/>
  <c r="GM39" i="13"/>
  <c r="GM40" i="13"/>
  <c r="GM41" i="13"/>
  <c r="GM42" i="13"/>
  <c r="GM43" i="13"/>
  <c r="GN10" i="13"/>
  <c r="GN11" i="13"/>
  <c r="GN12" i="13"/>
  <c r="GN13" i="13"/>
  <c r="GN14" i="13"/>
  <c r="GN15" i="13"/>
  <c r="GN16" i="13"/>
  <c r="GN17" i="13"/>
  <c r="GN18" i="13"/>
  <c r="GN19" i="13"/>
  <c r="GN20" i="13"/>
  <c r="GN21" i="13"/>
  <c r="GN22" i="13"/>
  <c r="GN23" i="13"/>
  <c r="GN24" i="13"/>
  <c r="GN25" i="13"/>
  <c r="GN26" i="13"/>
  <c r="GN27" i="13"/>
  <c r="GN28" i="13"/>
  <c r="GN29" i="13"/>
  <c r="GN30" i="13"/>
  <c r="GN31" i="13"/>
  <c r="GN32" i="13"/>
  <c r="GN33" i="13"/>
  <c r="GN34" i="13"/>
  <c r="GN35" i="13"/>
  <c r="GN36" i="13"/>
  <c r="GN37" i="13"/>
  <c r="GN38" i="13"/>
  <c r="GN39" i="13"/>
  <c r="GN40" i="13"/>
  <c r="GN41" i="13"/>
  <c r="GN42" i="13"/>
  <c r="GN43" i="13"/>
  <c r="GO10" i="13"/>
  <c r="GO11" i="13"/>
  <c r="GO12" i="13"/>
  <c r="GO13" i="13"/>
  <c r="GO14" i="13"/>
  <c r="GO15" i="13"/>
  <c r="GO16" i="13"/>
  <c r="GO17" i="13"/>
  <c r="GO18" i="13"/>
  <c r="GO19" i="13"/>
  <c r="GO20" i="13"/>
  <c r="GO21" i="13"/>
  <c r="GO22" i="13"/>
  <c r="GO23" i="13"/>
  <c r="GO24" i="13"/>
  <c r="GO25" i="13"/>
  <c r="GO26" i="13"/>
  <c r="GO27" i="13"/>
  <c r="GO28" i="13"/>
  <c r="GO29" i="13"/>
  <c r="GO30" i="13"/>
  <c r="GO31" i="13"/>
  <c r="GO32" i="13"/>
  <c r="GO33" i="13"/>
  <c r="GO34" i="13"/>
  <c r="GO35" i="13"/>
  <c r="GO36" i="13"/>
  <c r="GO37" i="13"/>
  <c r="GO38" i="13"/>
  <c r="GO39" i="13"/>
  <c r="GO40" i="13"/>
  <c r="GO41" i="13"/>
  <c r="GO42" i="13"/>
  <c r="GO43" i="13"/>
  <c r="GP10" i="13"/>
  <c r="GP11" i="13"/>
  <c r="GP12" i="13"/>
  <c r="GP13" i="13"/>
  <c r="GP14" i="13"/>
  <c r="GP15" i="13"/>
  <c r="GP16" i="13"/>
  <c r="GP17" i="13"/>
  <c r="GP18" i="13"/>
  <c r="GP19" i="13"/>
  <c r="GP20" i="13"/>
  <c r="GP21" i="13"/>
  <c r="GP22" i="13"/>
  <c r="GP23" i="13"/>
  <c r="GP24" i="13"/>
  <c r="GP25" i="13"/>
  <c r="GP26" i="13"/>
  <c r="GP27" i="13"/>
  <c r="GP28" i="13"/>
  <c r="GP29" i="13"/>
  <c r="GP30" i="13"/>
  <c r="GP31" i="13"/>
  <c r="GP32" i="13"/>
  <c r="GP33" i="13"/>
  <c r="GP34" i="13"/>
  <c r="GP35" i="13"/>
  <c r="GP36" i="13"/>
  <c r="GP37" i="13"/>
  <c r="GP38" i="13"/>
  <c r="GP39" i="13"/>
  <c r="GP40" i="13"/>
  <c r="GP41" i="13"/>
  <c r="GP42" i="13"/>
  <c r="GP43" i="13"/>
  <c r="GQ10" i="13"/>
  <c r="GQ11" i="13"/>
  <c r="GQ12" i="13"/>
  <c r="GQ13" i="13"/>
  <c r="GQ14" i="13"/>
  <c r="GQ15" i="13"/>
  <c r="GQ16" i="13"/>
  <c r="GQ17" i="13"/>
  <c r="GQ18" i="13"/>
  <c r="GQ19" i="13"/>
  <c r="GQ20" i="13"/>
  <c r="GQ21" i="13"/>
  <c r="GQ22" i="13"/>
  <c r="GQ23" i="13"/>
  <c r="GQ24" i="13"/>
  <c r="GQ25" i="13"/>
  <c r="GQ26" i="13"/>
  <c r="GQ27" i="13"/>
  <c r="GQ28" i="13"/>
  <c r="GQ29" i="13"/>
  <c r="GQ30" i="13"/>
  <c r="GQ31" i="13"/>
  <c r="GQ32" i="13"/>
  <c r="GQ33" i="13"/>
  <c r="GQ34" i="13"/>
  <c r="GQ35" i="13"/>
  <c r="GQ36" i="13"/>
  <c r="GQ37" i="13"/>
  <c r="GQ38" i="13"/>
  <c r="GQ39" i="13"/>
  <c r="GQ40" i="13"/>
  <c r="GQ41" i="13"/>
  <c r="GQ42" i="13"/>
  <c r="GQ43" i="13"/>
  <c r="GR10" i="13"/>
  <c r="GR11" i="13"/>
  <c r="GR12" i="13"/>
  <c r="GR13" i="13"/>
  <c r="GR14" i="13"/>
  <c r="GR15" i="13"/>
  <c r="GR16" i="13"/>
  <c r="GR17" i="13"/>
  <c r="GR18" i="13"/>
  <c r="GR19" i="13"/>
  <c r="GR20" i="13"/>
  <c r="GR21" i="13"/>
  <c r="GR22" i="13"/>
  <c r="GR23" i="13"/>
  <c r="GR24" i="13"/>
  <c r="GR25" i="13"/>
  <c r="GR26" i="13"/>
  <c r="GR27" i="13"/>
  <c r="GR28" i="13"/>
  <c r="GR29" i="13"/>
  <c r="GR30" i="13"/>
  <c r="GR31" i="13"/>
  <c r="GR32" i="13"/>
  <c r="GR33" i="13"/>
  <c r="GR34" i="13"/>
  <c r="GR35" i="13"/>
  <c r="GR36" i="13"/>
  <c r="GR37" i="13"/>
  <c r="GR38" i="13"/>
  <c r="GR39" i="13"/>
  <c r="GR40" i="13"/>
  <c r="GR41" i="13"/>
  <c r="GR42" i="13"/>
  <c r="GR43" i="13"/>
  <c r="GS10" i="13"/>
  <c r="GS11" i="13"/>
  <c r="GS12" i="13"/>
  <c r="GS13" i="13"/>
  <c r="GS14" i="13"/>
  <c r="GS15" i="13"/>
  <c r="GS16" i="13"/>
  <c r="GS17" i="13"/>
  <c r="GS18" i="13"/>
  <c r="GS19" i="13"/>
  <c r="GS20" i="13"/>
  <c r="GS21" i="13"/>
  <c r="GS22" i="13"/>
  <c r="GS23" i="13"/>
  <c r="GS24" i="13"/>
  <c r="GS25" i="13"/>
  <c r="GS26" i="13"/>
  <c r="GS27" i="13"/>
  <c r="GS28" i="13"/>
  <c r="GS29" i="13"/>
  <c r="GS30" i="13"/>
  <c r="GS31" i="13"/>
  <c r="GS32" i="13"/>
  <c r="GS33" i="13"/>
  <c r="GS34" i="13"/>
  <c r="GS35" i="13"/>
  <c r="GS36" i="13"/>
  <c r="GS37" i="13"/>
  <c r="GS38" i="13"/>
  <c r="GS39" i="13"/>
  <c r="GS40" i="13"/>
  <c r="GS41" i="13"/>
  <c r="GS42" i="13"/>
  <c r="GS43" i="13"/>
  <c r="GT10" i="13"/>
  <c r="GT11" i="13"/>
  <c r="GT12" i="13"/>
  <c r="GT13" i="13"/>
  <c r="GT14" i="13"/>
  <c r="GT15" i="13"/>
  <c r="GT16" i="13"/>
  <c r="GT17" i="13"/>
  <c r="GT18" i="13"/>
  <c r="GT19" i="13"/>
  <c r="GT20" i="13"/>
  <c r="GT21" i="13"/>
  <c r="GT22" i="13"/>
  <c r="GT23" i="13"/>
  <c r="GT24" i="13"/>
  <c r="GT25" i="13"/>
  <c r="GT26" i="13"/>
  <c r="GT27" i="13"/>
  <c r="GT28" i="13"/>
  <c r="GT29" i="13"/>
  <c r="GT30" i="13"/>
  <c r="GT31" i="13"/>
  <c r="GT32" i="13"/>
  <c r="GT33" i="13"/>
  <c r="GT34" i="13"/>
  <c r="GT35" i="13"/>
  <c r="GT36" i="13"/>
  <c r="GT37" i="13"/>
  <c r="GT38" i="13"/>
  <c r="GT39" i="13"/>
  <c r="GT40" i="13"/>
  <c r="GT41" i="13"/>
  <c r="GT42" i="13"/>
  <c r="GT43" i="13"/>
  <c r="GU10" i="13"/>
  <c r="GU11" i="13"/>
  <c r="GU12" i="13"/>
  <c r="GU13" i="13"/>
  <c r="GU14" i="13"/>
  <c r="GU15" i="13"/>
  <c r="GU16" i="13"/>
  <c r="GU17" i="13"/>
  <c r="GU18" i="13"/>
  <c r="GU19" i="13"/>
  <c r="GU20" i="13"/>
  <c r="GU21" i="13"/>
  <c r="GU22" i="13"/>
  <c r="GU23" i="13"/>
  <c r="GU24" i="13"/>
  <c r="GU25" i="13"/>
  <c r="GU26" i="13"/>
  <c r="GU27" i="13"/>
  <c r="GU28" i="13"/>
  <c r="GU29" i="13"/>
  <c r="GU30" i="13"/>
  <c r="GU31" i="13"/>
  <c r="GU32" i="13"/>
  <c r="GU33" i="13"/>
  <c r="GU34" i="13"/>
  <c r="GU35" i="13"/>
  <c r="GU36" i="13"/>
  <c r="GU37" i="13"/>
  <c r="GU38" i="13"/>
  <c r="GU39" i="13"/>
  <c r="GU40" i="13"/>
  <c r="GU41" i="13"/>
  <c r="GU42" i="13"/>
  <c r="GU43" i="13"/>
  <c r="GV10" i="13"/>
  <c r="GV11" i="13"/>
  <c r="GV12" i="13"/>
  <c r="GV13" i="13"/>
  <c r="GV14" i="13"/>
  <c r="GV15" i="13"/>
  <c r="GV16" i="13"/>
  <c r="GV17" i="13"/>
  <c r="GV18" i="13"/>
  <c r="GV19" i="13"/>
  <c r="GV20" i="13"/>
  <c r="GV21" i="13"/>
  <c r="GV22" i="13"/>
  <c r="GV23" i="13"/>
  <c r="GV24" i="13"/>
  <c r="GV25" i="13"/>
  <c r="GV26" i="13"/>
  <c r="GV27" i="13"/>
  <c r="GV28" i="13"/>
  <c r="GV29" i="13"/>
  <c r="GV30" i="13"/>
  <c r="GV31" i="13"/>
  <c r="GV32" i="13"/>
  <c r="GV33" i="13"/>
  <c r="GV34" i="13"/>
  <c r="GV35" i="13"/>
  <c r="GV36" i="13"/>
  <c r="GV37" i="13"/>
  <c r="GV38" i="13"/>
  <c r="GV39" i="13"/>
  <c r="GV40" i="13"/>
  <c r="GV41" i="13"/>
  <c r="GV42" i="13"/>
  <c r="GV43" i="13"/>
  <c r="GW10" i="13"/>
  <c r="GW11" i="13"/>
  <c r="GW12" i="13"/>
  <c r="GW13" i="13"/>
  <c r="GW14" i="13"/>
  <c r="GW15" i="13"/>
  <c r="GW16" i="13"/>
  <c r="GW17" i="13"/>
  <c r="GW18" i="13"/>
  <c r="GW19" i="13"/>
  <c r="GW20" i="13"/>
  <c r="GW21" i="13"/>
  <c r="GW22" i="13"/>
  <c r="GW23" i="13"/>
  <c r="GW24" i="13"/>
  <c r="GW25" i="13"/>
  <c r="GW26" i="13"/>
  <c r="GW27" i="13"/>
  <c r="GW28" i="13"/>
  <c r="GW29" i="13"/>
  <c r="GW30" i="13"/>
  <c r="GW31" i="13"/>
  <c r="GW32" i="13"/>
  <c r="GW33" i="13"/>
  <c r="GW34" i="13"/>
  <c r="GW35" i="13"/>
  <c r="GW36" i="13"/>
  <c r="GW37" i="13"/>
  <c r="GW38" i="13"/>
  <c r="GW39" i="13"/>
  <c r="GW40" i="13"/>
  <c r="GW41" i="13"/>
  <c r="GW42" i="13"/>
  <c r="GW43" i="13"/>
  <c r="GX10" i="13"/>
  <c r="GX11" i="13"/>
  <c r="GX12" i="13"/>
  <c r="GX13" i="13"/>
  <c r="GX14" i="13"/>
  <c r="GX15" i="13"/>
  <c r="GX16" i="13"/>
  <c r="GX17" i="13"/>
  <c r="GX18" i="13"/>
  <c r="GX19" i="13"/>
  <c r="GX20" i="13"/>
  <c r="GX21" i="13"/>
  <c r="GX22" i="13"/>
  <c r="GX23" i="13"/>
  <c r="GX24" i="13"/>
  <c r="GX25" i="13"/>
  <c r="GX26" i="13"/>
  <c r="GX27" i="13"/>
  <c r="GX28" i="13"/>
  <c r="GX29" i="13"/>
  <c r="GX30" i="13"/>
  <c r="GX31" i="13"/>
  <c r="GX32" i="13"/>
  <c r="GX33" i="13"/>
  <c r="GX34" i="13"/>
  <c r="GX35" i="13"/>
  <c r="GX36" i="13"/>
  <c r="GX37" i="13"/>
  <c r="GX38" i="13"/>
  <c r="GX39" i="13"/>
  <c r="GX40" i="13"/>
  <c r="GX41" i="13"/>
  <c r="GX42" i="13"/>
  <c r="GX43" i="13"/>
  <c r="GY10" i="13"/>
  <c r="GY11" i="13"/>
  <c r="GY12" i="13"/>
  <c r="GY13" i="13"/>
  <c r="GY14" i="13"/>
  <c r="GY15" i="13"/>
  <c r="GY16" i="13"/>
  <c r="GY17" i="13"/>
  <c r="GY18" i="13"/>
  <c r="GY19" i="13"/>
  <c r="GY20" i="13"/>
  <c r="GY21" i="13"/>
  <c r="GY22" i="13"/>
  <c r="GY23" i="13"/>
  <c r="GY24" i="13"/>
  <c r="GY25" i="13"/>
  <c r="GY26" i="13"/>
  <c r="GY27" i="13"/>
  <c r="GY28" i="13"/>
  <c r="GY29" i="13"/>
  <c r="GY30" i="13"/>
  <c r="GY31" i="13"/>
  <c r="GY32" i="13"/>
  <c r="GY33" i="13"/>
  <c r="GY34" i="13"/>
  <c r="GY35" i="13"/>
  <c r="GY36" i="13"/>
  <c r="GY37" i="13"/>
  <c r="GY38" i="13"/>
  <c r="GY39" i="13"/>
  <c r="GY40" i="13"/>
  <c r="GY41" i="13"/>
  <c r="GY42" i="13"/>
  <c r="GY43" i="13"/>
  <c r="GZ10" i="13"/>
  <c r="GZ11" i="13"/>
  <c r="GZ12" i="13"/>
  <c r="GZ13" i="13"/>
  <c r="GZ14" i="13"/>
  <c r="GZ15" i="13"/>
  <c r="GZ16" i="13"/>
  <c r="GZ17" i="13"/>
  <c r="GZ18" i="13"/>
  <c r="GZ19" i="13"/>
  <c r="GZ20" i="13"/>
  <c r="GZ21" i="13"/>
  <c r="GZ22" i="13"/>
  <c r="GZ23" i="13"/>
  <c r="GZ24" i="13"/>
  <c r="GZ25" i="13"/>
  <c r="GZ26" i="13"/>
  <c r="GZ27" i="13"/>
  <c r="GZ28" i="13"/>
  <c r="GZ29" i="13"/>
  <c r="GZ30" i="13"/>
  <c r="GZ31" i="13"/>
  <c r="GZ32" i="13"/>
  <c r="GZ33" i="13"/>
  <c r="GZ34" i="13"/>
  <c r="GZ35" i="13"/>
  <c r="GZ36" i="13"/>
  <c r="GZ37" i="13"/>
  <c r="GZ38" i="13"/>
  <c r="GZ39" i="13"/>
  <c r="GZ40" i="13"/>
  <c r="GZ41" i="13"/>
  <c r="GZ42" i="13"/>
  <c r="GZ43" i="13"/>
  <c r="HA10" i="13"/>
  <c r="HA11" i="13"/>
  <c r="HA12" i="13"/>
  <c r="HA13" i="13"/>
  <c r="HA14" i="13"/>
  <c r="HA15" i="13"/>
  <c r="HA16" i="13"/>
  <c r="HA17" i="13"/>
  <c r="HA18" i="13"/>
  <c r="HA19" i="13"/>
  <c r="HA20" i="13"/>
  <c r="HA21" i="13"/>
  <c r="HA22" i="13"/>
  <c r="HA23" i="13"/>
  <c r="HA24" i="13"/>
  <c r="HA25" i="13"/>
  <c r="HA26" i="13"/>
  <c r="HA27" i="13"/>
  <c r="HA28" i="13"/>
  <c r="HA29" i="13"/>
  <c r="HA30" i="13"/>
  <c r="HA31" i="13"/>
  <c r="HA32" i="13"/>
  <c r="HA33" i="13"/>
  <c r="HA34" i="13"/>
  <c r="HA35" i="13"/>
  <c r="HA36" i="13"/>
  <c r="HA37" i="13"/>
  <c r="HA38" i="13"/>
  <c r="HA39" i="13"/>
  <c r="HA40" i="13"/>
  <c r="HA41" i="13"/>
  <c r="HA42" i="13"/>
  <c r="HA43" i="13"/>
  <c r="HB10" i="13"/>
  <c r="HB11" i="13"/>
  <c r="HB12" i="13"/>
  <c r="HB13" i="13"/>
  <c r="HB14" i="13"/>
  <c r="HB15" i="13"/>
  <c r="HB16" i="13"/>
  <c r="HB17" i="13"/>
  <c r="HB18" i="13"/>
  <c r="HB19" i="13"/>
  <c r="HB20" i="13"/>
  <c r="HB21" i="13"/>
  <c r="HB22" i="13"/>
  <c r="HB23" i="13"/>
  <c r="HB24" i="13"/>
  <c r="HB25" i="13"/>
  <c r="HB26" i="13"/>
  <c r="HB27" i="13"/>
  <c r="HB28" i="13"/>
  <c r="HB29" i="13"/>
  <c r="HB30" i="13"/>
  <c r="HB31" i="13"/>
  <c r="HB32" i="13"/>
  <c r="HB33" i="13"/>
  <c r="HB34" i="13"/>
  <c r="HB35" i="13"/>
  <c r="HB36" i="13"/>
  <c r="HB37" i="13"/>
  <c r="HB38" i="13"/>
  <c r="HB39" i="13"/>
  <c r="HB40" i="13"/>
  <c r="HB41" i="13"/>
  <c r="HB42" i="13"/>
  <c r="HB43" i="13"/>
  <c r="HC10" i="13"/>
  <c r="HC11" i="13"/>
  <c r="HC12" i="13"/>
  <c r="HC13" i="13"/>
  <c r="HC14" i="13"/>
  <c r="HC15" i="13"/>
  <c r="HC16" i="13"/>
  <c r="HC17" i="13"/>
  <c r="HC18" i="13"/>
  <c r="HC19" i="13"/>
  <c r="HC20" i="13"/>
  <c r="HC21" i="13"/>
  <c r="HC22" i="13"/>
  <c r="HC23" i="13"/>
  <c r="HC24" i="13"/>
  <c r="HC25" i="13"/>
  <c r="HC26" i="13"/>
  <c r="HC27" i="13"/>
  <c r="HC28" i="13"/>
  <c r="HC29" i="13"/>
  <c r="HC30" i="13"/>
  <c r="HC31" i="13"/>
  <c r="HC32" i="13"/>
  <c r="HC33" i="13"/>
  <c r="HC34" i="13"/>
  <c r="HC35" i="13"/>
  <c r="HC36" i="13"/>
  <c r="HC37" i="13"/>
  <c r="HC38" i="13"/>
  <c r="HC39" i="13"/>
  <c r="HC40" i="13"/>
  <c r="HC41" i="13"/>
  <c r="HC42" i="13"/>
  <c r="HC43" i="13"/>
  <c r="HD10" i="13"/>
  <c r="HD11" i="13"/>
  <c r="HD12" i="13"/>
  <c r="HD13" i="13"/>
  <c r="HD14" i="13"/>
  <c r="HD15" i="13"/>
  <c r="HD16" i="13"/>
  <c r="HD17" i="13"/>
  <c r="HD18" i="13"/>
  <c r="HD19" i="13"/>
  <c r="HD20" i="13"/>
  <c r="HD21" i="13"/>
  <c r="HD22" i="13"/>
  <c r="HD23" i="13"/>
  <c r="HD24" i="13"/>
  <c r="HD25" i="13"/>
  <c r="HD26" i="13"/>
  <c r="HD27" i="13"/>
  <c r="HD28" i="13"/>
  <c r="HD29" i="13"/>
  <c r="HD30" i="13"/>
  <c r="HD31" i="13"/>
  <c r="HD32" i="13"/>
  <c r="HD33" i="13"/>
  <c r="HD34" i="13"/>
  <c r="HD35" i="13"/>
  <c r="HD36" i="13"/>
  <c r="HD37" i="13"/>
  <c r="HD38" i="13"/>
  <c r="HD39" i="13"/>
  <c r="HD40" i="13"/>
  <c r="HD41" i="13"/>
  <c r="HD42" i="13"/>
  <c r="HD43" i="13"/>
  <c r="HE10" i="13"/>
  <c r="HE11" i="13"/>
  <c r="HE12" i="13"/>
  <c r="HE13" i="13"/>
  <c r="HE14" i="13"/>
  <c r="HE15" i="13"/>
  <c r="HE16" i="13"/>
  <c r="HE17" i="13"/>
  <c r="HE18" i="13"/>
  <c r="HE19" i="13"/>
  <c r="HE20" i="13"/>
  <c r="HE21" i="13"/>
  <c r="HE22" i="13"/>
  <c r="HE23" i="13"/>
  <c r="HE24" i="13"/>
  <c r="HE25" i="13"/>
  <c r="HE26" i="13"/>
  <c r="HE27" i="13"/>
  <c r="HE28" i="13"/>
  <c r="HE29" i="13"/>
  <c r="HE30" i="13"/>
  <c r="HE31" i="13"/>
  <c r="HE32" i="13"/>
  <c r="HE33" i="13"/>
  <c r="HE34" i="13"/>
  <c r="HE35" i="13"/>
  <c r="HE36" i="13"/>
  <c r="HE37" i="13"/>
  <c r="HE38" i="13"/>
  <c r="HE39" i="13"/>
  <c r="HE40" i="13"/>
  <c r="HE41" i="13"/>
  <c r="HE42" i="13"/>
  <c r="HE43" i="13"/>
  <c r="HF10" i="13"/>
  <c r="HF11" i="13"/>
  <c r="HF12" i="13"/>
  <c r="HF13" i="13"/>
  <c r="HF14" i="13"/>
  <c r="HF15" i="13"/>
  <c r="HF16" i="13"/>
  <c r="HF17" i="13"/>
  <c r="HF18" i="13"/>
  <c r="HF19" i="13"/>
  <c r="HF20" i="13"/>
  <c r="HF21" i="13"/>
  <c r="HF22" i="13"/>
  <c r="HF23" i="13"/>
  <c r="HF24" i="13"/>
  <c r="HF25" i="13"/>
  <c r="HF26" i="13"/>
  <c r="HF27" i="13"/>
  <c r="HF28" i="13"/>
  <c r="HF29" i="13"/>
  <c r="HF30" i="13"/>
  <c r="HF31" i="13"/>
  <c r="HF32" i="13"/>
  <c r="HF33" i="13"/>
  <c r="HF34" i="13"/>
  <c r="HF35" i="13"/>
  <c r="HF36" i="13"/>
  <c r="HF37" i="13"/>
  <c r="HF38" i="13"/>
  <c r="HF39" i="13"/>
  <c r="HF40" i="13"/>
  <c r="HF41" i="13"/>
  <c r="HF42" i="13"/>
  <c r="HF43" i="13"/>
  <c r="HG10" i="13"/>
  <c r="HG11" i="13"/>
  <c r="HG12" i="13"/>
  <c r="HG13" i="13"/>
  <c r="HG14" i="13"/>
  <c r="HG15" i="13"/>
  <c r="HG16" i="13"/>
  <c r="HG17" i="13"/>
  <c r="HG18" i="13"/>
  <c r="HG19" i="13"/>
  <c r="HG20" i="13"/>
  <c r="HG21" i="13"/>
  <c r="HG22" i="13"/>
  <c r="HG23" i="13"/>
  <c r="HG24" i="13"/>
  <c r="HG25" i="13"/>
  <c r="HG26" i="13"/>
  <c r="HG27" i="13"/>
  <c r="HG28" i="13"/>
  <c r="HG29" i="13"/>
  <c r="HG30" i="13"/>
  <c r="HG31" i="13"/>
  <c r="HG32" i="13"/>
  <c r="HG33" i="13"/>
  <c r="HG34" i="13"/>
  <c r="HG35" i="13"/>
  <c r="HG36" i="13"/>
  <c r="HG37" i="13"/>
  <c r="HG38" i="13"/>
  <c r="HG39" i="13"/>
  <c r="HG40" i="13"/>
  <c r="HG41" i="13"/>
  <c r="HG42" i="13"/>
  <c r="HG43" i="13"/>
  <c r="HH10" i="13"/>
  <c r="HH11" i="13"/>
  <c r="HH12" i="13"/>
  <c r="HH13" i="13"/>
  <c r="HH14" i="13"/>
  <c r="HH15" i="13"/>
  <c r="HH16" i="13"/>
  <c r="HH17" i="13"/>
  <c r="HH18" i="13"/>
  <c r="HH19" i="13"/>
  <c r="HH20" i="13"/>
  <c r="HH21" i="13"/>
  <c r="HH22" i="13"/>
  <c r="HH23" i="13"/>
  <c r="HH24" i="13"/>
  <c r="HH25" i="13"/>
  <c r="HH26" i="13"/>
  <c r="HH27" i="13"/>
  <c r="HH28" i="13"/>
  <c r="HH29" i="13"/>
  <c r="HH30" i="13"/>
  <c r="HH31" i="13"/>
  <c r="HH32" i="13"/>
  <c r="HH33" i="13"/>
  <c r="HH34" i="13"/>
  <c r="HH35" i="13"/>
  <c r="HH36" i="13"/>
  <c r="HH37" i="13"/>
  <c r="HH38" i="13"/>
  <c r="HH39" i="13"/>
  <c r="HH40" i="13"/>
  <c r="HH41" i="13"/>
  <c r="HH42" i="13"/>
  <c r="HH43" i="13"/>
  <c r="HI10" i="13"/>
  <c r="HI11" i="13"/>
  <c r="HI12" i="13"/>
  <c r="HI13" i="13"/>
  <c r="HI14" i="13"/>
  <c r="HI15" i="13"/>
  <c r="HI16" i="13"/>
  <c r="HI17" i="13"/>
  <c r="HI18" i="13"/>
  <c r="HI19" i="13"/>
  <c r="HI20" i="13"/>
  <c r="HI21" i="13"/>
  <c r="HI22" i="13"/>
  <c r="HI23" i="13"/>
  <c r="HI24" i="13"/>
  <c r="HI25" i="13"/>
  <c r="HI26" i="13"/>
  <c r="HI27" i="13"/>
  <c r="HI28" i="13"/>
  <c r="HI29" i="13"/>
  <c r="HI30" i="13"/>
  <c r="HI31" i="13"/>
  <c r="HI32" i="13"/>
  <c r="HI33" i="13"/>
  <c r="HI34" i="13"/>
  <c r="HI35" i="13"/>
  <c r="HI36" i="13"/>
  <c r="HI37" i="13"/>
  <c r="HI38" i="13"/>
  <c r="HI39" i="13"/>
  <c r="HI40" i="13"/>
  <c r="HI41" i="13"/>
  <c r="HI42" i="13"/>
  <c r="HI43" i="13"/>
  <c r="HJ10" i="13"/>
  <c r="HJ11" i="13"/>
  <c r="HJ12" i="13"/>
  <c r="HJ13" i="13"/>
  <c r="HJ14" i="13"/>
  <c r="HJ15" i="13"/>
  <c r="HJ16" i="13"/>
  <c r="HJ17" i="13"/>
  <c r="HJ18" i="13"/>
  <c r="HJ19" i="13"/>
  <c r="HJ20" i="13"/>
  <c r="HJ21" i="13"/>
  <c r="HJ22" i="13"/>
  <c r="HJ23" i="13"/>
  <c r="HJ24" i="13"/>
  <c r="HJ25" i="13"/>
  <c r="HJ26" i="13"/>
  <c r="HJ27" i="13"/>
  <c r="HJ28" i="13"/>
  <c r="HJ29" i="13"/>
  <c r="HJ30" i="13"/>
  <c r="HJ31" i="13"/>
  <c r="HJ32" i="13"/>
  <c r="HJ33" i="13"/>
  <c r="HJ34" i="13"/>
  <c r="HJ35" i="13"/>
  <c r="HJ36" i="13"/>
  <c r="HJ37" i="13"/>
  <c r="HJ38" i="13"/>
  <c r="HJ39" i="13"/>
  <c r="HJ40" i="13"/>
  <c r="HJ41" i="13"/>
  <c r="HJ42" i="13"/>
  <c r="HJ43" i="13"/>
  <c r="HK10" i="13"/>
  <c r="HK11" i="13"/>
  <c r="HK12" i="13"/>
  <c r="HK13" i="13"/>
  <c r="HK14" i="13"/>
  <c r="HK15" i="13"/>
  <c r="HK16" i="13"/>
  <c r="HK17" i="13"/>
  <c r="HK18" i="13"/>
  <c r="HK19" i="13"/>
  <c r="HK20" i="13"/>
  <c r="HK21" i="13"/>
  <c r="HK22" i="13"/>
  <c r="HK23" i="13"/>
  <c r="HK24" i="13"/>
  <c r="HK25" i="13"/>
  <c r="HK26" i="13"/>
  <c r="HK27" i="13"/>
  <c r="HK28" i="13"/>
  <c r="HK29" i="13"/>
  <c r="HK30" i="13"/>
  <c r="HK31" i="13"/>
  <c r="HK32" i="13"/>
  <c r="HK33" i="13"/>
  <c r="HK34" i="13"/>
  <c r="HK35" i="13"/>
  <c r="HK36" i="13"/>
  <c r="HK37" i="13"/>
  <c r="HK38" i="13"/>
  <c r="HK39" i="13"/>
  <c r="HK40" i="13"/>
  <c r="HK41" i="13"/>
  <c r="HK42" i="13"/>
  <c r="HK43" i="13"/>
  <c r="HL10" i="13"/>
  <c r="HL11" i="13"/>
  <c r="HL12" i="13"/>
  <c r="HL13" i="13"/>
  <c r="HL14" i="13"/>
  <c r="HL15" i="13"/>
  <c r="HL16" i="13"/>
  <c r="HL17" i="13"/>
  <c r="HL18" i="13"/>
  <c r="HL19" i="13"/>
  <c r="HL20" i="13"/>
  <c r="HL21" i="13"/>
  <c r="HL22" i="13"/>
  <c r="HL23" i="13"/>
  <c r="HL24" i="13"/>
  <c r="HL25" i="13"/>
  <c r="HL26" i="13"/>
  <c r="HL27" i="13"/>
  <c r="HL28" i="13"/>
  <c r="HL29" i="13"/>
  <c r="HL30" i="13"/>
  <c r="HL31" i="13"/>
  <c r="HL32" i="13"/>
  <c r="HL33" i="13"/>
  <c r="HL34" i="13"/>
  <c r="HL35" i="13"/>
  <c r="HL36" i="13"/>
  <c r="HL37" i="13"/>
  <c r="HL38" i="13"/>
  <c r="HL39" i="13"/>
  <c r="HL40" i="13"/>
  <c r="HL41" i="13"/>
  <c r="HL42" i="13"/>
  <c r="HL43" i="13"/>
  <c r="HM10" i="13"/>
  <c r="HM11" i="13"/>
  <c r="HM12" i="13"/>
  <c r="HM13" i="13"/>
  <c r="HM14" i="13"/>
  <c r="HM15" i="13"/>
  <c r="HM16" i="13"/>
  <c r="HM17" i="13"/>
  <c r="HM18" i="13"/>
  <c r="HM19" i="13"/>
  <c r="HM20" i="13"/>
  <c r="HM21" i="13"/>
  <c r="HM22" i="13"/>
  <c r="HM23" i="13"/>
  <c r="HM24" i="13"/>
  <c r="HM25" i="13"/>
  <c r="HM26" i="13"/>
  <c r="HM27" i="13"/>
  <c r="HM28" i="13"/>
  <c r="HM29" i="13"/>
  <c r="HM30" i="13"/>
  <c r="HM31" i="13"/>
  <c r="HM32" i="13"/>
  <c r="HM33" i="13"/>
  <c r="HM34" i="13"/>
  <c r="HM35" i="13"/>
  <c r="HM36" i="13"/>
  <c r="HM37" i="13"/>
  <c r="HM38" i="13"/>
  <c r="HM39" i="13"/>
  <c r="HM40" i="13"/>
  <c r="HM41" i="13"/>
  <c r="HM42" i="13"/>
  <c r="HM43" i="13"/>
  <c r="HN10" i="13"/>
  <c r="HN11" i="13"/>
  <c r="HN12" i="13"/>
  <c r="HN13" i="13"/>
  <c r="HN14" i="13"/>
  <c r="HN15" i="13"/>
  <c r="HN16" i="13"/>
  <c r="HN17" i="13"/>
  <c r="HN18" i="13"/>
  <c r="HN19" i="13"/>
  <c r="HN20" i="13"/>
  <c r="HN21" i="13"/>
  <c r="HN22" i="13"/>
  <c r="HN23" i="13"/>
  <c r="HN24" i="13"/>
  <c r="HN25" i="13"/>
  <c r="HN26" i="13"/>
  <c r="HN27" i="13"/>
  <c r="HN28" i="13"/>
  <c r="HN29" i="13"/>
  <c r="HN30" i="13"/>
  <c r="HN31" i="13"/>
  <c r="HN32" i="13"/>
  <c r="HN33" i="13"/>
  <c r="HN34" i="13"/>
  <c r="HN35" i="13"/>
  <c r="HN36" i="13"/>
  <c r="HN37" i="13"/>
  <c r="HN38" i="13"/>
  <c r="HN39" i="13"/>
  <c r="HN40" i="13"/>
  <c r="HN41" i="13"/>
  <c r="HN42" i="13"/>
  <c r="HN43" i="13"/>
  <c r="HO10" i="13"/>
  <c r="HO11" i="13"/>
  <c r="HO12" i="13"/>
  <c r="HO13" i="13"/>
  <c r="HO14" i="13"/>
  <c r="HO15" i="13"/>
  <c r="HO16" i="13"/>
  <c r="HO17" i="13"/>
  <c r="HO18" i="13"/>
  <c r="HO19" i="13"/>
  <c r="HO20" i="13"/>
  <c r="HO21" i="13"/>
  <c r="HO22" i="13"/>
  <c r="HO23" i="13"/>
  <c r="HO24" i="13"/>
  <c r="HO25" i="13"/>
  <c r="HO26" i="13"/>
  <c r="HO27" i="13"/>
  <c r="HO28" i="13"/>
  <c r="HO29" i="13"/>
  <c r="HO30" i="13"/>
  <c r="HO31" i="13"/>
  <c r="HO32" i="13"/>
  <c r="HO33" i="13"/>
  <c r="HO34" i="13"/>
  <c r="HO35" i="13"/>
  <c r="HO36" i="13"/>
  <c r="HO37" i="13"/>
  <c r="HO38" i="13"/>
  <c r="HO39" i="13"/>
  <c r="HO40" i="13"/>
  <c r="HO41" i="13"/>
  <c r="HO42" i="13"/>
  <c r="HO43" i="13"/>
  <c r="HP10" i="13"/>
  <c r="HP11" i="13"/>
  <c r="HP12" i="13"/>
  <c r="HP13" i="13"/>
  <c r="HP14" i="13"/>
  <c r="HP15" i="13"/>
  <c r="HP16" i="13"/>
  <c r="HP17" i="13"/>
  <c r="HP18" i="13"/>
  <c r="HP19" i="13"/>
  <c r="HP20" i="13"/>
  <c r="HP21" i="13"/>
  <c r="HP22" i="13"/>
  <c r="HP23" i="13"/>
  <c r="HP24" i="13"/>
  <c r="HP25" i="13"/>
  <c r="HP26" i="13"/>
  <c r="HP27" i="13"/>
  <c r="HP28" i="13"/>
  <c r="HP29" i="13"/>
  <c r="HP30" i="13"/>
  <c r="HP31" i="13"/>
  <c r="HP32" i="13"/>
  <c r="HP33" i="13"/>
  <c r="HP34" i="13"/>
  <c r="HP35" i="13"/>
  <c r="HP36" i="13"/>
  <c r="HP37" i="13"/>
  <c r="HP38" i="13"/>
  <c r="HP39" i="13"/>
  <c r="HP40" i="13"/>
  <c r="HP41" i="13"/>
  <c r="HP42" i="13"/>
  <c r="HP43" i="13"/>
  <c r="HQ10" i="13"/>
  <c r="HQ11" i="13"/>
  <c r="HQ12" i="13"/>
  <c r="HQ13" i="13"/>
  <c r="HQ14" i="13"/>
  <c r="HQ15" i="13"/>
  <c r="HQ16" i="13"/>
  <c r="HQ17" i="13"/>
  <c r="HQ18" i="13"/>
  <c r="HQ19" i="13"/>
  <c r="HQ20" i="13"/>
  <c r="HQ21" i="13"/>
  <c r="HQ22" i="13"/>
  <c r="HQ23" i="13"/>
  <c r="HQ24" i="13"/>
  <c r="HQ25" i="13"/>
  <c r="HQ26" i="13"/>
  <c r="HQ27" i="13"/>
  <c r="HQ28" i="13"/>
  <c r="HQ29" i="13"/>
  <c r="HQ30" i="13"/>
  <c r="HQ31" i="13"/>
  <c r="HQ32" i="13"/>
  <c r="HQ33" i="13"/>
  <c r="HQ34" i="13"/>
  <c r="HQ35" i="13"/>
  <c r="HQ36" i="13"/>
  <c r="HQ37" i="13"/>
  <c r="HQ38" i="13"/>
  <c r="HQ39" i="13"/>
  <c r="HQ40" i="13"/>
  <c r="HQ41" i="13"/>
  <c r="HQ42" i="13"/>
  <c r="HQ43" i="13"/>
  <c r="HR10" i="13"/>
  <c r="HR11" i="13"/>
  <c r="HR12" i="13"/>
  <c r="HR13" i="13"/>
  <c r="HR14" i="13"/>
  <c r="HR15" i="13"/>
  <c r="HR16" i="13"/>
  <c r="HR17" i="13"/>
  <c r="HR18" i="13"/>
  <c r="HR19" i="13"/>
  <c r="HR20" i="13"/>
  <c r="HR21" i="13"/>
  <c r="HR22" i="13"/>
  <c r="HR23" i="13"/>
  <c r="HR24" i="13"/>
  <c r="HR25" i="13"/>
  <c r="HR26" i="13"/>
  <c r="HR27" i="13"/>
  <c r="HR28" i="13"/>
  <c r="HR29" i="13"/>
  <c r="HR30" i="13"/>
  <c r="HR31" i="13"/>
  <c r="HR32" i="13"/>
  <c r="HR33" i="13"/>
  <c r="HR34" i="13"/>
  <c r="HR35" i="13"/>
  <c r="HR36" i="13"/>
  <c r="HR37" i="13"/>
  <c r="HR38" i="13"/>
  <c r="HR39" i="13"/>
  <c r="HR40" i="13"/>
  <c r="HR41" i="13"/>
  <c r="HR42" i="13"/>
  <c r="HR43" i="13"/>
  <c r="HS10" i="13"/>
  <c r="HS11" i="13"/>
  <c r="HS12" i="13"/>
  <c r="HS13" i="13"/>
  <c r="HS14" i="13"/>
  <c r="HS15" i="13"/>
  <c r="HS16" i="13"/>
  <c r="HS17" i="13"/>
  <c r="HS18" i="13"/>
  <c r="HS19" i="13"/>
  <c r="HS20" i="13"/>
  <c r="HS21" i="13"/>
  <c r="HS22" i="13"/>
  <c r="HS23" i="13"/>
  <c r="HS24" i="13"/>
  <c r="HS25" i="13"/>
  <c r="HS26" i="13"/>
  <c r="HS27" i="13"/>
  <c r="HS28" i="13"/>
  <c r="HS29" i="13"/>
  <c r="HS30" i="13"/>
  <c r="HS31" i="13"/>
  <c r="HS32" i="13"/>
  <c r="HS33" i="13"/>
  <c r="HS34" i="13"/>
  <c r="HS35" i="13"/>
  <c r="HS36" i="13"/>
  <c r="HS37" i="13"/>
  <c r="HS38" i="13"/>
  <c r="HS39" i="13"/>
  <c r="HS40" i="13"/>
  <c r="HS41" i="13"/>
  <c r="HS42" i="13"/>
  <c r="HS43" i="13"/>
  <c r="HT10" i="13"/>
  <c r="HT11" i="13"/>
  <c r="HT12" i="13"/>
  <c r="HT13" i="13"/>
  <c r="HT14" i="13"/>
  <c r="HT15" i="13"/>
  <c r="HT16" i="13"/>
  <c r="HT17" i="13"/>
  <c r="HT18" i="13"/>
  <c r="HT19" i="13"/>
  <c r="HT20" i="13"/>
  <c r="HT21" i="13"/>
  <c r="HT22" i="13"/>
  <c r="HT23" i="13"/>
  <c r="HT24" i="13"/>
  <c r="HT25" i="13"/>
  <c r="HT26" i="13"/>
  <c r="HT27" i="13"/>
  <c r="HT28" i="13"/>
  <c r="HT29" i="13"/>
  <c r="HT30" i="13"/>
  <c r="HT31" i="13"/>
  <c r="HT32" i="13"/>
  <c r="HT33" i="13"/>
  <c r="HT34" i="13"/>
  <c r="HT35" i="13"/>
  <c r="HT36" i="13"/>
  <c r="HT37" i="13"/>
  <c r="HT38" i="13"/>
  <c r="HT39" i="13"/>
  <c r="HT40" i="13"/>
  <c r="HT41" i="13"/>
  <c r="HT42" i="13"/>
  <c r="HT43" i="13"/>
  <c r="HU10" i="13"/>
  <c r="HU11" i="13"/>
  <c r="HU12" i="13"/>
  <c r="HU13" i="13"/>
  <c r="HU14" i="13"/>
  <c r="HU15" i="13"/>
  <c r="HU16" i="13"/>
  <c r="HU17" i="13"/>
  <c r="HU18" i="13"/>
  <c r="HU19" i="13"/>
  <c r="HU20" i="13"/>
  <c r="HU21" i="13"/>
  <c r="HU22" i="13"/>
  <c r="HU23" i="13"/>
  <c r="HU24" i="13"/>
  <c r="HU25" i="13"/>
  <c r="HU26" i="13"/>
  <c r="HU27" i="13"/>
  <c r="HU28" i="13"/>
  <c r="HU29" i="13"/>
  <c r="HU30" i="13"/>
  <c r="HU31" i="13"/>
  <c r="HU32" i="13"/>
  <c r="HU33" i="13"/>
  <c r="HU34" i="13"/>
  <c r="HU35" i="13"/>
  <c r="HU36" i="13"/>
  <c r="HU37" i="13"/>
  <c r="HU38" i="13"/>
  <c r="HU39" i="13"/>
  <c r="HU40" i="13"/>
  <c r="HU41" i="13"/>
  <c r="HU42" i="13"/>
  <c r="HU43" i="13"/>
  <c r="HV10" i="13"/>
  <c r="HV11" i="13"/>
  <c r="HV12" i="13"/>
  <c r="HV13" i="13"/>
  <c r="HV14" i="13"/>
  <c r="HV15" i="13"/>
  <c r="HV16" i="13"/>
  <c r="HV17" i="13"/>
  <c r="HV18" i="13"/>
  <c r="HV19" i="13"/>
  <c r="HV20" i="13"/>
  <c r="HV21" i="13"/>
  <c r="HV22" i="13"/>
  <c r="HV23" i="13"/>
  <c r="HV24" i="13"/>
  <c r="HV25" i="13"/>
  <c r="HV26" i="13"/>
  <c r="HV27" i="13"/>
  <c r="HV28" i="13"/>
  <c r="HV29" i="13"/>
  <c r="HV30" i="13"/>
  <c r="HV31" i="13"/>
  <c r="HV32" i="13"/>
  <c r="HV33" i="13"/>
  <c r="HV34" i="13"/>
  <c r="HV35" i="13"/>
  <c r="HV36" i="13"/>
  <c r="HV37" i="13"/>
  <c r="HV38" i="13"/>
  <c r="HV39" i="13"/>
  <c r="HV40" i="13"/>
  <c r="HV41" i="13"/>
  <c r="HV42" i="13"/>
  <c r="HV43" i="13"/>
  <c r="HW10" i="13"/>
  <c r="HW11" i="13"/>
  <c r="HW12" i="13"/>
  <c r="HW13" i="13"/>
  <c r="HW14" i="13"/>
  <c r="HW15" i="13"/>
  <c r="HW16" i="13"/>
  <c r="HW17" i="13"/>
  <c r="HW18" i="13"/>
  <c r="HW19" i="13"/>
  <c r="HW20" i="13"/>
  <c r="HW21" i="13"/>
  <c r="HW22" i="13"/>
  <c r="HW23" i="13"/>
  <c r="HW24" i="13"/>
  <c r="HW25" i="13"/>
  <c r="HW26" i="13"/>
  <c r="HW27" i="13"/>
  <c r="HW28" i="13"/>
  <c r="HW29" i="13"/>
  <c r="HW30" i="13"/>
  <c r="HW31" i="13"/>
  <c r="HW32" i="13"/>
  <c r="HW33" i="13"/>
  <c r="HW34" i="13"/>
  <c r="HW35" i="13"/>
  <c r="HW36" i="13"/>
  <c r="HW37" i="13"/>
  <c r="HW38" i="13"/>
  <c r="HW39" i="13"/>
  <c r="HW40" i="13"/>
  <c r="HW41" i="13"/>
  <c r="HW42" i="13"/>
  <c r="HW43" i="13"/>
  <c r="HX10" i="13"/>
  <c r="HX11" i="13"/>
  <c r="HX12" i="13"/>
  <c r="HX13" i="13"/>
  <c r="HX14" i="13"/>
  <c r="HX15" i="13"/>
  <c r="HX16" i="13"/>
  <c r="HX17" i="13"/>
  <c r="HX18" i="13"/>
  <c r="HX19" i="13"/>
  <c r="HX20" i="13"/>
  <c r="HX21" i="13"/>
  <c r="HX22" i="13"/>
  <c r="HX23" i="13"/>
  <c r="HX24" i="13"/>
  <c r="HX25" i="13"/>
  <c r="HX26" i="13"/>
  <c r="HX27" i="13"/>
  <c r="HX28" i="13"/>
  <c r="HX29" i="13"/>
  <c r="HX30" i="13"/>
  <c r="HX31" i="13"/>
  <c r="HX32" i="13"/>
  <c r="HX33" i="13"/>
  <c r="HX34" i="13"/>
  <c r="HX35" i="13"/>
  <c r="HX36" i="13"/>
  <c r="HX37" i="13"/>
  <c r="HX38" i="13"/>
  <c r="HX39" i="13"/>
  <c r="HX40" i="13"/>
  <c r="HX41" i="13"/>
  <c r="HX42" i="13"/>
  <c r="HX43" i="13"/>
  <c r="HY10" i="13"/>
  <c r="HY11" i="13"/>
  <c r="HY12" i="13"/>
  <c r="HY13" i="13"/>
  <c r="HY14" i="13"/>
  <c r="HY15" i="13"/>
  <c r="HY16" i="13"/>
  <c r="HY17" i="13"/>
  <c r="HY18" i="13"/>
  <c r="HY19" i="13"/>
  <c r="HY20" i="13"/>
  <c r="HY21" i="13"/>
  <c r="HY22" i="13"/>
  <c r="HY23" i="13"/>
  <c r="HY24" i="13"/>
  <c r="HY25" i="13"/>
  <c r="HY26" i="13"/>
  <c r="HY27" i="13"/>
  <c r="HY28" i="13"/>
  <c r="HY29" i="13"/>
  <c r="HY30" i="13"/>
  <c r="HY31" i="13"/>
  <c r="HY32" i="13"/>
  <c r="HY33" i="13"/>
  <c r="HY34" i="13"/>
  <c r="HY35" i="13"/>
  <c r="HY36" i="13"/>
  <c r="HY37" i="13"/>
  <c r="HY38" i="13"/>
  <c r="HY39" i="13"/>
  <c r="HY40" i="13"/>
  <c r="HY41" i="13"/>
  <c r="HY42" i="13"/>
  <c r="HY43" i="13"/>
  <c r="HZ10" i="13"/>
  <c r="HZ11" i="13"/>
  <c r="HZ12" i="13"/>
  <c r="HZ13" i="13"/>
  <c r="HZ14" i="13"/>
  <c r="HZ15" i="13"/>
  <c r="HZ16" i="13"/>
  <c r="HZ17" i="13"/>
  <c r="HZ18" i="13"/>
  <c r="HZ19" i="13"/>
  <c r="HZ20" i="13"/>
  <c r="HZ21" i="13"/>
  <c r="HZ22" i="13"/>
  <c r="HZ23" i="13"/>
  <c r="HZ24" i="13"/>
  <c r="HZ25" i="13"/>
  <c r="HZ26" i="13"/>
  <c r="HZ27" i="13"/>
  <c r="HZ28" i="13"/>
  <c r="HZ29" i="13"/>
  <c r="HZ30" i="13"/>
  <c r="HZ31" i="13"/>
  <c r="HZ32" i="13"/>
  <c r="HZ33" i="13"/>
  <c r="HZ34" i="13"/>
  <c r="HZ35" i="13"/>
  <c r="HZ36" i="13"/>
  <c r="HZ37" i="13"/>
  <c r="HZ38" i="13"/>
  <c r="HZ39" i="13"/>
  <c r="HZ40" i="13"/>
  <c r="HZ41" i="13"/>
  <c r="HZ42" i="13"/>
  <c r="HZ43" i="13"/>
  <c r="IA10" i="13"/>
  <c r="IA11" i="13"/>
  <c r="IA12" i="13"/>
  <c r="IA13" i="13"/>
  <c r="IA14" i="13"/>
  <c r="IA15" i="13"/>
  <c r="IA16" i="13"/>
  <c r="IA17" i="13"/>
  <c r="IA18" i="13"/>
  <c r="IA19" i="13"/>
  <c r="IA20" i="13"/>
  <c r="IA21" i="13"/>
  <c r="IA22" i="13"/>
  <c r="IA23" i="13"/>
  <c r="IA24" i="13"/>
  <c r="IA25" i="13"/>
  <c r="IA26" i="13"/>
  <c r="IA27" i="13"/>
  <c r="IA28" i="13"/>
  <c r="IA29" i="13"/>
  <c r="IA30" i="13"/>
  <c r="IA31" i="13"/>
  <c r="IA32" i="13"/>
  <c r="IA33" i="13"/>
  <c r="IA34" i="13"/>
  <c r="IA35" i="13"/>
  <c r="IA36" i="13"/>
  <c r="IA37" i="13"/>
  <c r="IA38" i="13"/>
  <c r="IA39" i="13"/>
  <c r="IA40" i="13"/>
  <c r="IA41" i="13"/>
  <c r="IA42" i="13"/>
  <c r="IA43" i="13"/>
  <c r="IB10" i="13"/>
  <c r="IB11" i="13"/>
  <c r="IB12" i="13"/>
  <c r="IB13" i="13"/>
  <c r="IB14" i="13"/>
  <c r="IB15" i="13"/>
  <c r="IB16" i="13"/>
  <c r="IB17" i="13"/>
  <c r="IB18" i="13"/>
  <c r="IB19" i="13"/>
  <c r="IB20" i="13"/>
  <c r="IB21" i="13"/>
  <c r="IB22" i="13"/>
  <c r="IB23" i="13"/>
  <c r="IB24" i="13"/>
  <c r="IB25" i="13"/>
  <c r="IB26" i="13"/>
  <c r="IB27" i="13"/>
  <c r="IB28" i="13"/>
  <c r="IB29" i="13"/>
  <c r="IB30" i="13"/>
  <c r="IB31" i="13"/>
  <c r="IB32" i="13"/>
  <c r="IB33" i="13"/>
  <c r="IB34" i="13"/>
  <c r="IB35" i="13"/>
  <c r="IB36" i="13"/>
  <c r="IB37" i="13"/>
  <c r="IB38" i="13"/>
  <c r="IB39" i="13"/>
  <c r="IB40" i="13"/>
  <c r="IB41" i="13"/>
  <c r="IB42" i="13"/>
  <c r="IB43" i="13"/>
  <c r="IC10" i="13"/>
  <c r="IC11" i="13"/>
  <c r="IC12" i="13"/>
  <c r="IC13" i="13"/>
  <c r="IC14" i="13"/>
  <c r="IC15" i="13"/>
  <c r="IC16" i="13"/>
  <c r="IC17" i="13"/>
  <c r="IC18" i="13"/>
  <c r="IC19" i="13"/>
  <c r="IC20" i="13"/>
  <c r="IC21" i="13"/>
  <c r="IC22" i="13"/>
  <c r="IC23" i="13"/>
  <c r="IC24" i="13"/>
  <c r="IC25" i="13"/>
  <c r="IC26" i="13"/>
  <c r="IC27" i="13"/>
  <c r="IC28" i="13"/>
  <c r="IC29" i="13"/>
  <c r="IC30" i="13"/>
  <c r="IC31" i="13"/>
  <c r="IC32" i="13"/>
  <c r="IC33" i="13"/>
  <c r="IC34" i="13"/>
  <c r="IC35" i="13"/>
  <c r="IC36" i="13"/>
  <c r="IC37" i="13"/>
  <c r="IC38" i="13"/>
  <c r="IC39" i="13"/>
  <c r="IC40" i="13"/>
  <c r="IC41" i="13"/>
  <c r="IC42" i="13"/>
  <c r="IC43" i="13"/>
  <c r="ID10" i="13"/>
  <c r="ID11" i="13"/>
  <c r="ID12" i="13"/>
  <c r="ID13" i="13"/>
  <c r="ID14" i="13"/>
  <c r="ID15" i="13"/>
  <c r="ID16" i="13"/>
  <c r="ID17" i="13"/>
  <c r="ID18" i="13"/>
  <c r="ID19" i="13"/>
  <c r="ID20" i="13"/>
  <c r="ID21" i="13"/>
  <c r="ID22" i="13"/>
  <c r="ID23" i="13"/>
  <c r="ID24" i="13"/>
  <c r="ID25" i="13"/>
  <c r="ID26" i="13"/>
  <c r="ID27" i="13"/>
  <c r="ID28" i="13"/>
  <c r="ID29" i="13"/>
  <c r="ID30" i="13"/>
  <c r="ID31" i="13"/>
  <c r="ID32" i="13"/>
  <c r="ID33" i="13"/>
  <c r="ID34" i="13"/>
  <c r="ID35" i="13"/>
  <c r="ID36" i="13"/>
  <c r="ID37" i="13"/>
  <c r="ID38" i="13"/>
  <c r="ID39" i="13"/>
  <c r="ID40" i="13"/>
  <c r="ID41" i="13"/>
  <c r="ID42" i="13"/>
  <c r="ID43" i="13"/>
  <c r="IE10" i="13"/>
  <c r="IE11" i="13"/>
  <c r="IE12" i="13"/>
  <c r="IE13" i="13"/>
  <c r="IE14" i="13"/>
  <c r="IE15" i="13"/>
  <c r="IE16" i="13"/>
  <c r="IE17" i="13"/>
  <c r="IE18" i="13"/>
  <c r="IE19" i="13"/>
  <c r="IE20" i="13"/>
  <c r="IE21" i="13"/>
  <c r="IE22" i="13"/>
  <c r="IE23" i="13"/>
  <c r="IE24" i="13"/>
  <c r="IE25" i="13"/>
  <c r="IE26" i="13"/>
  <c r="IE27" i="13"/>
  <c r="IE28" i="13"/>
  <c r="IE29" i="13"/>
  <c r="IE30" i="13"/>
  <c r="IE31" i="13"/>
  <c r="IE32" i="13"/>
  <c r="IE33" i="13"/>
  <c r="IE34" i="13"/>
  <c r="IE35" i="13"/>
  <c r="IE36" i="13"/>
  <c r="IE37" i="13"/>
  <c r="IE38" i="13"/>
  <c r="IE39" i="13"/>
  <c r="IE40" i="13"/>
  <c r="IE41" i="13"/>
  <c r="IE42" i="13"/>
  <c r="IE43" i="13"/>
  <c r="IF10" i="13"/>
  <c r="IF11" i="13"/>
  <c r="IF12" i="13"/>
  <c r="IF13" i="13"/>
  <c r="IF14" i="13"/>
  <c r="IF15" i="13"/>
  <c r="IF16" i="13"/>
  <c r="IF17" i="13"/>
  <c r="IF18" i="13"/>
  <c r="IF19" i="13"/>
  <c r="IF20" i="13"/>
  <c r="IF21" i="13"/>
  <c r="IF22" i="13"/>
  <c r="IF23" i="13"/>
  <c r="IF24" i="13"/>
  <c r="IF25" i="13"/>
  <c r="IF26" i="13"/>
  <c r="IF27" i="13"/>
  <c r="IF28" i="13"/>
  <c r="IF29" i="13"/>
  <c r="IF30" i="13"/>
  <c r="IF31" i="13"/>
  <c r="IF32" i="13"/>
  <c r="IF33" i="13"/>
  <c r="IF34" i="13"/>
  <c r="IF35" i="13"/>
  <c r="IF36" i="13"/>
  <c r="IF37" i="13"/>
  <c r="IF38" i="13"/>
  <c r="IF39" i="13"/>
  <c r="IF40" i="13"/>
  <c r="IF41" i="13"/>
  <c r="IF42" i="13"/>
  <c r="IF43" i="13"/>
  <c r="IG10" i="13"/>
  <c r="IG11" i="13"/>
  <c r="IG12" i="13"/>
  <c r="IG13" i="13"/>
  <c r="IG14" i="13"/>
  <c r="IG15" i="13"/>
  <c r="IG16" i="13"/>
  <c r="IG17" i="13"/>
  <c r="IG18" i="13"/>
  <c r="IG19" i="13"/>
  <c r="IG20" i="13"/>
  <c r="IG21" i="13"/>
  <c r="IG22" i="13"/>
  <c r="IG23" i="13"/>
  <c r="IG24" i="13"/>
  <c r="IG25" i="13"/>
  <c r="IG26" i="13"/>
  <c r="IG27" i="13"/>
  <c r="IG28" i="13"/>
  <c r="IG29" i="13"/>
  <c r="IG30" i="13"/>
  <c r="IG31" i="13"/>
  <c r="IG32" i="13"/>
  <c r="IG33" i="13"/>
  <c r="IG34" i="13"/>
  <c r="IG35" i="13"/>
  <c r="IG36" i="13"/>
  <c r="IG37" i="13"/>
  <c r="IG38" i="13"/>
  <c r="IG39" i="13"/>
  <c r="IG40" i="13"/>
  <c r="IG41" i="13"/>
  <c r="IG42" i="13"/>
  <c r="IG43" i="13"/>
  <c r="IH10" i="13"/>
  <c r="IH11" i="13"/>
  <c r="IH12" i="13"/>
  <c r="IH13" i="13"/>
  <c r="IH14" i="13"/>
  <c r="IH15" i="13"/>
  <c r="IH16" i="13"/>
  <c r="IH17" i="13"/>
  <c r="IH18" i="13"/>
  <c r="IH19" i="13"/>
  <c r="IH20" i="13"/>
  <c r="IH21" i="13"/>
  <c r="IH22" i="13"/>
  <c r="IH23" i="13"/>
  <c r="IH24" i="13"/>
  <c r="IH25" i="13"/>
  <c r="IH26" i="13"/>
  <c r="IH27" i="13"/>
  <c r="IH28" i="13"/>
  <c r="IH29" i="13"/>
  <c r="IH30" i="13"/>
  <c r="IH31" i="13"/>
  <c r="IH32" i="13"/>
  <c r="IH33" i="13"/>
  <c r="IH34" i="13"/>
  <c r="IH35" i="13"/>
  <c r="IH36" i="13"/>
  <c r="IH37" i="13"/>
  <c r="IH38" i="13"/>
  <c r="IH39" i="13"/>
  <c r="IH40" i="13"/>
  <c r="IH41" i="13"/>
  <c r="IH42" i="13"/>
  <c r="IH43" i="13"/>
  <c r="II10" i="13"/>
  <c r="II11" i="13"/>
  <c r="II12" i="13"/>
  <c r="II13" i="13"/>
  <c r="II14" i="13"/>
  <c r="II15" i="13"/>
  <c r="II16" i="13"/>
  <c r="II17" i="13"/>
  <c r="II18" i="13"/>
  <c r="II19" i="13"/>
  <c r="II20" i="13"/>
  <c r="II21" i="13"/>
  <c r="II22" i="13"/>
  <c r="II23" i="13"/>
  <c r="II24" i="13"/>
  <c r="II25" i="13"/>
  <c r="II26" i="13"/>
  <c r="II27" i="13"/>
  <c r="II28" i="13"/>
  <c r="II29" i="13"/>
  <c r="II30" i="13"/>
  <c r="II31" i="13"/>
  <c r="II32" i="13"/>
  <c r="II33" i="13"/>
  <c r="II34" i="13"/>
  <c r="II35" i="13"/>
  <c r="II36" i="13"/>
  <c r="II37" i="13"/>
  <c r="II38" i="13"/>
  <c r="II39" i="13"/>
  <c r="II40" i="13"/>
  <c r="II41" i="13"/>
  <c r="II42" i="13"/>
  <c r="II43" i="13"/>
  <c r="IJ10" i="13"/>
  <c r="IJ11" i="13"/>
  <c r="IJ12" i="13"/>
  <c r="IJ13" i="13"/>
  <c r="IJ14" i="13"/>
  <c r="IJ15" i="13"/>
  <c r="IJ16" i="13"/>
  <c r="IJ17" i="13"/>
  <c r="IJ18" i="13"/>
  <c r="IJ19" i="13"/>
  <c r="IJ20" i="13"/>
  <c r="IJ21" i="13"/>
  <c r="IJ22" i="13"/>
  <c r="IJ23" i="13"/>
  <c r="IJ24" i="13"/>
  <c r="IJ25" i="13"/>
  <c r="IJ26" i="13"/>
  <c r="IJ27" i="13"/>
  <c r="IJ28" i="13"/>
  <c r="IJ29" i="13"/>
  <c r="IJ30" i="13"/>
  <c r="IJ31" i="13"/>
  <c r="IJ32" i="13"/>
  <c r="IJ33" i="13"/>
  <c r="IJ34" i="13"/>
  <c r="IJ35" i="13"/>
  <c r="IJ36" i="13"/>
  <c r="IJ37" i="13"/>
  <c r="IJ38" i="13"/>
  <c r="IJ39" i="13"/>
  <c r="IJ40" i="13"/>
  <c r="IJ41" i="13"/>
  <c r="IJ42" i="13"/>
  <c r="IJ43" i="13"/>
  <c r="IK10" i="13"/>
  <c r="IK11" i="13"/>
  <c r="IK12" i="13"/>
  <c r="IK13" i="13"/>
  <c r="IK14" i="13"/>
  <c r="IK15" i="13"/>
  <c r="IK16" i="13"/>
  <c r="IK17" i="13"/>
  <c r="IK18" i="13"/>
  <c r="IK19" i="13"/>
  <c r="IK20" i="13"/>
  <c r="IK21" i="13"/>
  <c r="IK22" i="13"/>
  <c r="IK23" i="13"/>
  <c r="IK24" i="13"/>
  <c r="IK25" i="13"/>
  <c r="IK26" i="13"/>
  <c r="IK27" i="13"/>
  <c r="IK28" i="13"/>
  <c r="IK29" i="13"/>
  <c r="IK30" i="13"/>
  <c r="IK31" i="13"/>
  <c r="IK32" i="13"/>
  <c r="IK33" i="13"/>
  <c r="IK34" i="13"/>
  <c r="IK35" i="13"/>
  <c r="IK36" i="13"/>
  <c r="IK37" i="13"/>
  <c r="IK38" i="13"/>
  <c r="IK39" i="13"/>
  <c r="IK40" i="13"/>
  <c r="IK41" i="13"/>
  <c r="IK42" i="13"/>
  <c r="IK43" i="13"/>
  <c r="IL10" i="13"/>
  <c r="IL11" i="13"/>
  <c r="IL12" i="13"/>
  <c r="IL13" i="13"/>
  <c r="IL14" i="13"/>
  <c r="IL15" i="13"/>
  <c r="IL16" i="13"/>
  <c r="IL17" i="13"/>
  <c r="IL18" i="13"/>
  <c r="IL19" i="13"/>
  <c r="IL20" i="13"/>
  <c r="IL21" i="13"/>
  <c r="IL22" i="13"/>
  <c r="IL23" i="13"/>
  <c r="IL24" i="13"/>
  <c r="IL25" i="13"/>
  <c r="IL26" i="13"/>
  <c r="IL27" i="13"/>
  <c r="IL28" i="13"/>
  <c r="IL29" i="13"/>
  <c r="IL30" i="13"/>
  <c r="IL31" i="13"/>
  <c r="IL32" i="13"/>
  <c r="IL33" i="13"/>
  <c r="IL34" i="13"/>
  <c r="IL35" i="13"/>
  <c r="IL36" i="13"/>
  <c r="IL37" i="13"/>
  <c r="IL38" i="13"/>
  <c r="IL39" i="13"/>
  <c r="IL40" i="13"/>
  <c r="IL41" i="13"/>
  <c r="IL42" i="13"/>
  <c r="IL43" i="13"/>
  <c r="IM10" i="13"/>
  <c r="IM11" i="13"/>
  <c r="IM12" i="13"/>
  <c r="IM13" i="13"/>
  <c r="IM14" i="13"/>
  <c r="IM15" i="13"/>
  <c r="IM16" i="13"/>
  <c r="IM17" i="13"/>
  <c r="IM18" i="13"/>
  <c r="IM19" i="13"/>
  <c r="IM20" i="13"/>
  <c r="IM21" i="13"/>
  <c r="IM22" i="13"/>
  <c r="IM23" i="13"/>
  <c r="IM24" i="13"/>
  <c r="IM25" i="13"/>
  <c r="IM26" i="13"/>
  <c r="IM27" i="13"/>
  <c r="IM28" i="13"/>
  <c r="IM29" i="13"/>
  <c r="IM30" i="13"/>
  <c r="IM31" i="13"/>
  <c r="IM32" i="13"/>
  <c r="IM33" i="13"/>
  <c r="IM34" i="13"/>
  <c r="IM35" i="13"/>
  <c r="IM36" i="13"/>
  <c r="IM37" i="13"/>
  <c r="IM38" i="13"/>
  <c r="IM39" i="13"/>
  <c r="IM40" i="13"/>
  <c r="IM41" i="13"/>
  <c r="IM42" i="13"/>
  <c r="IM43" i="13"/>
  <c r="IN10" i="13"/>
  <c r="IN11" i="13"/>
  <c r="IN12" i="13"/>
  <c r="IN13" i="13"/>
  <c r="IN14" i="13"/>
  <c r="IN15" i="13"/>
  <c r="IN16" i="13"/>
  <c r="IN17" i="13"/>
  <c r="IN18" i="13"/>
  <c r="IN19" i="13"/>
  <c r="IN20" i="13"/>
  <c r="IN21" i="13"/>
  <c r="IN22" i="13"/>
  <c r="IN23" i="13"/>
  <c r="IN24" i="13"/>
  <c r="IN25" i="13"/>
  <c r="IN26" i="13"/>
  <c r="IN27" i="13"/>
  <c r="IN28" i="13"/>
  <c r="IN29" i="13"/>
  <c r="IN30" i="13"/>
  <c r="IN31" i="13"/>
  <c r="IN32" i="13"/>
  <c r="IN33" i="13"/>
  <c r="IN34" i="13"/>
  <c r="IN35" i="13"/>
  <c r="IN36" i="13"/>
  <c r="IN37" i="13"/>
  <c r="IN38" i="13"/>
  <c r="IN39" i="13"/>
  <c r="IN40" i="13"/>
  <c r="IN41" i="13"/>
  <c r="IN42" i="13"/>
  <c r="IN43" i="13"/>
  <c r="IO10" i="13"/>
  <c r="IO11" i="13"/>
  <c r="IO12" i="13"/>
  <c r="IO13" i="13"/>
  <c r="IO14" i="13"/>
  <c r="IO15" i="13"/>
  <c r="IO16" i="13"/>
  <c r="IO17" i="13"/>
  <c r="IO18" i="13"/>
  <c r="IO19" i="13"/>
  <c r="IO20" i="13"/>
  <c r="IO21" i="13"/>
  <c r="IO22" i="13"/>
  <c r="IO23" i="13"/>
  <c r="IO24" i="13"/>
  <c r="IO25" i="13"/>
  <c r="IO26" i="13"/>
  <c r="IO27" i="13"/>
  <c r="IO28" i="13"/>
  <c r="IO29" i="13"/>
  <c r="IO30" i="13"/>
  <c r="IO31" i="13"/>
  <c r="IO32" i="13"/>
  <c r="IO33" i="13"/>
  <c r="IO34" i="13"/>
  <c r="IO35" i="13"/>
  <c r="IO36" i="13"/>
  <c r="IO37" i="13"/>
  <c r="IO38" i="13"/>
  <c r="IO39" i="13"/>
  <c r="IO40" i="13"/>
  <c r="IO41" i="13"/>
  <c r="IO42" i="13"/>
  <c r="IO43" i="13"/>
  <c r="IP10" i="13"/>
  <c r="IP11" i="13"/>
  <c r="IP12" i="13"/>
  <c r="IP13" i="13"/>
  <c r="IP14" i="13"/>
  <c r="IP15" i="13"/>
  <c r="IP16" i="13"/>
  <c r="IP17" i="13"/>
  <c r="IP18" i="13"/>
  <c r="IP19" i="13"/>
  <c r="IP20" i="13"/>
  <c r="IP21" i="13"/>
  <c r="IP22" i="13"/>
  <c r="IP23" i="13"/>
  <c r="IP24" i="13"/>
  <c r="IP25" i="13"/>
  <c r="IP26" i="13"/>
  <c r="IP27" i="13"/>
  <c r="IP28" i="13"/>
  <c r="IP29" i="13"/>
  <c r="IP30" i="13"/>
  <c r="IP31" i="13"/>
  <c r="IP32" i="13"/>
  <c r="IP33" i="13"/>
  <c r="IP34" i="13"/>
  <c r="IP35" i="13"/>
  <c r="IP36" i="13"/>
  <c r="IP37" i="13"/>
  <c r="IP38" i="13"/>
  <c r="IP39" i="13"/>
  <c r="IP40" i="13"/>
  <c r="IP41" i="13"/>
  <c r="IP42" i="13"/>
  <c r="IP43" i="13"/>
  <c r="IQ10" i="13"/>
  <c r="IQ11" i="13"/>
  <c r="IQ12" i="13"/>
  <c r="IQ13" i="13"/>
  <c r="IQ14" i="13"/>
  <c r="IQ15" i="13"/>
  <c r="IQ16" i="13"/>
  <c r="IQ17" i="13"/>
  <c r="IQ18" i="13"/>
  <c r="IQ19" i="13"/>
  <c r="IQ20" i="13"/>
  <c r="IQ21" i="13"/>
  <c r="IQ22" i="13"/>
  <c r="IQ23" i="13"/>
  <c r="IQ24" i="13"/>
  <c r="IQ25" i="13"/>
  <c r="IQ26" i="13"/>
  <c r="IQ27" i="13"/>
  <c r="IQ28" i="13"/>
  <c r="IQ29" i="13"/>
  <c r="IQ30" i="13"/>
  <c r="IQ31" i="13"/>
  <c r="IQ32" i="13"/>
  <c r="IQ33" i="13"/>
  <c r="IQ34" i="13"/>
  <c r="IQ35" i="13"/>
  <c r="IQ36" i="13"/>
  <c r="IQ37" i="13"/>
  <c r="IQ38" i="13"/>
  <c r="IQ39" i="13"/>
  <c r="IQ40" i="13"/>
  <c r="IQ41" i="13"/>
  <c r="IQ42" i="13"/>
  <c r="IQ43" i="13"/>
  <c r="IR10" i="13"/>
  <c r="IR11" i="13"/>
  <c r="IR12" i="13"/>
  <c r="IR13" i="13"/>
  <c r="IR14" i="13"/>
  <c r="IR15" i="13"/>
  <c r="IR16" i="13"/>
  <c r="IR17" i="13"/>
  <c r="IR18" i="13"/>
  <c r="IR19" i="13"/>
  <c r="IR20" i="13"/>
  <c r="IR21" i="13"/>
  <c r="IR22" i="13"/>
  <c r="IR23" i="13"/>
  <c r="IR24" i="13"/>
  <c r="IR25" i="13"/>
  <c r="IR26" i="13"/>
  <c r="IR27" i="13"/>
  <c r="IR28" i="13"/>
  <c r="IR29" i="13"/>
  <c r="IR30" i="13"/>
  <c r="IR31" i="13"/>
  <c r="IR32" i="13"/>
  <c r="IR33" i="13"/>
  <c r="IR34" i="13"/>
  <c r="IR35" i="13"/>
  <c r="IR36" i="13"/>
  <c r="IR37" i="13"/>
  <c r="IR38" i="13"/>
  <c r="IR39" i="13"/>
  <c r="IR40" i="13"/>
  <c r="IR41" i="13"/>
  <c r="IR42" i="13"/>
  <c r="IR43" i="13"/>
  <c r="IS10" i="13"/>
  <c r="IS11" i="13"/>
  <c r="IS12" i="13"/>
  <c r="IS13" i="13"/>
  <c r="IS14" i="13"/>
  <c r="IS15" i="13"/>
  <c r="IS16" i="13"/>
  <c r="IS17" i="13"/>
  <c r="IS18" i="13"/>
  <c r="IS19" i="13"/>
  <c r="IS20" i="13"/>
  <c r="IS21" i="13"/>
  <c r="IS22" i="13"/>
  <c r="IS23" i="13"/>
  <c r="IS24" i="13"/>
  <c r="IS25" i="13"/>
  <c r="IS26" i="13"/>
  <c r="IS27" i="13"/>
  <c r="IS28" i="13"/>
  <c r="IS29" i="13"/>
  <c r="IS30" i="13"/>
  <c r="IS31" i="13"/>
  <c r="IS32" i="13"/>
  <c r="IS33" i="13"/>
  <c r="IS34" i="13"/>
  <c r="IS35" i="13"/>
  <c r="IS36" i="13"/>
  <c r="IS37" i="13"/>
  <c r="IS38" i="13"/>
  <c r="IS39" i="13"/>
  <c r="IS40" i="13"/>
  <c r="IS41" i="13"/>
  <c r="IS42" i="13"/>
  <c r="IS43" i="13"/>
  <c r="IT10" i="13"/>
  <c r="IT11" i="13"/>
  <c r="IT12" i="13"/>
  <c r="IT13" i="13"/>
  <c r="IT14" i="13"/>
  <c r="IT15" i="13"/>
  <c r="IT16" i="13"/>
  <c r="IT17" i="13"/>
  <c r="IT18" i="13"/>
  <c r="IT19" i="13"/>
  <c r="IT20" i="13"/>
  <c r="IT21" i="13"/>
  <c r="IT22" i="13"/>
  <c r="IT23" i="13"/>
  <c r="IT24" i="13"/>
  <c r="IT25" i="13"/>
  <c r="IT26" i="13"/>
  <c r="IT27" i="13"/>
  <c r="IT28" i="13"/>
  <c r="IT29" i="13"/>
  <c r="IT30" i="13"/>
  <c r="IT31" i="13"/>
  <c r="IT32" i="13"/>
  <c r="IT33" i="13"/>
  <c r="IT34" i="13"/>
  <c r="IT35" i="13"/>
  <c r="IT36" i="13"/>
  <c r="IT37" i="13"/>
  <c r="IT38" i="13"/>
  <c r="IT39" i="13"/>
  <c r="IT40" i="13"/>
  <c r="IT41" i="13"/>
  <c r="IT42" i="13"/>
  <c r="IT43" i="13"/>
  <c r="IU10" i="13"/>
  <c r="IU11" i="13"/>
  <c r="IU12" i="13"/>
  <c r="IU13" i="13"/>
  <c r="IU14" i="13"/>
  <c r="IU15" i="13"/>
  <c r="IU16" i="13"/>
  <c r="IU17" i="13"/>
  <c r="IU18" i="13"/>
  <c r="IU19" i="13"/>
  <c r="IU20" i="13"/>
  <c r="IU21" i="13"/>
  <c r="IU22" i="13"/>
  <c r="IU23" i="13"/>
  <c r="IU24" i="13"/>
  <c r="IU25" i="13"/>
  <c r="IU26" i="13"/>
  <c r="IU27" i="13"/>
  <c r="IU28" i="13"/>
  <c r="IU29" i="13"/>
  <c r="IU30" i="13"/>
  <c r="IU31" i="13"/>
  <c r="IU32" i="13"/>
  <c r="IU33" i="13"/>
  <c r="IU34" i="13"/>
  <c r="IU35" i="13"/>
  <c r="IU36" i="13"/>
  <c r="IU37" i="13"/>
  <c r="IU38" i="13"/>
  <c r="IU39" i="13"/>
  <c r="IU40" i="13"/>
  <c r="IU41" i="13"/>
  <c r="IU42" i="13"/>
  <c r="IU43" i="13"/>
  <c r="IV10" i="13"/>
  <c r="IV11" i="13"/>
  <c r="IV12" i="13"/>
  <c r="IV13" i="13"/>
  <c r="IV14" i="13"/>
  <c r="IV15" i="13"/>
  <c r="IV16" i="13"/>
  <c r="IV17" i="13"/>
  <c r="IV18" i="13"/>
  <c r="IV19" i="13"/>
  <c r="IV20" i="13"/>
  <c r="IV21" i="13"/>
  <c r="IV22" i="13"/>
  <c r="IV23" i="13"/>
  <c r="IV24" i="13"/>
  <c r="IV25" i="13"/>
  <c r="IV26" i="13"/>
  <c r="IV27" i="13"/>
  <c r="IV28" i="13"/>
  <c r="IV29" i="13"/>
  <c r="IV30" i="13"/>
  <c r="IV31" i="13"/>
  <c r="IV32" i="13"/>
  <c r="IV33" i="13"/>
  <c r="IV34" i="13"/>
  <c r="IV35" i="13"/>
  <c r="IV36" i="13"/>
  <c r="IV37" i="13"/>
  <c r="IV38" i="13"/>
  <c r="IV39" i="13"/>
  <c r="IV40" i="13"/>
  <c r="IV41" i="13"/>
  <c r="IV42" i="13"/>
  <c r="IV43" i="13"/>
  <c r="IW10" i="13"/>
  <c r="IW11" i="13"/>
  <c r="IW12" i="13"/>
  <c r="IW13" i="13"/>
  <c r="IW14" i="13"/>
  <c r="IW15" i="13"/>
  <c r="IW16" i="13"/>
  <c r="IW17" i="13"/>
  <c r="IW18" i="13"/>
  <c r="IW19" i="13"/>
  <c r="IW20" i="13"/>
  <c r="IW21" i="13"/>
  <c r="IW22" i="13"/>
  <c r="IW23" i="13"/>
  <c r="IW24" i="13"/>
  <c r="IW25" i="13"/>
  <c r="IW26" i="13"/>
  <c r="IW27" i="13"/>
  <c r="IW28" i="13"/>
  <c r="IW29" i="13"/>
  <c r="IW30" i="13"/>
  <c r="IW31" i="13"/>
  <c r="IW32" i="13"/>
  <c r="IW33" i="13"/>
  <c r="IW34" i="13"/>
  <c r="IW35" i="13"/>
  <c r="IW36" i="13"/>
  <c r="IW37" i="13"/>
  <c r="IW38" i="13"/>
  <c r="IW39" i="13"/>
  <c r="IW40" i="13"/>
  <c r="IW41" i="13"/>
  <c r="IW42" i="13"/>
  <c r="IW43" i="13"/>
  <c r="IX10" i="13"/>
  <c r="IX11" i="13"/>
  <c r="IX12" i="13"/>
  <c r="IX13" i="13"/>
  <c r="IX14" i="13"/>
  <c r="IX15" i="13"/>
  <c r="IX16" i="13"/>
  <c r="IX17" i="13"/>
  <c r="IX18" i="13"/>
  <c r="IX19" i="13"/>
  <c r="IX20" i="13"/>
  <c r="IX21" i="13"/>
  <c r="IX22" i="13"/>
  <c r="IX23" i="13"/>
  <c r="IX24" i="13"/>
  <c r="IX25" i="13"/>
  <c r="IX26" i="13"/>
  <c r="IX27" i="13"/>
  <c r="IX28" i="13"/>
  <c r="IX29" i="13"/>
  <c r="IX30" i="13"/>
  <c r="IX31" i="13"/>
  <c r="IX32" i="13"/>
  <c r="IX33" i="13"/>
  <c r="IX34" i="13"/>
  <c r="IX35" i="13"/>
  <c r="IX36" i="13"/>
  <c r="IX37" i="13"/>
  <c r="IX38" i="13"/>
  <c r="IX39" i="13"/>
  <c r="IX40" i="13"/>
  <c r="IX41" i="13"/>
  <c r="IX42" i="13"/>
  <c r="IX43" i="13"/>
  <c r="IY10" i="13"/>
  <c r="IY11" i="13"/>
  <c r="IY12" i="13"/>
  <c r="IY13" i="13"/>
  <c r="IY14" i="13"/>
  <c r="IY15" i="13"/>
  <c r="IY16" i="13"/>
  <c r="IY17" i="13"/>
  <c r="IY18" i="13"/>
  <c r="IY19" i="13"/>
  <c r="IY20" i="13"/>
  <c r="IY21" i="13"/>
  <c r="IY22" i="13"/>
  <c r="IY23" i="13"/>
  <c r="IY24" i="13"/>
  <c r="IY25" i="13"/>
  <c r="IY26" i="13"/>
  <c r="IY27" i="13"/>
  <c r="IY28" i="13"/>
  <c r="IY29" i="13"/>
  <c r="IY30" i="13"/>
  <c r="IY31" i="13"/>
  <c r="IY32" i="13"/>
  <c r="IY33" i="13"/>
  <c r="IY34" i="13"/>
  <c r="IY35" i="13"/>
  <c r="IY36" i="13"/>
  <c r="IY37" i="13"/>
  <c r="IY38" i="13"/>
  <c r="IY39" i="13"/>
  <c r="IY40" i="13"/>
  <c r="IY41" i="13"/>
  <c r="IY42" i="13"/>
  <c r="IY43" i="13"/>
  <c r="IZ10" i="13"/>
  <c r="IZ11" i="13"/>
  <c r="IZ12" i="13"/>
  <c r="IZ13" i="13"/>
  <c r="IZ14" i="13"/>
  <c r="IZ15" i="13"/>
  <c r="IZ16" i="13"/>
  <c r="IZ17" i="13"/>
  <c r="IZ18" i="13"/>
  <c r="IZ19" i="13"/>
  <c r="IZ20" i="13"/>
  <c r="IZ21" i="13"/>
  <c r="IZ22" i="13"/>
  <c r="IZ23" i="13"/>
  <c r="IZ24" i="13"/>
  <c r="IZ25" i="13"/>
  <c r="IZ26" i="13"/>
  <c r="IZ27" i="13"/>
  <c r="IZ28" i="13"/>
  <c r="IZ29" i="13"/>
  <c r="IZ30" i="13"/>
  <c r="IZ31" i="13"/>
  <c r="IZ32" i="13"/>
  <c r="IZ33" i="13"/>
  <c r="IZ34" i="13"/>
  <c r="IZ35" i="13"/>
  <c r="IZ36" i="13"/>
  <c r="IZ37" i="13"/>
  <c r="IZ38" i="13"/>
  <c r="IZ39" i="13"/>
  <c r="IZ40" i="13"/>
  <c r="IZ41" i="13"/>
  <c r="IZ42" i="13"/>
  <c r="IZ43" i="13"/>
  <c r="JA10" i="13"/>
  <c r="JA11" i="13"/>
  <c r="JA12" i="13"/>
  <c r="JA13" i="13"/>
  <c r="JA14" i="13"/>
  <c r="JA15" i="13"/>
  <c r="JA16" i="13"/>
  <c r="JA17" i="13"/>
  <c r="JA18" i="13"/>
  <c r="JA19" i="13"/>
  <c r="JA20" i="13"/>
  <c r="JA21" i="13"/>
  <c r="JA22" i="13"/>
  <c r="JA23" i="13"/>
  <c r="JA24" i="13"/>
  <c r="JA25" i="13"/>
  <c r="JA26" i="13"/>
  <c r="JA27" i="13"/>
  <c r="JA28" i="13"/>
  <c r="JA29" i="13"/>
  <c r="JA30" i="13"/>
  <c r="JA31" i="13"/>
  <c r="JA32" i="13"/>
  <c r="JA33" i="13"/>
  <c r="JA34" i="13"/>
  <c r="JA35" i="13"/>
  <c r="JA36" i="13"/>
  <c r="JA37" i="13"/>
  <c r="JA38" i="13"/>
  <c r="JA39" i="13"/>
  <c r="JA40" i="13"/>
  <c r="JA41" i="13"/>
  <c r="JA42" i="13"/>
  <c r="JA43" i="13"/>
  <c r="JB10" i="13"/>
  <c r="JB11" i="13"/>
  <c r="JB12" i="13"/>
  <c r="JB13" i="13"/>
  <c r="JB14" i="13"/>
  <c r="JB15" i="13"/>
  <c r="JB16" i="13"/>
  <c r="JB17" i="13"/>
  <c r="JB18" i="13"/>
  <c r="JB19" i="13"/>
  <c r="JB20" i="13"/>
  <c r="JB21" i="13"/>
  <c r="JB22" i="13"/>
  <c r="JB23" i="13"/>
  <c r="JB24" i="13"/>
  <c r="JB25" i="13"/>
  <c r="JB26" i="13"/>
  <c r="JB27" i="13"/>
  <c r="JB28" i="13"/>
  <c r="JB29" i="13"/>
  <c r="JB30" i="13"/>
  <c r="JB31" i="13"/>
  <c r="JB32" i="13"/>
  <c r="JB33" i="13"/>
  <c r="JB34" i="13"/>
  <c r="JB35" i="13"/>
  <c r="JB36" i="13"/>
  <c r="JB37" i="13"/>
  <c r="JB38" i="13"/>
  <c r="JB39" i="13"/>
  <c r="JB40" i="13"/>
  <c r="JB41" i="13"/>
  <c r="JB42" i="13"/>
  <c r="JB43" i="13"/>
  <c r="JC10" i="13"/>
  <c r="JC11" i="13"/>
  <c r="JC12" i="13"/>
  <c r="JC13" i="13"/>
  <c r="JC14" i="13"/>
  <c r="JC15" i="13"/>
  <c r="JC16" i="13"/>
  <c r="JC17" i="13"/>
  <c r="JC18" i="13"/>
  <c r="JC19" i="13"/>
  <c r="JC20" i="13"/>
  <c r="JC21" i="13"/>
  <c r="JC22" i="13"/>
  <c r="JC23" i="13"/>
  <c r="JC24" i="13"/>
  <c r="JC25" i="13"/>
  <c r="JC26" i="13"/>
  <c r="JC27" i="13"/>
  <c r="JC28" i="13"/>
  <c r="JC29" i="13"/>
  <c r="JC30" i="13"/>
  <c r="JC31" i="13"/>
  <c r="JC32" i="13"/>
  <c r="JC33" i="13"/>
  <c r="JC34" i="13"/>
  <c r="JC35" i="13"/>
  <c r="JC36" i="13"/>
  <c r="JC37" i="13"/>
  <c r="JC38" i="13"/>
  <c r="JC39" i="13"/>
  <c r="JC40" i="13"/>
  <c r="JC41" i="13"/>
  <c r="JC42" i="13"/>
  <c r="JC43" i="13"/>
  <c r="JD10" i="13"/>
  <c r="JD11" i="13"/>
  <c r="JD12" i="13"/>
  <c r="JD13" i="13"/>
  <c r="JD14" i="13"/>
  <c r="JD15" i="13"/>
  <c r="JD16" i="13"/>
  <c r="JD17" i="13"/>
  <c r="JD18" i="13"/>
  <c r="JD19" i="13"/>
  <c r="JD20" i="13"/>
  <c r="JD21" i="13"/>
  <c r="JD22" i="13"/>
  <c r="JD23" i="13"/>
  <c r="JD24" i="13"/>
  <c r="JD25" i="13"/>
  <c r="JD26" i="13"/>
  <c r="JD27" i="13"/>
  <c r="JD28" i="13"/>
  <c r="JD29" i="13"/>
  <c r="JD30" i="13"/>
  <c r="JD31" i="13"/>
  <c r="JD32" i="13"/>
  <c r="JD33" i="13"/>
  <c r="JD34" i="13"/>
  <c r="JD35" i="13"/>
  <c r="JD36" i="13"/>
  <c r="JD37" i="13"/>
  <c r="JD38" i="13"/>
  <c r="JD39" i="13"/>
  <c r="JD40" i="13"/>
  <c r="JD41" i="13"/>
  <c r="JD42" i="13"/>
  <c r="JD43" i="13"/>
  <c r="JE10" i="13"/>
  <c r="JE11" i="13"/>
  <c r="JE12" i="13"/>
  <c r="JE13" i="13"/>
  <c r="JE14" i="13"/>
  <c r="JE15" i="13"/>
  <c r="JE16" i="13"/>
  <c r="JE17" i="13"/>
  <c r="JE18" i="13"/>
  <c r="JE19" i="13"/>
  <c r="JE20" i="13"/>
  <c r="JE21" i="13"/>
  <c r="JE22" i="13"/>
  <c r="JE23" i="13"/>
  <c r="JE24" i="13"/>
  <c r="JE25" i="13"/>
  <c r="JE26" i="13"/>
  <c r="JE27" i="13"/>
  <c r="JE28" i="13"/>
  <c r="JE29" i="13"/>
  <c r="JE30" i="13"/>
  <c r="JE31" i="13"/>
  <c r="JE32" i="13"/>
  <c r="JE33" i="13"/>
  <c r="JE34" i="13"/>
  <c r="JE35" i="13"/>
  <c r="JE36" i="13"/>
  <c r="JE37" i="13"/>
  <c r="JE38" i="13"/>
  <c r="JE39" i="13"/>
  <c r="JE40" i="13"/>
  <c r="JE41" i="13"/>
  <c r="JE42" i="13"/>
  <c r="JE43" i="13"/>
  <c r="JF10" i="13"/>
  <c r="JF11" i="13"/>
  <c r="JF12" i="13"/>
  <c r="JF13" i="13"/>
  <c r="JF14" i="13"/>
  <c r="JF15" i="13"/>
  <c r="JF16" i="13"/>
  <c r="JF17" i="13"/>
  <c r="JF18" i="13"/>
  <c r="JF19" i="13"/>
  <c r="JF20" i="13"/>
  <c r="JF21" i="13"/>
  <c r="JF22" i="13"/>
  <c r="JF23" i="13"/>
  <c r="JF24" i="13"/>
  <c r="JF25" i="13"/>
  <c r="JF26" i="13"/>
  <c r="JF27" i="13"/>
  <c r="JF28" i="13"/>
  <c r="JF29" i="13"/>
  <c r="JF30" i="13"/>
  <c r="JF31" i="13"/>
  <c r="JF32" i="13"/>
  <c r="JF33" i="13"/>
  <c r="JF34" i="13"/>
  <c r="JF35" i="13"/>
  <c r="JF36" i="13"/>
  <c r="JF37" i="13"/>
  <c r="JF38" i="13"/>
  <c r="JF39" i="13"/>
  <c r="JF40" i="13"/>
  <c r="JF41" i="13"/>
  <c r="JF42" i="13"/>
  <c r="JF43" i="13"/>
  <c r="JG10" i="13"/>
  <c r="JG11" i="13"/>
  <c r="JG12" i="13"/>
  <c r="JG13" i="13"/>
  <c r="JG14" i="13"/>
  <c r="JG15" i="13"/>
  <c r="JG16" i="13"/>
  <c r="JG17" i="13"/>
  <c r="JG18" i="13"/>
  <c r="JG19" i="13"/>
  <c r="JG20" i="13"/>
  <c r="JG21" i="13"/>
  <c r="JG22" i="13"/>
  <c r="JG23" i="13"/>
  <c r="JG24" i="13"/>
  <c r="JG25" i="13"/>
  <c r="JG26" i="13"/>
  <c r="JG27" i="13"/>
  <c r="JG28" i="13"/>
  <c r="JG29" i="13"/>
  <c r="JG30" i="13"/>
  <c r="JG31" i="13"/>
  <c r="JG32" i="13"/>
  <c r="JG33" i="13"/>
  <c r="JG34" i="13"/>
  <c r="JG35" i="13"/>
  <c r="JG36" i="13"/>
  <c r="JG37" i="13"/>
  <c r="JG38" i="13"/>
  <c r="JG39" i="13"/>
  <c r="JG40" i="13"/>
  <c r="JG41" i="13"/>
  <c r="JG42" i="13"/>
  <c r="JG43" i="13"/>
  <c r="JH10" i="13"/>
  <c r="JH11" i="13"/>
  <c r="JH12" i="13"/>
  <c r="JH13" i="13"/>
  <c r="JH14" i="13"/>
  <c r="JH15" i="13"/>
  <c r="JH16" i="13"/>
  <c r="JH17" i="13"/>
  <c r="JH18" i="13"/>
  <c r="JH19" i="13"/>
  <c r="JH20" i="13"/>
  <c r="JH21" i="13"/>
  <c r="JH22" i="13"/>
  <c r="JH23" i="13"/>
  <c r="JH24" i="13"/>
  <c r="JH25" i="13"/>
  <c r="JH26" i="13"/>
  <c r="JH27" i="13"/>
  <c r="JH28" i="13"/>
  <c r="JH29" i="13"/>
  <c r="JH30" i="13"/>
  <c r="JH31" i="13"/>
  <c r="JH32" i="13"/>
  <c r="JH33" i="13"/>
  <c r="JH34" i="13"/>
  <c r="JH35" i="13"/>
  <c r="JH36" i="13"/>
  <c r="JH37" i="13"/>
  <c r="JH38" i="13"/>
  <c r="JH39" i="13"/>
  <c r="JH40" i="13"/>
  <c r="JH41" i="13"/>
  <c r="JH42" i="13"/>
  <c r="JH43" i="13"/>
  <c r="JI10" i="13"/>
  <c r="JI11" i="13"/>
  <c r="JI12" i="13"/>
  <c r="JI13" i="13"/>
  <c r="JI14" i="13"/>
  <c r="JI15" i="13"/>
  <c r="JI16" i="13"/>
  <c r="JI17" i="13"/>
  <c r="JI18" i="13"/>
  <c r="JI19" i="13"/>
  <c r="JI20" i="13"/>
  <c r="JI21" i="13"/>
  <c r="JI22" i="13"/>
  <c r="JI23" i="13"/>
  <c r="JI24" i="13"/>
  <c r="JI25" i="13"/>
  <c r="JI26" i="13"/>
  <c r="JI27" i="13"/>
  <c r="JI28" i="13"/>
  <c r="JI29" i="13"/>
  <c r="JI30" i="13"/>
  <c r="JI31" i="13"/>
  <c r="JI32" i="13"/>
  <c r="JI33" i="13"/>
  <c r="JI34" i="13"/>
  <c r="JI35" i="13"/>
  <c r="JI36" i="13"/>
  <c r="JI37" i="13"/>
  <c r="JI38" i="13"/>
  <c r="JI39" i="13"/>
  <c r="JI40" i="13"/>
  <c r="JI41" i="13"/>
  <c r="JI42" i="13"/>
  <c r="JI43" i="13"/>
  <c r="JJ10" i="13"/>
  <c r="JJ11" i="13"/>
  <c r="JJ12" i="13"/>
  <c r="JJ13" i="13"/>
  <c r="JJ14" i="13"/>
  <c r="JJ15" i="13"/>
  <c r="JJ16" i="13"/>
  <c r="JJ17" i="13"/>
  <c r="JJ18" i="13"/>
  <c r="JJ19" i="13"/>
  <c r="JJ20" i="13"/>
  <c r="JJ21" i="13"/>
  <c r="JJ22" i="13"/>
  <c r="JJ23" i="13"/>
  <c r="JJ24" i="13"/>
  <c r="JJ25" i="13"/>
  <c r="JJ26" i="13"/>
  <c r="JJ27" i="13"/>
  <c r="JJ28" i="13"/>
  <c r="JJ29" i="13"/>
  <c r="JJ30" i="13"/>
  <c r="JJ31" i="13"/>
  <c r="JJ32" i="13"/>
  <c r="JJ33" i="13"/>
  <c r="JJ34" i="13"/>
  <c r="JJ35" i="13"/>
  <c r="JJ36" i="13"/>
  <c r="JJ37" i="13"/>
  <c r="JJ38" i="13"/>
  <c r="JJ39" i="13"/>
  <c r="JJ40" i="13"/>
  <c r="JJ41" i="13"/>
  <c r="JJ42" i="13"/>
  <c r="JJ43" i="13"/>
  <c r="JK10" i="13"/>
  <c r="JK11" i="13"/>
  <c r="JK12" i="13"/>
  <c r="JK13" i="13"/>
  <c r="JK14" i="13"/>
  <c r="JK15" i="13"/>
  <c r="JK16" i="13"/>
  <c r="JK17" i="13"/>
  <c r="JK18" i="13"/>
  <c r="JK19" i="13"/>
  <c r="JK20" i="13"/>
  <c r="JK21" i="13"/>
  <c r="JK22" i="13"/>
  <c r="JK23" i="13"/>
  <c r="JK24" i="13"/>
  <c r="JK25" i="13"/>
  <c r="JK26" i="13"/>
  <c r="JK27" i="13"/>
  <c r="JK28" i="13"/>
  <c r="JK29" i="13"/>
  <c r="JK30" i="13"/>
  <c r="JK31" i="13"/>
  <c r="JK32" i="13"/>
  <c r="JK33" i="13"/>
  <c r="JK34" i="13"/>
  <c r="JK35" i="13"/>
  <c r="JK36" i="13"/>
  <c r="JK37" i="13"/>
  <c r="JK38" i="13"/>
  <c r="JK39" i="13"/>
  <c r="JK40" i="13"/>
  <c r="JK41" i="13"/>
  <c r="JK42" i="13"/>
  <c r="JK43" i="13"/>
  <c r="JL10" i="13"/>
  <c r="JL11" i="13"/>
  <c r="JL12" i="13"/>
  <c r="JL13" i="13"/>
  <c r="JL14" i="13"/>
  <c r="JL15" i="13"/>
  <c r="JL16" i="13"/>
  <c r="JL17" i="13"/>
  <c r="JL18" i="13"/>
  <c r="JL19" i="13"/>
  <c r="JL20" i="13"/>
  <c r="JL21" i="13"/>
  <c r="JL22" i="13"/>
  <c r="JL23" i="13"/>
  <c r="JL24" i="13"/>
  <c r="JL25" i="13"/>
  <c r="JL26" i="13"/>
  <c r="JL27" i="13"/>
  <c r="JL28" i="13"/>
  <c r="JL29" i="13"/>
  <c r="JL30" i="13"/>
  <c r="JL31" i="13"/>
  <c r="JL32" i="13"/>
  <c r="JL33" i="13"/>
  <c r="JL34" i="13"/>
  <c r="JL35" i="13"/>
  <c r="JL36" i="13"/>
  <c r="JL37" i="13"/>
  <c r="JL38" i="13"/>
  <c r="JL39" i="13"/>
  <c r="JL40" i="13"/>
  <c r="JL41" i="13"/>
  <c r="JL42" i="13"/>
  <c r="JL43" i="13"/>
  <c r="JM10" i="13"/>
  <c r="JM11" i="13"/>
  <c r="JM12" i="13"/>
  <c r="JM13" i="13"/>
  <c r="JM14" i="13"/>
  <c r="JM15" i="13"/>
  <c r="JM16" i="13"/>
  <c r="JM17" i="13"/>
  <c r="JM18" i="13"/>
  <c r="JM19" i="13"/>
  <c r="JM20" i="13"/>
  <c r="JM21" i="13"/>
  <c r="JM22" i="13"/>
  <c r="JM23" i="13"/>
  <c r="JM24" i="13"/>
  <c r="JM25" i="13"/>
  <c r="JM26" i="13"/>
  <c r="JM27" i="13"/>
  <c r="JM28" i="13"/>
  <c r="JM29" i="13"/>
  <c r="JM30" i="13"/>
  <c r="JM31" i="13"/>
  <c r="JM32" i="13"/>
  <c r="JM33" i="13"/>
  <c r="JM34" i="13"/>
  <c r="JM35" i="13"/>
  <c r="JM36" i="13"/>
  <c r="JM37" i="13"/>
  <c r="JM38" i="13"/>
  <c r="JM39" i="13"/>
  <c r="JM40" i="13"/>
  <c r="JM41" i="13"/>
  <c r="JM42" i="13"/>
  <c r="JM43" i="13"/>
  <c r="JN10" i="13"/>
  <c r="JN11" i="13"/>
  <c r="JN12" i="13"/>
  <c r="JN13" i="13"/>
  <c r="JN14" i="13"/>
  <c r="JN15" i="13"/>
  <c r="JN16" i="13"/>
  <c r="JN17" i="13"/>
  <c r="JN18" i="13"/>
  <c r="JN19" i="13"/>
  <c r="JN20" i="13"/>
  <c r="JN21" i="13"/>
  <c r="JN22" i="13"/>
  <c r="JN23" i="13"/>
  <c r="JN24" i="13"/>
  <c r="JN25" i="13"/>
  <c r="JN26" i="13"/>
  <c r="JN27" i="13"/>
  <c r="JN28" i="13"/>
  <c r="JN29" i="13"/>
  <c r="JN30" i="13"/>
  <c r="JN31" i="13"/>
  <c r="JN32" i="13"/>
  <c r="JN33" i="13"/>
  <c r="JN34" i="13"/>
  <c r="JN35" i="13"/>
  <c r="JN36" i="13"/>
  <c r="JN37" i="13"/>
  <c r="JN38" i="13"/>
  <c r="JN39" i="13"/>
  <c r="JN40" i="13"/>
  <c r="JN41" i="13"/>
  <c r="JN42" i="13"/>
  <c r="JN43" i="13"/>
  <c r="JO10" i="13"/>
  <c r="JO11" i="13"/>
  <c r="JO12" i="13"/>
  <c r="JO13" i="13"/>
  <c r="JO14" i="13"/>
  <c r="JO15" i="13"/>
  <c r="JO16" i="13"/>
  <c r="JO17" i="13"/>
  <c r="JO18" i="13"/>
  <c r="JO19" i="13"/>
  <c r="JO20" i="13"/>
  <c r="JO21" i="13"/>
  <c r="JO22" i="13"/>
  <c r="JO23" i="13"/>
  <c r="JO24" i="13"/>
  <c r="JO25" i="13"/>
  <c r="JO26" i="13"/>
  <c r="JO27" i="13"/>
  <c r="JO28" i="13"/>
  <c r="JO29" i="13"/>
  <c r="JO30" i="13"/>
  <c r="JO31" i="13"/>
  <c r="JO32" i="13"/>
  <c r="JO33" i="13"/>
  <c r="JO34" i="13"/>
  <c r="JO35" i="13"/>
  <c r="JO36" i="13"/>
  <c r="JO37" i="13"/>
  <c r="JO38" i="13"/>
  <c r="JO39" i="13"/>
  <c r="JO40" i="13"/>
  <c r="JO41" i="13"/>
  <c r="JO42" i="13"/>
  <c r="JO43" i="13"/>
  <c r="JP10" i="13"/>
  <c r="JP11" i="13"/>
  <c r="JP12" i="13"/>
  <c r="JP13" i="13"/>
  <c r="JP14" i="13"/>
  <c r="JP15" i="13"/>
  <c r="JP16" i="13"/>
  <c r="JP17" i="13"/>
  <c r="JP18" i="13"/>
  <c r="JP19" i="13"/>
  <c r="JP20" i="13"/>
  <c r="JP21" i="13"/>
  <c r="JP22" i="13"/>
  <c r="JP23" i="13"/>
  <c r="JP24" i="13"/>
  <c r="JP25" i="13"/>
  <c r="JP26" i="13"/>
  <c r="JP27" i="13"/>
  <c r="JP28" i="13"/>
  <c r="JP29" i="13"/>
  <c r="JP30" i="13"/>
  <c r="JP31" i="13"/>
  <c r="JP32" i="13"/>
  <c r="JP33" i="13"/>
  <c r="JP34" i="13"/>
  <c r="JP35" i="13"/>
  <c r="JP36" i="13"/>
  <c r="JP37" i="13"/>
  <c r="JP38" i="13"/>
  <c r="JP39" i="13"/>
  <c r="JP40" i="13"/>
  <c r="JP41" i="13"/>
  <c r="JP42" i="13"/>
  <c r="JP43" i="13"/>
  <c r="JQ10" i="13"/>
  <c r="JQ11" i="13"/>
  <c r="JQ12" i="13"/>
  <c r="JQ13" i="13"/>
  <c r="JQ14" i="13"/>
  <c r="JQ15" i="13"/>
  <c r="JQ16" i="13"/>
  <c r="JQ17" i="13"/>
  <c r="JQ18" i="13"/>
  <c r="JQ19" i="13"/>
  <c r="JQ20" i="13"/>
  <c r="JQ21" i="13"/>
  <c r="JQ22" i="13"/>
  <c r="JQ23" i="13"/>
  <c r="JQ24" i="13"/>
  <c r="JQ25" i="13"/>
  <c r="JQ26" i="13"/>
  <c r="JQ27" i="13"/>
  <c r="JQ28" i="13"/>
  <c r="JQ29" i="13"/>
  <c r="JQ30" i="13"/>
  <c r="JQ31" i="13"/>
  <c r="JQ32" i="13"/>
  <c r="JQ33" i="13"/>
  <c r="JQ34" i="13"/>
  <c r="JQ35" i="13"/>
  <c r="JQ36" i="13"/>
  <c r="JQ37" i="13"/>
  <c r="JQ38" i="13"/>
  <c r="JQ39" i="13"/>
  <c r="JQ40" i="13"/>
  <c r="JQ41" i="13"/>
  <c r="JQ42" i="13"/>
  <c r="JQ43" i="13"/>
  <c r="JR10" i="13"/>
  <c r="JR11" i="13"/>
  <c r="JR12" i="13"/>
  <c r="JR13" i="13"/>
  <c r="JR14" i="13"/>
  <c r="JR15" i="13"/>
  <c r="JR16" i="13"/>
  <c r="JR17" i="13"/>
  <c r="JR18" i="13"/>
  <c r="JR19" i="13"/>
  <c r="JR20" i="13"/>
  <c r="JR21" i="13"/>
  <c r="JR22" i="13"/>
  <c r="JR23" i="13"/>
  <c r="JR24" i="13"/>
  <c r="JR25" i="13"/>
  <c r="JR26" i="13"/>
  <c r="JR27" i="13"/>
  <c r="JR28" i="13"/>
  <c r="JR29" i="13"/>
  <c r="JR30" i="13"/>
  <c r="JR31" i="13"/>
  <c r="JR32" i="13"/>
  <c r="JR33" i="13"/>
  <c r="JR34" i="13"/>
  <c r="JR35" i="13"/>
  <c r="JR36" i="13"/>
  <c r="JR37" i="13"/>
  <c r="JR38" i="13"/>
  <c r="JR39" i="13"/>
  <c r="JR40" i="13"/>
  <c r="JR41" i="13"/>
  <c r="JR42" i="13"/>
  <c r="JR43" i="13"/>
  <c r="JS10" i="13"/>
  <c r="JS11" i="13"/>
  <c r="JS12" i="13"/>
  <c r="JS13" i="13"/>
  <c r="JS14" i="13"/>
  <c r="JS15" i="13"/>
  <c r="JS16" i="13"/>
  <c r="JS17" i="13"/>
  <c r="JS18" i="13"/>
  <c r="JS19" i="13"/>
  <c r="JS20" i="13"/>
  <c r="JS21" i="13"/>
  <c r="JS22" i="13"/>
  <c r="JS23" i="13"/>
  <c r="JS24" i="13"/>
  <c r="JS25" i="13"/>
  <c r="JS26" i="13"/>
  <c r="JS27" i="13"/>
  <c r="JS28" i="13"/>
  <c r="JS29" i="13"/>
  <c r="JS30" i="13"/>
  <c r="JS31" i="13"/>
  <c r="JS32" i="13"/>
  <c r="JS33" i="13"/>
  <c r="JS34" i="13"/>
  <c r="JS35" i="13"/>
  <c r="JS36" i="13"/>
  <c r="JS37" i="13"/>
  <c r="JS38" i="13"/>
  <c r="JS39" i="13"/>
  <c r="JS40" i="13"/>
  <c r="JS41" i="13"/>
  <c r="JS42" i="13"/>
  <c r="JS43" i="13"/>
  <c r="JT10" i="13"/>
  <c r="JT11" i="13"/>
  <c r="JT12" i="13"/>
  <c r="JT13" i="13"/>
  <c r="JT14" i="13"/>
  <c r="JT15" i="13"/>
  <c r="JT16" i="13"/>
  <c r="JT17" i="13"/>
  <c r="JT18" i="13"/>
  <c r="JT19" i="13"/>
  <c r="JT20" i="13"/>
  <c r="JT21" i="13"/>
  <c r="JT22" i="13"/>
  <c r="JT23" i="13"/>
  <c r="JT24" i="13"/>
  <c r="JT25" i="13"/>
  <c r="JT26" i="13"/>
  <c r="JT27" i="13"/>
  <c r="JT28" i="13"/>
  <c r="JT29" i="13"/>
  <c r="JT30" i="13"/>
  <c r="JT31" i="13"/>
  <c r="JT32" i="13"/>
  <c r="JT33" i="13"/>
  <c r="JT34" i="13"/>
  <c r="JT35" i="13"/>
  <c r="JT36" i="13"/>
  <c r="JT37" i="13"/>
  <c r="JT38" i="13"/>
  <c r="JT39" i="13"/>
  <c r="JT40" i="13"/>
  <c r="JT41" i="13"/>
  <c r="JT42" i="13"/>
  <c r="JT43" i="13"/>
  <c r="JU10" i="13"/>
  <c r="JU11" i="13"/>
  <c r="JU12" i="13"/>
  <c r="JU13" i="13"/>
  <c r="JU14" i="13"/>
  <c r="JU15" i="13"/>
  <c r="JU16" i="13"/>
  <c r="JU17" i="13"/>
  <c r="JU18" i="13"/>
  <c r="JU19" i="13"/>
  <c r="JU20" i="13"/>
  <c r="JU21" i="13"/>
  <c r="JU22" i="13"/>
  <c r="JU23" i="13"/>
  <c r="JU24" i="13"/>
  <c r="JU25" i="13"/>
  <c r="JU26" i="13"/>
  <c r="JU27" i="13"/>
  <c r="JU28" i="13"/>
  <c r="JU29" i="13"/>
  <c r="JU30" i="13"/>
  <c r="JU31" i="13"/>
  <c r="JU32" i="13"/>
  <c r="JU33" i="13"/>
  <c r="JU34" i="13"/>
  <c r="JU35" i="13"/>
  <c r="JU36" i="13"/>
  <c r="JU37" i="13"/>
  <c r="JU38" i="13"/>
  <c r="JU39" i="13"/>
  <c r="JU40" i="13"/>
  <c r="JU41" i="13"/>
  <c r="JU42" i="13"/>
  <c r="JU43" i="13"/>
  <c r="JV10" i="13"/>
  <c r="JV11" i="13"/>
  <c r="JV12" i="13"/>
  <c r="JV13" i="13"/>
  <c r="JV14" i="13"/>
  <c r="JV15" i="13"/>
  <c r="JV16" i="13"/>
  <c r="JV17" i="13"/>
  <c r="JV18" i="13"/>
  <c r="JV19" i="13"/>
  <c r="JV20" i="13"/>
  <c r="JV21" i="13"/>
  <c r="JV22" i="13"/>
  <c r="JV23" i="13"/>
  <c r="JV24" i="13"/>
  <c r="JV25" i="13"/>
  <c r="JV26" i="13"/>
  <c r="JV27" i="13"/>
  <c r="JV28" i="13"/>
  <c r="JV29" i="13"/>
  <c r="JV30" i="13"/>
  <c r="JV31" i="13"/>
  <c r="JV32" i="13"/>
  <c r="JV33" i="13"/>
  <c r="JV34" i="13"/>
  <c r="JV35" i="13"/>
  <c r="JV36" i="13"/>
  <c r="JV37" i="13"/>
  <c r="JV38" i="13"/>
  <c r="JV39" i="13"/>
  <c r="JV40" i="13"/>
  <c r="JV41" i="13"/>
  <c r="JV42" i="13"/>
  <c r="JV43" i="13"/>
  <c r="JW10" i="13"/>
  <c r="JW11" i="13"/>
  <c r="JW12" i="13"/>
  <c r="JW13" i="13"/>
  <c r="JW14" i="13"/>
  <c r="JW15" i="13"/>
  <c r="JW16" i="13"/>
  <c r="JW17" i="13"/>
  <c r="JW18" i="13"/>
  <c r="JW19" i="13"/>
  <c r="JW20" i="13"/>
  <c r="JW21" i="13"/>
  <c r="JW22" i="13"/>
  <c r="JW23" i="13"/>
  <c r="JW24" i="13"/>
  <c r="JW25" i="13"/>
  <c r="JW26" i="13"/>
  <c r="JW27" i="13"/>
  <c r="JW28" i="13"/>
  <c r="JW29" i="13"/>
  <c r="JW30" i="13"/>
  <c r="JW31" i="13"/>
  <c r="JW32" i="13"/>
  <c r="JW33" i="13"/>
  <c r="JW34" i="13"/>
  <c r="JW35" i="13"/>
  <c r="JW36" i="13"/>
  <c r="JW37" i="13"/>
  <c r="JW38" i="13"/>
  <c r="JW39" i="13"/>
  <c r="JW40" i="13"/>
  <c r="JW41" i="13"/>
  <c r="JW42" i="13"/>
  <c r="JW43" i="13"/>
  <c r="JX10" i="13"/>
  <c r="JX11" i="13"/>
  <c r="JX12" i="13"/>
  <c r="JX13" i="13"/>
  <c r="JX14" i="13"/>
  <c r="JX15" i="13"/>
  <c r="JX16" i="13"/>
  <c r="JX17" i="13"/>
  <c r="JX18" i="13"/>
  <c r="JX19" i="13"/>
  <c r="JX20" i="13"/>
  <c r="JX21" i="13"/>
  <c r="JX22" i="13"/>
  <c r="JX23" i="13"/>
  <c r="JX24" i="13"/>
  <c r="JX25" i="13"/>
  <c r="JX26" i="13"/>
  <c r="JX27" i="13"/>
  <c r="JX28" i="13"/>
  <c r="JX29" i="13"/>
  <c r="JX30" i="13"/>
  <c r="JX31" i="13"/>
  <c r="JX32" i="13"/>
  <c r="JX33" i="13"/>
  <c r="JX34" i="13"/>
  <c r="JX35" i="13"/>
  <c r="JX36" i="13"/>
  <c r="JX37" i="13"/>
  <c r="JX38" i="13"/>
  <c r="JX39" i="13"/>
  <c r="JX40" i="13"/>
  <c r="JX41" i="13"/>
  <c r="JX42" i="13"/>
  <c r="JX43" i="13"/>
  <c r="JY10" i="13"/>
  <c r="JY11" i="13"/>
  <c r="JY12" i="13"/>
  <c r="JY13" i="13"/>
  <c r="JY14" i="13"/>
  <c r="JY15" i="13"/>
  <c r="JY16" i="13"/>
  <c r="JY17" i="13"/>
  <c r="JY18" i="13"/>
  <c r="JY19" i="13"/>
  <c r="JY20" i="13"/>
  <c r="JY21" i="13"/>
  <c r="JY22" i="13"/>
  <c r="JY23" i="13"/>
  <c r="JY24" i="13"/>
  <c r="JY25" i="13"/>
  <c r="JY26" i="13"/>
  <c r="JY27" i="13"/>
  <c r="JY28" i="13"/>
  <c r="JY29" i="13"/>
  <c r="JY30" i="13"/>
  <c r="JY31" i="13"/>
  <c r="JY32" i="13"/>
  <c r="JY33" i="13"/>
  <c r="JY34" i="13"/>
  <c r="JY35" i="13"/>
  <c r="JY36" i="13"/>
  <c r="JY37" i="13"/>
  <c r="JY38" i="13"/>
  <c r="JY39" i="13"/>
  <c r="JY40" i="13"/>
  <c r="JY41" i="13"/>
  <c r="JY42" i="13"/>
  <c r="JY43" i="13"/>
  <c r="JZ10" i="13"/>
  <c r="JZ11" i="13"/>
  <c r="JZ12" i="13"/>
  <c r="JZ13" i="13"/>
  <c r="JZ14" i="13"/>
  <c r="JZ15" i="13"/>
  <c r="JZ16" i="13"/>
  <c r="JZ17" i="13"/>
  <c r="JZ18" i="13"/>
  <c r="JZ19" i="13"/>
  <c r="JZ20" i="13"/>
  <c r="JZ21" i="13"/>
  <c r="JZ22" i="13"/>
  <c r="JZ23" i="13"/>
  <c r="JZ24" i="13"/>
  <c r="JZ25" i="13"/>
  <c r="JZ26" i="13"/>
  <c r="JZ27" i="13"/>
  <c r="JZ28" i="13"/>
  <c r="JZ29" i="13"/>
  <c r="JZ30" i="13"/>
  <c r="JZ31" i="13"/>
  <c r="JZ32" i="13"/>
  <c r="JZ33" i="13"/>
  <c r="JZ34" i="13"/>
  <c r="JZ35" i="13"/>
  <c r="JZ36" i="13"/>
  <c r="JZ37" i="13"/>
  <c r="JZ38" i="13"/>
  <c r="JZ39" i="13"/>
  <c r="JZ40" i="13"/>
  <c r="JZ41" i="13"/>
  <c r="JZ42" i="13"/>
  <c r="JZ43" i="13"/>
  <c r="KA10" i="13"/>
  <c r="KA11" i="13"/>
  <c r="KA12" i="13"/>
  <c r="KA13" i="13"/>
  <c r="KA14" i="13"/>
  <c r="KA15" i="13"/>
  <c r="KA16" i="13"/>
  <c r="KA17" i="13"/>
  <c r="KA18" i="13"/>
  <c r="KA19" i="13"/>
  <c r="KA20" i="13"/>
  <c r="KA21" i="13"/>
  <c r="KA22" i="13"/>
  <c r="KA23" i="13"/>
  <c r="KA24" i="13"/>
  <c r="KA25" i="13"/>
  <c r="KA26" i="13"/>
  <c r="KA27" i="13"/>
  <c r="KA28" i="13"/>
  <c r="KA29" i="13"/>
  <c r="KA30" i="13"/>
  <c r="KA31" i="13"/>
  <c r="KA32" i="13"/>
  <c r="KA33" i="13"/>
  <c r="KA34" i="13"/>
  <c r="KA35" i="13"/>
  <c r="KA36" i="13"/>
  <c r="KA37" i="13"/>
  <c r="KA38" i="13"/>
  <c r="KA39" i="13"/>
  <c r="KA40" i="13"/>
  <c r="KA41" i="13"/>
  <c r="KA42" i="13"/>
  <c r="KA43" i="13"/>
  <c r="KB10" i="13"/>
  <c r="KB11" i="13"/>
  <c r="KB12" i="13"/>
  <c r="KB13" i="13"/>
  <c r="KB14" i="13"/>
  <c r="KB15" i="13"/>
  <c r="KB16" i="13"/>
  <c r="KB17" i="13"/>
  <c r="KB18" i="13"/>
  <c r="KB19" i="13"/>
  <c r="KB20" i="13"/>
  <c r="KB21" i="13"/>
  <c r="KB22" i="13"/>
  <c r="KB23" i="13"/>
  <c r="KB24" i="13"/>
  <c r="KB25" i="13"/>
  <c r="KB26" i="13"/>
  <c r="KB27" i="13"/>
  <c r="KB28" i="13"/>
  <c r="KB29" i="13"/>
  <c r="KB30" i="13"/>
  <c r="KB31" i="13"/>
  <c r="KB32" i="13"/>
  <c r="KB33" i="13"/>
  <c r="KB34" i="13"/>
  <c r="KB35" i="13"/>
  <c r="KB36" i="13"/>
  <c r="KB37" i="13"/>
  <c r="KB38" i="13"/>
  <c r="KB39" i="13"/>
  <c r="KB40" i="13"/>
  <c r="KB41" i="13"/>
  <c r="KB42" i="13"/>
  <c r="KB43" i="13"/>
  <c r="KC10" i="13"/>
  <c r="KC11" i="13"/>
  <c r="KC12" i="13"/>
  <c r="KC13" i="13"/>
  <c r="KC14" i="13"/>
  <c r="KC15" i="13"/>
  <c r="KC16" i="13"/>
  <c r="KC17" i="13"/>
  <c r="KC18" i="13"/>
  <c r="KC19" i="13"/>
  <c r="KC20" i="13"/>
  <c r="KC21" i="13"/>
  <c r="KC22" i="13"/>
  <c r="KC23" i="13"/>
  <c r="KC24" i="13"/>
  <c r="KC25" i="13"/>
  <c r="KC26" i="13"/>
  <c r="KC27" i="13"/>
  <c r="KC28" i="13"/>
  <c r="KC29" i="13"/>
  <c r="KC30" i="13"/>
  <c r="KC31" i="13"/>
  <c r="KC32" i="13"/>
  <c r="KC33" i="13"/>
  <c r="KC34" i="13"/>
  <c r="KC35" i="13"/>
  <c r="KC36" i="13"/>
  <c r="KC37" i="13"/>
  <c r="KC38" i="13"/>
  <c r="KC39" i="13"/>
  <c r="KC40" i="13"/>
  <c r="KC41" i="13"/>
  <c r="KC42" i="13"/>
  <c r="KC43" i="13"/>
  <c r="KD10" i="13"/>
  <c r="KD11" i="13"/>
  <c r="KD12" i="13"/>
  <c r="KD13" i="13"/>
  <c r="KD14" i="13"/>
  <c r="KD15" i="13"/>
  <c r="KD16" i="13"/>
  <c r="KD17" i="13"/>
  <c r="KD18" i="13"/>
  <c r="KD19" i="13"/>
  <c r="KD20" i="13"/>
  <c r="KD21" i="13"/>
  <c r="KD22" i="13"/>
  <c r="KD23" i="13"/>
  <c r="KD24" i="13"/>
  <c r="KD25" i="13"/>
  <c r="KD26" i="13"/>
  <c r="KD27" i="13"/>
  <c r="KD28" i="13"/>
  <c r="KD29" i="13"/>
  <c r="KD30" i="13"/>
  <c r="KD31" i="13"/>
  <c r="KD32" i="13"/>
  <c r="KD33" i="13"/>
  <c r="KD34" i="13"/>
  <c r="KD35" i="13"/>
  <c r="KD36" i="13"/>
  <c r="KD37" i="13"/>
  <c r="KD38" i="13"/>
  <c r="KD39" i="13"/>
  <c r="KD40" i="13"/>
  <c r="KD41" i="13"/>
  <c r="KD42" i="13"/>
  <c r="KD43" i="13"/>
  <c r="KE10" i="13"/>
  <c r="KE11" i="13"/>
  <c r="KE12" i="13"/>
  <c r="KE13" i="13"/>
  <c r="KE14" i="13"/>
  <c r="KE15" i="13"/>
  <c r="KE16" i="13"/>
  <c r="KE17" i="13"/>
  <c r="KE18" i="13"/>
  <c r="KE19" i="13"/>
  <c r="KE20" i="13"/>
  <c r="KE21" i="13"/>
  <c r="KE22" i="13"/>
  <c r="KE23" i="13"/>
  <c r="KE24" i="13"/>
  <c r="KE25" i="13"/>
  <c r="KE26" i="13"/>
  <c r="KE27" i="13"/>
  <c r="KE28" i="13"/>
  <c r="KE29" i="13"/>
  <c r="KE30" i="13"/>
  <c r="KE31" i="13"/>
  <c r="KE32" i="13"/>
  <c r="KE33" i="13"/>
  <c r="KE34" i="13"/>
  <c r="KE35" i="13"/>
  <c r="KE36" i="13"/>
  <c r="KE37" i="13"/>
  <c r="KE38" i="13"/>
  <c r="KE39" i="13"/>
  <c r="KE40" i="13"/>
  <c r="KE41" i="13"/>
  <c r="KE42" i="13"/>
  <c r="KE43" i="13"/>
  <c r="KF10" i="13"/>
  <c r="KF11" i="13"/>
  <c r="KF12" i="13"/>
  <c r="KF13" i="13"/>
  <c r="KF14" i="13"/>
  <c r="KF15" i="13"/>
  <c r="KF16" i="13"/>
  <c r="KF17" i="13"/>
  <c r="KF18" i="13"/>
  <c r="KF19" i="13"/>
  <c r="KF20" i="13"/>
  <c r="KF21" i="13"/>
  <c r="KF22" i="13"/>
  <c r="KF23" i="13"/>
  <c r="KF24" i="13"/>
  <c r="KF25" i="13"/>
  <c r="KF26" i="13"/>
  <c r="KF27" i="13"/>
  <c r="KF28" i="13"/>
  <c r="KF29" i="13"/>
  <c r="KF30" i="13"/>
  <c r="KF31" i="13"/>
  <c r="KF32" i="13"/>
  <c r="KF33" i="13"/>
  <c r="KF34" i="13"/>
  <c r="KF35" i="13"/>
  <c r="KF36" i="13"/>
  <c r="KF37" i="13"/>
  <c r="KF38" i="13"/>
  <c r="KF39" i="13"/>
  <c r="KF40" i="13"/>
  <c r="KF41" i="13"/>
  <c r="KF42" i="13"/>
  <c r="KF43" i="13"/>
  <c r="KG10" i="13"/>
  <c r="KG11" i="13"/>
  <c r="KG12" i="13"/>
  <c r="KG13" i="13"/>
  <c r="KG14" i="13"/>
  <c r="KG15" i="13"/>
  <c r="KG16" i="13"/>
  <c r="KG17" i="13"/>
  <c r="KG18" i="13"/>
  <c r="KG19" i="13"/>
  <c r="KG20" i="13"/>
  <c r="KG21" i="13"/>
  <c r="KG22" i="13"/>
  <c r="KG23" i="13"/>
  <c r="KG24" i="13"/>
  <c r="KG25" i="13"/>
  <c r="KG26" i="13"/>
  <c r="KG27" i="13"/>
  <c r="KG28" i="13"/>
  <c r="KG29" i="13"/>
  <c r="KG30" i="13"/>
  <c r="KG31" i="13"/>
  <c r="KG32" i="13"/>
  <c r="KG33" i="13"/>
  <c r="KG34" i="13"/>
  <c r="KG35" i="13"/>
  <c r="KG36" i="13"/>
  <c r="KG37" i="13"/>
  <c r="KG38" i="13"/>
  <c r="KG39" i="13"/>
  <c r="KG40" i="13"/>
  <c r="KG41" i="13"/>
  <c r="KG42" i="13"/>
  <c r="KG43" i="13"/>
  <c r="KH10" i="13"/>
  <c r="KH11" i="13"/>
  <c r="KH12" i="13"/>
  <c r="KH13" i="13"/>
  <c r="KH14" i="13"/>
  <c r="KH15" i="13"/>
  <c r="KH16" i="13"/>
  <c r="KH17" i="13"/>
  <c r="KH18" i="13"/>
  <c r="KH19" i="13"/>
  <c r="KH20" i="13"/>
  <c r="KH21" i="13"/>
  <c r="KH22" i="13"/>
  <c r="KH23" i="13"/>
  <c r="KH24" i="13"/>
  <c r="KH25" i="13"/>
  <c r="KH26" i="13"/>
  <c r="KH27" i="13"/>
  <c r="KH28" i="13"/>
  <c r="KH29" i="13"/>
  <c r="KH30" i="13"/>
  <c r="KH31" i="13"/>
  <c r="KH32" i="13"/>
  <c r="KH33" i="13"/>
  <c r="KH34" i="13"/>
  <c r="KH35" i="13"/>
  <c r="KH36" i="13"/>
  <c r="KH37" i="13"/>
  <c r="KH38" i="13"/>
  <c r="KH39" i="13"/>
  <c r="KH40" i="13"/>
  <c r="KH41" i="13"/>
  <c r="KH42" i="13"/>
  <c r="KH43" i="13"/>
  <c r="KI10" i="13"/>
  <c r="KI11" i="13"/>
  <c r="KI12" i="13"/>
  <c r="KI13" i="13"/>
  <c r="KI14" i="13"/>
  <c r="KI15" i="13"/>
  <c r="KI16" i="13"/>
  <c r="KI17" i="13"/>
  <c r="KI18" i="13"/>
  <c r="KI19" i="13"/>
  <c r="KI20" i="13"/>
  <c r="KI21" i="13"/>
  <c r="KI22" i="13"/>
  <c r="KI23" i="13"/>
  <c r="KI24" i="13"/>
  <c r="KI25" i="13"/>
  <c r="KI26" i="13"/>
  <c r="KI27" i="13"/>
  <c r="KI28" i="13"/>
  <c r="KI29" i="13"/>
  <c r="KI30" i="13"/>
  <c r="KI31" i="13"/>
  <c r="KI32" i="13"/>
  <c r="KI33" i="13"/>
  <c r="KI34" i="13"/>
  <c r="KI35" i="13"/>
  <c r="KI36" i="13"/>
  <c r="KI37" i="13"/>
  <c r="KI38" i="13"/>
  <c r="KI39" i="13"/>
  <c r="KI40" i="13"/>
  <c r="KI41" i="13"/>
  <c r="KI42" i="13"/>
  <c r="KI43" i="13"/>
  <c r="KJ10" i="13"/>
  <c r="KJ11" i="13"/>
  <c r="KJ12" i="13"/>
  <c r="KJ13" i="13"/>
  <c r="KJ14" i="13"/>
  <c r="KJ15" i="13"/>
  <c r="KJ16" i="13"/>
  <c r="KJ17" i="13"/>
  <c r="KJ18" i="13"/>
  <c r="KJ19" i="13"/>
  <c r="KJ20" i="13"/>
  <c r="KJ21" i="13"/>
  <c r="KJ22" i="13"/>
  <c r="KJ23" i="13"/>
  <c r="KJ24" i="13"/>
  <c r="KJ25" i="13"/>
  <c r="KJ26" i="13"/>
  <c r="KJ27" i="13"/>
  <c r="KJ28" i="13"/>
  <c r="KJ29" i="13"/>
  <c r="KJ30" i="13"/>
  <c r="KJ31" i="13"/>
  <c r="KJ32" i="13"/>
  <c r="KJ33" i="13"/>
  <c r="KJ34" i="13"/>
  <c r="KJ35" i="13"/>
  <c r="KJ36" i="13"/>
  <c r="KJ37" i="13"/>
  <c r="KJ38" i="13"/>
  <c r="KJ39" i="13"/>
  <c r="KJ40" i="13"/>
  <c r="KJ41" i="13"/>
  <c r="KJ42" i="13"/>
  <c r="KJ43" i="13"/>
  <c r="KK10" i="13"/>
  <c r="KK11" i="13"/>
  <c r="KK12" i="13"/>
  <c r="KK13" i="13"/>
  <c r="KK14" i="13"/>
  <c r="KK15" i="13"/>
  <c r="KK16" i="13"/>
  <c r="KK17" i="13"/>
  <c r="KK18" i="13"/>
  <c r="KK19" i="13"/>
  <c r="KK20" i="13"/>
  <c r="KK21" i="13"/>
  <c r="KK22" i="13"/>
  <c r="KK23" i="13"/>
  <c r="KK24" i="13"/>
  <c r="KK25" i="13"/>
  <c r="KK26" i="13"/>
  <c r="KK27" i="13"/>
  <c r="KK28" i="13"/>
  <c r="KK29" i="13"/>
  <c r="KK30" i="13"/>
  <c r="KK31" i="13"/>
  <c r="KK32" i="13"/>
  <c r="KK33" i="13"/>
  <c r="KK34" i="13"/>
  <c r="KK35" i="13"/>
  <c r="KK36" i="13"/>
  <c r="KK37" i="13"/>
  <c r="KK38" i="13"/>
  <c r="KK39" i="13"/>
  <c r="KK40" i="13"/>
  <c r="KK41" i="13"/>
  <c r="KK42" i="13"/>
  <c r="KK43" i="13"/>
  <c r="KL10" i="13"/>
  <c r="KL11" i="13"/>
  <c r="KL12" i="13"/>
  <c r="KL13" i="13"/>
  <c r="KL14" i="13"/>
  <c r="KL15" i="13"/>
  <c r="KL16" i="13"/>
  <c r="KL17" i="13"/>
  <c r="KL18" i="13"/>
  <c r="KL19" i="13"/>
  <c r="KL20" i="13"/>
  <c r="KL21" i="13"/>
  <c r="KL22" i="13"/>
  <c r="KL23" i="13"/>
  <c r="KL24" i="13"/>
  <c r="KL25" i="13"/>
  <c r="KL26" i="13"/>
  <c r="KL27" i="13"/>
  <c r="KL28" i="13"/>
  <c r="KL29" i="13"/>
  <c r="KL30" i="13"/>
  <c r="KL31" i="13"/>
  <c r="KL32" i="13"/>
  <c r="KL33" i="13"/>
  <c r="KL34" i="13"/>
  <c r="KL35" i="13"/>
  <c r="KL36" i="13"/>
  <c r="KL37" i="13"/>
  <c r="KL38" i="13"/>
  <c r="KL39" i="13"/>
  <c r="KL40" i="13"/>
  <c r="KL41" i="13"/>
  <c r="KL42" i="13"/>
  <c r="KL43" i="13"/>
  <c r="KM10" i="13"/>
  <c r="KM11" i="13"/>
  <c r="KM12" i="13"/>
  <c r="KM13" i="13"/>
  <c r="KM14" i="13"/>
  <c r="KM15" i="13"/>
  <c r="KM16" i="13"/>
  <c r="KM17" i="13"/>
  <c r="KM18" i="13"/>
  <c r="KM19" i="13"/>
  <c r="KM20" i="13"/>
  <c r="KM21" i="13"/>
  <c r="KM22" i="13"/>
  <c r="KM23" i="13"/>
  <c r="KM24" i="13"/>
  <c r="KM25" i="13"/>
  <c r="KM26" i="13"/>
  <c r="KM27" i="13"/>
  <c r="KM28" i="13"/>
  <c r="KM29" i="13"/>
  <c r="KM30" i="13"/>
  <c r="KM31" i="13"/>
  <c r="KM32" i="13"/>
  <c r="KM33" i="13"/>
  <c r="KM34" i="13"/>
  <c r="KM35" i="13"/>
  <c r="KM36" i="13"/>
  <c r="KM37" i="13"/>
  <c r="KM38" i="13"/>
  <c r="KM39" i="13"/>
  <c r="KM40" i="13"/>
  <c r="KM41" i="13"/>
  <c r="KM42" i="13"/>
  <c r="KM43" i="13"/>
  <c r="KN10" i="13"/>
  <c r="KN11" i="13"/>
  <c r="KN12" i="13"/>
  <c r="KN13" i="13"/>
  <c r="KN14" i="13"/>
  <c r="KN15" i="13"/>
  <c r="KN16" i="13"/>
  <c r="KN17" i="13"/>
  <c r="KN18" i="13"/>
  <c r="KN19" i="13"/>
  <c r="KN20" i="13"/>
  <c r="KN21" i="13"/>
  <c r="KN22" i="13"/>
  <c r="KN23" i="13"/>
  <c r="KN24" i="13"/>
  <c r="KN25" i="13"/>
  <c r="KN26" i="13"/>
  <c r="KN27" i="13"/>
  <c r="KN28" i="13"/>
  <c r="KN29" i="13"/>
  <c r="KN30" i="13"/>
  <c r="KN31" i="13"/>
  <c r="KN32" i="13"/>
  <c r="KN33" i="13"/>
  <c r="KN34" i="13"/>
  <c r="KN35" i="13"/>
  <c r="KN36" i="13"/>
  <c r="KN37" i="13"/>
  <c r="KN38" i="13"/>
  <c r="KN39" i="13"/>
  <c r="KN40" i="13"/>
  <c r="KN41" i="13"/>
  <c r="KN42" i="13"/>
  <c r="KN43" i="13"/>
  <c r="KO10" i="13"/>
  <c r="KO11" i="13"/>
  <c r="KO12" i="13"/>
  <c r="KO13" i="13"/>
  <c r="KO14" i="13"/>
  <c r="KO15" i="13"/>
  <c r="KO16" i="13"/>
  <c r="KO17" i="13"/>
  <c r="KO18" i="13"/>
  <c r="KO19" i="13"/>
  <c r="KO20" i="13"/>
  <c r="KO21" i="13"/>
  <c r="KO22" i="13"/>
  <c r="KO23" i="13"/>
  <c r="KO24" i="13"/>
  <c r="KO25" i="13"/>
  <c r="KO26" i="13"/>
  <c r="KO27" i="13"/>
  <c r="KO28" i="13"/>
  <c r="KO29" i="13"/>
  <c r="KO30" i="13"/>
  <c r="KO31" i="13"/>
  <c r="KO32" i="13"/>
  <c r="KO33" i="13"/>
  <c r="KO34" i="13"/>
  <c r="KO35" i="13"/>
  <c r="KO36" i="13"/>
  <c r="KO37" i="13"/>
  <c r="KO38" i="13"/>
  <c r="KO39" i="13"/>
  <c r="KO40" i="13"/>
  <c r="KO41" i="13"/>
  <c r="KO42" i="13"/>
  <c r="KO43" i="13"/>
  <c r="KP10" i="13"/>
  <c r="KP11" i="13"/>
  <c r="KP12" i="13"/>
  <c r="KP13" i="13"/>
  <c r="KP14" i="13"/>
  <c r="KP15" i="13"/>
  <c r="KP16" i="13"/>
  <c r="KP17" i="13"/>
  <c r="KP18" i="13"/>
  <c r="KP19" i="13"/>
  <c r="KP20" i="13"/>
  <c r="KP21" i="13"/>
  <c r="KP22" i="13"/>
  <c r="KP23" i="13"/>
  <c r="KP24" i="13"/>
  <c r="KP25" i="13"/>
  <c r="KP26" i="13"/>
  <c r="KP27" i="13"/>
  <c r="KP28" i="13"/>
  <c r="KP29" i="13"/>
  <c r="KP30" i="13"/>
  <c r="KP31" i="13"/>
  <c r="KP32" i="13"/>
  <c r="KP33" i="13"/>
  <c r="KP34" i="13"/>
  <c r="KP35" i="13"/>
  <c r="KP36" i="13"/>
  <c r="KP37" i="13"/>
  <c r="KP38" i="13"/>
  <c r="KP39" i="13"/>
  <c r="KP40" i="13"/>
  <c r="KP41" i="13"/>
  <c r="KP42" i="13"/>
  <c r="KP43" i="13"/>
  <c r="KQ10" i="13"/>
  <c r="KQ11" i="13"/>
  <c r="KQ12" i="13"/>
  <c r="KQ13" i="13"/>
  <c r="KQ14" i="13"/>
  <c r="KQ15" i="13"/>
  <c r="KQ16" i="13"/>
  <c r="KQ17" i="13"/>
  <c r="KQ18" i="13"/>
  <c r="KQ19" i="13"/>
  <c r="KQ20" i="13"/>
  <c r="KQ21" i="13"/>
  <c r="KQ22" i="13"/>
  <c r="KQ23" i="13"/>
  <c r="KQ24" i="13"/>
  <c r="KQ25" i="13"/>
  <c r="KQ26" i="13"/>
  <c r="KQ27" i="13"/>
  <c r="KQ28" i="13"/>
  <c r="KQ29" i="13"/>
  <c r="KQ30" i="13"/>
  <c r="KQ31" i="13"/>
  <c r="KQ32" i="13"/>
  <c r="KQ33" i="13"/>
  <c r="KQ34" i="13"/>
  <c r="KQ35" i="13"/>
  <c r="KQ36" i="13"/>
  <c r="KQ37" i="13"/>
  <c r="KQ38" i="13"/>
  <c r="KQ39" i="13"/>
  <c r="KQ40" i="13"/>
  <c r="KQ41" i="13"/>
  <c r="KQ42" i="13"/>
  <c r="KQ43" i="13"/>
  <c r="KR10" i="13"/>
  <c r="KR11" i="13"/>
  <c r="KR12" i="13"/>
  <c r="KR13" i="13"/>
  <c r="KR14" i="13"/>
  <c r="KR15" i="13"/>
  <c r="KR16" i="13"/>
  <c r="KR17" i="13"/>
  <c r="KR18" i="13"/>
  <c r="KR19" i="13"/>
  <c r="KR20" i="13"/>
  <c r="KR21" i="13"/>
  <c r="KR22" i="13"/>
  <c r="KR23" i="13"/>
  <c r="KR24" i="13"/>
  <c r="KR25" i="13"/>
  <c r="KR26" i="13"/>
  <c r="KR27" i="13"/>
  <c r="KR28" i="13"/>
  <c r="KR29" i="13"/>
  <c r="KR30" i="13"/>
  <c r="KR31" i="13"/>
  <c r="KR32" i="13"/>
  <c r="KR33" i="13"/>
  <c r="KR34" i="13"/>
  <c r="KR35" i="13"/>
  <c r="KR36" i="13"/>
  <c r="KR37" i="13"/>
  <c r="KR38" i="13"/>
  <c r="KR39" i="13"/>
  <c r="KR40" i="13"/>
  <c r="KR41" i="13"/>
  <c r="KR42" i="13"/>
  <c r="KR43" i="13"/>
  <c r="KS10" i="13"/>
  <c r="KS11" i="13"/>
  <c r="KS12" i="13"/>
  <c r="KS13" i="13"/>
  <c r="KS14" i="13"/>
  <c r="KS15" i="13"/>
  <c r="KS16" i="13"/>
  <c r="KS17" i="13"/>
  <c r="KS18" i="13"/>
  <c r="KS19" i="13"/>
  <c r="KS20" i="13"/>
  <c r="KS21" i="13"/>
  <c r="KS22" i="13"/>
  <c r="KS23" i="13"/>
  <c r="KS24" i="13"/>
  <c r="KS25" i="13"/>
  <c r="KS26" i="13"/>
  <c r="KS27" i="13"/>
  <c r="KS28" i="13"/>
  <c r="KS29" i="13"/>
  <c r="KS30" i="13"/>
  <c r="KS31" i="13"/>
  <c r="KS32" i="13"/>
  <c r="KS33" i="13"/>
  <c r="KS34" i="13"/>
  <c r="KS35" i="13"/>
  <c r="KS36" i="13"/>
  <c r="KS37" i="13"/>
  <c r="KS38" i="13"/>
  <c r="KS39" i="13"/>
  <c r="KS40" i="13"/>
  <c r="KS41" i="13"/>
  <c r="KS42" i="13"/>
  <c r="KS43" i="13"/>
  <c r="KT10" i="13"/>
  <c r="KT11" i="13"/>
  <c r="KT12" i="13"/>
  <c r="KT13" i="13"/>
  <c r="KT14" i="13"/>
  <c r="KT15" i="13"/>
  <c r="KT16" i="13"/>
  <c r="KT17" i="13"/>
  <c r="KT18" i="13"/>
  <c r="KT19" i="13"/>
  <c r="KT20" i="13"/>
  <c r="KT21" i="13"/>
  <c r="KT22" i="13"/>
  <c r="KT23" i="13"/>
  <c r="KT24" i="13"/>
  <c r="KT25" i="13"/>
  <c r="KT26" i="13"/>
  <c r="KT27" i="13"/>
  <c r="KT28" i="13"/>
  <c r="KT29" i="13"/>
  <c r="KT30" i="13"/>
  <c r="KT31" i="13"/>
  <c r="KT32" i="13"/>
  <c r="KT33" i="13"/>
  <c r="KT34" i="13"/>
  <c r="KT35" i="13"/>
  <c r="KT36" i="13"/>
  <c r="KT37" i="13"/>
  <c r="KT38" i="13"/>
  <c r="KT39" i="13"/>
  <c r="KT40" i="13"/>
  <c r="KT41" i="13"/>
  <c r="KT42" i="13"/>
  <c r="KT43" i="13"/>
  <c r="KU10" i="13"/>
  <c r="KU11" i="13"/>
  <c r="KU12" i="13"/>
  <c r="KU13" i="13"/>
  <c r="KU14" i="13"/>
  <c r="KU15" i="13"/>
  <c r="KU16" i="13"/>
  <c r="KU17" i="13"/>
  <c r="KU18" i="13"/>
  <c r="KU19" i="13"/>
  <c r="KU20" i="13"/>
  <c r="KU21" i="13"/>
  <c r="KU22" i="13"/>
  <c r="KU23" i="13"/>
  <c r="KU24" i="13"/>
  <c r="KU25" i="13"/>
  <c r="KU26" i="13"/>
  <c r="KU27" i="13"/>
  <c r="KU28" i="13"/>
  <c r="KU29" i="13"/>
  <c r="KU30" i="13"/>
  <c r="KU31" i="13"/>
  <c r="KU32" i="13"/>
  <c r="KU33" i="13"/>
  <c r="KU34" i="13"/>
  <c r="KU35" i="13"/>
  <c r="KU36" i="13"/>
  <c r="KU37" i="13"/>
  <c r="KU38" i="13"/>
  <c r="KU39" i="13"/>
  <c r="KU40" i="13"/>
  <c r="KU41" i="13"/>
  <c r="KU42" i="13"/>
  <c r="KU43" i="13"/>
  <c r="KV10" i="13"/>
  <c r="KV11" i="13"/>
  <c r="KV12" i="13"/>
  <c r="KV13" i="13"/>
  <c r="KV14" i="13"/>
  <c r="KV15" i="13"/>
  <c r="KV16" i="13"/>
  <c r="KV17" i="13"/>
  <c r="KV18" i="13"/>
  <c r="KV19" i="13"/>
  <c r="KV20" i="13"/>
  <c r="KV21" i="13"/>
  <c r="KV22" i="13"/>
  <c r="KV23" i="13"/>
  <c r="KV24" i="13"/>
  <c r="KV25" i="13"/>
  <c r="KV26" i="13"/>
  <c r="KV27" i="13"/>
  <c r="KV28" i="13"/>
  <c r="KV29" i="13"/>
  <c r="KV30" i="13"/>
  <c r="KV31" i="13"/>
  <c r="KV32" i="13"/>
  <c r="KV33" i="13"/>
  <c r="KV34" i="13"/>
  <c r="KV35" i="13"/>
  <c r="KV36" i="13"/>
  <c r="KV37" i="13"/>
  <c r="KV38" i="13"/>
  <c r="KV39" i="13"/>
  <c r="KV40" i="13"/>
  <c r="KV41" i="13"/>
  <c r="KV42" i="13"/>
  <c r="KV43" i="13"/>
  <c r="KW10" i="13"/>
  <c r="KW11" i="13"/>
  <c r="KW12" i="13"/>
  <c r="KW13" i="13"/>
  <c r="KW14" i="13"/>
  <c r="KW15" i="13"/>
  <c r="KW16" i="13"/>
  <c r="KW17" i="13"/>
  <c r="KW18" i="13"/>
  <c r="KW19" i="13"/>
  <c r="KW20" i="13"/>
  <c r="KW21" i="13"/>
  <c r="KW22" i="13"/>
  <c r="KW23" i="13"/>
  <c r="KW24" i="13"/>
  <c r="KW25" i="13"/>
  <c r="KW26" i="13"/>
  <c r="KW27" i="13"/>
  <c r="KW28" i="13"/>
  <c r="KW29" i="13"/>
  <c r="KW30" i="13"/>
  <c r="KW31" i="13"/>
  <c r="KW32" i="13"/>
  <c r="KW33" i="13"/>
  <c r="KW34" i="13"/>
  <c r="KW35" i="13"/>
  <c r="KW36" i="13"/>
  <c r="KW37" i="13"/>
  <c r="KW38" i="13"/>
  <c r="KW39" i="13"/>
  <c r="KW40" i="13"/>
  <c r="KW41" i="13"/>
  <c r="KW42" i="13"/>
  <c r="KW43" i="13"/>
  <c r="KX10" i="13"/>
  <c r="KX11" i="13"/>
  <c r="KX12" i="13"/>
  <c r="KX13" i="13"/>
  <c r="KX14" i="13"/>
  <c r="KX15" i="13"/>
  <c r="KX16" i="13"/>
  <c r="KX17" i="13"/>
  <c r="KX18" i="13"/>
  <c r="KX19" i="13"/>
  <c r="KX20" i="13"/>
  <c r="KX21" i="13"/>
  <c r="KX22" i="13"/>
  <c r="KX23" i="13"/>
  <c r="KX24" i="13"/>
  <c r="KX25" i="13"/>
  <c r="KX26" i="13"/>
  <c r="KX27" i="13"/>
  <c r="KX28" i="13"/>
  <c r="KX29" i="13"/>
  <c r="KX30" i="13"/>
  <c r="KX31" i="13"/>
  <c r="KX32" i="13"/>
  <c r="KX33" i="13"/>
  <c r="KX34" i="13"/>
  <c r="KX35" i="13"/>
  <c r="KX36" i="13"/>
  <c r="KX37" i="13"/>
  <c r="KX38" i="13"/>
  <c r="KX39" i="13"/>
  <c r="KX40" i="13"/>
  <c r="KX41" i="13"/>
  <c r="KX42" i="13"/>
  <c r="KX43" i="13"/>
  <c r="KY10" i="13"/>
  <c r="KY11" i="13"/>
  <c r="KY12" i="13"/>
  <c r="KY13" i="13"/>
  <c r="KY14" i="13"/>
  <c r="KY15" i="13"/>
  <c r="KY16" i="13"/>
  <c r="KY17" i="13"/>
  <c r="KY18" i="13"/>
  <c r="KY19" i="13"/>
  <c r="KY20" i="13"/>
  <c r="KY21" i="13"/>
  <c r="KY22" i="13"/>
  <c r="KY23" i="13"/>
  <c r="KY24" i="13"/>
  <c r="KY25" i="13"/>
  <c r="KY26" i="13"/>
  <c r="KY27" i="13"/>
  <c r="KY28" i="13"/>
  <c r="KY29" i="13"/>
  <c r="KY30" i="13"/>
  <c r="KY31" i="13"/>
  <c r="KY32" i="13"/>
  <c r="KY33" i="13"/>
  <c r="KY34" i="13"/>
  <c r="KY35" i="13"/>
  <c r="KY36" i="13"/>
  <c r="KY37" i="13"/>
  <c r="KY38" i="13"/>
  <c r="KY39" i="13"/>
  <c r="KY40" i="13"/>
  <c r="KY41" i="13"/>
  <c r="KY42" i="13"/>
  <c r="KY43" i="13"/>
  <c r="KZ10" i="13"/>
  <c r="KZ11" i="13"/>
  <c r="KZ12" i="13"/>
  <c r="KZ13" i="13"/>
  <c r="KZ14" i="13"/>
  <c r="KZ15" i="13"/>
  <c r="KZ16" i="13"/>
  <c r="KZ17" i="13"/>
  <c r="KZ18" i="13"/>
  <c r="KZ19" i="13"/>
  <c r="KZ20" i="13"/>
  <c r="KZ21" i="13"/>
  <c r="KZ22" i="13"/>
  <c r="KZ23" i="13"/>
  <c r="KZ24" i="13"/>
  <c r="KZ25" i="13"/>
  <c r="KZ26" i="13"/>
  <c r="KZ27" i="13"/>
  <c r="KZ28" i="13"/>
  <c r="KZ29" i="13"/>
  <c r="KZ30" i="13"/>
  <c r="KZ31" i="13"/>
  <c r="KZ32" i="13"/>
  <c r="KZ33" i="13"/>
  <c r="KZ34" i="13"/>
  <c r="KZ35" i="13"/>
  <c r="KZ36" i="13"/>
  <c r="KZ37" i="13"/>
  <c r="KZ38" i="13"/>
  <c r="KZ39" i="13"/>
  <c r="KZ40" i="13"/>
  <c r="KZ41" i="13"/>
  <c r="KZ42" i="13"/>
  <c r="KZ43" i="13"/>
  <c r="LA10" i="13"/>
  <c r="LA11" i="13"/>
  <c r="LA12" i="13"/>
  <c r="LA13" i="13"/>
  <c r="LA14" i="13"/>
  <c r="LA15" i="13"/>
  <c r="LA16" i="13"/>
  <c r="LA17" i="13"/>
  <c r="LA18" i="13"/>
  <c r="LA19" i="13"/>
  <c r="LA20" i="13"/>
  <c r="LA21" i="13"/>
  <c r="LA22" i="13"/>
  <c r="LA23" i="13"/>
  <c r="LA24" i="13"/>
  <c r="LA25" i="13"/>
  <c r="LA26" i="13"/>
  <c r="LA27" i="13"/>
  <c r="LA28" i="13"/>
  <c r="LA29" i="13"/>
  <c r="LA30" i="13"/>
  <c r="LA31" i="13"/>
  <c r="LA32" i="13"/>
  <c r="LA33" i="13"/>
  <c r="LA34" i="13"/>
  <c r="LA35" i="13"/>
  <c r="LA36" i="13"/>
  <c r="LA37" i="13"/>
  <c r="LA38" i="13"/>
  <c r="LA39" i="13"/>
  <c r="LA40" i="13"/>
  <c r="LA41" i="13"/>
  <c r="LA42" i="13"/>
  <c r="LA43" i="13"/>
  <c r="LB10" i="13"/>
  <c r="LB11" i="13"/>
  <c r="LB12" i="13"/>
  <c r="LB13" i="13"/>
  <c r="LB14" i="13"/>
  <c r="LB15" i="13"/>
  <c r="LB16" i="13"/>
  <c r="LB17" i="13"/>
  <c r="LB18" i="13"/>
  <c r="LB19" i="13"/>
  <c r="LB20" i="13"/>
  <c r="LB21" i="13"/>
  <c r="LB22" i="13"/>
  <c r="LB23" i="13"/>
  <c r="LB24" i="13"/>
  <c r="LB25" i="13"/>
  <c r="LB26" i="13"/>
  <c r="LB27" i="13"/>
  <c r="LB28" i="13"/>
  <c r="LB29" i="13"/>
  <c r="LB30" i="13"/>
  <c r="LB31" i="13"/>
  <c r="LB32" i="13"/>
  <c r="LB33" i="13"/>
  <c r="LB34" i="13"/>
  <c r="LB35" i="13"/>
  <c r="LB36" i="13"/>
  <c r="LB37" i="13"/>
  <c r="LB38" i="13"/>
  <c r="LB39" i="13"/>
  <c r="LB40" i="13"/>
  <c r="LB41" i="13"/>
  <c r="LB42" i="13"/>
  <c r="LB43" i="13"/>
  <c r="LC10" i="13"/>
  <c r="LC11" i="13"/>
  <c r="LC12" i="13"/>
  <c r="LC13" i="13"/>
  <c r="LC14" i="13"/>
  <c r="LC15" i="13"/>
  <c r="LC16" i="13"/>
  <c r="LC17" i="13"/>
  <c r="LC18" i="13"/>
  <c r="LC19" i="13"/>
  <c r="LC20" i="13"/>
  <c r="LC21" i="13"/>
  <c r="LC22" i="13"/>
  <c r="LC23" i="13"/>
  <c r="LC24" i="13"/>
  <c r="LC25" i="13"/>
  <c r="LC26" i="13"/>
  <c r="LC27" i="13"/>
  <c r="LC28" i="13"/>
  <c r="LC29" i="13"/>
  <c r="LC30" i="13"/>
  <c r="LC31" i="13"/>
  <c r="LC32" i="13"/>
  <c r="LC33" i="13"/>
  <c r="LC34" i="13"/>
  <c r="LC35" i="13"/>
  <c r="LC36" i="13"/>
  <c r="LC37" i="13"/>
  <c r="LC38" i="13"/>
  <c r="LC39" i="13"/>
  <c r="LC40" i="13"/>
  <c r="LC41" i="13"/>
  <c r="LC42" i="13"/>
  <c r="LC43" i="13"/>
  <c r="LD10" i="13"/>
  <c r="LD11" i="13"/>
  <c r="LD12" i="13"/>
  <c r="LD13" i="13"/>
  <c r="LD14" i="13"/>
  <c r="LD15" i="13"/>
  <c r="LD16" i="13"/>
  <c r="LD17" i="13"/>
  <c r="LD18" i="13"/>
  <c r="LD19" i="13"/>
  <c r="LD20" i="13"/>
  <c r="LD21" i="13"/>
  <c r="LD22" i="13"/>
  <c r="LD23" i="13"/>
  <c r="LD24" i="13"/>
  <c r="LD25" i="13"/>
  <c r="LD26" i="13"/>
  <c r="LD27" i="13"/>
  <c r="LD28" i="13"/>
  <c r="LD29" i="13"/>
  <c r="LD30" i="13"/>
  <c r="LD31" i="13"/>
  <c r="LD32" i="13"/>
  <c r="LD33" i="13"/>
  <c r="LD34" i="13"/>
  <c r="LD35" i="13"/>
  <c r="LD36" i="13"/>
  <c r="LD37" i="13"/>
  <c r="LD38" i="13"/>
  <c r="LD39" i="13"/>
  <c r="LD40" i="13"/>
  <c r="LD41" i="13"/>
  <c r="LD42" i="13"/>
  <c r="LD43" i="13"/>
  <c r="LE10" i="13"/>
  <c r="LE11" i="13"/>
  <c r="LE12" i="13"/>
  <c r="LE13" i="13"/>
  <c r="LE14" i="13"/>
  <c r="LE15" i="13"/>
  <c r="LE16" i="13"/>
  <c r="LE17" i="13"/>
  <c r="LE18" i="13"/>
  <c r="LE19" i="13"/>
  <c r="LE20" i="13"/>
  <c r="LE21" i="13"/>
  <c r="LE22" i="13"/>
  <c r="LE23" i="13"/>
  <c r="LE24" i="13"/>
  <c r="LE25" i="13"/>
  <c r="LE26" i="13"/>
  <c r="LE27" i="13"/>
  <c r="LE28" i="13"/>
  <c r="LE29" i="13"/>
  <c r="LE30" i="13"/>
  <c r="LE31" i="13"/>
  <c r="LE32" i="13"/>
  <c r="LE33" i="13"/>
  <c r="LE34" i="13"/>
  <c r="LE35" i="13"/>
  <c r="LE36" i="13"/>
  <c r="LE37" i="13"/>
  <c r="LE38" i="13"/>
  <c r="LE39" i="13"/>
  <c r="LE40" i="13"/>
  <c r="LE41" i="13"/>
  <c r="LE42" i="13"/>
  <c r="LE43" i="13"/>
  <c r="LF10" i="13"/>
  <c r="LF11" i="13"/>
  <c r="LF12" i="13"/>
  <c r="LF13" i="13"/>
  <c r="LF14" i="13"/>
  <c r="LF15" i="13"/>
  <c r="LF16" i="13"/>
  <c r="LF17" i="13"/>
  <c r="LF18" i="13"/>
  <c r="LF19" i="13"/>
  <c r="LF20" i="13"/>
  <c r="LF21" i="13"/>
  <c r="LF22" i="13"/>
  <c r="LF23" i="13"/>
  <c r="LF24" i="13"/>
  <c r="LF25" i="13"/>
  <c r="LF26" i="13"/>
  <c r="LF27" i="13"/>
  <c r="LF28" i="13"/>
  <c r="LF29" i="13"/>
  <c r="LF30" i="13"/>
  <c r="LF31" i="13"/>
  <c r="LF32" i="13"/>
  <c r="LF33" i="13"/>
  <c r="LF34" i="13"/>
  <c r="LF35" i="13"/>
  <c r="LF36" i="13"/>
  <c r="LF37" i="13"/>
  <c r="LF38" i="13"/>
  <c r="LF39" i="13"/>
  <c r="LF40" i="13"/>
  <c r="LF41" i="13"/>
  <c r="LF42" i="13"/>
  <c r="LF43" i="13"/>
  <c r="LG10" i="13"/>
  <c r="LG11" i="13"/>
  <c r="LG12" i="13"/>
  <c r="LG13" i="13"/>
  <c r="LG14" i="13"/>
  <c r="LG15" i="13"/>
  <c r="LG16" i="13"/>
  <c r="LG17" i="13"/>
  <c r="LG18" i="13"/>
  <c r="LG19" i="13"/>
  <c r="LG20" i="13"/>
  <c r="LG21" i="13"/>
  <c r="LG22" i="13"/>
  <c r="LG23" i="13"/>
  <c r="LG24" i="13"/>
  <c r="LG25" i="13"/>
  <c r="LG26" i="13"/>
  <c r="LG27" i="13"/>
  <c r="LG28" i="13"/>
  <c r="LG29" i="13"/>
  <c r="LG30" i="13"/>
  <c r="LG31" i="13"/>
  <c r="LG32" i="13"/>
  <c r="LG33" i="13"/>
  <c r="LG34" i="13"/>
  <c r="LG35" i="13"/>
  <c r="LG36" i="13"/>
  <c r="LG37" i="13"/>
  <c r="LG38" i="13"/>
  <c r="LG39" i="13"/>
  <c r="LG40" i="13"/>
  <c r="LG41" i="13"/>
  <c r="LG42" i="13"/>
  <c r="LG43" i="13"/>
  <c r="LH10" i="13"/>
  <c r="LH11" i="13"/>
  <c r="LH12" i="13"/>
  <c r="LH13" i="13"/>
  <c r="LH14" i="13"/>
  <c r="LH15" i="13"/>
  <c r="LH16" i="13"/>
  <c r="LH17" i="13"/>
  <c r="LH18" i="13"/>
  <c r="LH19" i="13"/>
  <c r="LH20" i="13"/>
  <c r="LH21" i="13"/>
  <c r="LH22" i="13"/>
  <c r="LH23" i="13"/>
  <c r="LH24" i="13"/>
  <c r="LH25" i="13"/>
  <c r="LH26" i="13"/>
  <c r="LH27" i="13"/>
  <c r="LH28" i="13"/>
  <c r="LH29" i="13"/>
  <c r="LH30" i="13"/>
  <c r="LH31" i="13"/>
  <c r="LH32" i="13"/>
  <c r="LH33" i="13"/>
  <c r="LH34" i="13"/>
  <c r="LH35" i="13"/>
  <c r="LH36" i="13"/>
  <c r="LH37" i="13"/>
  <c r="LH38" i="13"/>
  <c r="LH39" i="13"/>
  <c r="LH40" i="13"/>
  <c r="LH41" i="13"/>
  <c r="LH42" i="13"/>
  <c r="LH43" i="13"/>
  <c r="LI10" i="13"/>
  <c r="LI11" i="13"/>
  <c r="LI12" i="13"/>
  <c r="LI13" i="13"/>
  <c r="LI14" i="13"/>
  <c r="LI15" i="13"/>
  <c r="LI16" i="13"/>
  <c r="LI17" i="13"/>
  <c r="LI18" i="13"/>
  <c r="LI19" i="13"/>
  <c r="LI20" i="13"/>
  <c r="LI21" i="13"/>
  <c r="LI22" i="13"/>
  <c r="LI23" i="13"/>
  <c r="LI24" i="13"/>
  <c r="LI25" i="13"/>
  <c r="LI26" i="13"/>
  <c r="LI27" i="13"/>
  <c r="LI28" i="13"/>
  <c r="LI29" i="13"/>
  <c r="LI30" i="13"/>
  <c r="LI31" i="13"/>
  <c r="LI32" i="13"/>
  <c r="LI33" i="13"/>
  <c r="LI34" i="13"/>
  <c r="LI35" i="13"/>
  <c r="LI36" i="13"/>
  <c r="LI37" i="13"/>
  <c r="LI38" i="13"/>
  <c r="LI39" i="13"/>
  <c r="LI40" i="13"/>
  <c r="LI41" i="13"/>
  <c r="LI42" i="13"/>
  <c r="LI43" i="13"/>
  <c r="LJ10" i="13"/>
  <c r="LJ11" i="13"/>
  <c r="LJ12" i="13"/>
  <c r="LJ13" i="13"/>
  <c r="LJ14" i="13"/>
  <c r="LJ15" i="13"/>
  <c r="LJ16" i="13"/>
  <c r="LJ17" i="13"/>
  <c r="LJ18" i="13"/>
  <c r="LJ19" i="13"/>
  <c r="LJ20" i="13"/>
  <c r="LJ21" i="13"/>
  <c r="LJ22" i="13"/>
  <c r="LJ23" i="13"/>
  <c r="LJ24" i="13"/>
  <c r="LJ25" i="13"/>
  <c r="LJ26" i="13"/>
  <c r="LJ27" i="13"/>
  <c r="LJ28" i="13"/>
  <c r="LJ29" i="13"/>
  <c r="LJ30" i="13"/>
  <c r="LJ31" i="13"/>
  <c r="LJ32" i="13"/>
  <c r="LJ33" i="13"/>
  <c r="LJ34" i="13"/>
  <c r="LJ35" i="13"/>
  <c r="LJ36" i="13"/>
  <c r="LJ37" i="13"/>
  <c r="LJ38" i="13"/>
  <c r="LJ39" i="13"/>
  <c r="LJ40" i="13"/>
  <c r="LJ41" i="13"/>
  <c r="LJ42" i="13"/>
  <c r="LJ43" i="13"/>
  <c r="LK10" i="13"/>
  <c r="LK11" i="13"/>
  <c r="LK12" i="13"/>
  <c r="LK13" i="13"/>
  <c r="LK14" i="13"/>
  <c r="LK15" i="13"/>
  <c r="LK16" i="13"/>
  <c r="LK17" i="13"/>
  <c r="LK18" i="13"/>
  <c r="LK19" i="13"/>
  <c r="LK20" i="13"/>
  <c r="LK21" i="13"/>
  <c r="LK22" i="13"/>
  <c r="LK23" i="13"/>
  <c r="LK24" i="13"/>
  <c r="LK25" i="13"/>
  <c r="LK26" i="13"/>
  <c r="LK27" i="13"/>
  <c r="LK28" i="13"/>
  <c r="LK29" i="13"/>
  <c r="LK30" i="13"/>
  <c r="LK31" i="13"/>
  <c r="LK32" i="13"/>
  <c r="LK33" i="13"/>
  <c r="LK34" i="13"/>
  <c r="LK35" i="13"/>
  <c r="LK36" i="13"/>
  <c r="LK37" i="13"/>
  <c r="LK38" i="13"/>
  <c r="LK39" i="13"/>
  <c r="LK40" i="13"/>
  <c r="LK41" i="13"/>
  <c r="LK42" i="13"/>
  <c r="LK43" i="13"/>
  <c r="LL10" i="13"/>
  <c r="LL11" i="13"/>
  <c r="LL12" i="13"/>
  <c r="LL13" i="13"/>
  <c r="LL14" i="13"/>
  <c r="LL15" i="13"/>
  <c r="LL16" i="13"/>
  <c r="LL17" i="13"/>
  <c r="LL18" i="13"/>
  <c r="LL19" i="13"/>
  <c r="LL20" i="13"/>
  <c r="LL21" i="13"/>
  <c r="LL22" i="13"/>
  <c r="LL23" i="13"/>
  <c r="LL24" i="13"/>
  <c r="LL25" i="13"/>
  <c r="LL26" i="13"/>
  <c r="LL27" i="13"/>
  <c r="LL28" i="13"/>
  <c r="LL29" i="13"/>
  <c r="LL30" i="13"/>
  <c r="LL31" i="13"/>
  <c r="LL32" i="13"/>
  <c r="LL33" i="13"/>
  <c r="LL34" i="13"/>
  <c r="LL35" i="13"/>
  <c r="LL36" i="13"/>
  <c r="LL37" i="13"/>
  <c r="LL38" i="13"/>
  <c r="LL39" i="13"/>
  <c r="LL40" i="13"/>
  <c r="LL41" i="13"/>
  <c r="LL42" i="13"/>
  <c r="LL43" i="13"/>
  <c r="LM10" i="13"/>
  <c r="LM11" i="13"/>
  <c r="LM12" i="13"/>
  <c r="LM13" i="13"/>
  <c r="LM14" i="13"/>
  <c r="LM15" i="13"/>
  <c r="LM16" i="13"/>
  <c r="LM17" i="13"/>
  <c r="LM18" i="13"/>
  <c r="LM19" i="13"/>
  <c r="LM20" i="13"/>
  <c r="LM21" i="13"/>
  <c r="LM22" i="13"/>
  <c r="LM23" i="13"/>
  <c r="LM24" i="13"/>
  <c r="LM25" i="13"/>
  <c r="LM26" i="13"/>
  <c r="LM27" i="13"/>
  <c r="LM28" i="13"/>
  <c r="LM29" i="13"/>
  <c r="LM30" i="13"/>
  <c r="LM31" i="13"/>
  <c r="LM32" i="13"/>
  <c r="LM33" i="13"/>
  <c r="LM34" i="13"/>
  <c r="LM35" i="13"/>
  <c r="LM36" i="13"/>
  <c r="LM37" i="13"/>
  <c r="LM38" i="13"/>
  <c r="LM39" i="13"/>
  <c r="LM40" i="13"/>
  <c r="LM41" i="13"/>
  <c r="LM42" i="13"/>
  <c r="LM43" i="13"/>
  <c r="LN10" i="13"/>
  <c r="LN11" i="13"/>
  <c r="LN12" i="13"/>
  <c r="LN13" i="13"/>
  <c r="LN14" i="13"/>
  <c r="LN15" i="13"/>
  <c r="LN16" i="13"/>
  <c r="LN17" i="13"/>
  <c r="LN18" i="13"/>
  <c r="LN19" i="13"/>
  <c r="LN20" i="13"/>
  <c r="LN21" i="13"/>
  <c r="LN22" i="13"/>
  <c r="LN23" i="13"/>
  <c r="LN24" i="13"/>
  <c r="LN25" i="13"/>
  <c r="LN26" i="13"/>
  <c r="LN27" i="13"/>
  <c r="LN28" i="13"/>
  <c r="LN29" i="13"/>
  <c r="LN30" i="13"/>
  <c r="LN31" i="13"/>
  <c r="LN32" i="13"/>
  <c r="LN33" i="13"/>
  <c r="LN34" i="13"/>
  <c r="LN35" i="13"/>
  <c r="LN36" i="13"/>
  <c r="LN37" i="13"/>
  <c r="LN38" i="13"/>
  <c r="LN39" i="13"/>
  <c r="LN40" i="13"/>
  <c r="LN41" i="13"/>
  <c r="LN42" i="13"/>
  <c r="LN43" i="13"/>
  <c r="LO10" i="13"/>
  <c r="LO11" i="13"/>
  <c r="LO12" i="13"/>
  <c r="LO13" i="13"/>
  <c r="LO14" i="13"/>
  <c r="LO15" i="13"/>
  <c r="LO16" i="13"/>
  <c r="LO17" i="13"/>
  <c r="LO18" i="13"/>
  <c r="LO19" i="13"/>
  <c r="LO20" i="13"/>
  <c r="LO21" i="13"/>
  <c r="LO22" i="13"/>
  <c r="LO23" i="13"/>
  <c r="LO24" i="13"/>
  <c r="LO25" i="13"/>
  <c r="LO26" i="13"/>
  <c r="LO27" i="13"/>
  <c r="LO28" i="13"/>
  <c r="LO29" i="13"/>
  <c r="LO30" i="13"/>
  <c r="LO31" i="13"/>
  <c r="LO32" i="13"/>
  <c r="LO33" i="13"/>
  <c r="LO34" i="13"/>
  <c r="LO35" i="13"/>
  <c r="LO36" i="13"/>
  <c r="LO37" i="13"/>
  <c r="LO38" i="13"/>
  <c r="LO39" i="13"/>
  <c r="LO40" i="13"/>
  <c r="LO41" i="13"/>
  <c r="LO42" i="13"/>
  <c r="LO43" i="13"/>
  <c r="LP10" i="13"/>
  <c r="LP11" i="13"/>
  <c r="LP12" i="13"/>
  <c r="LP13" i="13"/>
  <c r="LP14" i="13"/>
  <c r="LP15" i="13"/>
  <c r="LP16" i="13"/>
  <c r="LP17" i="13"/>
  <c r="LP18" i="13"/>
  <c r="LP19" i="13"/>
  <c r="LP20" i="13"/>
  <c r="LP21" i="13"/>
  <c r="LP22" i="13"/>
  <c r="LP23" i="13"/>
  <c r="LP24" i="13"/>
  <c r="LP25" i="13"/>
  <c r="LP26" i="13"/>
  <c r="LP27" i="13"/>
  <c r="LP28" i="13"/>
  <c r="LP29" i="13"/>
  <c r="LP30" i="13"/>
  <c r="LP31" i="13"/>
  <c r="LP32" i="13"/>
  <c r="LP33" i="13"/>
  <c r="LP34" i="13"/>
  <c r="LP35" i="13"/>
  <c r="LP36" i="13"/>
  <c r="LP37" i="13"/>
  <c r="LP38" i="13"/>
  <c r="LP39" i="13"/>
  <c r="LP40" i="13"/>
  <c r="LP41" i="13"/>
  <c r="LP42" i="13"/>
  <c r="LP43" i="13"/>
  <c r="LQ10" i="13"/>
  <c r="LQ11" i="13"/>
  <c r="LQ12" i="13"/>
  <c r="LQ13" i="13"/>
  <c r="LQ14" i="13"/>
  <c r="LQ15" i="13"/>
  <c r="LQ16" i="13"/>
  <c r="LQ17" i="13"/>
  <c r="LQ18" i="13"/>
  <c r="LQ19" i="13"/>
  <c r="LQ20" i="13"/>
  <c r="LQ21" i="13"/>
  <c r="LQ22" i="13"/>
  <c r="LQ23" i="13"/>
  <c r="LQ24" i="13"/>
  <c r="LQ25" i="13"/>
  <c r="LQ26" i="13"/>
  <c r="LQ27" i="13"/>
  <c r="LQ28" i="13"/>
  <c r="LQ29" i="13"/>
  <c r="LQ30" i="13"/>
  <c r="LQ31" i="13"/>
  <c r="LQ32" i="13"/>
  <c r="LQ33" i="13"/>
  <c r="LQ34" i="13"/>
  <c r="LQ35" i="13"/>
  <c r="LQ36" i="13"/>
  <c r="LQ37" i="13"/>
  <c r="LQ38" i="13"/>
  <c r="LQ39" i="13"/>
  <c r="LQ40" i="13"/>
  <c r="LQ41" i="13"/>
  <c r="LQ42" i="13"/>
  <c r="LQ43" i="13"/>
  <c r="LR10" i="13"/>
  <c r="LR11" i="13"/>
  <c r="LR12" i="13"/>
  <c r="LR13" i="13"/>
  <c r="LR14" i="13"/>
  <c r="LR15" i="13"/>
  <c r="LR16" i="13"/>
  <c r="LR17" i="13"/>
  <c r="LR18" i="13"/>
  <c r="LR19" i="13"/>
  <c r="LR20" i="13"/>
  <c r="LR21" i="13"/>
  <c r="LR22" i="13"/>
  <c r="LR23" i="13"/>
  <c r="LR24" i="13"/>
  <c r="LR25" i="13"/>
  <c r="LR26" i="13"/>
  <c r="LR27" i="13"/>
  <c r="LR28" i="13"/>
  <c r="LR29" i="13"/>
  <c r="LR30" i="13"/>
  <c r="LR31" i="13"/>
  <c r="LR32" i="13"/>
  <c r="LR33" i="13"/>
  <c r="LR34" i="13"/>
  <c r="LR35" i="13"/>
  <c r="LR36" i="13"/>
  <c r="LR37" i="13"/>
  <c r="LR38" i="13"/>
  <c r="LR39" i="13"/>
  <c r="LR40" i="13"/>
  <c r="LR41" i="13"/>
  <c r="LR42" i="13"/>
  <c r="LR43" i="13"/>
  <c r="LS10" i="13"/>
  <c r="LS11" i="13"/>
  <c r="LS12" i="13"/>
  <c r="LS13" i="13"/>
  <c r="LS14" i="13"/>
  <c r="LS15" i="13"/>
  <c r="LS16" i="13"/>
  <c r="LS17" i="13"/>
  <c r="LS18" i="13"/>
  <c r="LS19" i="13"/>
  <c r="LS20" i="13"/>
  <c r="LS21" i="13"/>
  <c r="LS22" i="13"/>
  <c r="LS23" i="13"/>
  <c r="LS24" i="13"/>
  <c r="LS25" i="13"/>
  <c r="LS26" i="13"/>
  <c r="LS27" i="13"/>
  <c r="LS28" i="13"/>
  <c r="LS29" i="13"/>
  <c r="LS30" i="13"/>
  <c r="LS31" i="13"/>
  <c r="LS32" i="13"/>
  <c r="LS33" i="13"/>
  <c r="LS34" i="13"/>
  <c r="LS35" i="13"/>
  <c r="LS36" i="13"/>
  <c r="LS37" i="13"/>
  <c r="LS38" i="13"/>
  <c r="LS39" i="13"/>
  <c r="LS40" i="13"/>
  <c r="LS41" i="13"/>
  <c r="LS42" i="13"/>
  <c r="LS43" i="13"/>
  <c r="LT10" i="13"/>
  <c r="LT11" i="13"/>
  <c r="LT12" i="13"/>
  <c r="LT13" i="13"/>
  <c r="LT14" i="13"/>
  <c r="LT15" i="13"/>
  <c r="LT16" i="13"/>
  <c r="LT17" i="13"/>
  <c r="LT18" i="13"/>
  <c r="LT19" i="13"/>
  <c r="LT20" i="13"/>
  <c r="LT21" i="13"/>
  <c r="LT22" i="13"/>
  <c r="LT23" i="13"/>
  <c r="LT24" i="13"/>
  <c r="LT25" i="13"/>
  <c r="LT26" i="13"/>
  <c r="LT27" i="13"/>
  <c r="LT28" i="13"/>
  <c r="LT29" i="13"/>
  <c r="LT30" i="13"/>
  <c r="LT31" i="13"/>
  <c r="LT32" i="13"/>
  <c r="LT33" i="13"/>
  <c r="LT34" i="13"/>
  <c r="LT35" i="13"/>
  <c r="LT36" i="13"/>
  <c r="LT37" i="13"/>
  <c r="LT38" i="13"/>
  <c r="LT39" i="13"/>
  <c r="LT40" i="13"/>
  <c r="LT41" i="13"/>
  <c r="LT42" i="13"/>
  <c r="LT43" i="13"/>
  <c r="LU10" i="13"/>
  <c r="LU11" i="13"/>
  <c r="LU12" i="13"/>
  <c r="LU13" i="13"/>
  <c r="LU14" i="13"/>
  <c r="LU15" i="13"/>
  <c r="LU16" i="13"/>
  <c r="LU17" i="13"/>
  <c r="LU18" i="13"/>
  <c r="LU19" i="13"/>
  <c r="LU20" i="13"/>
  <c r="LU21" i="13"/>
  <c r="LU22" i="13"/>
  <c r="LU23" i="13"/>
  <c r="LU24" i="13"/>
  <c r="LU25" i="13"/>
  <c r="LU26" i="13"/>
  <c r="LU27" i="13"/>
  <c r="LU28" i="13"/>
  <c r="LU29" i="13"/>
  <c r="LU30" i="13"/>
  <c r="LU31" i="13"/>
  <c r="LU32" i="13"/>
  <c r="LU33" i="13"/>
  <c r="LU34" i="13"/>
  <c r="LU35" i="13"/>
  <c r="LU36" i="13"/>
  <c r="LU37" i="13"/>
  <c r="LU38" i="13"/>
  <c r="LU39" i="13"/>
  <c r="LU40" i="13"/>
  <c r="LU41" i="13"/>
  <c r="LU42" i="13"/>
  <c r="LU43" i="13"/>
  <c r="LV10" i="13"/>
  <c r="LV11" i="13"/>
  <c r="LV12" i="13"/>
  <c r="LV13" i="13"/>
  <c r="LV14" i="13"/>
  <c r="LV15" i="13"/>
  <c r="LV16" i="13"/>
  <c r="LV17" i="13"/>
  <c r="LV18" i="13"/>
  <c r="LV19" i="13"/>
  <c r="LV20" i="13"/>
  <c r="LV21" i="13"/>
  <c r="LV22" i="13"/>
  <c r="LV23" i="13"/>
  <c r="LV24" i="13"/>
  <c r="LV25" i="13"/>
  <c r="LV26" i="13"/>
  <c r="LV27" i="13"/>
  <c r="LV28" i="13"/>
  <c r="LV29" i="13"/>
  <c r="LV30" i="13"/>
  <c r="LV31" i="13"/>
  <c r="LV32" i="13"/>
  <c r="LV33" i="13"/>
  <c r="LV34" i="13"/>
  <c r="LV35" i="13"/>
  <c r="LV36" i="13"/>
  <c r="LV37" i="13"/>
  <c r="LV38" i="13"/>
  <c r="LV39" i="13"/>
  <c r="LV40" i="13"/>
  <c r="LV41" i="13"/>
  <c r="LV42" i="13"/>
  <c r="LV43" i="13"/>
  <c r="LW10" i="13"/>
  <c r="LW11" i="13"/>
  <c r="LW12" i="13"/>
  <c r="LW13" i="13"/>
  <c r="LW14" i="13"/>
  <c r="LW15" i="13"/>
  <c r="LW16" i="13"/>
  <c r="LW17" i="13"/>
  <c r="LW18" i="13"/>
  <c r="LW19" i="13"/>
  <c r="LW20" i="13"/>
  <c r="LW21" i="13"/>
  <c r="LW22" i="13"/>
  <c r="LW23" i="13"/>
  <c r="LW24" i="13"/>
  <c r="LW25" i="13"/>
  <c r="LW26" i="13"/>
  <c r="LW27" i="13"/>
  <c r="LW28" i="13"/>
  <c r="LW29" i="13"/>
  <c r="LW30" i="13"/>
  <c r="LW31" i="13"/>
  <c r="LW32" i="13"/>
  <c r="LW33" i="13"/>
  <c r="LW34" i="13"/>
  <c r="LW35" i="13"/>
  <c r="LW36" i="13"/>
  <c r="LW37" i="13"/>
  <c r="LW38" i="13"/>
  <c r="LW39" i="13"/>
  <c r="LW40" i="13"/>
  <c r="LW41" i="13"/>
  <c r="LW42" i="13"/>
  <c r="LW43" i="13"/>
  <c r="LX10" i="13"/>
  <c r="LX11" i="13"/>
  <c r="LX12" i="13"/>
  <c r="LX13" i="13"/>
  <c r="LX14" i="13"/>
  <c r="LX15" i="13"/>
  <c r="LX16" i="13"/>
  <c r="LX17" i="13"/>
  <c r="LX18" i="13"/>
  <c r="LX19" i="13"/>
  <c r="LX20" i="13"/>
  <c r="LX21" i="13"/>
  <c r="LX22" i="13"/>
  <c r="LX23" i="13"/>
  <c r="LX24" i="13"/>
  <c r="LX25" i="13"/>
  <c r="LX26" i="13"/>
  <c r="LX27" i="13"/>
  <c r="LX28" i="13"/>
  <c r="LX29" i="13"/>
  <c r="LX30" i="13"/>
  <c r="LX31" i="13"/>
  <c r="LX32" i="13"/>
  <c r="LX33" i="13"/>
  <c r="LX34" i="13"/>
  <c r="LX35" i="13"/>
  <c r="LX36" i="13"/>
  <c r="LX37" i="13"/>
  <c r="LX38" i="13"/>
  <c r="LX39" i="13"/>
  <c r="LX40" i="13"/>
  <c r="LX41" i="13"/>
  <c r="LX42" i="13"/>
  <c r="LX43" i="13"/>
  <c r="LY10" i="13"/>
  <c r="LY11" i="13"/>
  <c r="LY12" i="13"/>
  <c r="LY13" i="13"/>
  <c r="LY14" i="13"/>
  <c r="LY15" i="13"/>
  <c r="LY16" i="13"/>
  <c r="LY17" i="13"/>
  <c r="LY18" i="13"/>
  <c r="LY19" i="13"/>
  <c r="LY20" i="13"/>
  <c r="LY21" i="13"/>
  <c r="LY22" i="13"/>
  <c r="LY23" i="13"/>
  <c r="LY24" i="13"/>
  <c r="LY25" i="13"/>
  <c r="LY26" i="13"/>
  <c r="LY27" i="13"/>
  <c r="LY28" i="13"/>
  <c r="LY29" i="13"/>
  <c r="LY30" i="13"/>
  <c r="LY31" i="13"/>
  <c r="LY32" i="13"/>
  <c r="LY33" i="13"/>
  <c r="LY34" i="13"/>
  <c r="LY35" i="13"/>
  <c r="LY36" i="13"/>
  <c r="LY37" i="13"/>
  <c r="LY38" i="13"/>
  <c r="LY39" i="13"/>
  <c r="LY40" i="13"/>
  <c r="LY41" i="13"/>
  <c r="LY42" i="13"/>
  <c r="LY43" i="13"/>
  <c r="LZ10" i="13"/>
  <c r="LZ11" i="13"/>
  <c r="LZ12" i="13"/>
  <c r="LZ13" i="13"/>
  <c r="LZ14" i="13"/>
  <c r="LZ15" i="13"/>
  <c r="LZ16" i="13"/>
  <c r="LZ17" i="13"/>
  <c r="LZ18" i="13"/>
  <c r="LZ19" i="13"/>
  <c r="LZ20" i="13"/>
  <c r="LZ21" i="13"/>
  <c r="LZ22" i="13"/>
  <c r="LZ23" i="13"/>
  <c r="LZ24" i="13"/>
  <c r="LZ25" i="13"/>
  <c r="LZ26" i="13"/>
  <c r="LZ27" i="13"/>
  <c r="LZ28" i="13"/>
  <c r="LZ29" i="13"/>
  <c r="LZ30" i="13"/>
  <c r="LZ31" i="13"/>
  <c r="LZ32" i="13"/>
  <c r="LZ33" i="13"/>
  <c r="LZ34" i="13"/>
  <c r="LZ35" i="13"/>
  <c r="LZ36" i="13"/>
  <c r="LZ37" i="13"/>
  <c r="LZ38" i="13"/>
  <c r="LZ39" i="13"/>
  <c r="LZ40" i="13"/>
  <c r="LZ41" i="13"/>
  <c r="LZ42" i="13"/>
  <c r="LZ43" i="13"/>
  <c r="MA10" i="13"/>
  <c r="MA11" i="13"/>
  <c r="MA12" i="13"/>
  <c r="MA13" i="13"/>
  <c r="MA14" i="13"/>
  <c r="MA15" i="13"/>
  <c r="MA16" i="13"/>
  <c r="MA17" i="13"/>
  <c r="MA18" i="13"/>
  <c r="MA19" i="13"/>
  <c r="MA20" i="13"/>
  <c r="MA21" i="13"/>
  <c r="MA22" i="13"/>
  <c r="MA23" i="13"/>
  <c r="MA24" i="13"/>
  <c r="MA25" i="13"/>
  <c r="MA26" i="13"/>
  <c r="MA27" i="13"/>
  <c r="MA28" i="13"/>
  <c r="MA29" i="13"/>
  <c r="MA30" i="13"/>
  <c r="MA31" i="13"/>
  <c r="MA32" i="13"/>
  <c r="MA33" i="13"/>
  <c r="MA34" i="13"/>
  <c r="MA35" i="13"/>
  <c r="MA36" i="13"/>
  <c r="MA37" i="13"/>
  <c r="MA38" i="13"/>
  <c r="MA39" i="13"/>
  <c r="MA40" i="13"/>
  <c r="MA41" i="13"/>
  <c r="MA42" i="13"/>
  <c r="MA43" i="13"/>
  <c r="MB10" i="13"/>
  <c r="MB11" i="13"/>
  <c r="MB12" i="13"/>
  <c r="MB13" i="13"/>
  <c r="MB14" i="13"/>
  <c r="MB15" i="13"/>
  <c r="MB16" i="13"/>
  <c r="MB17" i="13"/>
  <c r="MB18" i="13"/>
  <c r="MB19" i="13"/>
  <c r="MB20" i="13"/>
  <c r="MB21" i="13"/>
  <c r="MB22" i="13"/>
  <c r="MB23" i="13"/>
  <c r="MB24" i="13"/>
  <c r="MB25" i="13"/>
  <c r="MB26" i="13"/>
  <c r="MB27" i="13"/>
  <c r="MB28" i="13"/>
  <c r="MB29" i="13"/>
  <c r="MB30" i="13"/>
  <c r="MB31" i="13"/>
  <c r="MB32" i="13"/>
  <c r="MB33" i="13"/>
  <c r="MB34" i="13"/>
  <c r="MB35" i="13"/>
  <c r="MB36" i="13"/>
  <c r="MB37" i="13"/>
  <c r="MB38" i="13"/>
  <c r="MB39" i="13"/>
  <c r="MB40" i="13"/>
  <c r="MB41" i="13"/>
  <c r="MB42" i="13"/>
  <c r="MB43" i="13"/>
  <c r="MC10" i="13"/>
  <c r="MC11" i="13"/>
  <c r="MC12" i="13"/>
  <c r="MC13" i="13"/>
  <c r="MC14" i="13"/>
  <c r="MC15" i="13"/>
  <c r="MC16" i="13"/>
  <c r="MC17" i="13"/>
  <c r="MC18" i="13"/>
  <c r="MC19" i="13"/>
  <c r="MC20" i="13"/>
  <c r="MC21" i="13"/>
  <c r="MC22" i="13"/>
  <c r="MC23" i="13"/>
  <c r="MC24" i="13"/>
  <c r="MC25" i="13"/>
  <c r="MC26" i="13"/>
  <c r="MC27" i="13"/>
  <c r="MC28" i="13"/>
  <c r="MC29" i="13"/>
  <c r="MC30" i="13"/>
  <c r="MC31" i="13"/>
  <c r="MC32" i="13"/>
  <c r="MC33" i="13"/>
  <c r="MC34" i="13"/>
  <c r="MC35" i="13"/>
  <c r="MC36" i="13"/>
  <c r="MC37" i="13"/>
  <c r="MC38" i="13"/>
  <c r="MC39" i="13"/>
  <c r="MC40" i="13"/>
  <c r="MC41" i="13"/>
  <c r="MC42" i="13"/>
  <c r="MC43" i="13"/>
  <c r="MD10" i="13"/>
  <c r="MD11" i="13"/>
  <c r="MD12" i="13"/>
  <c r="MD13" i="13"/>
  <c r="MD14" i="13"/>
  <c r="MD15" i="13"/>
  <c r="MD16" i="13"/>
  <c r="MD17" i="13"/>
  <c r="MD18" i="13"/>
  <c r="MD19" i="13"/>
  <c r="MD20" i="13"/>
  <c r="MD21" i="13"/>
  <c r="MD22" i="13"/>
  <c r="MD23" i="13"/>
  <c r="MD24" i="13"/>
  <c r="MD25" i="13"/>
  <c r="MD26" i="13"/>
  <c r="MD27" i="13"/>
  <c r="MD28" i="13"/>
  <c r="MD29" i="13"/>
  <c r="MD30" i="13"/>
  <c r="MD31" i="13"/>
  <c r="MD32" i="13"/>
  <c r="MD33" i="13"/>
  <c r="MD34" i="13"/>
  <c r="MD35" i="13"/>
  <c r="MD36" i="13"/>
  <c r="MD37" i="13"/>
  <c r="MD38" i="13"/>
  <c r="MD39" i="13"/>
  <c r="MD40" i="13"/>
  <c r="MD41" i="13"/>
  <c r="MD42" i="13"/>
  <c r="MD43" i="13"/>
  <c r="ME10" i="13"/>
  <c r="ME11" i="13"/>
  <c r="ME12" i="13"/>
  <c r="ME13" i="13"/>
  <c r="ME14" i="13"/>
  <c r="ME15" i="13"/>
  <c r="ME16" i="13"/>
  <c r="ME17" i="13"/>
  <c r="ME18" i="13"/>
  <c r="ME19" i="13"/>
  <c r="ME20" i="13"/>
  <c r="ME21" i="13"/>
  <c r="ME22" i="13"/>
  <c r="ME23" i="13"/>
  <c r="ME24" i="13"/>
  <c r="ME25" i="13"/>
  <c r="ME26" i="13"/>
  <c r="ME27" i="13"/>
  <c r="ME28" i="13"/>
  <c r="ME29" i="13"/>
  <c r="ME30" i="13"/>
  <c r="ME31" i="13"/>
  <c r="ME32" i="13"/>
  <c r="ME33" i="13"/>
  <c r="ME34" i="13"/>
  <c r="ME35" i="13"/>
  <c r="ME36" i="13"/>
  <c r="ME37" i="13"/>
  <c r="ME38" i="13"/>
  <c r="ME39" i="13"/>
  <c r="ME40" i="13"/>
  <c r="ME41" i="13"/>
  <c r="ME42" i="13"/>
  <c r="ME43" i="13"/>
  <c r="MF10" i="13"/>
  <c r="MF11" i="13"/>
  <c r="MF12" i="13"/>
  <c r="MF13" i="13"/>
  <c r="MF14" i="13"/>
  <c r="MF15" i="13"/>
  <c r="MF16" i="13"/>
  <c r="MF17" i="13"/>
  <c r="MF18" i="13"/>
  <c r="MF19" i="13"/>
  <c r="MF20" i="13"/>
  <c r="MF21" i="13"/>
  <c r="MF22" i="13"/>
  <c r="MF23" i="13"/>
  <c r="MF24" i="13"/>
  <c r="MF25" i="13"/>
  <c r="MF26" i="13"/>
  <c r="MF27" i="13"/>
  <c r="MF28" i="13"/>
  <c r="MF29" i="13"/>
  <c r="MF30" i="13"/>
  <c r="MF31" i="13"/>
  <c r="MF32" i="13"/>
  <c r="MF33" i="13"/>
  <c r="MF34" i="13"/>
  <c r="MF35" i="13"/>
  <c r="MF36" i="13"/>
  <c r="MF37" i="13"/>
  <c r="MF38" i="13"/>
  <c r="MF39" i="13"/>
  <c r="MF40" i="13"/>
  <c r="MF41" i="13"/>
  <c r="MF42" i="13"/>
  <c r="MF43" i="13"/>
  <c r="MG10" i="13"/>
  <c r="MG11" i="13"/>
  <c r="MG12" i="13"/>
  <c r="MG13" i="13"/>
  <c r="MG14" i="13"/>
  <c r="MG15" i="13"/>
  <c r="MG16" i="13"/>
  <c r="MG17" i="13"/>
  <c r="MG18" i="13"/>
  <c r="MG19" i="13"/>
  <c r="MG20" i="13"/>
  <c r="MG21" i="13"/>
  <c r="MG22" i="13"/>
  <c r="MG23" i="13"/>
  <c r="MG24" i="13"/>
  <c r="MG25" i="13"/>
  <c r="MG26" i="13"/>
  <c r="MG27" i="13"/>
  <c r="MG28" i="13"/>
  <c r="MG29" i="13"/>
  <c r="MG30" i="13"/>
  <c r="MG31" i="13"/>
  <c r="MG32" i="13"/>
  <c r="MG33" i="13"/>
  <c r="MG34" i="13"/>
  <c r="MG35" i="13"/>
  <c r="MG36" i="13"/>
  <c r="MG37" i="13"/>
  <c r="MG38" i="13"/>
  <c r="MG39" i="13"/>
  <c r="MG40" i="13"/>
  <c r="MG41" i="13"/>
  <c r="MG42" i="13"/>
  <c r="MG43" i="13"/>
  <c r="MH10" i="13"/>
  <c r="MH11" i="13"/>
  <c r="MH12" i="13"/>
  <c r="MH13" i="13"/>
  <c r="MH14" i="13"/>
  <c r="MH15" i="13"/>
  <c r="MH16" i="13"/>
  <c r="MH17" i="13"/>
  <c r="MH18" i="13"/>
  <c r="MH19" i="13"/>
  <c r="MH20" i="13"/>
  <c r="MH21" i="13"/>
  <c r="MH22" i="13"/>
  <c r="MH23" i="13"/>
  <c r="MH24" i="13"/>
  <c r="MH25" i="13"/>
  <c r="MH26" i="13"/>
  <c r="MH27" i="13"/>
  <c r="MH28" i="13"/>
  <c r="MH29" i="13"/>
  <c r="MH30" i="13"/>
  <c r="MH31" i="13"/>
  <c r="MH32" i="13"/>
  <c r="MH33" i="13"/>
  <c r="MH34" i="13"/>
  <c r="MH35" i="13"/>
  <c r="MH36" i="13"/>
  <c r="MH37" i="13"/>
  <c r="MH38" i="13"/>
  <c r="MH39" i="13"/>
  <c r="MH40" i="13"/>
  <c r="MH41" i="13"/>
  <c r="MH42" i="13"/>
  <c r="MH43" i="13"/>
  <c r="MI10" i="13"/>
  <c r="MI11" i="13"/>
  <c r="MI12" i="13"/>
  <c r="MI13" i="13"/>
  <c r="MI14" i="13"/>
  <c r="MI15" i="13"/>
  <c r="MI16" i="13"/>
  <c r="MI17" i="13"/>
  <c r="MI18" i="13"/>
  <c r="MI19" i="13"/>
  <c r="MI20" i="13"/>
  <c r="MI21" i="13"/>
  <c r="MI22" i="13"/>
  <c r="MI23" i="13"/>
  <c r="MI24" i="13"/>
  <c r="MI25" i="13"/>
  <c r="MI26" i="13"/>
  <c r="MI27" i="13"/>
  <c r="MI28" i="13"/>
  <c r="MI29" i="13"/>
  <c r="MI30" i="13"/>
  <c r="MI31" i="13"/>
  <c r="MI32" i="13"/>
  <c r="MI33" i="13"/>
  <c r="MI34" i="13"/>
  <c r="MI35" i="13"/>
  <c r="MI36" i="13"/>
  <c r="MI37" i="13"/>
  <c r="MI38" i="13"/>
  <c r="MI39" i="13"/>
  <c r="MI40" i="13"/>
  <c r="MI41" i="13"/>
  <c r="MI42" i="13"/>
  <c r="MI43" i="13"/>
  <c r="MJ10" i="13"/>
  <c r="MJ11" i="13"/>
  <c r="MJ12" i="13"/>
  <c r="MJ13" i="13"/>
  <c r="MJ14" i="13"/>
  <c r="MJ15" i="13"/>
  <c r="MJ16" i="13"/>
  <c r="MJ17" i="13"/>
  <c r="MJ18" i="13"/>
  <c r="MJ19" i="13"/>
  <c r="MJ20" i="13"/>
  <c r="MJ21" i="13"/>
  <c r="MJ22" i="13"/>
  <c r="MJ23" i="13"/>
  <c r="MJ24" i="13"/>
  <c r="MJ25" i="13"/>
  <c r="MJ26" i="13"/>
  <c r="MJ27" i="13"/>
  <c r="MJ28" i="13"/>
  <c r="MJ29" i="13"/>
  <c r="MJ30" i="13"/>
  <c r="MJ31" i="13"/>
  <c r="MJ32" i="13"/>
  <c r="MJ33" i="13"/>
  <c r="MJ34" i="13"/>
  <c r="MJ35" i="13"/>
  <c r="MJ36" i="13"/>
  <c r="MJ37" i="13"/>
  <c r="MJ38" i="13"/>
  <c r="MJ39" i="13"/>
  <c r="MJ40" i="13"/>
  <c r="MJ41" i="13"/>
  <c r="MJ42" i="13"/>
  <c r="MJ43" i="13"/>
  <c r="MK10" i="13"/>
  <c r="MK11" i="13"/>
  <c r="MK12" i="13"/>
  <c r="MK13" i="13"/>
  <c r="MK14" i="13"/>
  <c r="MK15" i="13"/>
  <c r="MK16" i="13"/>
  <c r="MK17" i="13"/>
  <c r="MK18" i="13"/>
  <c r="MK19" i="13"/>
  <c r="MK20" i="13"/>
  <c r="MK21" i="13"/>
  <c r="MK22" i="13"/>
  <c r="MK23" i="13"/>
  <c r="MK24" i="13"/>
  <c r="MK25" i="13"/>
  <c r="MK26" i="13"/>
  <c r="MK27" i="13"/>
  <c r="MK28" i="13"/>
  <c r="MK29" i="13"/>
  <c r="MK30" i="13"/>
  <c r="MK31" i="13"/>
  <c r="MK32" i="13"/>
  <c r="MK33" i="13"/>
  <c r="MK34" i="13"/>
  <c r="MK35" i="13"/>
  <c r="MK36" i="13"/>
  <c r="MK37" i="13"/>
  <c r="MK38" i="13"/>
  <c r="MK39" i="13"/>
  <c r="MK40" i="13"/>
  <c r="MK41" i="13"/>
  <c r="MK42" i="13"/>
  <c r="MK43" i="13"/>
  <c r="ML10" i="13"/>
  <c r="ML11" i="13"/>
  <c r="ML12" i="13"/>
  <c r="ML13" i="13"/>
  <c r="ML14" i="13"/>
  <c r="ML15" i="13"/>
  <c r="ML16" i="13"/>
  <c r="ML17" i="13"/>
  <c r="ML18" i="13"/>
  <c r="ML19" i="13"/>
  <c r="ML20" i="13"/>
  <c r="ML21" i="13"/>
  <c r="ML22" i="13"/>
  <c r="ML23" i="13"/>
  <c r="ML24" i="13"/>
  <c r="ML25" i="13"/>
  <c r="ML26" i="13"/>
  <c r="ML27" i="13"/>
  <c r="ML28" i="13"/>
  <c r="ML29" i="13"/>
  <c r="ML30" i="13"/>
  <c r="ML31" i="13"/>
  <c r="ML32" i="13"/>
  <c r="ML33" i="13"/>
  <c r="ML34" i="13"/>
  <c r="ML35" i="13"/>
  <c r="ML36" i="13"/>
  <c r="ML37" i="13"/>
  <c r="ML38" i="13"/>
  <c r="ML39" i="13"/>
  <c r="ML40" i="13"/>
  <c r="ML41" i="13"/>
  <c r="ML42" i="13"/>
  <c r="ML43" i="13"/>
  <c r="MM10" i="13"/>
  <c r="MM11" i="13"/>
  <c r="MM12" i="13"/>
  <c r="MM13" i="13"/>
  <c r="MM14" i="13"/>
  <c r="MM15" i="13"/>
  <c r="MM16" i="13"/>
  <c r="MM17" i="13"/>
  <c r="MM18" i="13"/>
  <c r="MM19" i="13"/>
  <c r="MM20" i="13"/>
  <c r="MM21" i="13"/>
  <c r="MM22" i="13"/>
  <c r="MM23" i="13"/>
  <c r="MM24" i="13"/>
  <c r="MM25" i="13"/>
  <c r="MM26" i="13"/>
  <c r="MM27" i="13"/>
  <c r="MM28" i="13"/>
  <c r="MM29" i="13"/>
  <c r="MM30" i="13"/>
  <c r="MM31" i="13"/>
  <c r="MM32" i="13"/>
  <c r="MM33" i="13"/>
  <c r="MM34" i="13"/>
  <c r="MM35" i="13"/>
  <c r="MM36" i="13"/>
  <c r="MM37" i="13"/>
  <c r="MM38" i="13"/>
  <c r="MM39" i="13"/>
  <c r="MM40" i="13"/>
  <c r="MM41" i="13"/>
  <c r="MM42" i="13"/>
  <c r="MM43" i="13"/>
  <c r="MN10" i="13"/>
  <c r="MN11" i="13"/>
  <c r="MN12" i="13"/>
  <c r="MN13" i="13"/>
  <c r="MN14" i="13"/>
  <c r="MN15" i="13"/>
  <c r="MN16" i="13"/>
  <c r="MN17" i="13"/>
  <c r="MN18" i="13"/>
  <c r="MN19" i="13"/>
  <c r="MN20" i="13"/>
  <c r="MN21" i="13"/>
  <c r="MN22" i="13"/>
  <c r="MN23" i="13"/>
  <c r="MN24" i="13"/>
  <c r="MN25" i="13"/>
  <c r="MN26" i="13"/>
  <c r="MN27" i="13"/>
  <c r="MN28" i="13"/>
  <c r="MN29" i="13"/>
  <c r="MN30" i="13"/>
  <c r="MN31" i="13"/>
  <c r="MN32" i="13"/>
  <c r="MN33" i="13"/>
  <c r="MN34" i="13"/>
  <c r="MN35" i="13"/>
  <c r="MN36" i="13"/>
  <c r="MN37" i="13"/>
  <c r="MN38" i="13"/>
  <c r="MN39" i="13"/>
  <c r="MN40" i="13"/>
  <c r="MN41" i="13"/>
  <c r="MN42" i="13"/>
  <c r="MN43" i="13"/>
  <c r="MO10" i="13"/>
  <c r="MO11" i="13"/>
  <c r="MO12" i="13"/>
  <c r="MO13" i="13"/>
  <c r="MO14" i="13"/>
  <c r="MO15" i="13"/>
  <c r="MO16" i="13"/>
  <c r="MO17" i="13"/>
  <c r="MO18" i="13"/>
  <c r="MO19" i="13"/>
  <c r="MO20" i="13"/>
  <c r="MO21" i="13"/>
  <c r="MO22" i="13"/>
  <c r="MO23" i="13"/>
  <c r="MO24" i="13"/>
  <c r="MO25" i="13"/>
  <c r="MO26" i="13"/>
  <c r="MO27" i="13"/>
  <c r="MO28" i="13"/>
  <c r="MO29" i="13"/>
  <c r="MO30" i="13"/>
  <c r="MO31" i="13"/>
  <c r="MO32" i="13"/>
  <c r="MO33" i="13"/>
  <c r="MO34" i="13"/>
  <c r="MO35" i="13"/>
  <c r="MO36" i="13"/>
  <c r="MO37" i="13"/>
  <c r="MO38" i="13"/>
  <c r="MO39" i="13"/>
  <c r="MO40" i="13"/>
  <c r="MO41" i="13"/>
  <c r="MO42" i="13"/>
  <c r="MO43" i="13"/>
  <c r="MP10" i="13"/>
  <c r="MP11" i="13"/>
  <c r="MP12" i="13"/>
  <c r="MP13" i="13"/>
  <c r="MP14" i="13"/>
  <c r="MP15" i="13"/>
  <c r="MP16" i="13"/>
  <c r="MP17" i="13"/>
  <c r="MP18" i="13"/>
  <c r="MP19" i="13"/>
  <c r="MP20" i="13"/>
  <c r="MP21" i="13"/>
  <c r="MP22" i="13"/>
  <c r="MP23" i="13"/>
  <c r="MP24" i="13"/>
  <c r="MP25" i="13"/>
  <c r="MP26" i="13"/>
  <c r="MP27" i="13"/>
  <c r="MP28" i="13"/>
  <c r="MP29" i="13"/>
  <c r="MP30" i="13"/>
  <c r="MP31" i="13"/>
  <c r="MP32" i="13"/>
  <c r="MP33" i="13"/>
  <c r="MP34" i="13"/>
  <c r="MP35" i="13"/>
  <c r="MP36" i="13"/>
  <c r="MP37" i="13"/>
  <c r="MP38" i="13"/>
  <c r="MP39" i="13"/>
  <c r="MP40" i="13"/>
  <c r="MP41" i="13"/>
  <c r="MP42" i="13"/>
  <c r="MP43" i="13"/>
  <c r="MQ10" i="13"/>
  <c r="MQ11" i="13"/>
  <c r="MQ12" i="13"/>
  <c r="MQ13" i="13"/>
  <c r="MQ14" i="13"/>
  <c r="MQ15" i="13"/>
  <c r="MQ16" i="13"/>
  <c r="MQ17" i="13"/>
  <c r="MQ18" i="13"/>
  <c r="MQ19" i="13"/>
  <c r="MQ20" i="13"/>
  <c r="MQ21" i="13"/>
  <c r="MQ22" i="13"/>
  <c r="MQ23" i="13"/>
  <c r="MQ24" i="13"/>
  <c r="MQ25" i="13"/>
  <c r="MQ26" i="13"/>
  <c r="MQ27" i="13"/>
  <c r="MQ28" i="13"/>
  <c r="MQ29" i="13"/>
  <c r="MQ30" i="13"/>
  <c r="MQ31" i="13"/>
  <c r="MQ32" i="13"/>
  <c r="MQ33" i="13"/>
  <c r="MQ34" i="13"/>
  <c r="MQ35" i="13"/>
  <c r="MQ36" i="13"/>
  <c r="MQ37" i="13"/>
  <c r="MQ38" i="13"/>
  <c r="MQ39" i="13"/>
  <c r="MQ40" i="13"/>
  <c r="MQ41" i="13"/>
  <c r="MQ42" i="13"/>
  <c r="MQ43" i="13"/>
  <c r="MR10" i="13"/>
  <c r="MR11" i="13"/>
  <c r="MR12" i="13"/>
  <c r="MR13" i="13"/>
  <c r="MR14" i="13"/>
  <c r="MR15" i="13"/>
  <c r="MR16" i="13"/>
  <c r="MR17" i="13"/>
  <c r="MR18" i="13"/>
  <c r="MR19" i="13"/>
  <c r="MR20" i="13"/>
  <c r="MR21" i="13"/>
  <c r="MR22" i="13"/>
  <c r="MR23" i="13"/>
  <c r="MR24" i="13"/>
  <c r="MR25" i="13"/>
  <c r="MR26" i="13"/>
  <c r="MR27" i="13"/>
  <c r="MR28" i="13"/>
  <c r="MR29" i="13"/>
  <c r="MR30" i="13"/>
  <c r="MR31" i="13"/>
  <c r="MR32" i="13"/>
  <c r="MR33" i="13"/>
  <c r="MR34" i="13"/>
  <c r="MR35" i="13"/>
  <c r="MR36" i="13"/>
  <c r="MR37" i="13"/>
  <c r="MR38" i="13"/>
  <c r="MR39" i="13"/>
  <c r="MR40" i="13"/>
  <c r="MR41" i="13"/>
  <c r="MR42" i="13"/>
  <c r="MR43" i="13"/>
  <c r="MS10" i="13"/>
  <c r="MS11" i="13"/>
  <c r="MS12" i="13"/>
  <c r="MS13" i="13"/>
  <c r="MS14" i="13"/>
  <c r="MS15" i="13"/>
  <c r="MS16" i="13"/>
  <c r="MS17" i="13"/>
  <c r="MS18" i="13"/>
  <c r="MS19" i="13"/>
  <c r="MS20" i="13"/>
  <c r="MS21" i="13"/>
  <c r="MS22" i="13"/>
  <c r="MS23" i="13"/>
  <c r="MS24" i="13"/>
  <c r="MS25" i="13"/>
  <c r="MS26" i="13"/>
  <c r="MS27" i="13"/>
  <c r="MS28" i="13"/>
  <c r="MS29" i="13"/>
  <c r="MS30" i="13"/>
  <c r="MS31" i="13"/>
  <c r="MS32" i="13"/>
  <c r="MS33" i="13"/>
  <c r="MS34" i="13"/>
  <c r="MS35" i="13"/>
  <c r="MS36" i="13"/>
  <c r="MS37" i="13"/>
  <c r="MS38" i="13"/>
  <c r="MS39" i="13"/>
  <c r="MS40" i="13"/>
  <c r="MS41" i="13"/>
  <c r="MS42" i="13"/>
  <c r="MS43" i="13"/>
  <c r="MT10" i="13"/>
  <c r="MT11" i="13"/>
  <c r="MT12" i="13"/>
  <c r="MT13" i="13"/>
  <c r="MT14" i="13"/>
  <c r="MT15" i="13"/>
  <c r="MT16" i="13"/>
  <c r="MT17" i="13"/>
  <c r="MT18" i="13"/>
  <c r="MT19" i="13"/>
  <c r="MT20" i="13"/>
  <c r="MT21" i="13"/>
  <c r="MT22" i="13"/>
  <c r="MT23" i="13"/>
  <c r="MT24" i="13"/>
  <c r="MT25" i="13"/>
  <c r="MT26" i="13"/>
  <c r="MT27" i="13"/>
  <c r="MT28" i="13"/>
  <c r="MT29" i="13"/>
  <c r="MT30" i="13"/>
  <c r="MT31" i="13"/>
  <c r="MT32" i="13"/>
  <c r="MT33" i="13"/>
  <c r="MT34" i="13"/>
  <c r="MT35" i="13"/>
  <c r="MT36" i="13"/>
  <c r="MT37" i="13"/>
  <c r="MT38" i="13"/>
  <c r="MT39" i="13"/>
  <c r="MT40" i="13"/>
  <c r="MT41" i="13"/>
  <c r="MT42" i="13"/>
  <c r="MT43" i="13"/>
  <c r="MU10" i="13"/>
  <c r="MU11" i="13"/>
  <c r="MU12" i="13"/>
  <c r="MU13" i="13"/>
  <c r="MU14" i="13"/>
  <c r="MU15" i="13"/>
  <c r="MU16" i="13"/>
  <c r="MU17" i="13"/>
  <c r="MU18" i="13"/>
  <c r="MU19" i="13"/>
  <c r="MU20" i="13"/>
  <c r="MU21" i="13"/>
  <c r="MU22" i="13"/>
  <c r="MU23" i="13"/>
  <c r="MU24" i="13"/>
  <c r="MU25" i="13"/>
  <c r="MU26" i="13"/>
  <c r="MU27" i="13"/>
  <c r="MU28" i="13"/>
  <c r="MU29" i="13"/>
  <c r="MU30" i="13"/>
  <c r="MU31" i="13"/>
  <c r="MU32" i="13"/>
  <c r="MU33" i="13"/>
  <c r="MU34" i="13"/>
  <c r="MU35" i="13"/>
  <c r="MU36" i="13"/>
  <c r="MU37" i="13"/>
  <c r="MU38" i="13"/>
  <c r="MU39" i="13"/>
  <c r="MU40" i="13"/>
  <c r="MU41" i="13"/>
  <c r="MU42" i="13"/>
  <c r="MU43" i="13"/>
  <c r="MV10" i="13"/>
  <c r="MV11" i="13"/>
  <c r="MV12" i="13"/>
  <c r="MV13" i="13"/>
  <c r="MV14" i="13"/>
  <c r="MV15" i="13"/>
  <c r="MV16" i="13"/>
  <c r="MV17" i="13"/>
  <c r="MV18" i="13"/>
  <c r="MV19" i="13"/>
  <c r="MV20" i="13"/>
  <c r="MV21" i="13"/>
  <c r="MV22" i="13"/>
  <c r="MV23" i="13"/>
  <c r="MV24" i="13"/>
  <c r="MV25" i="13"/>
  <c r="MV26" i="13"/>
  <c r="MV27" i="13"/>
  <c r="MV28" i="13"/>
  <c r="MV29" i="13"/>
  <c r="MV30" i="13"/>
  <c r="MV31" i="13"/>
  <c r="MV32" i="13"/>
  <c r="MV33" i="13"/>
  <c r="MV34" i="13"/>
  <c r="MV35" i="13"/>
  <c r="MV36" i="13"/>
  <c r="MV37" i="13"/>
  <c r="MV38" i="13"/>
  <c r="MV39" i="13"/>
  <c r="MV40" i="13"/>
  <c r="MV41" i="13"/>
  <c r="MV42" i="13"/>
  <c r="MV43" i="13"/>
  <c r="MW10" i="13"/>
  <c r="MW11" i="13"/>
  <c r="MW12" i="13"/>
  <c r="MW13" i="13"/>
  <c r="MW14" i="13"/>
  <c r="MW15" i="13"/>
  <c r="MW16" i="13"/>
  <c r="MW17" i="13"/>
  <c r="MW18" i="13"/>
  <c r="MW19" i="13"/>
  <c r="MW20" i="13"/>
  <c r="MW21" i="13"/>
  <c r="MW22" i="13"/>
  <c r="MW23" i="13"/>
  <c r="MW24" i="13"/>
  <c r="MW25" i="13"/>
  <c r="MW26" i="13"/>
  <c r="MW27" i="13"/>
  <c r="MW28" i="13"/>
  <c r="MW29" i="13"/>
  <c r="MW30" i="13"/>
  <c r="MW31" i="13"/>
  <c r="MW32" i="13"/>
  <c r="MW33" i="13"/>
  <c r="MW34" i="13"/>
  <c r="MW35" i="13"/>
  <c r="MW36" i="13"/>
  <c r="MW37" i="13"/>
  <c r="MW38" i="13"/>
  <c r="MW39" i="13"/>
  <c r="MW40" i="13"/>
  <c r="MW41" i="13"/>
  <c r="MW42" i="13"/>
  <c r="MW43" i="13"/>
  <c r="MX10" i="13"/>
  <c r="MX11" i="13"/>
  <c r="MX12" i="13"/>
  <c r="MX13" i="13"/>
  <c r="MX14" i="13"/>
  <c r="MX15" i="13"/>
  <c r="MX16" i="13"/>
  <c r="MX17" i="13"/>
  <c r="MX18" i="13"/>
  <c r="MX19" i="13"/>
  <c r="MX20" i="13"/>
  <c r="MX21" i="13"/>
  <c r="MX22" i="13"/>
  <c r="MX23" i="13"/>
  <c r="MX24" i="13"/>
  <c r="MX25" i="13"/>
  <c r="MX26" i="13"/>
  <c r="MX27" i="13"/>
  <c r="MX28" i="13"/>
  <c r="MX29" i="13"/>
  <c r="MX30" i="13"/>
  <c r="MX31" i="13"/>
  <c r="MX32" i="13"/>
  <c r="MX33" i="13"/>
  <c r="MX34" i="13"/>
  <c r="MX35" i="13"/>
  <c r="MX36" i="13"/>
  <c r="MX37" i="13"/>
  <c r="MX38" i="13"/>
  <c r="MX39" i="13"/>
  <c r="MX40" i="13"/>
  <c r="MX41" i="13"/>
  <c r="MX42" i="13"/>
  <c r="MX43" i="13"/>
  <c r="MY10" i="13"/>
  <c r="MY11" i="13"/>
  <c r="MY12" i="13"/>
  <c r="MY13" i="13"/>
  <c r="MY14" i="13"/>
  <c r="MY15" i="13"/>
  <c r="MY16" i="13"/>
  <c r="MY17" i="13"/>
  <c r="MY18" i="13"/>
  <c r="MY19" i="13"/>
  <c r="MY20" i="13"/>
  <c r="MY21" i="13"/>
  <c r="MY22" i="13"/>
  <c r="MY23" i="13"/>
  <c r="MY24" i="13"/>
  <c r="MY25" i="13"/>
  <c r="MY26" i="13"/>
  <c r="MY27" i="13"/>
  <c r="MY28" i="13"/>
  <c r="MY29" i="13"/>
  <c r="MY30" i="13"/>
  <c r="MY31" i="13"/>
  <c r="MY32" i="13"/>
  <c r="MY33" i="13"/>
  <c r="MY34" i="13"/>
  <c r="MY35" i="13"/>
  <c r="MY36" i="13"/>
  <c r="MY37" i="13"/>
  <c r="MY38" i="13"/>
  <c r="MY39" i="13"/>
  <c r="MY40" i="13"/>
  <c r="MY41" i="13"/>
  <c r="MY42" i="13"/>
  <c r="MY43" i="13"/>
  <c r="MZ10" i="13"/>
  <c r="MZ11" i="13"/>
  <c r="MZ12" i="13"/>
  <c r="MZ13" i="13"/>
  <c r="MZ14" i="13"/>
  <c r="MZ15" i="13"/>
  <c r="MZ16" i="13"/>
  <c r="MZ17" i="13"/>
  <c r="MZ18" i="13"/>
  <c r="MZ19" i="13"/>
  <c r="MZ20" i="13"/>
  <c r="MZ21" i="13"/>
  <c r="MZ22" i="13"/>
  <c r="MZ23" i="13"/>
  <c r="MZ24" i="13"/>
  <c r="MZ25" i="13"/>
  <c r="MZ26" i="13"/>
  <c r="MZ27" i="13"/>
  <c r="MZ28" i="13"/>
  <c r="MZ29" i="13"/>
  <c r="MZ30" i="13"/>
  <c r="MZ31" i="13"/>
  <c r="MZ32" i="13"/>
  <c r="MZ33" i="13"/>
  <c r="MZ34" i="13"/>
  <c r="MZ35" i="13"/>
  <c r="MZ36" i="13"/>
  <c r="MZ37" i="13"/>
  <c r="MZ38" i="13"/>
  <c r="MZ39" i="13"/>
  <c r="MZ40" i="13"/>
  <c r="MZ41" i="13"/>
  <c r="MZ42" i="13"/>
  <c r="MZ43" i="13"/>
  <c r="NA10" i="13"/>
  <c r="NA11" i="13"/>
  <c r="NA12" i="13"/>
  <c r="NA13" i="13"/>
  <c r="NA14" i="13"/>
  <c r="NA15" i="13"/>
  <c r="NA16" i="13"/>
  <c r="NA17" i="13"/>
  <c r="NA18" i="13"/>
  <c r="NA19" i="13"/>
  <c r="NA20" i="13"/>
  <c r="NA21" i="13"/>
  <c r="NA22" i="13"/>
  <c r="NA23" i="13"/>
  <c r="NA24" i="13"/>
  <c r="NA25" i="13"/>
  <c r="NA26" i="13"/>
  <c r="NA27" i="13"/>
  <c r="NA28" i="13"/>
  <c r="NA29" i="13"/>
  <c r="NA30" i="13"/>
  <c r="NA31" i="13"/>
  <c r="NA32" i="13"/>
  <c r="NA33" i="13"/>
  <c r="NA34" i="13"/>
  <c r="NA35" i="13"/>
  <c r="NA36" i="13"/>
  <c r="NA37" i="13"/>
  <c r="NA38" i="13"/>
  <c r="NA39" i="13"/>
  <c r="NA40" i="13"/>
  <c r="NA41" i="13"/>
  <c r="NA42" i="13"/>
  <c r="NA43" i="13"/>
  <c r="NB10" i="13"/>
  <c r="NB11" i="13"/>
  <c r="NB12" i="13"/>
  <c r="NB13" i="13"/>
  <c r="NB14" i="13"/>
  <c r="NB15" i="13"/>
  <c r="NB16" i="13"/>
  <c r="NB17" i="13"/>
  <c r="NB18" i="13"/>
  <c r="NB19" i="13"/>
  <c r="NB20" i="13"/>
  <c r="NB21" i="13"/>
  <c r="NB22" i="13"/>
  <c r="NB23" i="13"/>
  <c r="NB24" i="13"/>
  <c r="NB25" i="13"/>
  <c r="NB26" i="13"/>
  <c r="NB27" i="13"/>
  <c r="NB28" i="13"/>
  <c r="NB29" i="13"/>
  <c r="NB30" i="13"/>
  <c r="NB31" i="13"/>
  <c r="NB32" i="13"/>
  <c r="NB33" i="13"/>
  <c r="NB34" i="13"/>
  <c r="NB35" i="13"/>
  <c r="NB36" i="13"/>
  <c r="NB37" i="13"/>
  <c r="NB38" i="13"/>
  <c r="NB39" i="13"/>
  <c r="NB40" i="13"/>
  <c r="NB41" i="13"/>
  <c r="NB42" i="13"/>
  <c r="NB43" i="13"/>
  <c r="NC10" i="13"/>
  <c r="NC11" i="13"/>
  <c r="NC12" i="13"/>
  <c r="NC13" i="13"/>
  <c r="NC14" i="13"/>
  <c r="NC15" i="13"/>
  <c r="NC16" i="13"/>
  <c r="NC17" i="13"/>
  <c r="NC18" i="13"/>
  <c r="NC19" i="13"/>
  <c r="NC20" i="13"/>
  <c r="NC21" i="13"/>
  <c r="NC22" i="13"/>
  <c r="NC23" i="13"/>
  <c r="NC24" i="13"/>
  <c r="NC25" i="13"/>
  <c r="NC26" i="13"/>
  <c r="NC27" i="13"/>
  <c r="NC28" i="13"/>
  <c r="NC29" i="13"/>
  <c r="NC30" i="13"/>
  <c r="NC31" i="13"/>
  <c r="NC32" i="13"/>
  <c r="NC33" i="13"/>
  <c r="NC34" i="13"/>
  <c r="NC35" i="13"/>
  <c r="NC36" i="13"/>
  <c r="NC37" i="13"/>
  <c r="NC38" i="13"/>
  <c r="NC39" i="13"/>
  <c r="NC40" i="13"/>
  <c r="NC41" i="13"/>
  <c r="NC42" i="13"/>
  <c r="NC43" i="13"/>
  <c r="ND10" i="13"/>
  <c r="ND11" i="13"/>
  <c r="ND12" i="13"/>
  <c r="ND13" i="13"/>
  <c r="ND14" i="13"/>
  <c r="ND15" i="13"/>
  <c r="ND16" i="13"/>
  <c r="ND17" i="13"/>
  <c r="ND18" i="13"/>
  <c r="ND19" i="13"/>
  <c r="ND20" i="13"/>
  <c r="ND21" i="13"/>
  <c r="ND22" i="13"/>
  <c r="ND23" i="13"/>
  <c r="ND24" i="13"/>
  <c r="ND25" i="13"/>
  <c r="ND26" i="13"/>
  <c r="ND27" i="13"/>
  <c r="ND28" i="13"/>
  <c r="ND29" i="13"/>
  <c r="ND30" i="13"/>
  <c r="ND31" i="13"/>
  <c r="ND32" i="13"/>
  <c r="ND33" i="13"/>
  <c r="ND34" i="13"/>
  <c r="ND35" i="13"/>
  <c r="ND36" i="13"/>
  <c r="ND37" i="13"/>
  <c r="ND38" i="13"/>
  <c r="ND39" i="13"/>
  <c r="ND40" i="13"/>
  <c r="ND41" i="13"/>
  <c r="ND42" i="13"/>
  <c r="ND43" i="13"/>
  <c r="NE10" i="13"/>
  <c r="NE11" i="13"/>
  <c r="NE12" i="13"/>
  <c r="NE13" i="13"/>
  <c r="NE14" i="13"/>
  <c r="NE15" i="13"/>
  <c r="NE16" i="13"/>
  <c r="NE17" i="13"/>
  <c r="NE18" i="13"/>
  <c r="NE19" i="13"/>
  <c r="NE20" i="13"/>
  <c r="NE21" i="13"/>
  <c r="NE22" i="13"/>
  <c r="NE23" i="13"/>
  <c r="NE24" i="13"/>
  <c r="NE25" i="13"/>
  <c r="NE26" i="13"/>
  <c r="NE27" i="13"/>
  <c r="NE28" i="13"/>
  <c r="NE29" i="13"/>
  <c r="NE30" i="13"/>
  <c r="NE31" i="13"/>
  <c r="NE32" i="13"/>
  <c r="NE33" i="13"/>
  <c r="NE34" i="13"/>
  <c r="NE35" i="13"/>
  <c r="NE36" i="13"/>
  <c r="NE37" i="13"/>
  <c r="NE38" i="13"/>
  <c r="NE39" i="13"/>
  <c r="NE40" i="13"/>
  <c r="NE41" i="13"/>
  <c r="NE42" i="13"/>
  <c r="NE43" i="13"/>
  <c r="NF10" i="13"/>
  <c r="NF11" i="13"/>
  <c r="NF12" i="13"/>
  <c r="NF13" i="13"/>
  <c r="NF14" i="13"/>
  <c r="NF15" i="13"/>
  <c r="NF16" i="13"/>
  <c r="NF17" i="13"/>
  <c r="NF18" i="13"/>
  <c r="NF19" i="13"/>
  <c r="NF20" i="13"/>
  <c r="NF21" i="13"/>
  <c r="NF22" i="13"/>
  <c r="NF23" i="13"/>
  <c r="NF24" i="13"/>
  <c r="NF25" i="13"/>
  <c r="NF26" i="13"/>
  <c r="NF27" i="13"/>
  <c r="NF28" i="13"/>
  <c r="NF29" i="13"/>
  <c r="NF30" i="13"/>
  <c r="NF31" i="13"/>
  <c r="NF32" i="13"/>
  <c r="NF33" i="13"/>
  <c r="NF34" i="13"/>
  <c r="NF35" i="13"/>
  <c r="NF36" i="13"/>
  <c r="NF37" i="13"/>
  <c r="NF38" i="13"/>
  <c r="NF39" i="13"/>
  <c r="NF40" i="13"/>
  <c r="NF41" i="13"/>
  <c r="NF42" i="13"/>
  <c r="NF43" i="13"/>
  <c r="NG10" i="13"/>
  <c r="NG11" i="13"/>
  <c r="NG12" i="13"/>
  <c r="NG13" i="13"/>
  <c r="NG14" i="13"/>
  <c r="NG15" i="13"/>
  <c r="NG16" i="13"/>
  <c r="NG17" i="13"/>
  <c r="NG18" i="13"/>
  <c r="NG19" i="13"/>
  <c r="NG20" i="13"/>
  <c r="NG21" i="13"/>
  <c r="NG22" i="13"/>
  <c r="NG23" i="13"/>
  <c r="NG24" i="13"/>
  <c r="NG25" i="13"/>
  <c r="NG26" i="13"/>
  <c r="NG27" i="13"/>
  <c r="NG28" i="13"/>
  <c r="NG29" i="13"/>
  <c r="NG30" i="13"/>
  <c r="NG31" i="13"/>
  <c r="NG32" i="13"/>
  <c r="NG33" i="13"/>
  <c r="NG34" i="13"/>
  <c r="NG35" i="13"/>
  <c r="NG36" i="13"/>
  <c r="NG37" i="13"/>
  <c r="NG38" i="13"/>
  <c r="NG39" i="13"/>
  <c r="NG40" i="13"/>
  <c r="NG41" i="13"/>
  <c r="NG42" i="13"/>
  <c r="NG43" i="13"/>
  <c r="NH10" i="13"/>
  <c r="NH11" i="13"/>
  <c r="NH12" i="13"/>
  <c r="NH13" i="13"/>
  <c r="NH14" i="13"/>
  <c r="NH15" i="13"/>
  <c r="NH16" i="13"/>
  <c r="NH17" i="13"/>
  <c r="NH18" i="13"/>
  <c r="NH19" i="13"/>
  <c r="NH20" i="13"/>
  <c r="NH21" i="13"/>
  <c r="NH22" i="13"/>
  <c r="NH23" i="13"/>
  <c r="NH24" i="13"/>
  <c r="NH25" i="13"/>
  <c r="NH26" i="13"/>
  <c r="NH27" i="13"/>
  <c r="NH28" i="13"/>
  <c r="NH29" i="13"/>
  <c r="NH30" i="13"/>
  <c r="NH31" i="13"/>
  <c r="NH32" i="13"/>
  <c r="NH33" i="13"/>
  <c r="NH34" i="13"/>
  <c r="NH35" i="13"/>
  <c r="NH36" i="13"/>
  <c r="NH37" i="13"/>
  <c r="NH38" i="13"/>
  <c r="NH39" i="13"/>
  <c r="NH40" i="13"/>
  <c r="NH41" i="13"/>
  <c r="NH42" i="13"/>
  <c r="NH43" i="13"/>
  <c r="NI10" i="13"/>
  <c r="NI11" i="13"/>
  <c r="NI12" i="13"/>
  <c r="NI13" i="13"/>
  <c r="NI14" i="13"/>
  <c r="NI15" i="13"/>
  <c r="NI16" i="13"/>
  <c r="NI17" i="13"/>
  <c r="NI18" i="13"/>
  <c r="NI19" i="13"/>
  <c r="NI20" i="13"/>
  <c r="NI21" i="13"/>
  <c r="NI22" i="13"/>
  <c r="NI23" i="13"/>
  <c r="NI24" i="13"/>
  <c r="NI25" i="13"/>
  <c r="NI26" i="13"/>
  <c r="NI27" i="13"/>
  <c r="NI28" i="13"/>
  <c r="NI29" i="13"/>
  <c r="NI30" i="13"/>
  <c r="NI31" i="13"/>
  <c r="NI32" i="13"/>
  <c r="NI33" i="13"/>
  <c r="NI34" i="13"/>
  <c r="NI35" i="13"/>
  <c r="NI36" i="13"/>
  <c r="NI37" i="13"/>
  <c r="NI38" i="13"/>
  <c r="NI39" i="13"/>
  <c r="NI40" i="13"/>
  <c r="NI41" i="13"/>
  <c r="NI42" i="13"/>
  <c r="NI43" i="13"/>
  <c r="NJ10" i="13"/>
  <c r="NJ11" i="13"/>
  <c r="NJ12" i="13"/>
  <c r="NJ13" i="13"/>
  <c r="NJ14" i="13"/>
  <c r="NJ15" i="13"/>
  <c r="NJ16" i="13"/>
  <c r="NJ17" i="13"/>
  <c r="NJ18" i="13"/>
  <c r="NJ19" i="13"/>
  <c r="NJ20" i="13"/>
  <c r="NJ21" i="13"/>
  <c r="NJ22" i="13"/>
  <c r="NJ23" i="13"/>
  <c r="NJ24" i="13"/>
  <c r="NJ25" i="13"/>
  <c r="NJ26" i="13"/>
  <c r="NJ27" i="13"/>
  <c r="NJ28" i="13"/>
  <c r="NJ29" i="13"/>
  <c r="NJ30" i="13"/>
  <c r="NJ31" i="13"/>
  <c r="NJ32" i="13"/>
  <c r="NJ33" i="13"/>
  <c r="NJ34" i="13"/>
  <c r="NJ35" i="13"/>
  <c r="NJ36" i="13"/>
  <c r="NJ37" i="13"/>
  <c r="NJ38" i="13"/>
  <c r="NJ39" i="13"/>
  <c r="NJ40" i="13"/>
  <c r="NJ41" i="13"/>
  <c r="NJ42" i="13"/>
  <c r="NJ43" i="13"/>
  <c r="NK10" i="13"/>
  <c r="NK11" i="13"/>
  <c r="NK12" i="13"/>
  <c r="NK13" i="13"/>
  <c r="NK14" i="13"/>
  <c r="NK15" i="13"/>
  <c r="NK16" i="13"/>
  <c r="NK17" i="13"/>
  <c r="NK18" i="13"/>
  <c r="NK19" i="13"/>
  <c r="NK20" i="13"/>
  <c r="NK21" i="13"/>
  <c r="NK22" i="13"/>
  <c r="NK23" i="13"/>
  <c r="NK24" i="13"/>
  <c r="NK25" i="13"/>
  <c r="NK26" i="13"/>
  <c r="NK27" i="13"/>
  <c r="NK28" i="13"/>
  <c r="NK29" i="13"/>
  <c r="NK30" i="13"/>
  <c r="NK31" i="13"/>
  <c r="NK32" i="13"/>
  <c r="NK33" i="13"/>
  <c r="NK34" i="13"/>
  <c r="NK35" i="13"/>
  <c r="NK36" i="13"/>
  <c r="NK37" i="13"/>
  <c r="NK38" i="13"/>
  <c r="NK39" i="13"/>
  <c r="NK40" i="13"/>
  <c r="NK41" i="13"/>
  <c r="NK42" i="13"/>
  <c r="NK43" i="13"/>
  <c r="NL10" i="13"/>
  <c r="NL11" i="13"/>
  <c r="NL12" i="13"/>
  <c r="NL13" i="13"/>
  <c r="NL14" i="13"/>
  <c r="NL15" i="13"/>
  <c r="NL16" i="13"/>
  <c r="NL17" i="13"/>
  <c r="NL18" i="13"/>
  <c r="NL19" i="13"/>
  <c r="NL20" i="13"/>
  <c r="NL21" i="13"/>
  <c r="NL22" i="13"/>
  <c r="NL23" i="13"/>
  <c r="NL24" i="13"/>
  <c r="NL25" i="13"/>
  <c r="NL26" i="13"/>
  <c r="NL27" i="13"/>
  <c r="NL28" i="13"/>
  <c r="NL29" i="13"/>
  <c r="NL30" i="13"/>
  <c r="NL31" i="13"/>
  <c r="NL32" i="13"/>
  <c r="NL33" i="13"/>
  <c r="NL34" i="13"/>
  <c r="NL35" i="13"/>
  <c r="NL36" i="13"/>
  <c r="NL37" i="13"/>
  <c r="NL38" i="13"/>
  <c r="NL39" i="13"/>
  <c r="NL40" i="13"/>
  <c r="NL41" i="13"/>
  <c r="NL42" i="13"/>
  <c r="NL43" i="13"/>
  <c r="NM10" i="13"/>
  <c r="NM11" i="13"/>
  <c r="NM12" i="13"/>
  <c r="NM13" i="13"/>
  <c r="NM14" i="13"/>
  <c r="NM15" i="13"/>
  <c r="NM16" i="13"/>
  <c r="NM17" i="13"/>
  <c r="NM18" i="13"/>
  <c r="NM19" i="13"/>
  <c r="NM20" i="13"/>
  <c r="NM21" i="13"/>
  <c r="NM22" i="13"/>
  <c r="NM23" i="13"/>
  <c r="NM24" i="13"/>
  <c r="NM25" i="13"/>
  <c r="NM26" i="13"/>
  <c r="NM27" i="13"/>
  <c r="NM28" i="13"/>
  <c r="NM29" i="13"/>
  <c r="NM30" i="13"/>
  <c r="NM31" i="13"/>
  <c r="NM32" i="13"/>
  <c r="NM33" i="13"/>
  <c r="NM34" i="13"/>
  <c r="NM35" i="13"/>
  <c r="NM36" i="13"/>
  <c r="NM37" i="13"/>
  <c r="NM38" i="13"/>
  <c r="NM39" i="13"/>
  <c r="NM40" i="13"/>
  <c r="NM41" i="13"/>
  <c r="NM42" i="13"/>
  <c r="NM43" i="13"/>
  <c r="NN10" i="13"/>
  <c r="NN11" i="13"/>
  <c r="NN12" i="13"/>
  <c r="NN13" i="13"/>
  <c r="NN14" i="13"/>
  <c r="NN15" i="13"/>
  <c r="NN16" i="13"/>
  <c r="NN17" i="13"/>
  <c r="NN18" i="13"/>
  <c r="NN19" i="13"/>
  <c r="NN20" i="13"/>
  <c r="NN21" i="13"/>
  <c r="NN22" i="13"/>
  <c r="NN23" i="13"/>
  <c r="NN24" i="13"/>
  <c r="NN25" i="13"/>
  <c r="NN26" i="13"/>
  <c r="NN27" i="13"/>
  <c r="NN28" i="13"/>
  <c r="NN29" i="13"/>
  <c r="NN30" i="13"/>
  <c r="NN31" i="13"/>
  <c r="NN32" i="13"/>
  <c r="NN33" i="13"/>
  <c r="NN34" i="13"/>
  <c r="NN35" i="13"/>
  <c r="NN36" i="13"/>
  <c r="NN37" i="13"/>
  <c r="NN38" i="13"/>
  <c r="NN39" i="13"/>
  <c r="NN40" i="13"/>
  <c r="NN41" i="13"/>
  <c r="NN42" i="13"/>
  <c r="NN43" i="13"/>
  <c r="NO10" i="13"/>
  <c r="NO11" i="13"/>
  <c r="NO12" i="13"/>
  <c r="NO13" i="13"/>
  <c r="NO14" i="13"/>
  <c r="NO15" i="13"/>
  <c r="NO16" i="13"/>
  <c r="NO17" i="13"/>
  <c r="NO18" i="13"/>
  <c r="NO19" i="13"/>
  <c r="NO20" i="13"/>
  <c r="NO21" i="13"/>
  <c r="NO22" i="13"/>
  <c r="NO23" i="13"/>
  <c r="NO24" i="13"/>
  <c r="NO25" i="13"/>
  <c r="NO26" i="13"/>
  <c r="NO27" i="13"/>
  <c r="NO28" i="13"/>
  <c r="NO29" i="13"/>
  <c r="NO30" i="13"/>
  <c r="NO31" i="13"/>
  <c r="NO32" i="13"/>
  <c r="NO33" i="13"/>
  <c r="NO34" i="13"/>
  <c r="NO35" i="13"/>
  <c r="NO36" i="13"/>
  <c r="NO37" i="13"/>
  <c r="NO38" i="13"/>
  <c r="NO39" i="13"/>
  <c r="NO40" i="13"/>
  <c r="NO41" i="13"/>
  <c r="NO42" i="13"/>
  <c r="NO43" i="13"/>
  <c r="NP10" i="13"/>
  <c r="NP11" i="13"/>
  <c r="NP12" i="13"/>
  <c r="NP13" i="13"/>
  <c r="NP14" i="13"/>
  <c r="NP15" i="13"/>
  <c r="NP16" i="13"/>
  <c r="NP17" i="13"/>
  <c r="NP18" i="13"/>
  <c r="NP19" i="13"/>
  <c r="NP20" i="13"/>
  <c r="NP21" i="13"/>
  <c r="NP22" i="13"/>
  <c r="NP23" i="13"/>
  <c r="NP24" i="13"/>
  <c r="NP25" i="13"/>
  <c r="NP26" i="13"/>
  <c r="NP27" i="13"/>
  <c r="NP28" i="13"/>
  <c r="NP29" i="13"/>
  <c r="NP30" i="13"/>
  <c r="NP31" i="13"/>
  <c r="NP32" i="13"/>
  <c r="NP33" i="13"/>
  <c r="NP34" i="13"/>
  <c r="NP35" i="13"/>
  <c r="NP36" i="13"/>
  <c r="NP37" i="13"/>
  <c r="NP38" i="13"/>
  <c r="NP39" i="13"/>
  <c r="NP40" i="13"/>
  <c r="NP41" i="13"/>
  <c r="NP42" i="13"/>
  <c r="NP43" i="13"/>
  <c r="P10" i="13"/>
  <c r="P13" i="13"/>
  <c r="P14" i="13"/>
  <c r="P15" i="13"/>
  <c r="P16" i="13"/>
  <c r="P17" i="13"/>
  <c r="P18" i="13"/>
  <c r="P19" i="13"/>
  <c r="P20" i="13"/>
  <c r="P21" i="13"/>
  <c r="P22" i="13"/>
  <c r="P23" i="13"/>
  <c r="P24" i="13"/>
  <c r="P25" i="13"/>
  <c r="P26" i="13"/>
  <c r="P27" i="13"/>
  <c r="P28" i="13"/>
  <c r="P29" i="13"/>
  <c r="P30" i="13"/>
  <c r="P31" i="13"/>
  <c r="P32" i="13"/>
  <c r="P33" i="13"/>
  <c r="P34" i="13"/>
  <c r="P35" i="13"/>
  <c r="P36" i="13"/>
  <c r="P37" i="13"/>
  <c r="P38" i="13"/>
  <c r="P39" i="13"/>
  <c r="P40" i="13"/>
  <c r="P41" i="13"/>
  <c r="P42" i="13"/>
  <c r="P43" i="13"/>
  <c r="L56" i="11"/>
  <c r="M56" i="11"/>
  <c r="N56" i="11"/>
  <c r="O56" i="11"/>
  <c r="P56" i="11"/>
  <c r="Q56" i="11"/>
  <c r="R56" i="11"/>
  <c r="S56" i="11"/>
  <c r="T56" i="11"/>
  <c r="U56" i="11"/>
  <c r="V56" i="11"/>
  <c r="W56" i="11"/>
  <c r="X56" i="11"/>
  <c r="Y56" i="11"/>
  <c r="Z56" i="11"/>
  <c r="AA56" i="11"/>
  <c r="B1" i="17" l="1"/>
  <c r="F1" i="17"/>
  <c r="B14" i="17" l="1"/>
  <c r="C14" i="17" s="1"/>
  <c r="D14" i="17" s="1"/>
  <c r="E14" i="17" s="1"/>
  <c r="F14" i="17" s="1"/>
  <c r="D26" i="13"/>
  <c r="H26" i="13" s="1"/>
  <c r="E26" i="13"/>
  <c r="I26" i="13" s="1"/>
  <c r="F26" i="13"/>
  <c r="J26" i="13" s="1"/>
  <c r="G26" i="13"/>
  <c r="D27" i="13"/>
  <c r="H27" i="13" s="1"/>
  <c r="E27" i="13"/>
  <c r="I27" i="13" s="1"/>
  <c r="F27" i="13"/>
  <c r="J27" i="13" s="1"/>
  <c r="G27" i="13"/>
  <c r="D28" i="13"/>
  <c r="H28" i="13" s="1"/>
  <c r="E28" i="13"/>
  <c r="I28" i="13" s="1"/>
  <c r="F28" i="13"/>
  <c r="J28" i="13" s="1"/>
  <c r="G28" i="13"/>
  <c r="D29" i="13"/>
  <c r="H29" i="13" s="1"/>
  <c r="E29" i="13"/>
  <c r="I29" i="13" s="1"/>
  <c r="F29" i="13"/>
  <c r="J29" i="13" s="1"/>
  <c r="G29" i="13"/>
  <c r="D31" i="13"/>
  <c r="H31" i="13" s="1"/>
  <c r="E31" i="13"/>
  <c r="I31" i="13" s="1"/>
  <c r="F31" i="13"/>
  <c r="J31" i="13" s="1"/>
  <c r="G31" i="13"/>
  <c r="D32" i="13"/>
  <c r="H32" i="13" s="1"/>
  <c r="E32" i="13"/>
  <c r="I32" i="13" s="1"/>
  <c r="F32" i="13"/>
  <c r="J32" i="13" s="1"/>
  <c r="G32" i="13"/>
  <c r="D33" i="13"/>
  <c r="H33" i="13" s="1"/>
  <c r="E33" i="13"/>
  <c r="I33" i="13" s="1"/>
  <c r="F33" i="13"/>
  <c r="J33" i="13" s="1"/>
  <c r="G33" i="13"/>
  <c r="D14" i="13"/>
  <c r="H14" i="13" s="1"/>
  <c r="E14" i="13"/>
  <c r="I14" i="13" s="1"/>
  <c r="F14" i="13"/>
  <c r="J14" i="13" s="1"/>
  <c r="G14" i="13"/>
  <c r="D15" i="13"/>
  <c r="H15" i="13" s="1"/>
  <c r="E15" i="13"/>
  <c r="I15" i="13" s="1"/>
  <c r="F15" i="13"/>
  <c r="J15" i="13" s="1"/>
  <c r="G15" i="13"/>
  <c r="D17" i="13"/>
  <c r="H17" i="13" s="1"/>
  <c r="E17" i="13"/>
  <c r="I17" i="13" s="1"/>
  <c r="F17" i="13"/>
  <c r="J17" i="13" s="1"/>
  <c r="G17" i="13"/>
  <c r="D18" i="13"/>
  <c r="H18" i="13" s="1"/>
  <c r="E18" i="13"/>
  <c r="I18" i="13" s="1"/>
  <c r="F18" i="13"/>
  <c r="J18" i="13" s="1"/>
  <c r="G18" i="13"/>
  <c r="D19" i="13"/>
  <c r="H19" i="13" s="1"/>
  <c r="E19" i="13"/>
  <c r="I19" i="13" s="1"/>
  <c r="F19" i="13"/>
  <c r="J19" i="13" s="1"/>
  <c r="G19" i="13"/>
  <c r="D20" i="13"/>
  <c r="H20" i="13" s="1"/>
  <c r="E20" i="13"/>
  <c r="I20" i="13" s="1"/>
  <c r="F20" i="13"/>
  <c r="J20" i="13" s="1"/>
  <c r="G20" i="13"/>
  <c r="D21" i="13"/>
  <c r="H21" i="13" s="1"/>
  <c r="E21" i="13"/>
  <c r="I21" i="13" s="1"/>
  <c r="F21" i="13"/>
  <c r="J21" i="13" s="1"/>
  <c r="G21" i="13"/>
  <c r="D22" i="13"/>
  <c r="H22" i="13" s="1"/>
  <c r="E22" i="13"/>
  <c r="I22" i="13" s="1"/>
  <c r="F22" i="13"/>
  <c r="J22" i="13" s="1"/>
  <c r="G22" i="13"/>
  <c r="G12" i="13"/>
  <c r="G13" i="13"/>
  <c r="G23" i="13"/>
  <c r="G24" i="13"/>
  <c r="G34" i="13"/>
  <c r="G35" i="13"/>
  <c r="G36" i="13"/>
  <c r="G37" i="13"/>
  <c r="G38" i="13"/>
  <c r="G39" i="13"/>
  <c r="G40" i="13"/>
  <c r="G41" i="13"/>
  <c r="G42" i="13"/>
  <c r="G43" i="13"/>
  <c r="G11" i="13"/>
  <c r="D12" i="13"/>
  <c r="H12" i="13" s="1"/>
  <c r="D13" i="13"/>
  <c r="H13" i="13" s="1"/>
  <c r="D23" i="13"/>
  <c r="H23" i="13" s="1"/>
  <c r="D24" i="13"/>
  <c r="H24" i="13" s="1"/>
  <c r="D34" i="13"/>
  <c r="H34" i="13" s="1"/>
  <c r="D35" i="13"/>
  <c r="H35" i="13" s="1"/>
  <c r="D36" i="13"/>
  <c r="H36" i="13" s="1"/>
  <c r="D37" i="13"/>
  <c r="H37" i="13" s="1"/>
  <c r="D38" i="13"/>
  <c r="H38" i="13" s="1"/>
  <c r="D39" i="13"/>
  <c r="H39" i="13" s="1"/>
  <c r="D40" i="13"/>
  <c r="H40" i="13" s="1"/>
  <c r="D41" i="13"/>
  <c r="H41" i="13" s="1"/>
  <c r="D42" i="13"/>
  <c r="H42" i="13" s="1"/>
  <c r="D43" i="13"/>
  <c r="H43" i="13" s="1"/>
  <c r="E12" i="13"/>
  <c r="I12" i="13" s="1"/>
  <c r="E13" i="13"/>
  <c r="I13" i="13" s="1"/>
  <c r="E23" i="13"/>
  <c r="I23" i="13" s="1"/>
  <c r="E24" i="13"/>
  <c r="I24" i="13" s="1"/>
  <c r="E34" i="13"/>
  <c r="I34" i="13" s="1"/>
  <c r="E35" i="13"/>
  <c r="I35" i="13" s="1"/>
  <c r="E36" i="13"/>
  <c r="I36" i="13" s="1"/>
  <c r="E37" i="13"/>
  <c r="I37" i="13" s="1"/>
  <c r="E38" i="13"/>
  <c r="I38" i="13" s="1"/>
  <c r="E39" i="13"/>
  <c r="I39" i="13" s="1"/>
  <c r="E40" i="13"/>
  <c r="I40" i="13" s="1"/>
  <c r="E41" i="13"/>
  <c r="I41" i="13" s="1"/>
  <c r="E42" i="13"/>
  <c r="I42" i="13" s="1"/>
  <c r="E43" i="13"/>
  <c r="I43" i="13" s="1"/>
  <c r="E11" i="13"/>
  <c r="I11" i="13" s="1"/>
  <c r="D11" i="13"/>
  <c r="H11" i="13" s="1"/>
  <c r="F23" i="13"/>
  <c r="J23" i="13" s="1"/>
  <c r="F24" i="13"/>
  <c r="J24" i="13" s="1"/>
  <c r="F34" i="13"/>
  <c r="J34" i="13" s="1"/>
  <c r="F35" i="13"/>
  <c r="J35" i="13" s="1"/>
  <c r="F36" i="13"/>
  <c r="J36" i="13" s="1"/>
  <c r="F37" i="13"/>
  <c r="J37" i="13" s="1"/>
  <c r="F38" i="13"/>
  <c r="J38" i="13" s="1"/>
  <c r="F39" i="13"/>
  <c r="J39" i="13" s="1"/>
  <c r="F40" i="13"/>
  <c r="J40" i="13" s="1"/>
  <c r="F41" i="13"/>
  <c r="J41" i="13" s="1"/>
  <c r="F42" i="13"/>
  <c r="J42" i="13" s="1"/>
  <c r="F43" i="13"/>
  <c r="J43" i="13" s="1"/>
  <c r="F12" i="13"/>
  <c r="J12" i="13" s="1"/>
  <c r="F13" i="13"/>
  <c r="J13" i="13" s="1"/>
  <c r="F11" i="13"/>
  <c r="J11" i="13" s="1"/>
  <c r="O3" i="13" l="1"/>
  <c r="C56" i="11"/>
  <c r="D56" i="11"/>
  <c r="E56" i="11"/>
  <c r="F56" i="11"/>
  <c r="G56" i="11"/>
  <c r="H56" i="11"/>
  <c r="I56" i="11"/>
  <c r="J56" i="11"/>
  <c r="K56" i="11"/>
  <c r="B56" i="11"/>
  <c r="BE41" i="1" l="1"/>
  <c r="BE42" i="1" l="1"/>
  <c r="BB14" i="1"/>
  <c r="B38" i="8"/>
  <c r="B20" i="8"/>
  <c r="G4" i="8"/>
  <c r="F5" i="8"/>
  <c r="E5" i="8"/>
  <c r="D5" i="8"/>
  <c r="C5" i="8"/>
  <c r="B5" i="8"/>
  <c r="G5" i="8" l="1"/>
  <c r="B23" i="8" s="1"/>
  <c r="B41" i="8" l="1"/>
  <c r="C36" i="8"/>
  <c r="C33" i="8"/>
  <c r="C31" i="8"/>
  <c r="C37" i="8"/>
  <c r="C35" i="8"/>
  <c r="C30" i="8"/>
  <c r="C34" i="8"/>
  <c r="C29" i="8"/>
  <c r="C28" i="8"/>
  <c r="C32" i="8"/>
  <c r="C15" i="8"/>
  <c r="C11" i="8"/>
  <c r="C14" i="8"/>
  <c r="C19" i="8"/>
  <c r="C10" i="8"/>
  <c r="C17" i="8"/>
  <c r="C13" i="8"/>
  <c r="C16" i="8"/>
  <c r="C12" i="8"/>
  <c r="BE40" i="1" l="1"/>
  <c r="BE35" i="1"/>
  <c r="BE34" i="1"/>
  <c r="C20" i="8"/>
  <c r="C38" i="8"/>
  <c r="BE33" i="1"/>
  <c r="BE39" i="1"/>
  <c r="BE38" i="1"/>
  <c r="BE37" i="1"/>
  <c r="BE32" i="1"/>
  <c r="BE36" i="1"/>
  <c r="BG18" i="1"/>
  <c r="D48" i="1" l="1"/>
  <c r="C51" i="1"/>
  <c r="B50" i="1"/>
  <c r="B48" i="1"/>
  <c r="B49" i="1"/>
  <c r="B47" i="1"/>
  <c r="C48" i="1"/>
  <c r="C49" i="1"/>
  <c r="B51" i="1"/>
  <c r="D51" i="1"/>
  <c r="C50" i="1"/>
  <c r="D49" i="1"/>
  <c r="D50" i="1"/>
  <c r="BB15" i="1"/>
  <c r="BB7" i="1" l="1"/>
  <c r="B21" i="1" l="1"/>
  <c r="B24" i="1"/>
  <c r="B23" i="1"/>
  <c r="B25" i="1"/>
  <c r="B22" i="1"/>
  <c r="D21" i="1" l="1"/>
  <c r="C21" i="1"/>
  <c r="C23" i="1"/>
  <c r="D23" i="1"/>
  <c r="D22" i="1"/>
  <c r="C22" i="1"/>
  <c r="D24" i="1"/>
  <c r="C24" i="1"/>
  <c r="C25" i="1"/>
  <c r="D25" i="1"/>
  <c r="BB6" i="1"/>
  <c r="BB12" i="1" l="1"/>
  <c r="BB8" i="1"/>
  <c r="BB11" i="1"/>
  <c r="BB10" i="1"/>
  <c r="BB9" i="1"/>
  <c r="BD18" i="1" l="1"/>
  <c r="C47" i="1" l="1"/>
  <c r="D47"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A0568B4-3A1C-478E-8AF0-F763DE2E68AB}" keepAlive="1" name="Requête - _Date_Debut" description="Connexion à la requête « _Date_Debut » dans le classeur." type="5" refreshedVersion="0" background="1">
    <dbPr connection="Provider=Microsoft.Mashup.OleDb.1;Data Source=$Workbook$;Location=_Date_Debut;Extended Properties=&quot;&quot;" command="SELECT * FROM [_Date_Debut]"/>
  </connection>
  <connection id="2" xr16:uid="{58497A9E-9E22-409D-98EF-6B18F9BAB475}" keepAlive="1" name="Requête - _Date_Debut_SI" description="Connexion à la requête « _Date_Debut_SI » dans le classeur." type="5" refreshedVersion="0" background="1">
    <dbPr connection="Provider=Microsoft.Mashup.OleDb.1;Data Source=$Workbook$;Location=_Date_Debut_SI;Extended Properties=&quot;&quot;" command="SELECT * FROM [_Date_Debut_SI]"/>
  </connection>
  <connection id="3" xr16:uid="{5552E71A-C92B-479C-923C-6CB7D58A8538}" keepAlive="1" name="Requête - _Date_Fin" description="Connexion à la requête « _Date_Fin » dans le classeur." type="5" refreshedVersion="0" background="1">
    <dbPr connection="Provider=Microsoft.Mashup.OleDb.1;Data Source=$Workbook$;Location=_Date_Fin;Extended Properties=&quot;&quot;" command="SELECT * FROM [_Date_Fin]"/>
  </connection>
  <connection id="4" xr16:uid="{D3953B89-81CD-4945-8019-16A63E993C55}" keepAlive="1" name="Requête - _Date_Fin_SI" description="Connexion à la requête « _Date_Fin_SI » dans le classeur." type="5" refreshedVersion="0" background="1">
    <dbPr connection="Provider=Microsoft.Mashup.OleDb.1;Data Source=$Workbook$;Location=_Date_Fin_SI;Extended Properties=&quot;&quot;" command="SELECT * FROM [_Date_Fin_SI]"/>
  </connection>
  <connection id="5" xr16:uid="{D2EB2024-4C15-4C4B-9ABE-68F3121E0BE6}" keepAlive="1" name="Requête - Absences" description="Connexion à la requête « Absences » dans le classeur." type="5" refreshedVersion="7" background="1" saveData="1">
    <dbPr connection="Provider=Microsoft.Mashup.OleDb.1;Data Source=$Workbook$;Location=Absences;Extended Properties=&quot;&quot;" command="SELECT * FROM [Absences]"/>
  </connection>
  <connection id="6" xr16:uid="{93183B6D-9609-4540-873C-7A4832857D93}" keepAlive="1" name="Requête - Absences (2)" description="Connexion à la requête « Absences (2) » dans le classeur." type="5" refreshedVersion="7" background="1" saveData="1">
    <dbPr connection="Provider=Microsoft.Mashup.OleDb.1;Data Source=$Workbook$;Location=&quot;Absences (2)&quot;;Extended Properties=&quot;&quot;" command="SELECT * FROM [Absences (2)]"/>
  </connection>
  <connection id="7" xr16:uid="{80A388C0-E9EA-49BF-B4DD-79E7143DCB30}" keepAlive="1" name="Requête - Absences (global)" description="Connexion à la requête « Absences (global) » dans le classeur." type="5" refreshedVersion="7" background="1" saveData="1">
    <dbPr connection="Provider=Microsoft.Mashup.OleDb.1;Data Source=$Workbook$;Location=&quot;Absences (global)&quot;;Extended Properties=&quot;&quot;" command="SELECT * FROM [Absences (global)]"/>
  </connection>
  <connection id="8" xr16:uid="{16CC1648-709E-48F8-83B6-9B1A514C0573}" keepAlive="1" name="Requête - Absences (global) (2)" description="Connexion à la requête « Absences (global) (2) » dans le classeur." type="5" refreshedVersion="7" background="1" saveData="1">
    <dbPr connection="Provider=Microsoft.Mashup.OleDb.1;Data Source=$Workbook$;Location=&quot;Absences (global) (2)&quot;;Extended Properties=&quot;&quot;" command="SELECT * FROM [Absences (global) (2)]"/>
  </connection>
  <connection id="9" xr16:uid="{50251EAC-DC8F-4FEE-98F3-9B38AAC7446E}" keepAlive="1" name="Requête - Formation" description="Connexion à la requête « Formation » dans le classeur." type="5" refreshedVersion="7" background="1" saveData="1">
    <dbPr connection="Provider=Microsoft.Mashup.OleDb.1;Data Source=$Workbook$;Location=Formation;Extended Properties=&quot;&quot;" command="SELECT * FROM [Formation]"/>
  </connection>
  <connection id="10" xr16:uid="{4CA438C9-2A01-45EA-AF3E-79934428375E}" keepAlive="1" name="Requête - Formation (2)" description="Connexion à la requête « Formation (2) » dans le classeur." type="5" refreshedVersion="7" background="1" saveData="1">
    <dbPr connection="Provider=Microsoft.Mashup.OleDb.1;Data Source=$Workbook$;Location=&quot;Formation (2)&quot;;Extended Properties=&quot;&quot;" command="SELECT * FROM [Formation (2)]"/>
  </connection>
  <connection id="11" xr16:uid="{440E86FE-E398-49D1-B38B-A10A07A3B7E3}" keepAlive="1" name="Requête - t_Motif_Absence" description="Connexion à la requête « t_Motif_Absence » dans le classeur." type="5" refreshedVersion="0" background="1">
    <dbPr connection="Provider=Microsoft.Mashup.OleDb.1;Data Source=$Workbook$;Location=t_Motif_Absence;Extended Properties=&quot;&quot;" command="SELECT * FROM [t_Motif_Absence]"/>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<sst xmlns="http://schemas.openxmlformats.org/spreadsheetml/2006/main" count="1524" uniqueCount="619">
  <si>
    <t>LUNDI</t>
  </si>
  <si>
    <t>MARDI</t>
  </si>
  <si>
    <t>MERCREDI</t>
  </si>
  <si>
    <t>JEUDI</t>
  </si>
  <si>
    <t>VENDREDI</t>
  </si>
  <si>
    <t>TOTAL SEMAINE</t>
  </si>
  <si>
    <t>ouverture</t>
  </si>
  <si>
    <t>MATIN</t>
  </si>
  <si>
    <t>A-MIDI</t>
  </si>
  <si>
    <t>Fermeture</t>
  </si>
  <si>
    <t>Début</t>
  </si>
  <si>
    <t>Fin</t>
  </si>
  <si>
    <t>s1</t>
  </si>
  <si>
    <t>s2</t>
  </si>
  <si>
    <t>Cuisine</t>
  </si>
  <si>
    <t>TEMPS THEO W</t>
  </si>
  <si>
    <t>Vérif temps W</t>
  </si>
  <si>
    <t>SEMAINE PAIRE</t>
  </si>
  <si>
    <t>SEMAINE IMPAIRE</t>
  </si>
  <si>
    <t>Semaine paire</t>
  </si>
  <si>
    <t>Semaine impaire</t>
  </si>
  <si>
    <t>Ouverture</t>
  </si>
  <si>
    <t>SIMULATION SUR 2 SEMAINES</t>
  </si>
  <si>
    <t>OUVERTURE</t>
  </si>
  <si>
    <t>UPC</t>
  </si>
  <si>
    <t>1ER SERVICE</t>
  </si>
  <si>
    <t>2eme SERVICE</t>
  </si>
  <si>
    <t>FERMETURE</t>
  </si>
  <si>
    <t>2 SEMAINES</t>
  </si>
  <si>
    <t>jours sur 2 semaines</t>
  </si>
  <si>
    <t>Total</t>
  </si>
  <si>
    <t>NOM Prénom</t>
  </si>
  <si>
    <t>Taux de présence</t>
  </si>
  <si>
    <t>TOTAL</t>
  </si>
  <si>
    <t>SIMULATION AVEC 8 ENCADRANTS</t>
  </si>
  <si>
    <t>Heures à effectuer</t>
  </si>
  <si>
    <t>Total des heures 2 semainesavec 8'encadrants</t>
  </si>
  <si>
    <t>Total des heures 2 semaines avec 9 encadrants</t>
  </si>
  <si>
    <t>Tps Ouverture matin :</t>
  </si>
  <si>
    <t>Tps Fermeture soir :</t>
  </si>
  <si>
    <t>h</t>
  </si>
  <si>
    <t>TPS SERVICE</t>
  </si>
  <si>
    <t>TPS SERVICE sur 2 semaines - cui et ext</t>
  </si>
  <si>
    <t>Nb cui ou ext</t>
  </si>
  <si>
    <t>ETP</t>
  </si>
  <si>
    <t>TPS SERVICE sur 2 semaines avec cui et ext</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</si>
  <si>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</si>
  <si>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</si>
  <si>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</si>
  <si>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</si>
  <si>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</si>
  <si>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</si>
  <si>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</si>
  <si>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</si>
  <si>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</si>
  <si>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</si>
  <si>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</si>
  <si>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</si>
  <si>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</si>
  <si>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</si>
  <si>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</si>
  <si>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</si>
  <si>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</si>
  <si>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</si>
  <si>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</si>
  <si>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</si>
  <si>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</si>
  <si>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</si>
  <si>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</si>
  <si>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</si>
  <si>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</si>
  <si>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</si>
  <si>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</si>
  <si>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</si>
  <si>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</si>
  <si>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SUIVI DES HEURES DE REMPLACEMENTS</t>
  </si>
  <si>
    <t>6 juin Fermeture jour à poser (idéalement Supra)</t>
  </si>
  <si>
    <t>27 mai  Fermeture jour à poser</t>
  </si>
  <si>
    <t>F</t>
  </si>
  <si>
    <t>SUP</t>
  </si>
  <si>
    <t>OUI</t>
  </si>
  <si>
    <t>Assemb./Condi</t>
  </si>
  <si>
    <t>Mécanique</t>
  </si>
  <si>
    <t>SUPRA</t>
  </si>
  <si>
    <t>CONGE PAYE</t>
  </si>
  <si>
    <t>L</t>
  </si>
  <si>
    <t>D</t>
  </si>
  <si>
    <t>S</t>
  </si>
  <si>
    <t>V</t>
  </si>
  <si>
    <t>J</t>
  </si>
  <si>
    <t>M</t>
  </si>
  <si>
    <t>Prénom NOM</t>
  </si>
  <si>
    <t>SST</t>
  </si>
  <si>
    <t>CACES</t>
  </si>
  <si>
    <t>EQUIPE/SECTEUR</t>
  </si>
  <si>
    <t>RESTE</t>
  </si>
  <si>
    <t>POSE</t>
  </si>
  <si>
    <t>ACQUIS</t>
  </si>
  <si>
    <t>Compteurs</t>
  </si>
  <si>
    <t>DECEMBRE</t>
  </si>
  <si>
    <t>NOVEMBRE</t>
  </si>
  <si>
    <t>OCTOBRE</t>
  </si>
  <si>
    <t>SEPTEMBRE</t>
  </si>
  <si>
    <t>AOUT</t>
  </si>
  <si>
    <t>JUILLET</t>
  </si>
  <si>
    <t>JUIN</t>
  </si>
  <si>
    <t>MAI</t>
  </si>
  <si>
    <t>AVRIL</t>
  </si>
  <si>
    <t>MARS</t>
  </si>
  <si>
    <t>FEVRIER</t>
  </si>
  <si>
    <t>JANVIER</t>
  </si>
  <si>
    <t>Debut</t>
  </si>
  <si>
    <t>/</t>
  </si>
  <si>
    <t>CONGES PATERNITE/MATERNITE</t>
  </si>
  <si>
    <t>Abs</t>
  </si>
  <si>
    <t>ABS cause MALADIE</t>
  </si>
  <si>
    <t>CA</t>
  </si>
  <si>
    <t>C ANCIENNETE</t>
  </si>
  <si>
    <t>FERIE</t>
  </si>
  <si>
    <t>RECUP d' H.Sup</t>
  </si>
  <si>
    <t>C</t>
  </si>
  <si>
    <t>CONGES PAYES</t>
  </si>
  <si>
    <t>-</t>
  </si>
  <si>
    <t>Pat</t>
  </si>
  <si>
    <t>CONGE ANCIENNETE</t>
  </si>
  <si>
    <t>CP</t>
  </si>
  <si>
    <t>ABS / PAT</t>
  </si>
  <si>
    <t>Du</t>
  </si>
  <si>
    <t>au</t>
  </si>
  <si>
    <t>ASSEMBLAGE CONDITIONNEMENT</t>
  </si>
  <si>
    <t>ESPACE VERT</t>
  </si>
  <si>
    <t>AUTRES</t>
  </si>
  <si>
    <t>Esp. Vert</t>
  </si>
  <si>
    <t>Autres</t>
  </si>
  <si>
    <t>Service 1</t>
  </si>
  <si>
    <t>Service 2</t>
  </si>
  <si>
    <t>Remplacée</t>
  </si>
  <si>
    <t>Semaine</t>
  </si>
  <si>
    <t>Salarié</t>
  </si>
  <si>
    <t>Personne 1</t>
  </si>
  <si>
    <t>Personne 2</t>
  </si>
  <si>
    <t>Personne 3</t>
  </si>
  <si>
    <t>Personne 4</t>
  </si>
  <si>
    <t>Personne 5</t>
  </si>
  <si>
    <t>Personne 6</t>
  </si>
  <si>
    <t>Personne 7</t>
  </si>
  <si>
    <t>Personne 8</t>
  </si>
  <si>
    <t>Personne 9</t>
  </si>
  <si>
    <t>Congé Payé</t>
  </si>
  <si>
    <t>Congé annuel</t>
  </si>
  <si>
    <t>Supra</t>
  </si>
  <si>
    <t>Absence</t>
  </si>
  <si>
    <t>Pater. Mater.</t>
  </si>
  <si>
    <t>Motif</t>
  </si>
  <si>
    <t>Récupération - Formation</t>
  </si>
  <si>
    <t>Personne 15</t>
  </si>
  <si>
    <t>Personne 16</t>
  </si>
  <si>
    <t>Personne 17</t>
  </si>
  <si>
    <t>Personne 18</t>
  </si>
  <si>
    <t>Personne 19</t>
  </si>
  <si>
    <t>SU</t>
  </si>
  <si>
    <t>Ab</t>
  </si>
  <si>
    <t>Pa</t>
  </si>
  <si>
    <t>PA</t>
  </si>
  <si>
    <t>AB</t>
  </si>
  <si>
    <t>MECANIQUE</t>
  </si>
  <si>
    <t>09h30  11h00</t>
  </si>
  <si>
    <t>01/01/22</t>
  </si>
  <si>
    <t>02/01/22</t>
  </si>
  <si>
    <t>03/01/22</t>
  </si>
  <si>
    <t>04/01/22</t>
  </si>
  <si>
    <t>05/01/22</t>
  </si>
  <si>
    <t>06/01/22</t>
  </si>
  <si>
    <t>07/01/22</t>
  </si>
  <si>
    <t>08/01/22</t>
  </si>
  <si>
    <t>09/01/22</t>
  </si>
  <si>
    <t>10/01/22</t>
  </si>
  <si>
    <t>11/01/22</t>
  </si>
  <si>
    <t>12/01/22</t>
  </si>
  <si>
    <t>13/01/22</t>
  </si>
  <si>
    <t>14/01/22</t>
  </si>
  <si>
    <t>15/01/22</t>
  </si>
  <si>
    <t>16/01/22</t>
  </si>
  <si>
    <t>17/01/22</t>
  </si>
  <si>
    <t>18/01/22</t>
  </si>
  <si>
    <t>19/01/22</t>
  </si>
  <si>
    <t>20/01/22</t>
  </si>
  <si>
    <t>21/01/22</t>
  </si>
  <si>
    <t>22/01/22</t>
  </si>
  <si>
    <t>23/01/22</t>
  </si>
  <si>
    <t>24/01/22</t>
  </si>
  <si>
    <t>25/01/22</t>
  </si>
  <si>
    <t>26/01/22</t>
  </si>
  <si>
    <t>27/01/22</t>
  </si>
  <si>
    <t>28/01/22</t>
  </si>
  <si>
    <t>29/01/22</t>
  </si>
  <si>
    <t>30/01/22</t>
  </si>
  <si>
    <t>31/01/22</t>
  </si>
  <si>
    <t>01/02/22</t>
  </si>
  <si>
    <t>02/02/22</t>
  </si>
  <si>
    <t>03/02/22</t>
  </si>
  <si>
    <t>04/02/22</t>
  </si>
  <si>
    <t>05/02/22</t>
  </si>
  <si>
    <t>06/02/22</t>
  </si>
  <si>
    <t>07/02/22</t>
  </si>
  <si>
    <t>08/02/22</t>
  </si>
  <si>
    <t>09/02/22</t>
  </si>
  <si>
    <t>10/02/22</t>
  </si>
  <si>
    <t>11/02/22</t>
  </si>
  <si>
    <t>12/02/22</t>
  </si>
  <si>
    <t>13/02/22</t>
  </si>
  <si>
    <t>14/02/22</t>
  </si>
  <si>
    <t>15/02/22</t>
  </si>
  <si>
    <t>16/02/22</t>
  </si>
  <si>
    <t>17/02/22</t>
  </si>
  <si>
    <t>18/02/22</t>
  </si>
  <si>
    <t>19/02/22</t>
  </si>
  <si>
    <t>20/02/22</t>
  </si>
  <si>
    <t>21/02/22</t>
  </si>
  <si>
    <t>22/02/22</t>
  </si>
  <si>
    <t>23/02/22</t>
  </si>
  <si>
    <t>24/02/22</t>
  </si>
  <si>
    <t>25/02/22</t>
  </si>
  <si>
    <t>26/02/22</t>
  </si>
  <si>
    <t>27/02/22</t>
  </si>
  <si>
    <t>28/02/22</t>
  </si>
  <si>
    <t>01/03/22</t>
  </si>
  <si>
    <t>02/03/22</t>
  </si>
  <si>
    <t>03/03/22</t>
  </si>
  <si>
    <t>04/03/22</t>
  </si>
  <si>
    <t>05/03/22</t>
  </si>
  <si>
    <t>06/03/22</t>
  </si>
  <si>
    <t>07/03/22</t>
  </si>
  <si>
    <t>08/03/22</t>
  </si>
  <si>
    <t>09/03/22</t>
  </si>
  <si>
    <t>10/03/22</t>
  </si>
  <si>
    <t>11/03/22</t>
  </si>
  <si>
    <t>12/03/22</t>
  </si>
  <si>
    <t>13/03/22</t>
  </si>
  <si>
    <t>14/03/22</t>
  </si>
  <si>
    <t>15/03/22</t>
  </si>
  <si>
    <t>16/03/22</t>
  </si>
  <si>
    <t>17/03/22</t>
  </si>
  <si>
    <t>18/03/22</t>
  </si>
  <si>
    <t>19/03/22</t>
  </si>
  <si>
    <t>20/03/22</t>
  </si>
  <si>
    <t>21/03/22</t>
  </si>
  <si>
    <t>22/03/22</t>
  </si>
  <si>
    <t>23/03/22</t>
  </si>
  <si>
    <t>24/03/22</t>
  </si>
  <si>
    <t>25/03/22</t>
  </si>
  <si>
    <t>26/03/22</t>
  </si>
  <si>
    <t>27/03/22</t>
  </si>
  <si>
    <t>28/03/22</t>
  </si>
  <si>
    <t>29/03/22</t>
  </si>
  <si>
    <t>30/03/22</t>
  </si>
  <si>
    <t>31/03/22</t>
  </si>
  <si>
    <t>01/04/22</t>
  </si>
  <si>
    <t>02/04/22</t>
  </si>
  <si>
    <t>03/04/22</t>
  </si>
  <si>
    <t>04/04/22</t>
  </si>
  <si>
    <t>05/04/22</t>
  </si>
  <si>
    <t>06/04/22</t>
  </si>
  <si>
    <t>07/04/22</t>
  </si>
  <si>
    <t>08/04/22</t>
  </si>
  <si>
    <t>09/04/22</t>
  </si>
  <si>
    <t>10/04/22</t>
  </si>
  <si>
    <t>11/04/22</t>
  </si>
  <si>
    <t>12/04/22</t>
  </si>
  <si>
    <t>13/04/22</t>
  </si>
  <si>
    <t>14/04/22</t>
  </si>
  <si>
    <t>15/04/22</t>
  </si>
  <si>
    <t>16/04/22</t>
  </si>
  <si>
    <t>17/04/22</t>
  </si>
  <si>
    <t>18/04/22</t>
  </si>
  <si>
    <t>19/04/22</t>
  </si>
  <si>
    <t>20/04/22</t>
  </si>
  <si>
    <t>21/04/22</t>
  </si>
  <si>
    <t>22/04/22</t>
  </si>
  <si>
    <t>23/04/22</t>
  </si>
  <si>
    <t>24/04/22</t>
  </si>
  <si>
    <t>25/04/22</t>
  </si>
  <si>
    <t>26/04/22</t>
  </si>
  <si>
    <t>27/04/22</t>
  </si>
  <si>
    <t>28/04/22</t>
  </si>
  <si>
    <t>29/04/22</t>
  </si>
  <si>
    <t>30/04/22</t>
  </si>
  <si>
    <t>01/05/22</t>
  </si>
  <si>
    <t>02/05/22</t>
  </si>
  <si>
    <t>03/05/22</t>
  </si>
  <si>
    <t>04/05/22</t>
  </si>
  <si>
    <t>05/05/22</t>
  </si>
  <si>
    <t>06/05/22</t>
  </si>
  <si>
    <t>07/05/22</t>
  </si>
  <si>
    <t>08/05/22</t>
  </si>
  <si>
    <t>09/05/22</t>
  </si>
  <si>
    <t>10/05/22</t>
  </si>
  <si>
    <t>11/05/22</t>
  </si>
  <si>
    <t>12/05/22</t>
  </si>
  <si>
    <t>13/05/22</t>
  </si>
  <si>
    <t>14/05/22</t>
  </si>
  <si>
    <t>15/05/22</t>
  </si>
  <si>
    <t>16/05/22</t>
  </si>
  <si>
    <t>17/05/22</t>
  </si>
  <si>
    <t>18/05/22</t>
  </si>
  <si>
    <t>19/05/22</t>
  </si>
  <si>
    <t>20/05/22</t>
  </si>
  <si>
    <t>21/05/22</t>
  </si>
  <si>
    <t>22/05/22</t>
  </si>
  <si>
    <t>23/05/22</t>
  </si>
  <si>
    <t>24/05/22</t>
  </si>
  <si>
    <t>25/05/22</t>
  </si>
  <si>
    <t>26/05/22</t>
  </si>
  <si>
    <t>27/05/22</t>
  </si>
  <si>
    <t>28/05/22</t>
  </si>
  <si>
    <t>29/05/22</t>
  </si>
  <si>
    <t>30/05/22</t>
  </si>
  <si>
    <t>31/05/22</t>
  </si>
  <si>
    <t>01/06/22</t>
  </si>
  <si>
    <t>02/06/22</t>
  </si>
  <si>
    <t>03/06/22</t>
  </si>
  <si>
    <t>04/06/22</t>
  </si>
  <si>
    <t>05/06/22</t>
  </si>
  <si>
    <t>06/06/22</t>
  </si>
  <si>
    <t>07/06/22</t>
  </si>
  <si>
    <t>08/06/22</t>
  </si>
  <si>
    <t>09/06/22</t>
  </si>
  <si>
    <t>10/06/22</t>
  </si>
  <si>
    <t>11/06/22</t>
  </si>
  <si>
    <t>12/06/22</t>
  </si>
  <si>
    <t>13/06/22</t>
  </si>
  <si>
    <t>14/06/22</t>
  </si>
  <si>
    <t>15/06/22</t>
  </si>
  <si>
    <t>16/06/22</t>
  </si>
  <si>
    <t>17/06/22</t>
  </si>
  <si>
    <t>18/06/22</t>
  </si>
  <si>
    <t>19/06/22</t>
  </si>
  <si>
    <t>20/06/22</t>
  </si>
  <si>
    <t>21/06/22</t>
  </si>
  <si>
    <t>22/06/22</t>
  </si>
  <si>
    <t>23/06/22</t>
  </si>
  <si>
    <t>24/06/22</t>
  </si>
  <si>
    <t>25/06/22</t>
  </si>
  <si>
    <t>26/06/22</t>
  </si>
  <si>
    <t>27/06/22</t>
  </si>
  <si>
    <t>28/06/22</t>
  </si>
  <si>
    <t>29/06/22</t>
  </si>
  <si>
    <t>30/06/22</t>
  </si>
  <si>
    <t>01/07/22</t>
  </si>
  <si>
    <t>02/07/22</t>
  </si>
  <si>
    <t>03/07/22</t>
  </si>
  <si>
    <t>04/07/22</t>
  </si>
  <si>
    <t>05/07/22</t>
  </si>
  <si>
    <t>06/07/22</t>
  </si>
  <si>
    <t>07/07/22</t>
  </si>
  <si>
    <t>08/07/22</t>
  </si>
  <si>
    <t>09/07/22</t>
  </si>
  <si>
    <t>10/07/22</t>
  </si>
  <si>
    <t>11/07/22</t>
  </si>
  <si>
    <t>12/07/22</t>
  </si>
  <si>
    <t>13/07/22</t>
  </si>
  <si>
    <t>14/07/22</t>
  </si>
  <si>
    <t>15/07/22</t>
  </si>
  <si>
    <t>16/07/22</t>
  </si>
  <si>
    <t>17/07/22</t>
  </si>
  <si>
    <t>18/07/22</t>
  </si>
  <si>
    <t>19/07/22</t>
  </si>
  <si>
    <t>20/07/22</t>
  </si>
  <si>
    <t>21/07/22</t>
  </si>
  <si>
    <t>22/07/22</t>
  </si>
  <si>
    <t>23/07/22</t>
  </si>
  <si>
    <t>24/07/22</t>
  </si>
  <si>
    <t>25/07/22</t>
  </si>
  <si>
    <t>26/07/22</t>
  </si>
  <si>
    <t>27/07/22</t>
  </si>
  <si>
    <t>28/07/22</t>
  </si>
  <si>
    <t>29/07/22</t>
  </si>
  <si>
    <t>30/07/22</t>
  </si>
  <si>
    <t>31/07/22</t>
  </si>
  <si>
    <t>01/08/22</t>
  </si>
  <si>
    <t>02/08/22</t>
  </si>
  <si>
    <t>03/08/22</t>
  </si>
  <si>
    <t>04/08/22</t>
  </si>
  <si>
    <t>05/08/22</t>
  </si>
  <si>
    <t>06/08/22</t>
  </si>
  <si>
    <t>07/08/22</t>
  </si>
  <si>
    <t>08/08/22</t>
  </si>
  <si>
    <t>09/08/22</t>
  </si>
  <si>
    <t>10/08/22</t>
  </si>
  <si>
    <t>11/08/22</t>
  </si>
  <si>
    <t>12/08/22</t>
  </si>
  <si>
    <t>13/08/22</t>
  </si>
  <si>
    <t>14/08/22</t>
  </si>
  <si>
    <t>15/08/22</t>
  </si>
  <si>
    <t>16/08/22</t>
  </si>
  <si>
    <t>17/08/22</t>
  </si>
  <si>
    <t>18/08/22</t>
  </si>
  <si>
    <t>19/08/22</t>
  </si>
  <si>
    <t>20/08/22</t>
  </si>
  <si>
    <t>21/08/22</t>
  </si>
  <si>
    <t>22/08/22</t>
  </si>
  <si>
    <t>23/08/22</t>
  </si>
  <si>
    <t>24/08/22</t>
  </si>
  <si>
    <t>25/08/22</t>
  </si>
  <si>
    <t>26/08/22</t>
  </si>
  <si>
    <t>27/08/22</t>
  </si>
  <si>
    <t>28/08/22</t>
  </si>
  <si>
    <t>29/08/22</t>
  </si>
  <si>
    <t>30/08/22</t>
  </si>
  <si>
    <t>31/08/22</t>
  </si>
  <si>
    <t>01/09/22</t>
  </si>
  <si>
    <t>02/09/22</t>
  </si>
  <si>
    <t>03/09/22</t>
  </si>
  <si>
    <t>04/09/22</t>
  </si>
  <si>
    <t>05/09/22</t>
  </si>
  <si>
    <t>06/09/22</t>
  </si>
  <si>
    <t>07/09/22</t>
  </si>
  <si>
    <t>08/09/22</t>
  </si>
  <si>
    <t>09/09/22</t>
  </si>
  <si>
    <t>10/09/22</t>
  </si>
  <si>
    <t>11/09/22</t>
  </si>
  <si>
    <t>12/09/22</t>
  </si>
  <si>
    <t>13/09/22</t>
  </si>
  <si>
    <t>14/09/22</t>
  </si>
  <si>
    <t>15/09/22</t>
  </si>
  <si>
    <t>16/09/22</t>
  </si>
  <si>
    <t>17/09/22</t>
  </si>
  <si>
    <t>18/09/22</t>
  </si>
  <si>
    <t>19/09/22</t>
  </si>
  <si>
    <t>20/09/22</t>
  </si>
  <si>
    <t>21/09/22</t>
  </si>
  <si>
    <t>22/09/22</t>
  </si>
  <si>
    <t>23/09/22</t>
  </si>
  <si>
    <t>24/09/22</t>
  </si>
  <si>
    <t>25/09/22</t>
  </si>
  <si>
    <t>26/09/22</t>
  </si>
  <si>
    <t>27/09/22</t>
  </si>
  <si>
    <t>28/09/22</t>
  </si>
  <si>
    <t>29/09/22</t>
  </si>
  <si>
    <t>30/09/22</t>
  </si>
  <si>
    <t>01/10/22</t>
  </si>
  <si>
    <t>02/10/22</t>
  </si>
  <si>
    <t>03/10/22</t>
  </si>
  <si>
    <t>04/10/22</t>
  </si>
  <si>
    <t>05/10/22</t>
  </si>
  <si>
    <t>06/10/22</t>
  </si>
  <si>
    <t>07/10/22</t>
  </si>
  <si>
    <t>08/10/22</t>
  </si>
  <si>
    <t>09/10/22</t>
  </si>
  <si>
    <t>10/10/22</t>
  </si>
  <si>
    <t>11/10/22</t>
  </si>
  <si>
    <t>12/10/22</t>
  </si>
  <si>
    <t>13/10/22</t>
  </si>
  <si>
    <t>14/10/22</t>
  </si>
  <si>
    <t>15/10/22</t>
  </si>
  <si>
    <t>16/10/22</t>
  </si>
  <si>
    <t>17/10/22</t>
  </si>
  <si>
    <t>18/10/22</t>
  </si>
  <si>
    <t>19/10/22</t>
  </si>
  <si>
    <t>20/10/22</t>
  </si>
  <si>
    <t>21/10/22</t>
  </si>
  <si>
    <t>22/10/22</t>
  </si>
  <si>
    <t>23/10/22</t>
  </si>
  <si>
    <t>24/10/22</t>
  </si>
  <si>
    <t>25/10/22</t>
  </si>
  <si>
    <t>26/10/22</t>
  </si>
  <si>
    <t>27/10/22</t>
  </si>
  <si>
    <t>28/10/22</t>
  </si>
  <si>
    <t>29/10/22</t>
  </si>
  <si>
    <t>30/10/22</t>
  </si>
  <si>
    <t>31/10/22</t>
  </si>
  <si>
    <t>01/11/22</t>
  </si>
  <si>
    <t>02/11/22</t>
  </si>
  <si>
    <t>03/11/22</t>
  </si>
  <si>
    <t>04/11/22</t>
  </si>
  <si>
    <t>05/11/22</t>
  </si>
  <si>
    <t>06/11/22</t>
  </si>
  <si>
    <t>07/11/22</t>
  </si>
  <si>
    <t>08/11/22</t>
  </si>
  <si>
    <t>09/11/22</t>
  </si>
  <si>
    <t>10/11/22</t>
  </si>
  <si>
    <t>11/11/22</t>
  </si>
  <si>
    <t>12/11/22</t>
  </si>
  <si>
    <t>13/11/22</t>
  </si>
  <si>
    <t>14/11/22</t>
  </si>
  <si>
    <t>15/11/22</t>
  </si>
  <si>
    <t>16/11/22</t>
  </si>
  <si>
    <t>17/11/22</t>
  </si>
  <si>
    <t>18/11/22</t>
  </si>
  <si>
    <t>19/11/22</t>
  </si>
  <si>
    <t>20/11/22</t>
  </si>
  <si>
    <t>21/11/22</t>
  </si>
  <si>
    <t>22/11/22</t>
  </si>
  <si>
    <t>23/11/22</t>
  </si>
  <si>
    <t>24/11/22</t>
  </si>
  <si>
    <t>25/11/22</t>
  </si>
  <si>
    <t>26/11/22</t>
  </si>
  <si>
    <t>27/11/22</t>
  </si>
  <si>
    <t>28/11/22</t>
  </si>
  <si>
    <t>29/11/22</t>
  </si>
  <si>
    <t>30/11/22</t>
  </si>
  <si>
    <t>01/12/22</t>
  </si>
  <si>
    <t>02/12/22</t>
  </si>
  <si>
    <t>03/12/22</t>
  </si>
  <si>
    <t>04/12/22</t>
  </si>
  <si>
    <t>05/12/22</t>
  </si>
  <si>
    <t>06/12/22</t>
  </si>
  <si>
    <t>07/12/22</t>
  </si>
  <si>
    <t>08/12/22</t>
  </si>
  <si>
    <t>09/12/22</t>
  </si>
  <si>
    <t>10/12/22</t>
  </si>
  <si>
    <t>11/12/22</t>
  </si>
  <si>
    <t>12/12/22</t>
  </si>
  <si>
    <t>13/12/22</t>
  </si>
  <si>
    <t>14/12/22</t>
  </si>
  <si>
    <t>15/12/22</t>
  </si>
  <si>
    <t>16/12/22</t>
  </si>
  <si>
    <t>17/12/22</t>
  </si>
  <si>
    <t>18/12/22</t>
  </si>
  <si>
    <t>19/12/22</t>
  </si>
  <si>
    <t>20/12/22</t>
  </si>
  <si>
    <t>21/12/22</t>
  </si>
  <si>
    <t>22/12/22</t>
  </si>
  <si>
    <t>23/12/22</t>
  </si>
  <si>
    <t>24/12/22</t>
  </si>
  <si>
    <t>25/12/22</t>
  </si>
  <si>
    <t>26/12/22</t>
  </si>
  <si>
    <t>27/12/22</t>
  </si>
  <si>
    <t>28/12/22</t>
  </si>
  <si>
    <t>29/12/22</t>
  </si>
  <si>
    <t>30/12/22</t>
  </si>
  <si>
    <t>31/12/22</t>
  </si>
  <si>
    <t>Code</t>
  </si>
  <si>
    <t>Libellé</t>
  </si>
  <si>
    <t>Date</t>
  </si>
  <si>
    <t>Nom</t>
  </si>
  <si>
    <t>Horaires</t>
  </si>
  <si>
    <t>Absence/Formation</t>
  </si>
  <si>
    <t>Repas EXT</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</si>
  <si>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</si>
  <si>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</si>
  <si>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</si>
  <si>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</si>
  <si>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</si>
  <si>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</si>
  <si>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</si>
  <si>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</si>
  <si>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</si>
  <si>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</si>
  <si>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</si>
  <si>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</si>
  <si>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</si>
  <si>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</si>
  <si>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</si>
  <si>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</si>
  <si>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</si>
  <si>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</si>
  <si>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</si>
  <si>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</si>
  <si>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</si>
  <si>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</si>
  <si>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</si>
  <si>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Congés</t>
  </si>
  <si>
    <t>Form</t>
  </si>
  <si>
    <t>Formation</t>
  </si>
  <si>
    <t>Absence/Global</t>
  </si>
  <si>
    <t>Réser. Véhicule</t>
  </si>
  <si>
    <t>Divers</t>
  </si>
  <si>
    <t>5 H Voir planning car 4H</t>
  </si>
  <si>
    <t>08h30 16h30</t>
  </si>
  <si>
    <t>NON</t>
  </si>
  <si>
    <t>Départ/Arrivée</t>
  </si>
  <si>
    <t>H remplacement</t>
  </si>
  <si>
    <t>08:30 16:30</t>
  </si>
  <si>
    <t>Inf</t>
  </si>
  <si>
    <t>Ang</t>
  </si>
  <si>
    <t>Clau</t>
  </si>
  <si>
    <t>Emm</t>
  </si>
  <si>
    <t>Enri</t>
  </si>
  <si>
    <t>Jean</t>
  </si>
  <si>
    <t>Joë</t>
  </si>
  <si>
    <t>Mari</t>
  </si>
  <si>
    <t>Peg</t>
  </si>
  <si>
    <t>Vér</t>
  </si>
  <si>
    <t>Wi</t>
  </si>
  <si>
    <t>Bé</t>
  </si>
  <si>
    <t>ABS : Angelo</t>
  </si>
  <si>
    <t>ABS : Claude</t>
  </si>
  <si>
    <t>ABS : Jean .C</t>
  </si>
  <si>
    <t>Analyse de la situation 16h30 /18h00</t>
  </si>
  <si>
    <t>Angelo Trafic Bleu</t>
  </si>
  <si>
    <t>Angelo 208</t>
  </si>
  <si>
    <t>Infirmière</t>
  </si>
  <si>
    <t>HAUTEVELLE C.</t>
  </si>
  <si>
    <t>HANSER J-C</t>
  </si>
  <si>
    <t>Nom Prénom</t>
  </si>
  <si>
    <t>A I</t>
  </si>
  <si>
    <t>B F</t>
  </si>
  <si>
    <t>C H</t>
  </si>
  <si>
    <t>E A</t>
  </si>
  <si>
    <t>E F</t>
  </si>
  <si>
    <t>H G</t>
  </si>
  <si>
    <t>J-C H</t>
  </si>
  <si>
    <t>J Q</t>
  </si>
  <si>
    <t>M S</t>
  </si>
  <si>
    <t>P T</t>
  </si>
  <si>
    <t>V B</t>
  </si>
  <si>
    <t>W. E</t>
  </si>
  <si>
    <t>GTC</t>
  </si>
  <si>
    <t>Personne 10</t>
  </si>
  <si>
    <t>o</t>
  </si>
  <si>
    <t>c</t>
  </si>
  <si>
    <t>f</t>
  </si>
  <si>
    <t>Tps Cuisine :</t>
  </si>
  <si>
    <t>Tps Service 1 :</t>
  </si>
  <si>
    <t>Tps Service 2 :</t>
  </si>
  <si>
    <t>Repas extérieur :</t>
  </si>
  <si>
    <t>re</t>
  </si>
  <si>
    <t>Repas Ext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</si>
</sst>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d"/>
    <numFmt numFmtId="165" formatCode="dd/mm/yy"/>
    <numFmt numFmtId="166" formatCode="hh:mm&quot; Jeu&quot;"/>
    <numFmt numFmtId="167" formatCode="hh:mm&quot; Mer&quot;"/>
    <numFmt numFmtId="168" formatCode="hh:mm&quot; Mar&quot;"/>
    <numFmt numFmtId="169" formatCode="hh:mm&quot; Ven&quot;"/>
    <numFmt numFmtId="170" formatCode="h:mm;@"/>
  </numFmts>
  <fonts count="25" x14ac:knownFonts="1">
    <font>
      <sz val="11"/>
      <color theme="1"/>
      <name val="Calibri"/>
      <family val="2"/>
      <scheme val="minor"/>
    </font>
    <font>
      <b/>
      <sz val="11"/>
      <color theme="1"/>
      <name val="Calibri"/>
      <family val="2"/>
      <scheme val="minor"/>
    </font>
    <font>
      <b/>
      <sz val="11"/>
      <color rgb="FFFF0000"/>
      <name val="Calibri"/>
      <family val="2"/>
      <scheme val="minor"/>
    </font>
    <font>
      <b/>
      <sz val="11"/>
      <name val="Calibri"/>
      <family val="2"/>
      <scheme val="minor"/>
    </font>
    <font>
      <b/>
      <sz val="14"/>
      <color theme="1"/>
      <name val="Calibri"/>
      <family val="2"/>
      <scheme val="minor"/>
    </font>
    <font>
      <sz val="11"/>
      <name val="Calibri"/>
      <family val="2"/>
      <scheme val="minor"/>
    </font>
    <font>
      <sz val="11"/>
      <color rgb="FFFF0000"/>
      <name val="Calibri"/>
      <family val="2"/>
      <scheme val="minor"/>
    </font>
    <font>
      <b/>
      <sz val="11"/>
      <color theme="0"/>
      <name val="Calibri"/>
      <family val="2"/>
      <scheme val="minor"/>
    </font>
    <font>
      <sz val="11"/>
      <color theme="1"/>
      <name val="Arial"/>
      <family val="2"/>
    </font>
    <font>
      <sz val="8"/>
      <name val="Arial"/>
      <family val="2"/>
    </font>
    <font>
      <sz val="7"/>
      <name val="Arial"/>
      <family val="2"/>
    </font>
    <font>
      <sz val="10"/>
      <name val="Arial"/>
      <family val="2"/>
    </font>
    <font>
      <sz val="12"/>
      <name val="Arial"/>
      <family val="2"/>
    </font>
    <font>
      <sz val="10"/>
      <color theme="0"/>
      <name val="Arial"/>
      <family val="2"/>
    </font>
    <font>
      <b/>
      <sz val="10"/>
      <name val="Arial"/>
      <family val="2"/>
    </font>
    <font>
      <b/>
      <sz val="18"/>
      <name val="Arial"/>
      <family val="2"/>
    </font>
    <font>
      <b/>
      <sz val="11"/>
      <name val="Arial"/>
      <family val="2"/>
    </font>
    <font>
      <b/>
      <sz val="11"/>
      <color theme="0"/>
      <name val="Arial"/>
      <family val="2"/>
    </font>
    <font>
      <b/>
      <i/>
      <sz val="11"/>
      <name val="Arial"/>
      <family val="2"/>
    </font>
    <font>
      <sz val="11"/>
      <name val="Arial"/>
      <family val="2"/>
    </font>
    <font>
      <sz val="20"/>
      <color theme="0"/>
      <name val="Arial"/>
      <family val="2"/>
    </font>
    <font>
      <b/>
      <sz val="13"/>
      <color theme="1"/>
      <name val="Calibri"/>
      <family val="2"/>
      <scheme val="minor"/>
    </font>
    <font>
      <sz val="8"/>
      <name val="Calibri"/>
      <family val="2"/>
      <scheme val="minor"/>
    </font>
    <font>
      <sz val="11"/>
      <color indexed="8"/>
      <name val="Calibri"/>
      <family val="2"/>
    </font>
    <font>
      <b/>
      <sz val="15"/>
      <color theme="1"/>
      <name val="Calibri"/>
      <family val="2"/>
      <scheme val="minor"/>
    </font>
  </fonts>
  <fills count="3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C00000"/>
        <bgColor indexed="64"/>
      </patternFill>
    </fill>
    <fill>
      <patternFill patternType="solid">
        <fgColor rgb="FF00B0F0"/>
        <bgColor indexed="64"/>
      </patternFill>
    </fill>
    <fill>
      <patternFill patternType="solid">
        <fgColor rgb="FF7030A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bgColor indexed="64"/>
      </patternFill>
    </fill>
    <fill>
      <patternFill patternType="solid">
        <fgColor rgb="FF002060"/>
        <bgColor indexed="64"/>
      </patternFill>
    </fill>
    <fill>
      <patternFill patternType="solid">
        <fgColor theme="5" tint="0.59999389629810485"/>
        <bgColor indexed="64"/>
      </patternFill>
    </fill>
    <fill>
      <patternFill patternType="solid">
        <fgColor rgb="FF09D2E7"/>
        <bgColor indexed="64"/>
      </patternFill>
    </fill>
    <fill>
      <patternFill patternType="solid">
        <fgColor theme="3" tint="0.59999389629810485"/>
        <bgColor indexed="64"/>
      </patternFill>
    </fill>
    <fill>
      <patternFill patternType="solid">
        <fgColor theme="1"/>
        <bgColor indexed="64"/>
      </patternFill>
    </fill>
    <fill>
      <patternFill patternType="solid">
        <fgColor rgb="FF00FF0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theme="8"/>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B7F9E5"/>
        <bgColor indexed="64"/>
      </patternFill>
    </fill>
    <fill>
      <patternFill patternType="solid">
        <fgColor rgb="FFFF66FF"/>
        <bgColor indexed="64"/>
      </patternFill>
    </fill>
    <fill>
      <patternFill patternType="solid">
        <fgColor rgb="FF66FF99"/>
        <bgColor indexed="64"/>
      </patternFill>
    </fill>
    <fill>
      <patternFill patternType="solid">
        <fgColor rgb="FF0CF4E9"/>
        <bgColor indexed="64"/>
      </patternFill>
    </fill>
    <fill>
      <patternFill patternType="solid">
        <fgColor rgb="FF00FF99"/>
        <bgColor indexed="64"/>
      </patternFill>
    </fill>
    <fill>
      <patternFill patternType="solid">
        <fgColor rgb="FFFF0000"/>
        <bgColor indexed="64"/>
      </patternFill>
    </fill>
    <fill>
      <patternFill patternType="solid">
        <fgColor theme="6" tint="0.39997558519241921"/>
        <bgColor indexed="64"/>
      </patternFill>
    </fill>
    <fill>
      <patternFill patternType="solid">
        <fgColor rgb="FF0070C0"/>
        <bgColor indexed="64"/>
      </patternFill>
    </fill>
  </fills>
  <borders count="60">
    <border>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medium">
        <color indexed="64"/>
      </right>
      <top style="dashed">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style="thin">
        <color indexed="64"/>
      </left>
      <right style="medium">
        <color indexed="64"/>
      </right>
      <top/>
      <bottom style="dashed">
        <color indexed="64"/>
      </bottom>
      <diagonal/>
    </border>
    <border>
      <left style="double">
        <color rgb="FFFF66FF"/>
      </left>
      <right/>
      <top style="double">
        <color rgb="FFFF66FF"/>
      </top>
      <bottom/>
      <diagonal/>
    </border>
    <border>
      <left/>
      <right/>
      <top style="double">
        <color rgb="FFFF66FF"/>
      </top>
      <bottom/>
      <diagonal/>
    </border>
    <border>
      <left/>
      <right style="double">
        <color rgb="FFFF66FF"/>
      </right>
      <top style="double">
        <color rgb="FFFF66FF"/>
      </top>
      <bottom/>
      <diagonal/>
    </border>
    <border>
      <left style="double">
        <color rgb="FFFF66FF"/>
      </left>
      <right/>
      <top/>
      <bottom/>
      <diagonal/>
    </border>
    <border>
      <left/>
      <right style="double">
        <color rgb="FFFF66FF"/>
      </right>
      <top/>
      <bottom/>
      <diagonal/>
    </border>
    <border>
      <left style="double">
        <color rgb="FFFF66FF"/>
      </left>
      <right/>
      <top/>
      <bottom style="double">
        <color rgb="FFFF66FF"/>
      </bottom>
      <diagonal/>
    </border>
    <border>
      <left/>
      <right/>
      <top/>
      <bottom style="double">
        <color rgb="FFFF66FF"/>
      </bottom>
      <diagonal/>
    </border>
    <border>
      <left/>
      <right style="double">
        <color rgb="FFFF66FF"/>
      </right>
      <top/>
      <bottom style="double">
        <color rgb="FFFF66FF"/>
      </bottom>
      <diagonal/>
    </border>
  </borders>
  <cellStyleXfs count="2">
    <xf numFmtId="0" fontId="0" fillId="0" borderId="0"/>
    <xf numFmtId="0" fontId="8" fillId="0" borderId="0"/>
  </cellStyleXfs>
  <cellXfs count="346">
    <xf numFmtId="0" fontId="0" fillId="0" borderId="0" xfId="0"/>
    <xf numFmtId="0" fontId="0" fillId="0" borderId="17" xfId="0" applyBorder="1" applyAlignment="1">
      <alignment textRotation="90"/>
    </xf>
    <xf numFmtId="20" fontId="1" fillId="0" borderId="5" xfId="0" applyNumberFormat="1" applyFont="1" applyFill="1" applyBorder="1" applyAlignment="1">
      <alignment horizontal="center" vertical="center"/>
    </xf>
    <xf numFmtId="0" fontId="1" fillId="0" borderId="5" xfId="0" applyFont="1" applyBorder="1" applyAlignment="1">
      <alignment horizontal="center" vertical="center"/>
    </xf>
    <xf numFmtId="0" fontId="1" fillId="0" borderId="0" xfId="0" applyFont="1"/>
    <xf numFmtId="0" fontId="0" fillId="0" borderId="0" xfId="0" applyBorder="1"/>
    <xf numFmtId="0" fontId="2" fillId="0" borderId="5" xfId="0" applyFont="1" applyBorder="1" applyAlignment="1">
      <alignment horizontal="center" vertical="center"/>
    </xf>
    <xf numFmtId="0" fontId="0" fillId="0" borderId="11" xfId="0" applyBorder="1"/>
    <xf numFmtId="2" fontId="1" fillId="0" borderId="25" xfId="0" applyNumberFormat="1" applyFont="1" applyBorder="1" applyAlignment="1">
      <alignment horizontal="center"/>
    </xf>
    <xf numFmtId="0" fontId="1" fillId="0" borderId="11" xfId="0" applyFont="1" applyBorder="1"/>
    <xf numFmtId="0" fontId="0" fillId="9" borderId="17" xfId="0" applyFill="1" applyBorder="1" applyAlignment="1">
      <alignment textRotation="90"/>
    </xf>
    <xf numFmtId="0" fontId="1" fillId="9" borderId="7" xfId="0" applyFont="1" applyFill="1" applyBorder="1" applyAlignment="1">
      <alignment horizontal="center" vertical="center"/>
    </xf>
    <xf numFmtId="20" fontId="1" fillId="9" borderId="5" xfId="0" applyNumberFormat="1" applyFont="1" applyFill="1" applyBorder="1" applyAlignment="1">
      <alignment horizontal="center" vertical="center"/>
    </xf>
    <xf numFmtId="0" fontId="1" fillId="9" borderId="5" xfId="0" applyFont="1" applyFill="1" applyBorder="1" applyAlignment="1">
      <alignment horizontal="center" vertical="center"/>
    </xf>
    <xf numFmtId="0" fontId="1" fillId="9" borderId="8" xfId="0" applyFont="1" applyFill="1" applyBorder="1" applyAlignment="1">
      <alignment horizontal="center" vertical="center"/>
    </xf>
    <xf numFmtId="0" fontId="2" fillId="9" borderId="5" xfId="0" applyFont="1" applyFill="1" applyBorder="1" applyAlignment="1">
      <alignment horizontal="center" vertical="center"/>
    </xf>
    <xf numFmtId="0" fontId="1" fillId="0" borderId="29" xfId="0" applyFont="1" applyBorder="1" applyAlignment="1">
      <alignment horizontal="center" vertical="center"/>
    </xf>
    <xf numFmtId="0" fontId="0" fillId="0" borderId="11" xfId="0" applyBorder="1" applyAlignment="1">
      <alignment horizontal="center" vertical="center"/>
    </xf>
    <xf numFmtId="0" fontId="0" fillId="0" borderId="30" xfId="0" applyBorder="1"/>
    <xf numFmtId="20" fontId="2" fillId="0" borderId="5" xfId="0" applyNumberFormat="1" applyFont="1" applyFill="1" applyBorder="1" applyAlignment="1">
      <alignment horizontal="center" vertical="center"/>
    </xf>
    <xf numFmtId="20" fontId="2" fillId="9" borderId="5" xfId="0" applyNumberFormat="1" applyFont="1" applyFill="1" applyBorder="1" applyAlignment="1">
      <alignment horizontal="center" vertical="center"/>
    </xf>
    <xf numFmtId="2" fontId="0" fillId="0" borderId="0" xfId="0" applyNumberFormat="1" applyAlignment="1">
      <alignment horizontal="center" vertical="center"/>
    </xf>
    <xf numFmtId="0" fontId="0" fillId="0" borderId="0" xfId="0" applyAlignment="1">
      <alignment horizontal="center"/>
    </xf>
    <xf numFmtId="0" fontId="0" fillId="0" borderId="0" xfId="0" applyAlignment="1">
      <alignment horizontal="center" vertical="center"/>
    </xf>
    <xf numFmtId="2" fontId="0" fillId="0" borderId="0" xfId="0" applyNumberFormat="1"/>
    <xf numFmtId="0" fontId="0" fillId="0" borderId="0" xfId="0" applyNumberFormat="1" applyAlignment="1">
      <alignment horizontal="center" vertical="center"/>
    </xf>
    <xf numFmtId="2" fontId="0" fillId="0" borderId="11" xfId="0" applyNumberFormat="1" applyBorder="1" applyAlignment="1">
      <alignment horizontal="center" vertical="center"/>
    </xf>
    <xf numFmtId="0" fontId="1" fillId="0" borderId="11" xfId="0" applyFont="1" applyBorder="1" applyAlignment="1">
      <alignment horizontal="right"/>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20" fontId="3" fillId="0" borderId="5" xfId="0" applyNumberFormat="1" applyFont="1" applyFill="1" applyBorder="1" applyAlignment="1">
      <alignment horizontal="center" vertical="center"/>
    </xf>
    <xf numFmtId="0" fontId="1" fillId="0" borderId="0" xfId="0" applyFont="1" applyBorder="1" applyAlignment="1">
      <alignment horizontal="center" vertical="center" textRotation="90" wrapText="1"/>
    </xf>
    <xf numFmtId="0" fontId="0" fillId="0" borderId="0" xfId="0" applyAlignment="1">
      <alignment horizontal="center"/>
    </xf>
    <xf numFmtId="0" fontId="9" fillId="10" borderId="0" xfId="1" applyFont="1" applyFill="1"/>
    <xf numFmtId="0" fontId="10" fillId="10" borderId="0" xfId="1" applyFont="1" applyFill="1"/>
    <xf numFmtId="0" fontId="11" fillId="10" borderId="0" xfId="1" applyFont="1" applyFill="1"/>
    <xf numFmtId="0" fontId="12" fillId="10" borderId="0" xfId="1" applyFont="1" applyFill="1"/>
    <xf numFmtId="0" fontId="13" fillId="11" borderId="11" xfId="1" applyFont="1" applyFill="1" applyBorder="1" applyAlignment="1">
      <alignment horizontal="center"/>
    </xf>
    <xf numFmtId="0" fontId="11" fillId="10" borderId="11" xfId="1" applyFont="1" applyFill="1" applyBorder="1" applyAlignment="1">
      <alignment horizontal="center" vertical="center"/>
    </xf>
    <xf numFmtId="0" fontId="14" fillId="10" borderId="11" xfId="1" applyFont="1" applyFill="1" applyBorder="1" applyAlignment="1">
      <alignment horizontal="left" vertical="center"/>
    </xf>
    <xf numFmtId="0" fontId="11" fillId="8" borderId="11" xfId="1" applyFont="1" applyFill="1" applyBorder="1" applyAlignment="1">
      <alignment horizontal="center" vertical="center"/>
    </xf>
    <xf numFmtId="0" fontId="11" fillId="10" borderId="11" xfId="1" quotePrefix="1" applyFont="1" applyFill="1" applyBorder="1" applyAlignment="1">
      <alignment horizontal="center" vertical="center"/>
    </xf>
    <xf numFmtId="0" fontId="11" fillId="10" borderId="2" xfId="1" applyFont="1" applyFill="1" applyBorder="1" applyAlignment="1">
      <alignment vertical="center" wrapText="1"/>
    </xf>
    <xf numFmtId="0" fontId="11" fillId="10" borderId="2" xfId="1" applyFont="1" applyFill="1" applyBorder="1" applyAlignment="1">
      <alignment horizontal="center" vertical="center" wrapText="1"/>
    </xf>
    <xf numFmtId="0" fontId="11" fillId="10" borderId="0" xfId="1" applyFont="1" applyFill="1" applyAlignment="1">
      <alignment vertical="center" wrapText="1"/>
    </xf>
    <xf numFmtId="0" fontId="11" fillId="10" borderId="0" xfId="1" applyFont="1" applyFill="1" applyAlignment="1">
      <alignment vertical="center"/>
    </xf>
    <xf numFmtId="0" fontId="18" fillId="10" borderId="0" xfId="1" applyFont="1" applyFill="1" applyAlignment="1">
      <alignment horizontal="center" vertical="center"/>
    </xf>
    <xf numFmtId="0" fontId="19" fillId="10" borderId="0" xfId="1" applyFont="1" applyFill="1"/>
    <xf numFmtId="0" fontId="9" fillId="10" borderId="0" xfId="1" applyFont="1" applyFill="1" applyAlignment="1">
      <alignment horizontal="center" vertical="center"/>
    </xf>
    <xf numFmtId="0" fontId="11" fillId="10" borderId="0" xfId="1" applyFont="1" applyFill="1" applyAlignment="1">
      <alignment horizontal="center" vertical="center"/>
    </xf>
    <xf numFmtId="0" fontId="16" fillId="10" borderId="0" xfId="1" applyFont="1" applyFill="1" applyAlignment="1">
      <alignment horizontal="center"/>
    </xf>
    <xf numFmtId="0" fontId="13" fillId="10" borderId="0" xfId="1" applyFont="1" applyFill="1" applyAlignment="1">
      <alignment horizontal="center" vertical="center"/>
    </xf>
    <xf numFmtId="0" fontId="11" fillId="13" borderId="11" xfId="1" applyFont="1" applyFill="1" applyBorder="1" applyAlignment="1">
      <alignment horizontal="center" vertical="center"/>
    </xf>
    <xf numFmtId="0" fontId="11" fillId="10" borderId="0" xfId="1" applyFont="1" applyFill="1" applyAlignment="1">
      <alignment horizontal="right"/>
    </xf>
    <xf numFmtId="0" fontId="11" fillId="3" borderId="11" xfId="1" applyFont="1" applyFill="1" applyBorder="1" applyAlignment="1">
      <alignment horizontal="center" vertical="center"/>
    </xf>
    <xf numFmtId="0" fontId="11" fillId="14" borderId="11" xfId="1" applyFont="1" applyFill="1" applyBorder="1" applyAlignment="1">
      <alignment horizontal="center" vertical="center"/>
    </xf>
    <xf numFmtId="0" fontId="11" fillId="10" borderId="0" xfId="1" applyFont="1" applyFill="1" applyAlignment="1">
      <alignment horizontal="right" vertical="center"/>
    </xf>
    <xf numFmtId="0" fontId="11" fillId="2" borderId="11" xfId="1" applyFont="1" applyFill="1" applyBorder="1" applyAlignment="1">
      <alignment horizontal="center" vertical="center"/>
    </xf>
    <xf numFmtId="0" fontId="11" fillId="10" borderId="0" xfId="1" quotePrefix="1" applyFont="1" applyFill="1" applyAlignment="1">
      <alignment horizontal="center" vertical="center"/>
    </xf>
    <xf numFmtId="165" fontId="17" fillId="7" borderId="0" xfId="1" applyNumberFormat="1" applyFont="1" applyFill="1" applyAlignment="1">
      <alignment horizontal="center" vertical="center" shrinkToFit="1"/>
    </xf>
    <xf numFmtId="14" fontId="0" fillId="0" borderId="0" xfId="0" applyNumberFormat="1"/>
    <xf numFmtId="0" fontId="0" fillId="0" borderId="0" xfId="0" applyFont="1" applyAlignment="1">
      <alignment horizontal="center"/>
    </xf>
    <xf numFmtId="0" fontId="15" fillId="16" borderId="0" xfId="1" applyFont="1" applyFill="1" applyAlignment="1">
      <alignment horizontal="center" vertical="center"/>
    </xf>
    <xf numFmtId="0" fontId="0" fillId="10" borderId="0" xfId="0" applyFont="1" applyFill="1" applyAlignment="1">
      <alignment horizontal="right"/>
    </xf>
    <xf numFmtId="0" fontId="0" fillId="0" borderId="22" xfId="0" applyBorder="1"/>
    <xf numFmtId="0" fontId="0" fillId="0" borderId="23" xfId="0" applyBorder="1"/>
    <xf numFmtId="0" fontId="0" fillId="0" borderId="27" xfId="0" applyBorder="1"/>
    <xf numFmtId="0" fontId="0" fillId="0" borderId="31" xfId="0" applyBorder="1"/>
    <xf numFmtId="0" fontId="1" fillId="0" borderId="22" xfId="0" applyFont="1" applyBorder="1"/>
    <xf numFmtId="14" fontId="0" fillId="10" borderId="0" xfId="0" applyNumberFormat="1" applyFont="1" applyFill="1" applyAlignment="1">
      <alignment horizontal="center" shrinkToFit="1"/>
    </xf>
    <xf numFmtId="14" fontId="0" fillId="16" borderId="0" xfId="0" applyNumberFormat="1" applyFont="1" applyFill="1" applyAlignment="1">
      <alignment horizontal="center" shrinkToFit="1"/>
    </xf>
    <xf numFmtId="0" fontId="20" fillId="15" borderId="14" xfId="1" applyFont="1" applyFill="1" applyBorder="1" applyAlignment="1">
      <alignment horizontal="center" vertical="center" wrapText="1"/>
    </xf>
    <xf numFmtId="0" fontId="20" fillId="15" borderId="33" xfId="1" applyFont="1" applyFill="1" applyBorder="1" applyAlignment="1">
      <alignment horizontal="center" vertical="center" wrapText="1"/>
    </xf>
    <xf numFmtId="0" fontId="11" fillId="10" borderId="0" xfId="1" applyFont="1" applyFill="1" applyBorder="1"/>
    <xf numFmtId="49" fontId="11" fillId="17" borderId="14" xfId="1" applyNumberFormat="1" applyFont="1" applyFill="1" applyBorder="1" applyAlignment="1">
      <alignment vertical="center" wrapText="1"/>
    </xf>
    <xf numFmtId="49" fontId="11" fillId="17" borderId="33" xfId="1" applyNumberFormat="1" applyFont="1" applyFill="1" applyBorder="1" applyAlignment="1">
      <alignment vertical="center" wrapText="1"/>
    </xf>
    <xf numFmtId="49" fontId="11" fillId="17" borderId="11" xfId="1" applyNumberFormat="1" applyFont="1" applyFill="1" applyBorder="1" applyAlignment="1">
      <alignment horizontal="center" vertical="center" wrapText="1"/>
    </xf>
    <xf numFmtId="49" fontId="11" fillId="18" borderId="33" xfId="1" applyNumberFormat="1" applyFont="1" applyFill="1" applyBorder="1" applyAlignment="1">
      <alignment vertical="center" wrapText="1"/>
    </xf>
    <xf numFmtId="49" fontId="11" fillId="19" borderId="33" xfId="1" applyNumberFormat="1" applyFont="1" applyFill="1" applyBorder="1" applyAlignment="1">
      <alignment vertical="center" wrapText="1"/>
    </xf>
    <xf numFmtId="49" fontId="11" fillId="20" borderId="33" xfId="1" applyNumberFormat="1" applyFont="1" applyFill="1" applyBorder="1" applyAlignment="1">
      <alignment vertical="center" wrapText="1"/>
    </xf>
    <xf numFmtId="49" fontId="11" fillId="21" borderId="33" xfId="1" applyNumberFormat="1" applyFont="1" applyFill="1" applyBorder="1" applyAlignment="1">
      <alignment vertical="center" wrapText="1"/>
    </xf>
    <xf numFmtId="49" fontId="11" fillId="22" borderId="33" xfId="1" applyNumberFormat="1" applyFont="1" applyFill="1" applyBorder="1" applyAlignment="1">
      <alignment vertical="center" wrapText="1"/>
    </xf>
    <xf numFmtId="49" fontId="11" fillId="23" borderId="33" xfId="1" applyNumberFormat="1" applyFont="1" applyFill="1" applyBorder="1" applyAlignment="1">
      <alignment vertical="center" wrapText="1"/>
    </xf>
    <xf numFmtId="49" fontId="11" fillId="24" borderId="33" xfId="1" applyNumberFormat="1" applyFont="1" applyFill="1" applyBorder="1" applyAlignment="1">
      <alignment vertical="center" wrapText="1"/>
    </xf>
    <xf numFmtId="49" fontId="11" fillId="12" borderId="33" xfId="1" applyNumberFormat="1" applyFont="1" applyFill="1" applyBorder="1" applyAlignment="1">
      <alignment vertical="center" wrapText="1"/>
    </xf>
    <xf numFmtId="49" fontId="11" fillId="25" borderId="33" xfId="1" applyNumberFormat="1" applyFont="1" applyFill="1" applyBorder="1" applyAlignment="1">
      <alignment vertical="center" wrapText="1"/>
    </xf>
    <xf numFmtId="49" fontId="11" fillId="26" borderId="33" xfId="1" applyNumberFormat="1" applyFont="1" applyFill="1" applyBorder="1" applyAlignment="1">
      <alignment vertical="center" wrapText="1"/>
    </xf>
    <xf numFmtId="49" fontId="11" fillId="26" borderId="13" xfId="1" applyNumberFormat="1" applyFont="1" applyFill="1" applyBorder="1" applyAlignment="1">
      <alignment horizontal="center" vertical="center" wrapText="1"/>
    </xf>
    <xf numFmtId="0" fontId="13" fillId="7" borderId="17" xfId="1" applyFont="1" applyFill="1" applyBorder="1" applyAlignment="1">
      <alignment horizontal="center" vertical="center" wrapText="1"/>
    </xf>
    <xf numFmtId="0" fontId="11" fillId="12" borderId="17" xfId="1" applyFont="1" applyFill="1" applyBorder="1" applyAlignment="1">
      <alignment horizontal="center" vertical="center" wrapText="1"/>
    </xf>
    <xf numFmtId="0" fontId="11" fillId="10" borderId="17" xfId="1" applyFont="1" applyFill="1" applyBorder="1" applyAlignment="1">
      <alignment horizontal="center" vertical="center" wrapText="1"/>
    </xf>
    <xf numFmtId="0" fontId="11" fillId="0" borderId="28" xfId="1" applyFont="1" applyBorder="1" applyAlignment="1">
      <alignment horizontal="center" vertical="center" wrapText="1"/>
    </xf>
    <xf numFmtId="164" fontId="11" fillId="17" borderId="11" xfId="1" applyNumberFormat="1" applyFont="1" applyFill="1" applyBorder="1" applyAlignment="1">
      <alignment horizontal="center" vertical="center" shrinkToFit="1"/>
    </xf>
    <xf numFmtId="164" fontId="11" fillId="18" borderId="11" xfId="1" applyNumberFormat="1" applyFont="1" applyFill="1" applyBorder="1" applyAlignment="1">
      <alignment horizontal="center" vertical="center" shrinkToFit="1"/>
    </xf>
    <xf numFmtId="164" fontId="11" fillId="19" borderId="11" xfId="1" applyNumberFormat="1" applyFont="1" applyFill="1" applyBorder="1" applyAlignment="1">
      <alignment horizontal="center" vertical="center" shrinkToFit="1"/>
    </xf>
    <xf numFmtId="164" fontId="11" fillId="20" borderId="11" xfId="1" applyNumberFormat="1" applyFont="1" applyFill="1" applyBorder="1" applyAlignment="1">
      <alignment horizontal="center" vertical="center" shrinkToFit="1"/>
    </xf>
    <xf numFmtId="164" fontId="11" fillId="21" borderId="11" xfId="1" applyNumberFormat="1" applyFont="1" applyFill="1" applyBorder="1" applyAlignment="1">
      <alignment horizontal="center" vertical="center" shrinkToFit="1"/>
    </xf>
    <xf numFmtId="164" fontId="11" fillId="22" borderId="11" xfId="1" applyNumberFormat="1" applyFont="1" applyFill="1" applyBorder="1" applyAlignment="1">
      <alignment horizontal="center" vertical="center" shrinkToFit="1"/>
    </xf>
    <xf numFmtId="164" fontId="11" fillId="23" borderId="11" xfId="1" applyNumberFormat="1" applyFont="1" applyFill="1" applyBorder="1" applyAlignment="1">
      <alignment horizontal="center" vertical="center" shrinkToFit="1"/>
    </xf>
    <xf numFmtId="164" fontId="11" fillId="24" borderId="11" xfId="1" applyNumberFormat="1" applyFont="1" applyFill="1" applyBorder="1" applyAlignment="1">
      <alignment horizontal="center" vertical="center" shrinkToFit="1"/>
    </xf>
    <xf numFmtId="164" fontId="11" fillId="12" borderId="11" xfId="1" applyNumberFormat="1" applyFont="1" applyFill="1" applyBorder="1" applyAlignment="1">
      <alignment horizontal="center" vertical="center" shrinkToFit="1"/>
    </xf>
    <xf numFmtId="164" fontId="11" fillId="25" borderId="11" xfId="1" applyNumberFormat="1" applyFont="1" applyFill="1" applyBorder="1" applyAlignment="1">
      <alignment horizontal="center" vertical="center" shrinkToFit="1"/>
    </xf>
    <xf numFmtId="164" fontId="11" fillId="26" borderId="11" xfId="1" applyNumberFormat="1" applyFont="1" applyFill="1" applyBorder="1" applyAlignment="1">
      <alignment horizontal="center" vertical="center" shrinkToFit="1"/>
    </xf>
    <xf numFmtId="14" fontId="0" fillId="0" borderId="34" xfId="0" applyNumberFormat="1" applyBorder="1"/>
    <xf numFmtId="0" fontId="0" fillId="0" borderId="2" xfId="0" applyBorder="1"/>
    <xf numFmtId="164" fontId="11" fillId="10" borderId="0" xfId="1" applyNumberFormat="1" applyFont="1" applyFill="1"/>
    <xf numFmtId="164" fontId="11" fillId="26" borderId="14" xfId="1" applyNumberFormat="1" applyFont="1" applyFill="1" applyBorder="1" applyAlignment="1">
      <alignment horizontal="center" vertical="center" shrinkToFit="1"/>
    </xf>
    <xf numFmtId="0" fontId="14" fillId="10" borderId="17" xfId="1" applyFont="1" applyFill="1" applyBorder="1" applyAlignment="1">
      <alignment horizontal="left" vertical="center"/>
    </xf>
    <xf numFmtId="0" fontId="11" fillId="0" borderId="0" xfId="1" applyFont="1" applyBorder="1" applyAlignment="1">
      <alignment horizontal="center" vertical="center" wrapText="1"/>
    </xf>
    <xf numFmtId="0" fontId="11" fillId="10" borderId="28" xfId="1" applyFont="1" applyFill="1" applyBorder="1" applyAlignment="1">
      <alignment horizontal="center" vertical="center"/>
    </xf>
    <xf numFmtId="0" fontId="20" fillId="15" borderId="33" xfId="1" applyFont="1" applyFill="1" applyBorder="1" applyAlignment="1">
      <alignment vertical="center" wrapText="1"/>
    </xf>
    <xf numFmtId="0" fontId="20" fillId="15" borderId="13" xfId="1" applyFont="1" applyFill="1" applyBorder="1" applyAlignment="1">
      <alignment vertical="center" wrapText="1"/>
    </xf>
    <xf numFmtId="0" fontId="14" fillId="0" borderId="28" xfId="1" applyFont="1" applyBorder="1" applyAlignment="1">
      <alignment vertical="center"/>
    </xf>
    <xf numFmtId="0" fontId="0" fillId="0" borderId="0" xfId="0" applyBorder="1" applyAlignment="1">
      <alignment shrinkToFit="1"/>
    </xf>
    <xf numFmtId="0" fontId="0" fillId="0" borderId="0" xfId="0" applyBorder="1" applyAlignment="1">
      <alignment horizontal="left" vertical="center" indent="1"/>
    </xf>
    <xf numFmtId="0" fontId="0" fillId="0" borderId="0" xfId="0" applyBorder="1" applyAlignment="1">
      <alignment horizontal="left" vertical="center" indent="1" shrinkToFit="1"/>
    </xf>
    <xf numFmtId="14" fontId="0" fillId="0" borderId="0" xfId="0" applyNumberFormat="1" applyAlignment="1">
      <alignment horizontal="center" vertical="center"/>
    </xf>
    <xf numFmtId="0" fontId="0" fillId="0" borderId="0" xfId="0" applyAlignment="1">
      <alignment horizontal="left" vertical="center" indent="1"/>
    </xf>
    <xf numFmtId="0" fontId="0" fillId="0" borderId="0" xfId="0" applyNumberFormat="1" applyAlignment="1">
      <alignment horizontal="left" vertical="center" indent="1"/>
    </xf>
    <xf numFmtId="14" fontId="0" fillId="0" borderId="0" xfId="0" applyNumberFormat="1" applyBorder="1"/>
    <xf numFmtId="0" fontId="0" fillId="0" borderId="0" xfId="0" applyAlignment="1">
      <alignment horizontal="left" vertical="center"/>
    </xf>
    <xf numFmtId="0" fontId="0" fillId="0" borderId="0" xfId="0" applyNumberFormat="1" applyAlignment="1">
      <alignment horizontal="left" vertical="center"/>
    </xf>
    <xf numFmtId="0" fontId="0" fillId="0" borderId="0" xfId="0" applyAlignment="1">
      <alignment horizontal="centerContinuous"/>
    </xf>
    <xf numFmtId="0" fontId="1" fillId="0" borderId="0" xfId="0" applyFont="1" applyAlignment="1">
      <alignment horizontal="centerContinuous"/>
    </xf>
    <xf numFmtId="0" fontId="0" fillId="10" borderId="0" xfId="0" applyNumberFormat="1" applyFont="1" applyFill="1" applyAlignment="1">
      <alignment horizontal="center" shrinkToFit="1"/>
    </xf>
    <xf numFmtId="0" fontId="21" fillId="27" borderId="36" xfId="0" applyFont="1" applyFill="1" applyBorder="1" applyAlignment="1">
      <alignment horizontal="center" vertical="center"/>
    </xf>
    <xf numFmtId="14" fontId="1" fillId="27" borderId="39" xfId="0" applyNumberFormat="1" applyFont="1" applyFill="1" applyBorder="1" applyAlignment="1">
      <alignment horizontal="center" vertical="center"/>
    </xf>
    <xf numFmtId="0" fontId="21" fillId="28" borderId="36" xfId="0" applyFont="1" applyFill="1" applyBorder="1" applyAlignment="1">
      <alignment horizontal="center" vertical="center"/>
    </xf>
    <xf numFmtId="14" fontId="1" fillId="28" borderId="39" xfId="0" applyNumberFormat="1" applyFont="1" applyFill="1" applyBorder="1" applyAlignment="1">
      <alignment horizontal="center" vertical="center"/>
    </xf>
    <xf numFmtId="0" fontId="21" fillId="29" borderId="36" xfId="0" applyFont="1" applyFill="1" applyBorder="1" applyAlignment="1">
      <alignment horizontal="center" vertical="center"/>
    </xf>
    <xf numFmtId="14" fontId="1" fillId="29" borderId="39" xfId="0" applyNumberFormat="1" applyFont="1" applyFill="1" applyBorder="1" applyAlignment="1">
      <alignment horizontal="center" vertical="center"/>
    </xf>
    <xf numFmtId="0" fontId="21" fillId="3" borderId="37" xfId="0" applyFont="1" applyFill="1" applyBorder="1" applyAlignment="1">
      <alignment horizontal="center" vertical="center"/>
    </xf>
    <xf numFmtId="14" fontId="1" fillId="3" borderId="40" xfId="0" applyNumberFormat="1" applyFont="1" applyFill="1" applyBorder="1" applyAlignment="1">
      <alignment horizontal="center" vertical="center"/>
    </xf>
    <xf numFmtId="0" fontId="21" fillId="30" borderId="35" xfId="0" applyFont="1" applyFill="1" applyBorder="1" applyAlignment="1">
      <alignment horizontal="center" vertical="center"/>
    </xf>
    <xf numFmtId="14" fontId="1" fillId="30" borderId="38" xfId="0" applyNumberFormat="1" applyFont="1" applyFill="1" applyBorder="1" applyAlignment="1">
      <alignment horizontal="center" vertical="center"/>
    </xf>
    <xf numFmtId="0" fontId="0" fillId="10" borderId="0" xfId="0" applyFill="1"/>
    <xf numFmtId="0" fontId="1" fillId="31" borderId="22" xfId="0" applyFont="1" applyFill="1" applyBorder="1"/>
    <xf numFmtId="0" fontId="1" fillId="31" borderId="7" xfId="0" applyFont="1" applyFill="1" applyBorder="1"/>
    <xf numFmtId="0" fontId="1" fillId="31" borderId="10" xfId="0" applyFont="1" applyFill="1" applyBorder="1"/>
    <xf numFmtId="0" fontId="1" fillId="31" borderId="24" xfId="0" applyFont="1" applyFill="1" applyBorder="1"/>
    <xf numFmtId="0" fontId="0" fillId="0" borderId="10" xfId="0" applyBorder="1" applyAlignment="1">
      <alignment horizontal="center" vertical="center"/>
    </xf>
    <xf numFmtId="0" fontId="0" fillId="0" borderId="42" xfId="0" applyBorder="1" applyAlignment="1">
      <alignment horizontal="center" vertical="center"/>
    </xf>
    <xf numFmtId="0" fontId="0" fillId="0" borderId="45" xfId="0" applyBorder="1"/>
    <xf numFmtId="0" fontId="0" fillId="0" borderId="46" xfId="0" applyBorder="1"/>
    <xf numFmtId="0" fontId="0" fillId="0" borderId="16" xfId="0" applyBorder="1" applyAlignment="1">
      <alignment horizontal="center" vertical="center"/>
    </xf>
    <xf numFmtId="0" fontId="1" fillId="0" borderId="44" xfId="0" applyFont="1" applyBorder="1" applyAlignment="1">
      <alignment horizontal="center" vertical="center"/>
    </xf>
    <xf numFmtId="14" fontId="14" fillId="17" borderId="28" xfId="1" applyNumberFormat="1" applyFont="1" applyFill="1" applyBorder="1" applyAlignment="1">
      <alignment horizontal="center" vertical="center" textRotation="90"/>
    </xf>
    <xf numFmtId="14" fontId="11" fillId="17" borderId="28" xfId="1" applyNumberFormat="1" applyFont="1" applyFill="1" applyBorder="1" applyAlignment="1">
      <alignment horizontal="center" vertical="center" textRotation="90"/>
    </xf>
    <xf numFmtId="14" fontId="11" fillId="18" borderId="28" xfId="1" applyNumberFormat="1" applyFont="1" applyFill="1" applyBorder="1" applyAlignment="1">
      <alignment horizontal="center" vertical="center" textRotation="90"/>
    </xf>
    <xf numFmtId="14" fontId="11" fillId="19" borderId="28" xfId="1" applyNumberFormat="1" applyFont="1" applyFill="1" applyBorder="1" applyAlignment="1">
      <alignment horizontal="center" vertical="center" textRotation="90"/>
    </xf>
    <xf numFmtId="14" fontId="11" fillId="20" borderId="28" xfId="1" applyNumberFormat="1" applyFont="1" applyFill="1" applyBorder="1" applyAlignment="1">
      <alignment horizontal="center" vertical="center" textRotation="90"/>
    </xf>
    <xf numFmtId="14" fontId="11" fillId="21" borderId="28" xfId="1" applyNumberFormat="1" applyFont="1" applyFill="1" applyBorder="1" applyAlignment="1">
      <alignment horizontal="center" vertical="center" textRotation="90"/>
    </xf>
    <xf numFmtId="14" fontId="11" fillId="22" borderId="28" xfId="1" applyNumberFormat="1" applyFont="1" applyFill="1" applyBorder="1" applyAlignment="1">
      <alignment horizontal="center" vertical="center" textRotation="90"/>
    </xf>
    <xf numFmtId="14" fontId="11" fillId="23" borderId="28" xfId="1" applyNumberFormat="1" applyFont="1" applyFill="1" applyBorder="1" applyAlignment="1">
      <alignment horizontal="center" vertical="center" textRotation="90"/>
    </xf>
    <xf numFmtId="14" fontId="11" fillId="24" borderId="28" xfId="1" applyNumberFormat="1" applyFont="1" applyFill="1" applyBorder="1" applyAlignment="1">
      <alignment horizontal="center" vertical="center" textRotation="90"/>
    </xf>
    <xf numFmtId="14" fontId="11" fillId="12" borderId="28" xfId="1" applyNumberFormat="1" applyFont="1" applyFill="1" applyBorder="1" applyAlignment="1">
      <alignment horizontal="center" vertical="center" textRotation="90"/>
    </xf>
    <xf numFmtId="14" fontId="11" fillId="25" borderId="28" xfId="1" applyNumberFormat="1" applyFont="1" applyFill="1" applyBorder="1" applyAlignment="1">
      <alignment horizontal="center" vertical="center" textRotation="90"/>
    </xf>
    <xf numFmtId="14" fontId="11" fillId="26" borderId="28" xfId="1" applyNumberFormat="1" applyFont="1" applyFill="1" applyBorder="1" applyAlignment="1">
      <alignment horizontal="center" vertical="center" textRotation="90"/>
    </xf>
    <xf numFmtId="14" fontId="11" fillId="26" borderId="32" xfId="1" applyNumberFormat="1" applyFont="1" applyFill="1" applyBorder="1" applyAlignment="1">
      <alignment horizontal="center" vertical="center" textRotation="90"/>
    </xf>
    <xf numFmtId="0" fontId="0" fillId="0" borderId="0" xfId="0" applyAlignment="1">
      <alignment horizontal="center"/>
    </xf>
    <xf numFmtId="0" fontId="23" fillId="0" borderId="0" xfId="0" applyNumberFormat="1" applyFont="1" applyFill="1" applyBorder="1" applyAlignment="1" applyProtection="1"/>
    <xf numFmtId="0" fontId="0" fillId="0" borderId="0" xfId="0" applyNumberFormat="1"/>
    <xf numFmtId="0" fontId="1" fillId="0" borderId="0" xfId="0" applyFont="1" applyBorder="1" applyAlignment="1">
      <alignment horizontal="center" vertical="center"/>
    </xf>
    <xf numFmtId="2" fontId="0" fillId="0" borderId="0" xfId="0" applyNumberFormat="1" applyBorder="1"/>
    <xf numFmtId="2" fontId="0" fillId="0" borderId="0" xfId="0" applyNumberFormat="1" applyBorder="1" applyAlignment="1">
      <alignment horizontal="center"/>
    </xf>
    <xf numFmtId="2" fontId="1" fillId="0" borderId="0" xfId="0" applyNumberFormat="1" applyFont="1" applyBorder="1"/>
    <xf numFmtId="0" fontId="0" fillId="0" borderId="44" xfId="0" applyBorder="1" applyAlignment="1">
      <alignment horizontal="left" shrinkToFit="1"/>
    </xf>
    <xf numFmtId="0" fontId="0" fillId="0" borderId="45" xfId="0" applyBorder="1" applyAlignment="1">
      <alignment horizontal="left" vertical="center" shrinkToFit="1"/>
    </xf>
    <xf numFmtId="0" fontId="0" fillId="0" borderId="45" xfId="0" applyBorder="1" applyAlignment="1">
      <alignment horizontal="left" shrinkToFit="1"/>
    </xf>
    <xf numFmtId="0" fontId="21" fillId="0" borderId="0" xfId="0" applyFont="1" applyBorder="1" applyAlignment="1">
      <alignment horizontal="center" vertical="center"/>
    </xf>
    <xf numFmtId="0" fontId="21" fillId="30" borderId="49" xfId="0" applyFont="1" applyFill="1" applyBorder="1" applyAlignment="1">
      <alignment horizontal="center" vertical="center"/>
    </xf>
    <xf numFmtId="0" fontId="21" fillId="27" borderId="50" xfId="0" applyFont="1" applyFill="1" applyBorder="1" applyAlignment="1">
      <alignment horizontal="center" vertical="center"/>
    </xf>
    <xf numFmtId="0" fontId="21" fillId="28" borderId="50" xfId="0" applyFont="1" applyFill="1" applyBorder="1" applyAlignment="1">
      <alignment horizontal="center" vertical="center"/>
    </xf>
    <xf numFmtId="0" fontId="21" fillId="29" borderId="50" xfId="0" applyFont="1" applyFill="1" applyBorder="1" applyAlignment="1">
      <alignment horizontal="center" vertical="center"/>
    </xf>
    <xf numFmtId="0" fontId="21" fillId="3" borderId="51" xfId="0" applyFont="1" applyFill="1" applyBorder="1" applyAlignment="1">
      <alignment horizontal="center" vertical="center"/>
    </xf>
    <xf numFmtId="0" fontId="0" fillId="0" borderId="45" xfId="0" applyBorder="1" applyAlignment="1">
      <alignment horizontal="center" vertical="center" wrapText="1" shrinkToFit="1"/>
    </xf>
    <xf numFmtId="0" fontId="0" fillId="0" borderId="46" xfId="0" applyBorder="1" applyAlignment="1">
      <alignment horizontal="center" vertical="center" wrapText="1" shrinkToFit="1"/>
    </xf>
    <xf numFmtId="0" fontId="1" fillId="0" borderId="44" xfId="0" applyFont="1" applyBorder="1" applyAlignment="1">
      <alignment horizontal="center" vertical="center" wrapText="1" shrinkToFit="1"/>
    </xf>
    <xf numFmtId="20" fontId="2" fillId="32" borderId="5" xfId="0" applyNumberFormat="1" applyFont="1" applyFill="1" applyBorder="1" applyAlignment="1">
      <alignment horizontal="center" vertical="center"/>
    </xf>
    <xf numFmtId="0" fontId="24" fillId="10" borderId="0" xfId="0" applyNumberFormat="1" applyFont="1" applyFill="1" applyAlignment="1">
      <alignment horizontal="center" shrinkToFit="1"/>
    </xf>
    <xf numFmtId="170" fontId="0" fillId="0" borderId="41" xfId="0" applyNumberFormat="1" applyBorder="1" applyAlignment="1">
      <alignment horizontal="center" vertical="center"/>
    </xf>
    <xf numFmtId="170" fontId="6" fillId="3" borderId="41" xfId="0" applyNumberFormat="1" applyFont="1" applyFill="1" applyBorder="1" applyAlignment="1">
      <alignment horizontal="center" vertical="center"/>
    </xf>
    <xf numFmtId="170" fontId="0" fillId="0" borderId="41" xfId="0" applyNumberFormat="1" applyBorder="1"/>
    <xf numFmtId="170" fontId="0" fillId="0" borderId="43" xfId="0" applyNumberFormat="1" applyBorder="1"/>
    <xf numFmtId="170" fontId="0" fillId="0" borderId="11" xfId="0" applyNumberFormat="1" applyBorder="1" applyAlignment="1">
      <alignment horizontal="center" vertical="center"/>
    </xf>
    <xf numFmtId="170" fontId="0" fillId="0" borderId="11" xfId="0" applyNumberFormat="1" applyBorder="1"/>
    <xf numFmtId="170" fontId="0" fillId="0" borderId="12" xfId="0" applyNumberFormat="1" applyBorder="1"/>
    <xf numFmtId="170" fontId="0" fillId="0" borderId="17" xfId="0" applyNumberFormat="1" applyBorder="1" applyAlignment="1">
      <alignment horizontal="center" vertical="center"/>
    </xf>
    <xf numFmtId="170" fontId="0" fillId="0" borderId="17" xfId="0" applyNumberFormat="1" applyBorder="1"/>
    <xf numFmtId="170" fontId="0" fillId="0" borderId="18" xfId="0" applyNumberFormat="1" applyBorder="1"/>
    <xf numFmtId="170" fontId="0" fillId="0" borderId="45" xfId="0" applyNumberFormat="1" applyBorder="1" applyAlignment="1">
      <alignment horizontal="center" vertical="center"/>
    </xf>
    <xf numFmtId="170" fontId="0" fillId="0" borderId="46" xfId="0" applyNumberFormat="1" applyBorder="1" applyAlignment="1">
      <alignment horizontal="center" vertical="center"/>
    </xf>
    <xf numFmtId="170" fontId="4" fillId="0" borderId="0" xfId="0" applyNumberFormat="1" applyFont="1" applyBorder="1" applyAlignment="1">
      <alignment horizontal="center" vertical="center"/>
    </xf>
    <xf numFmtId="170" fontId="3" fillId="10" borderId="0" xfId="0" applyNumberFormat="1" applyFont="1" applyFill="1" applyAlignment="1">
      <alignment horizontal="center"/>
    </xf>
    <xf numFmtId="0" fontId="0" fillId="0" borderId="0" xfId="0" applyAlignment="1">
      <alignment horizontal="left" vertical="center" shrinkToFit="1"/>
    </xf>
    <xf numFmtId="0" fontId="0" fillId="10" borderId="0" xfId="0" applyFill="1" applyAlignment="1">
      <alignment horizontal="left" vertical="center" shrinkToFit="1"/>
    </xf>
    <xf numFmtId="0" fontId="1" fillId="10" borderId="52" xfId="0" applyFont="1" applyFill="1" applyBorder="1" applyAlignment="1">
      <alignment horizontal="right" shrinkToFit="1"/>
    </xf>
    <xf numFmtId="0" fontId="1" fillId="10" borderId="53" xfId="0" applyNumberFormat="1" applyFont="1" applyFill="1" applyBorder="1" applyAlignment="1">
      <alignment horizontal="center" shrinkToFit="1"/>
    </xf>
    <xf numFmtId="14" fontId="1" fillId="10" borderId="53" xfId="0" applyNumberFormat="1" applyFont="1" applyFill="1" applyBorder="1" applyAlignment="1">
      <alignment horizontal="center" shrinkToFit="1"/>
    </xf>
    <xf numFmtId="0" fontId="1" fillId="0" borderId="53" xfId="0" applyFont="1" applyBorder="1" applyAlignment="1">
      <alignment horizontal="center" shrinkToFit="1"/>
    </xf>
    <xf numFmtId="14" fontId="1" fillId="10" borderId="54" xfId="0" applyNumberFormat="1" applyFont="1" applyFill="1" applyBorder="1" applyAlignment="1">
      <alignment horizontal="center" shrinkToFit="1"/>
    </xf>
    <xf numFmtId="166" fontId="7" fillId="32" borderId="55" xfId="0" applyNumberFormat="1" applyFont="1" applyFill="1" applyBorder="1" applyAlignment="1">
      <alignment horizontal="center"/>
    </xf>
    <xf numFmtId="166" fontId="7" fillId="8" borderId="0" xfId="0" applyNumberFormat="1" applyFont="1" applyFill="1" applyBorder="1" applyAlignment="1">
      <alignment horizontal="center" shrinkToFit="1"/>
    </xf>
    <xf numFmtId="14" fontId="1" fillId="10" borderId="0" xfId="0" applyNumberFormat="1" applyFont="1" applyFill="1" applyBorder="1" applyAlignment="1">
      <alignment horizontal="center" shrinkToFit="1"/>
    </xf>
    <xf numFmtId="167" fontId="7" fillId="32" borderId="0" xfId="0" applyNumberFormat="1" applyFont="1" applyFill="1" applyBorder="1" applyAlignment="1">
      <alignment horizontal="center" shrinkToFit="1"/>
    </xf>
    <xf numFmtId="167" fontId="7" fillId="8" borderId="0" xfId="0" applyNumberFormat="1" applyFont="1" applyFill="1" applyBorder="1" applyAlignment="1">
      <alignment horizontal="center"/>
    </xf>
    <xf numFmtId="166" fontId="7" fillId="32" borderId="56" xfId="0" applyNumberFormat="1" applyFont="1" applyFill="1" applyBorder="1" applyAlignment="1">
      <alignment horizontal="center" shrinkToFit="1"/>
    </xf>
    <xf numFmtId="170" fontId="3" fillId="10" borderId="0" xfId="0" applyNumberFormat="1" applyFont="1" applyFill="1" applyBorder="1" applyAlignment="1">
      <alignment horizontal="center"/>
    </xf>
    <xf numFmtId="170" fontId="3" fillId="10" borderId="0" xfId="0" applyNumberFormat="1" applyFont="1" applyFill="1" applyBorder="1" applyAlignment="1">
      <alignment horizontal="center" shrinkToFit="1"/>
    </xf>
    <xf numFmtId="167" fontId="7" fillId="32" borderId="55" xfId="0" applyNumberFormat="1" applyFont="1" applyFill="1" applyBorder="1" applyAlignment="1">
      <alignment horizontal="center"/>
    </xf>
    <xf numFmtId="0" fontId="1" fillId="0" borderId="0" xfId="0" applyFont="1" applyBorder="1" applyAlignment="1">
      <alignment horizontal="center"/>
    </xf>
    <xf numFmtId="0" fontId="1" fillId="0" borderId="56" xfId="0" applyFont="1" applyBorder="1" applyAlignment="1">
      <alignment horizontal="center"/>
    </xf>
    <xf numFmtId="170" fontId="7" fillId="34" borderId="57" xfId="0" applyNumberFormat="1" applyFont="1" applyFill="1" applyBorder="1" applyAlignment="1">
      <alignment horizontal="center"/>
    </xf>
    <xf numFmtId="170" fontId="7" fillId="34" borderId="58" xfId="0" applyNumberFormat="1" applyFont="1" applyFill="1" applyBorder="1" applyAlignment="1">
      <alignment horizontal="center" shrinkToFit="1"/>
    </xf>
    <xf numFmtId="170" fontId="7" fillId="34" borderId="58" xfId="0" applyNumberFormat="1" applyFont="1" applyFill="1" applyBorder="1" applyAlignment="1">
      <alignment horizontal="center"/>
    </xf>
    <xf numFmtId="170" fontId="7" fillId="34" borderId="59" xfId="0" applyNumberFormat="1" applyFont="1" applyFill="1" applyBorder="1" applyAlignment="1">
      <alignment horizontal="center" shrinkToFit="1"/>
    </xf>
    <xf numFmtId="170" fontId="7" fillId="34" borderId="59" xfId="0" applyNumberFormat="1" applyFont="1" applyFill="1" applyBorder="1" applyAlignment="1">
      <alignment horizontal="center"/>
    </xf>
    <xf numFmtId="0" fontId="0" fillId="10" borderId="52" xfId="0" applyFont="1" applyFill="1" applyBorder="1" applyAlignment="1">
      <alignment horizontal="right" shrinkToFit="1"/>
    </xf>
    <xf numFmtId="0" fontId="0" fillId="10" borderId="53" xfId="0" applyNumberFormat="1" applyFont="1" applyFill="1" applyBorder="1" applyAlignment="1">
      <alignment horizontal="center" shrinkToFit="1"/>
    </xf>
    <xf numFmtId="14" fontId="0" fillId="10" borderId="53" xfId="0" applyNumberFormat="1" applyFont="1" applyFill="1" applyBorder="1" applyAlignment="1">
      <alignment horizontal="center" shrinkToFit="1"/>
    </xf>
    <xf numFmtId="0" fontId="0" fillId="0" borderId="53" xfId="0" applyFont="1" applyBorder="1" applyAlignment="1">
      <alignment horizontal="center" shrinkToFit="1"/>
    </xf>
    <xf numFmtId="14" fontId="0" fillId="10" borderId="54" xfId="0" applyNumberFormat="1" applyFont="1" applyFill="1" applyBorder="1" applyAlignment="1">
      <alignment horizontal="center" shrinkToFit="1"/>
    </xf>
    <xf numFmtId="169" fontId="7" fillId="32" borderId="0" xfId="0" applyNumberFormat="1" applyFont="1" applyFill="1" applyBorder="1" applyAlignment="1">
      <alignment horizontal="center"/>
    </xf>
    <xf numFmtId="167" fontId="7" fillId="8" borderId="0" xfId="0" applyNumberFormat="1" applyFont="1" applyFill="1" applyBorder="1" applyAlignment="1">
      <alignment horizontal="center" shrinkToFit="1"/>
    </xf>
    <xf numFmtId="168" fontId="7" fillId="32" borderId="56" xfId="0" applyNumberFormat="1" applyFont="1" applyFill="1" applyBorder="1" applyAlignment="1">
      <alignment horizontal="center" shrinkToFit="1"/>
    </xf>
    <xf numFmtId="0" fontId="5" fillId="0" borderId="53" xfId="0" applyFont="1" applyBorder="1" applyAlignment="1">
      <alignment horizontal="center" shrinkToFit="1"/>
    </xf>
    <xf numFmtId="14" fontId="5" fillId="10" borderId="54" xfId="0" applyNumberFormat="1" applyFont="1" applyFill="1" applyBorder="1" applyAlignment="1">
      <alignment horizontal="center" shrinkToFit="1"/>
    </xf>
    <xf numFmtId="169" fontId="7" fillId="8" borderId="0" xfId="0" applyNumberFormat="1" applyFont="1" applyFill="1" applyBorder="1" applyAlignment="1">
      <alignment horizontal="center"/>
    </xf>
    <xf numFmtId="167" fontId="7" fillId="10" borderId="0" xfId="0" applyNumberFormat="1" applyFont="1" applyFill="1" applyBorder="1" applyAlignment="1">
      <alignment horizontal="center"/>
    </xf>
    <xf numFmtId="0" fontId="5" fillId="10" borderId="7" xfId="0" applyFont="1" applyFill="1" applyBorder="1" applyAlignment="1">
      <alignment horizontal="center" vertical="center" shrinkToFit="1"/>
    </xf>
    <xf numFmtId="0" fontId="5" fillId="10" borderId="5" xfId="0" applyFont="1" applyFill="1" applyBorder="1" applyAlignment="1">
      <alignment horizontal="center" vertical="center" shrinkToFit="1"/>
    </xf>
    <xf numFmtId="0" fontId="5" fillId="10" borderId="8" xfId="0" applyFont="1" applyFill="1" applyBorder="1" applyAlignment="1">
      <alignment horizontal="center" vertical="center" shrinkToFit="1"/>
    </xf>
    <xf numFmtId="0" fontId="5" fillId="10" borderId="24" xfId="0" applyFont="1" applyFill="1" applyBorder="1" applyAlignment="1">
      <alignment horizontal="center" vertical="center" shrinkToFit="1"/>
    </xf>
    <xf numFmtId="0" fontId="5" fillId="10" borderId="25" xfId="0" applyFont="1" applyFill="1" applyBorder="1" applyAlignment="1">
      <alignment horizontal="center" vertical="center" shrinkToFit="1"/>
    </xf>
    <xf numFmtId="0" fontId="5" fillId="10" borderId="26" xfId="0" applyFont="1" applyFill="1" applyBorder="1" applyAlignment="1">
      <alignment horizontal="center" vertical="center" shrinkToFit="1"/>
    </xf>
    <xf numFmtId="0" fontId="5" fillId="10" borderId="16" xfId="0" applyFont="1" applyFill="1" applyBorder="1" applyAlignment="1">
      <alignment horizontal="center" vertical="center" shrinkToFit="1"/>
    </xf>
    <xf numFmtId="0" fontId="5" fillId="10" borderId="17" xfId="0" applyFont="1" applyFill="1" applyBorder="1" applyAlignment="1">
      <alignment horizontal="center" vertical="center" shrinkToFit="1"/>
    </xf>
    <xf numFmtId="0" fontId="5" fillId="10" borderId="18" xfId="0" applyFont="1" applyFill="1" applyBorder="1" applyAlignment="1">
      <alignment horizontal="center" vertical="center" shrinkToFit="1"/>
    </xf>
    <xf numFmtId="0" fontId="5" fillId="10" borderId="25" xfId="0" applyFont="1" applyFill="1" applyBorder="1" applyAlignment="1">
      <alignment horizontal="center" shrinkToFit="1"/>
    </xf>
    <xf numFmtId="0" fontId="0" fillId="10" borderId="5" xfId="0" applyFill="1" applyBorder="1" applyAlignment="1">
      <alignment horizontal="center" shrinkToFit="1"/>
    </xf>
    <xf numFmtId="0" fontId="0" fillId="10" borderId="8" xfId="0" applyFill="1" applyBorder="1" applyAlignment="1">
      <alignment horizontal="center" shrinkToFit="1"/>
    </xf>
    <xf numFmtId="0" fontId="0" fillId="10" borderId="11" xfId="0" applyFill="1" applyBorder="1" applyAlignment="1">
      <alignment horizontal="center" shrinkToFit="1"/>
    </xf>
    <xf numFmtId="0" fontId="0" fillId="10" borderId="12" xfId="0" applyFill="1" applyBorder="1" applyAlignment="1">
      <alignment horizontal="center" shrinkToFit="1"/>
    </xf>
    <xf numFmtId="0" fontId="0" fillId="10" borderId="25" xfId="0" applyFill="1" applyBorder="1" applyAlignment="1">
      <alignment horizontal="center" shrinkToFit="1"/>
    </xf>
    <xf numFmtId="0" fontId="0" fillId="10" borderId="26" xfId="0" applyFill="1" applyBorder="1" applyAlignment="1">
      <alignment horizontal="center" shrinkToFit="1"/>
    </xf>
    <xf numFmtId="2" fontId="1" fillId="0" borderId="9" xfId="0" applyNumberFormat="1" applyFont="1" applyBorder="1" applyAlignment="1">
      <alignment horizontal="center" vertical="center"/>
    </xf>
    <xf numFmtId="0" fontId="1" fillId="0" borderId="0" xfId="0" applyFont="1" applyAlignment="1">
      <alignment horizontal="center"/>
    </xf>
    <xf numFmtId="0" fontId="0" fillId="0" borderId="0" xfId="0" applyAlignment="1">
      <alignment horizontal="center"/>
    </xf>
    <xf numFmtId="0" fontId="0" fillId="0" borderId="11" xfId="0" applyBorder="1" applyAlignment="1">
      <alignment horizontal="center"/>
    </xf>
    <xf numFmtId="0" fontId="0" fillId="10" borderId="0" xfId="0" applyFill="1" applyBorder="1"/>
    <xf numFmtId="0" fontId="21" fillId="10" borderId="0" xfId="0" applyFont="1" applyFill="1" applyBorder="1" applyAlignment="1">
      <alignment horizontal="center" vertical="center"/>
    </xf>
    <xf numFmtId="0" fontId="1" fillId="10" borderId="0" xfId="0" applyFont="1" applyFill="1" applyBorder="1"/>
    <xf numFmtId="0" fontId="0" fillId="10" borderId="0" xfId="0" applyFill="1" applyBorder="1" applyAlignment="1">
      <alignment horizontal="center" shrinkToFit="1"/>
    </xf>
    <xf numFmtId="0" fontId="5" fillId="10" borderId="0" xfId="0" applyFont="1" applyFill="1" applyBorder="1" applyAlignment="1">
      <alignment horizontal="center" vertical="center" shrinkToFit="1"/>
    </xf>
    <xf numFmtId="0" fontId="5" fillId="10" borderId="0" xfId="0" applyFont="1" applyFill="1" applyBorder="1" applyAlignment="1">
      <alignment horizontal="center" shrinkToFit="1"/>
    </xf>
    <xf numFmtId="2" fontId="1" fillId="0" borderId="9" xfId="0" applyNumberFormat="1" applyFont="1" applyBorder="1" applyAlignment="1">
      <alignment vertical="center"/>
    </xf>
    <xf numFmtId="0" fontId="7" fillId="5" borderId="9" xfId="0" applyFont="1" applyFill="1" applyBorder="1" applyAlignment="1">
      <alignment vertical="center"/>
    </xf>
    <xf numFmtId="0" fontId="1" fillId="4" borderId="9" xfId="0" applyFont="1" applyFill="1" applyBorder="1" applyAlignment="1">
      <alignment vertical="center"/>
    </xf>
    <xf numFmtId="0" fontId="1" fillId="2" borderId="9" xfId="0" applyFont="1" applyFill="1" applyBorder="1" applyAlignment="1">
      <alignment vertical="center"/>
    </xf>
    <xf numFmtId="0" fontId="1" fillId="6" borderId="9" xfId="0" applyFont="1" applyFill="1" applyBorder="1" applyAlignment="1">
      <alignment vertical="center"/>
    </xf>
    <xf numFmtId="0" fontId="1" fillId="8" borderId="9" xfId="0" applyFont="1" applyFill="1" applyBorder="1" applyAlignment="1">
      <alignment vertical="center"/>
    </xf>
    <xf numFmtId="0" fontId="7" fillId="7" borderId="9" xfId="0" applyFont="1" applyFill="1" applyBorder="1" applyAlignment="1">
      <alignment vertical="center"/>
    </xf>
    <xf numFmtId="0" fontId="1" fillId="3" borderId="9" xfId="0" applyFont="1" applyFill="1" applyBorder="1" applyAlignment="1">
      <alignment vertical="center"/>
    </xf>
    <xf numFmtId="0" fontId="3" fillId="19" borderId="9" xfId="0" applyFont="1" applyFill="1" applyBorder="1" applyAlignment="1">
      <alignment vertical="center"/>
    </xf>
    <xf numFmtId="20" fontId="1" fillId="0" borderId="28" xfId="0" applyNumberFormat="1" applyFont="1" applyFill="1" applyBorder="1" applyAlignment="1">
      <alignment horizontal="center" vertical="center"/>
    </xf>
    <xf numFmtId="0" fontId="1" fillId="10" borderId="0" xfId="0" applyFont="1" applyFill="1" applyBorder="1" applyAlignment="1">
      <alignment textRotation="90"/>
    </xf>
    <xf numFmtId="0" fontId="1" fillId="0" borderId="11" xfId="0" applyFont="1" applyBorder="1" applyAlignment="1">
      <alignment horizontal="center" vertical="center" textRotation="90"/>
    </xf>
    <xf numFmtId="0" fontId="1" fillId="0" borderId="14" xfId="0" applyFont="1" applyBorder="1" applyAlignment="1">
      <alignment horizontal="center" vertical="center" textRotation="90"/>
    </xf>
    <xf numFmtId="0" fontId="1" fillId="0" borderId="11" xfId="0" applyFont="1" applyBorder="1" applyAlignment="1">
      <alignment horizontal="center" vertical="center"/>
    </xf>
    <xf numFmtId="0" fontId="1" fillId="0" borderId="0" xfId="0" applyFont="1" applyBorder="1" applyAlignment="1">
      <alignment textRotation="90"/>
    </xf>
    <xf numFmtId="0" fontId="1" fillId="33" borderId="47" xfId="0" applyFont="1" applyFill="1" applyBorder="1" applyAlignment="1">
      <alignment horizontal="left"/>
    </xf>
    <xf numFmtId="20" fontId="1" fillId="10" borderId="5" xfId="0" applyNumberFormat="1" applyFont="1" applyFill="1" applyBorder="1" applyAlignment="1">
      <alignment horizontal="center" vertical="center"/>
    </xf>
    <xf numFmtId="0" fontId="2" fillId="10" borderId="5" xfId="0" applyFont="1" applyFill="1" applyBorder="1" applyAlignment="1">
      <alignment horizontal="center" vertical="center"/>
    </xf>
    <xf numFmtId="2" fontId="1" fillId="0" borderId="28" xfId="0" applyNumberFormat="1" applyFont="1" applyBorder="1" applyAlignment="1">
      <alignment horizontal="center"/>
    </xf>
    <xf numFmtId="0" fontId="1" fillId="0" borderId="0" xfId="0" applyFont="1" applyBorder="1"/>
    <xf numFmtId="0" fontId="0" fillId="0" borderId="14" xfId="0" applyBorder="1" applyAlignment="1">
      <alignment horizontal="center"/>
    </xf>
    <xf numFmtId="0" fontId="0" fillId="10" borderId="11" xfId="0" applyFill="1" applyBorder="1" applyAlignment="1">
      <alignment horizontal="center" vertical="center"/>
    </xf>
    <xf numFmtId="0" fontId="1" fillId="10" borderId="5" xfId="0" applyFont="1" applyFill="1" applyBorder="1" applyAlignment="1">
      <alignment horizontal="center" vertical="center"/>
    </xf>
    <xf numFmtId="20" fontId="1" fillId="10" borderId="28" xfId="0" applyNumberFormat="1" applyFont="1" applyFill="1" applyBorder="1" applyAlignment="1">
      <alignment horizontal="center" vertical="center"/>
    </xf>
    <xf numFmtId="2" fontId="1" fillId="10" borderId="25" xfId="0" applyNumberFormat="1" applyFont="1" applyFill="1" applyBorder="1" applyAlignment="1">
      <alignment horizontal="center"/>
    </xf>
    <xf numFmtId="2" fontId="1" fillId="10" borderId="28" xfId="0" applyNumberFormat="1" applyFont="1" applyFill="1" applyBorder="1" applyAlignment="1">
      <alignment horizontal="center"/>
    </xf>
    <xf numFmtId="0" fontId="1" fillId="0" borderId="9" xfId="0" applyFont="1" applyBorder="1" applyAlignment="1">
      <alignment horizontal="center" vertical="center" textRotation="90" wrapText="1"/>
    </xf>
    <xf numFmtId="0" fontId="1" fillId="0" borderId="15" xfId="0" applyFont="1" applyBorder="1" applyAlignment="1">
      <alignment horizontal="center" vertical="center" textRotation="90" wrapText="1"/>
    </xf>
    <xf numFmtId="0" fontId="1" fillId="0" borderId="21" xfId="0" applyFont="1" applyBorder="1" applyAlignment="1">
      <alignment horizontal="center" vertical="center" textRotation="90" wrapText="1"/>
    </xf>
    <xf numFmtId="0" fontId="0" fillId="9" borderId="11" xfId="0" applyFill="1" applyBorder="1" applyAlignment="1">
      <alignment horizontal="center" textRotation="90"/>
    </xf>
    <xf numFmtId="0" fontId="0" fillId="9" borderId="12" xfId="0" applyFill="1" applyBorder="1" applyAlignment="1">
      <alignment horizontal="center" textRotation="90"/>
    </xf>
    <xf numFmtId="0" fontId="0" fillId="9" borderId="18" xfId="0" applyFill="1" applyBorder="1" applyAlignment="1">
      <alignment horizontal="center" textRotation="90"/>
    </xf>
    <xf numFmtId="0" fontId="1" fillId="0" borderId="9" xfId="0" applyFont="1" applyBorder="1" applyAlignment="1">
      <alignment horizontal="center" vertical="center" textRotation="90"/>
    </xf>
    <xf numFmtId="0" fontId="1" fillId="0" borderId="15" xfId="0" applyFont="1" applyBorder="1" applyAlignment="1">
      <alignment horizontal="center" vertical="center" textRotation="90"/>
    </xf>
    <xf numFmtId="0" fontId="1" fillId="0" borderId="21" xfId="0" applyFont="1" applyBorder="1" applyAlignment="1">
      <alignment horizontal="center" vertical="center" textRotation="90"/>
    </xf>
    <xf numFmtId="0" fontId="0" fillId="9" borderId="17" xfId="0" applyFill="1" applyBorder="1" applyAlignment="1">
      <alignment horizontal="center" textRotation="90"/>
    </xf>
    <xf numFmtId="0" fontId="0" fillId="9" borderId="48" xfId="0" applyFill="1" applyBorder="1" applyAlignment="1">
      <alignment horizontal="center" textRotation="90"/>
    </xf>
    <xf numFmtId="0" fontId="1" fillId="0" borderId="7"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0" fillId="9" borderId="10" xfId="0" applyFill="1" applyBorder="1" applyAlignment="1">
      <alignment horizontal="center" textRotation="90"/>
    </xf>
    <xf numFmtId="0" fontId="0" fillId="9" borderId="16" xfId="0" applyFill="1" applyBorder="1" applyAlignment="1">
      <alignment horizontal="center" textRotation="90"/>
    </xf>
    <xf numFmtId="0" fontId="0" fillId="0" borderId="11" xfId="0" applyBorder="1" applyAlignment="1">
      <alignment horizontal="center" textRotation="90"/>
    </xf>
    <xf numFmtId="0" fontId="0" fillId="10" borderId="17" xfId="0" applyFill="1" applyBorder="1" applyAlignment="1">
      <alignment horizontal="center" textRotation="90"/>
    </xf>
    <xf numFmtId="0" fontId="0" fillId="10" borderId="48" xfId="0" applyFill="1" applyBorder="1" applyAlignment="1">
      <alignment horizontal="center" textRotation="90"/>
    </xf>
    <xf numFmtId="0" fontId="0" fillId="0" borderId="14" xfId="0" applyBorder="1" applyAlignment="1">
      <alignment horizontal="center" textRotation="90"/>
    </xf>
    <xf numFmtId="0" fontId="0" fillId="0" borderId="20" xfId="0" applyBorder="1" applyAlignment="1">
      <alignment horizontal="center" textRotation="90"/>
    </xf>
    <xf numFmtId="0" fontId="1" fillId="9" borderId="7" xfId="0" applyFont="1" applyFill="1" applyBorder="1" applyAlignment="1">
      <alignment horizontal="center"/>
    </xf>
    <xf numFmtId="0" fontId="1" fillId="9" borderId="5" xfId="0" applyFont="1" applyFill="1" applyBorder="1" applyAlignment="1">
      <alignment horizontal="center"/>
    </xf>
    <xf numFmtId="0" fontId="1" fillId="9" borderId="8" xfId="0" applyFont="1" applyFill="1" applyBorder="1" applyAlignment="1">
      <alignment horizontal="center"/>
    </xf>
    <xf numFmtId="0" fontId="0" fillId="0" borderId="13" xfId="0" applyBorder="1" applyAlignment="1">
      <alignment horizontal="center" textRotation="90"/>
    </xf>
    <xf numFmtId="0" fontId="0" fillId="0" borderId="19" xfId="0" applyBorder="1" applyAlignment="1">
      <alignment horizontal="center" textRotation="90"/>
    </xf>
    <xf numFmtId="0" fontId="1" fillId="9" borderId="1" xfId="0" applyFont="1" applyFill="1" applyBorder="1" applyAlignment="1">
      <alignment horizontal="center"/>
    </xf>
    <xf numFmtId="0" fontId="1" fillId="9" borderId="2" xfId="0" applyFont="1" applyFill="1" applyBorder="1" applyAlignment="1">
      <alignment horizontal="center"/>
    </xf>
    <xf numFmtId="0" fontId="1" fillId="9" borderId="3" xfId="0" applyFont="1" applyFill="1" applyBorder="1" applyAlignment="1">
      <alignment horizontal="center"/>
    </xf>
    <xf numFmtId="0" fontId="1" fillId="0" borderId="4" xfId="0" applyFont="1" applyBorder="1" applyAlignment="1">
      <alignment horizontal="center"/>
    </xf>
    <xf numFmtId="0" fontId="1" fillId="9" borderId="6" xfId="0" applyFont="1" applyFill="1" applyBorder="1" applyAlignment="1">
      <alignment horizontal="center"/>
    </xf>
    <xf numFmtId="0" fontId="0" fillId="9" borderId="14" xfId="0" applyFill="1" applyBorder="1" applyAlignment="1">
      <alignment horizontal="center" textRotation="90"/>
    </xf>
    <xf numFmtId="0" fontId="0" fillId="9" borderId="20" xfId="0" applyFill="1" applyBorder="1" applyAlignment="1">
      <alignment horizontal="center" textRotation="90"/>
    </xf>
    <xf numFmtId="0" fontId="0" fillId="0" borderId="10" xfId="0" applyBorder="1" applyAlignment="1">
      <alignment horizontal="center" textRotation="90"/>
    </xf>
    <xf numFmtId="0" fontId="0" fillId="0" borderId="16" xfId="0" applyBorder="1" applyAlignment="1">
      <alignment horizontal="center" textRotation="90"/>
    </xf>
    <xf numFmtId="0" fontId="1" fillId="0" borderId="0" xfId="0" applyFont="1" applyAlignment="1">
      <alignment horizontal="left"/>
    </xf>
    <xf numFmtId="0" fontId="0" fillId="4" borderId="17" xfId="0" applyFill="1" applyBorder="1" applyAlignment="1">
      <alignment horizontal="center" textRotation="90"/>
    </xf>
    <xf numFmtId="0" fontId="0" fillId="4" borderId="48" xfId="0" applyFill="1" applyBorder="1" applyAlignment="1">
      <alignment horizontal="center" textRotation="90"/>
    </xf>
    <xf numFmtId="0" fontId="21" fillId="10" borderId="0" xfId="0" applyFont="1" applyFill="1" applyBorder="1" applyAlignment="1">
      <alignment horizontal="center" vertical="center"/>
    </xf>
    <xf numFmtId="0" fontId="11" fillId="17" borderId="13" xfId="1" applyFont="1" applyFill="1" applyBorder="1" applyAlignment="1">
      <alignment horizontal="center" vertical="center"/>
    </xf>
    <xf numFmtId="0" fontId="11" fillId="17" borderId="11" xfId="1" applyFont="1" applyFill="1" applyBorder="1" applyAlignment="1">
      <alignment horizontal="center" vertical="center"/>
    </xf>
    <xf numFmtId="0" fontId="11" fillId="18" borderId="11" xfId="1" applyFont="1" applyFill="1" applyBorder="1" applyAlignment="1">
      <alignment horizontal="center" vertical="center"/>
    </xf>
    <xf numFmtId="0" fontId="11" fillId="26" borderId="11" xfId="1" applyFont="1" applyFill="1" applyBorder="1" applyAlignment="1">
      <alignment horizontal="center" vertical="center"/>
    </xf>
    <xf numFmtId="0" fontId="11" fillId="12" borderId="11" xfId="1" applyFont="1" applyFill="1" applyBorder="1" applyAlignment="1">
      <alignment horizontal="center" vertical="center"/>
    </xf>
    <xf numFmtId="0" fontId="11" fillId="25" borderId="11" xfId="1" applyFont="1" applyFill="1" applyBorder="1" applyAlignment="1">
      <alignment horizontal="center" vertical="center"/>
    </xf>
    <xf numFmtId="0" fontId="11" fillId="19" borderId="11" xfId="1" applyFont="1" applyFill="1" applyBorder="1" applyAlignment="1">
      <alignment horizontal="center" vertical="center"/>
    </xf>
    <xf numFmtId="0" fontId="11" fillId="20" borderId="11" xfId="1" applyFont="1" applyFill="1" applyBorder="1" applyAlignment="1">
      <alignment horizontal="center"/>
    </xf>
    <xf numFmtId="0" fontId="11" fillId="22" borderId="11" xfId="1" applyFont="1" applyFill="1" applyBorder="1" applyAlignment="1">
      <alignment horizontal="center"/>
    </xf>
    <xf numFmtId="0" fontId="11" fillId="23" borderId="11" xfId="1" applyFont="1" applyFill="1" applyBorder="1" applyAlignment="1">
      <alignment horizontal="center"/>
    </xf>
    <xf numFmtId="0" fontId="11" fillId="17" borderId="11" xfId="1" applyFont="1" applyFill="1" applyBorder="1" applyAlignment="1">
      <alignment horizontal="center"/>
    </xf>
    <xf numFmtId="0" fontId="11" fillId="24" borderId="11" xfId="1" applyFont="1" applyFill="1" applyBorder="1" applyAlignment="1">
      <alignment horizontal="center"/>
    </xf>
    <xf numFmtId="0" fontId="11" fillId="21" borderId="11" xfId="1" applyFont="1" applyFill="1" applyBorder="1" applyAlignment="1">
      <alignment horizontal="center"/>
    </xf>
    <xf numFmtId="0" fontId="20" fillId="15" borderId="14" xfId="1" applyFont="1" applyFill="1" applyBorder="1" applyAlignment="1">
      <alignment horizontal="center" vertical="center" wrapText="1"/>
    </xf>
    <xf numFmtId="0" fontId="20" fillId="15" borderId="33" xfId="1" applyFont="1" applyFill="1" applyBorder="1" applyAlignment="1">
      <alignment horizontal="center" vertical="center" wrapText="1"/>
    </xf>
    <xf numFmtId="165" fontId="16" fillId="12" borderId="0" xfId="1" applyNumberFormat="1" applyFont="1" applyFill="1" applyAlignment="1">
      <alignment horizontal="center" vertical="center" shrinkToFit="1"/>
    </xf>
    <xf numFmtId="165" fontId="17" fillId="7" borderId="0" xfId="1" applyNumberFormat="1" applyFont="1" applyFill="1" applyAlignment="1">
      <alignment horizontal="center" vertical="center" shrinkToFit="1"/>
    </xf>
    <xf numFmtId="0" fontId="11" fillId="0" borderId="17" xfId="1" applyFont="1" applyBorder="1" applyAlignment="1">
      <alignment horizontal="center" vertical="center" wrapText="1"/>
    </xf>
    <xf numFmtId="0" fontId="11" fillId="0" borderId="41" xfId="1" applyFont="1" applyBorder="1" applyAlignment="1">
      <alignment horizontal="center" vertical="center" wrapText="1"/>
    </xf>
    <xf numFmtId="0" fontId="11" fillId="10" borderId="14" xfId="1" applyFont="1" applyFill="1" applyBorder="1" applyAlignment="1">
      <alignment horizontal="center" vertical="center" wrapText="1"/>
    </xf>
    <xf numFmtId="0" fontId="11" fillId="10" borderId="33" xfId="1" applyFont="1" applyFill="1" applyBorder="1" applyAlignment="1">
      <alignment horizontal="center" vertical="center" wrapText="1"/>
    </xf>
    <xf numFmtId="0" fontId="11" fillId="10" borderId="13" xfId="1" applyFont="1" applyFill="1" applyBorder="1" applyAlignment="1">
      <alignment horizontal="center" vertical="center" wrapText="1"/>
    </xf>
    <xf numFmtId="0" fontId="4" fillId="0" borderId="0" xfId="0" applyFont="1" applyBorder="1" applyAlignment="1">
      <alignment horizontal="center" vertical="center"/>
    </xf>
    <xf numFmtId="0" fontId="0" fillId="0" borderId="0" xfId="0" applyAlignment="1">
      <alignment horizontal="center"/>
    </xf>
    <xf numFmtId="0" fontId="0" fillId="0" borderId="11" xfId="0" applyBorder="1" applyAlignment="1">
      <alignment horizontal="center" vertical="center" wrapText="1"/>
    </xf>
    <xf numFmtId="0" fontId="0" fillId="0" borderId="11" xfId="0" applyBorder="1" applyAlignment="1">
      <alignment horizontal="center"/>
    </xf>
  </cellXfs>
  <cellStyles count="2">
    <cellStyle name="Normal" xfId="0" builtinId="0"/>
    <cellStyle name="Normal 2" xfId="1" xr:uid="{3D24D8A2-B0AD-4E38-A02D-E7EF57061FC3}"/>
  </cellStyles>
  <dxfs count="792">
    <dxf>
      <alignment horizontal="left" vertical="center" textRotation="0" wrapText="0" indent="1" justifyLastLine="0" shrinkToFit="1" readingOrder="0"/>
    </dxf>
    <dxf>
      <alignment horizontal="left" vertical="center" textRotation="0" wrapText="0" indent="1" justifyLastLine="0" shrinkToFit="0" readingOrder="0"/>
    </dxf>
    <dxf>
      <numFmt numFmtId="19" formatCode="dd/mm/yyyy"/>
    </dxf>
    <dxf>
      <border outline="0">
        <left style="thin">
          <color indexed="64"/>
        </left>
        <right style="thin">
          <color indexed="64"/>
        </right>
        <top style="thin">
          <color auto="1"/>
        </top>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59999389629810485"/>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7" tint="0.59999389629810485"/>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7" tint="0.59999389629810485"/>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5" tint="0.59999389629810485"/>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9" tint="0.79998168889431442"/>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6" tint="0.79998168889431442"/>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8" tint="0.79998168889431442"/>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8"/>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5" tint="0.39997558519241921"/>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right style="thin">
          <color indexed="64"/>
        </right>
        <top style="thin">
          <color indexed="64"/>
        </top>
        <bottom style="thin">
          <color indexed="64"/>
        </bottom>
      </border>
    </dxf>
    <dxf>
      <font>
        <b val="0"/>
        <i val="0"/>
        <strike val="0"/>
        <condense val="0"/>
        <extend val="0"/>
        <outline val="0"/>
        <shadow val="0"/>
        <u val="none"/>
        <vertAlign val="baseline"/>
        <sz val="8"/>
        <color auto="1"/>
        <name val="Arial"/>
        <family val="2"/>
        <scheme val="none"/>
      </font>
      <fill>
        <patternFill patternType="solid">
          <fgColor indexed="64"/>
          <bgColor theme="9" tint="0.59999389629810485"/>
        </patternFill>
      </fill>
      <alignment horizontal="center" vertical="center" textRotation="0" wrapText="0" indent="0" justifyLastLine="0" shrinkToFit="1" readingOrder="0"/>
    </dxf>
    <dxf>
      <font>
        <b val="0"/>
        <i val="0"/>
        <strike val="0"/>
        <condense val="0"/>
        <extend val="0"/>
        <outline val="0"/>
        <shadow val="0"/>
        <u val="none"/>
        <vertAlign val="baseline"/>
        <sz val="10"/>
        <color auto="1"/>
        <name val="Arial"/>
        <family val="2"/>
        <scheme val="none"/>
      </font>
      <numFmt numFmtId="165" formatCode="dd/mm/yy"/>
      <fill>
        <patternFill patternType="solid">
          <fgColor indexed="64"/>
          <bgColor theme="9" tint="0.59999389629810485"/>
        </patternFill>
      </fill>
      <alignment horizontal="center" vertical="center" textRotation="90" wrapText="0" indent="0" justifyLastLine="0" shrinkToFit="0" readingOrder="0"/>
      <border diagonalUp="0" diagonalDown="0" outline="0">
        <left style="thin">
          <color indexed="64"/>
        </left>
        <right style="thin">
          <color indexed="64"/>
        </right>
        <top/>
        <bottom/>
      </border>
    </dxf>
    <dxf>
      <numFmt numFmtId="0" formatCode="General"/>
    </dxf>
    <dxf>
      <numFmt numFmtId="0" formatCode="General"/>
    </dxf>
    <dxf>
      <numFmt numFmtId="19" formatCode="dd/mm/yyyy"/>
    </dxf>
    <dxf>
      <numFmt numFmtId="0" formatCode="General"/>
      <alignment horizontal="left" vertical="center" textRotation="0" wrapText="0" indent="0" justifyLastLine="0" shrinkToFit="0" readingOrder="0"/>
    </dxf>
    <dxf>
      <numFmt numFmtId="0" formatCode="General"/>
      <alignment horizontal="left" vertical="center" textRotation="0" wrapText="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left" vertical="center" textRotation="0" wrapText="0" indent="1" justifyLastLine="0" shrinkToFit="0" readingOrder="0"/>
    </dxf>
    <dxf>
      <numFmt numFmtId="0" formatCode="General"/>
      <alignment horizontal="left" vertical="center" textRotation="0" wrapText="0" indent="1" justifyLastLine="0" shrinkToFit="0" readingOrder="0"/>
    </dxf>
    <dxf>
      <numFmt numFmtId="19" formatCode="dd/mm/yyyy"/>
      <alignment horizontal="center" vertical="center" textRotation="0" wrapText="0" indent="0" justifyLastLine="0" shrinkToFit="0" readingOrder="0"/>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numFmt numFmtId="0" formatCode="General"/>
    </dxf>
    <dxf>
      <numFmt numFmtId="0" formatCode="General"/>
    </dxf>
    <dxf>
      <numFmt numFmtId="19" formatCode="dd/mm/yyyy"/>
    </dxf>
    <dxf>
      <numFmt numFmtId="0" formatCode="General"/>
      <alignment horizontal="left" vertical="center" textRotation="0" wrapText="0" indent="0" justifyLastLine="0" shrinkToFit="0" readingOrder="0"/>
    </dxf>
    <dxf>
      <numFmt numFmtId="0" formatCode="General"/>
      <alignment horizontal="left" vertical="center" textRotation="0" wrapText="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left" vertical="center" textRotation="0" wrapText="0" indent="1" justifyLastLine="0" shrinkToFit="0" readingOrder="0"/>
    </dxf>
    <dxf>
      <numFmt numFmtId="0" formatCode="General"/>
      <alignment horizontal="left" vertical="center" textRotation="0" wrapText="0" indent="1" justifyLastLine="0" shrinkToFit="0" readingOrder="0"/>
    </dxf>
    <dxf>
      <numFmt numFmtId="19" formatCode="dd/mm/yyyy"/>
      <alignment horizontal="center" vertical="center" textRotation="0" wrapText="0" indent="0" justifyLastLine="0" shrinkToFit="0" readingOrder="0"/>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theme="0"/>
        </patternFill>
      </fill>
    </dxf>
    <dxf>
      <fill>
        <patternFill>
          <bgColor rgb="FF00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66FF99"/>
      <color rgb="FF00FF00"/>
      <color rgb="FFFF66FF"/>
      <color rgb="FFFF0000"/>
      <color rgb="FF00FF99"/>
      <color rgb="FF0CF4E9"/>
      <color rgb="FFFFFF00"/>
      <color rgb="FFFF99FF"/>
      <color rgb="FFB7F9E5"/>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12</xdr:col>
      <xdr:colOff>285750</xdr:colOff>
      <xdr:row>16</xdr:row>
      <xdr:rowOff>9524</xdr:rowOff>
    </xdr:from>
    <xdr:to>
      <xdr:col>38</xdr:col>
      <xdr:colOff>361950</xdr:colOff>
      <xdr:row>22</xdr:row>
      <xdr:rowOff>114299</xdr:rowOff>
    </xdr:to>
    <xdr:sp macro="" textlink="">
      <xdr:nvSpPr>
        <xdr:cNvPr id="3" name="ZoneTexte 2">
          <a:extLst>
            <a:ext uri="{FF2B5EF4-FFF2-40B4-BE49-F238E27FC236}">
              <a16:creationId xmlns:a16="http://schemas.microsoft.com/office/drawing/2014/main" id="{5195AF65-8B93-93C9-4C10-5494DBC2A47F}"/>
            </a:ext>
          </a:extLst>
        </xdr:cNvPr>
        <xdr:cNvSpPr txBox="1"/>
      </xdr:nvSpPr>
      <xdr:spPr>
        <a:xfrm>
          <a:off x="5153025" y="5210174"/>
          <a:ext cx="9105900" cy="2009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La formule doit être dans l'onglet planning maiche en B4.</a:t>
          </a:r>
        </a:p>
        <a:p>
          <a:r>
            <a:rPr lang="fr-F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br>
            <a:rPr lang="fr-FR"/>
          </a:br>
          <a:r>
            <a:rPr lang="fr-FR"/>
            <a:t>En faite, si la personne est remplacée B16, il laisse la cellule B4 vide.</a:t>
          </a:r>
          <a:br>
            <a:rPr lang="fr-FR"/>
          </a:br>
          <a:r>
            <a:rPr lang="fr-FR"/>
            <a:t>Si la personne n'est pas remplacée, Il compare La cellule A4 onglet planning à la cellule B15 se trouvant dans l'onglet semaine paire ; si c'est identique, il affiche "O" en cellule B4. Si non identique, il laisse la cellule B4 vide.</a:t>
          </a:r>
        </a:p>
        <a:p>
          <a:r>
            <a:rPr lang="fr-FR"/>
            <a:t>Il faudra que je reporte cette formule à toutes les cellules grise de l'onglet planning en changeant le mot à écrire :</a:t>
          </a:r>
        </a:p>
        <a:p>
          <a:endParaRPr lang="fr-FR" sz="1100"/>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5" name="Text Box 1">
          <a:extLst>
            <a:ext uri="{FF2B5EF4-FFF2-40B4-BE49-F238E27FC236}">
              <a16:creationId xmlns:a16="http://schemas.microsoft.com/office/drawing/2014/main" id="{47951DA4-461A-4125-239C-9F73F8457A19}"/>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6" name="Text Box 2">
          <a:extLst>
            <a:ext uri="{FF2B5EF4-FFF2-40B4-BE49-F238E27FC236}">
              <a16:creationId xmlns:a16="http://schemas.microsoft.com/office/drawing/2014/main" id="{B772EE7C-A812-6153-24DD-592184216AD5}"/>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7" name="Text Box 3">
          <a:extLst>
            <a:ext uri="{FF2B5EF4-FFF2-40B4-BE49-F238E27FC236}">
              <a16:creationId xmlns:a16="http://schemas.microsoft.com/office/drawing/2014/main" id="{79127345-7924-431A-59B9-BF5E4078140F}"/>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8" name="Text Box 4">
          <a:extLst>
            <a:ext uri="{FF2B5EF4-FFF2-40B4-BE49-F238E27FC236}">
              <a16:creationId xmlns:a16="http://schemas.microsoft.com/office/drawing/2014/main" id="{5D6AAD0F-D925-C8DF-3C2F-892DC5F338FB}"/>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13</xdr:col>
      <xdr:colOff>247650</xdr:colOff>
      <xdr:row>9</xdr:row>
      <xdr:rowOff>171451</xdr:rowOff>
    </xdr:from>
    <xdr:to>
      <xdr:col>23</xdr:col>
      <xdr:colOff>38100</xdr:colOff>
      <xdr:row>12</xdr:row>
      <xdr:rowOff>133350</xdr:rowOff>
    </xdr:to>
    <xdr:sp macro="" textlink="">
      <xdr:nvSpPr>
        <xdr:cNvPr id="4" name="ZoneTexte 3">
          <a:extLst>
            <a:ext uri="{FF2B5EF4-FFF2-40B4-BE49-F238E27FC236}">
              <a16:creationId xmlns:a16="http://schemas.microsoft.com/office/drawing/2014/main" id="{BB4DDAE6-E6B8-46C1-38F5-9D68A8F7E6E8}"/>
            </a:ext>
          </a:extLst>
        </xdr:cNvPr>
        <xdr:cNvSpPr txBox="1"/>
      </xdr:nvSpPr>
      <xdr:spPr>
        <a:xfrm>
          <a:off x="5572125" y="3209926"/>
          <a:ext cx="3257550" cy="9048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Juste copier/coller</a:t>
          </a:r>
          <a:r>
            <a:rPr lang="fr-FR" sz="1100" baseline="0"/>
            <a:t> les cellules, ça se met a jour automatiquement.</a:t>
          </a:r>
        </a:p>
        <a:p>
          <a:r>
            <a:rPr lang="fr-FR" sz="1100" baseline="0"/>
            <a:t>Orange : les appelletions sont differentes dans les 2 feuilles</a:t>
          </a:r>
          <a:endParaRPr lang="fr-FR" sz="1100"/>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5" xr16:uid="{FDB4FF2A-EC67-4971-A541-34C518A55636}"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9" xr16:uid="{42C85807-8AE2-453C-8229-8BDAB83E38D0}" autoFormatId="16" applyNumberFormats="0" applyBorderFormats="0" applyFontFormats="0" applyPatternFormats="0" applyAlignmentFormats="0" applyWidthHeightFormats="0">
  <queryTableRefresh nextId="4">
    <queryTableFields count="3">
      <queryTableField id="1" name="Date" tableColumnId="1"/>
      <queryTableField id="2" name="Nom" tableColumnId="2"/>
      <queryTableField id="3" name="Horaires" tableColumnId="3"/>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7" xr16:uid="{F7806E2A-6A2D-48F1-ADE8-3073A082C6FD}"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6" xr16:uid="{3E2553A8-524F-4B1F-86F4-B7E69ED54AD9}"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10" xr16:uid="{48F931AB-CBB9-49B0-A0B1-91917B2F647C}" autoFormatId="16" applyNumberFormats="0" applyBorderFormats="0" applyFontFormats="0" applyPatternFormats="0" applyAlignmentFormats="0" applyWidthHeightFormats="0">
  <queryTableRefresh nextId="4">
    <queryTableFields count="3">
      <queryTableField id="1" name="Date" tableColumnId="1"/>
      <queryTableField id="2" name="Nom" tableColumnId="2"/>
      <queryTableField id="3" name="Horaires" tableColumnId="3"/>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8" xr16:uid="{F5683F87-EF9A-46A6-82B1-1AA1F034561F}"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7A9F93-549E-4BD8-A3AE-2905E2B2207E}" name="Absences" displayName="Absences" ref="A29:C30" tableType="queryTable" insertRow="1" totalsRowShown="0">
  <autoFilter ref="A29:C30" xr:uid="{007A9F93-549E-4BD8-A3AE-2905E2B2207E}">
    <filterColumn colId="0" hiddenButton="1"/>
    <filterColumn colId="1" hiddenButton="1"/>
    <filterColumn colId="2" hiddenButton="1"/>
  </autoFilter>
  <tableColumns count="3">
    <tableColumn id="1" xr3:uid="{3049690B-4BF4-423B-87DF-0121B1BBEE81}" uniqueName="1" name="Date" queryTableFieldId="1" dataDxfId="418"/>
    <tableColumn id="2" xr3:uid="{48C5F52F-0F86-47EF-A396-E388F649C15A}" uniqueName="2" name="Prénom NOM" queryTableFieldId="2" dataDxfId="417"/>
    <tableColumn id="3" xr3:uid="{E5C647B5-8604-4569-AE1D-31E88320E0A7}" uniqueName="3" name="Motif" queryTableFieldId="3" dataDxfId="416"/>
  </tableColumns>
  <tableStyleInfo name="TableStyleMedium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97C4139-13CD-4B95-A5BD-BFCA83267F4D}" name="Formation" displayName="Formation" ref="E29:G30" tableType="queryTable" insertRow="1" totalsRowShown="0">
  <autoFilter ref="E29:G30" xr:uid="{F97C4139-13CD-4B95-A5BD-BFCA83267F4D}">
    <filterColumn colId="0" hiddenButton="1"/>
    <filterColumn colId="1" hiddenButton="1"/>
    <filterColumn colId="2" hiddenButton="1"/>
  </autoFilter>
  <tableColumns count="3">
    <tableColumn id="1" xr3:uid="{2465E096-1C6C-47F1-BD02-D38AEA7B3693}" uniqueName="1" name="Date" queryTableFieldId="1" dataDxfId="415"/>
    <tableColumn id="2" xr3:uid="{CFAC9F9E-AEDC-4149-B5B8-6A772B7769DE}" uniqueName="2" name="Nom" queryTableFieldId="2" dataDxfId="414"/>
    <tableColumn id="3" xr3:uid="{84FB8BD8-BFA3-4CBD-9078-A637F50160F6}" uniqueName="3" name="Horaires" queryTableFieldId="3" dataDxfId="413"/>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E3439BC-1AC2-489A-B0C3-378FBF78BF0A}" name="Absences__global" displayName="Absences__global" ref="I29:K30" tableType="queryTable" insertRow="1" totalsRowShown="0">
  <autoFilter ref="I29:K30" xr:uid="{6E3439BC-1AC2-489A-B0C3-378FBF78BF0A}">
    <filterColumn colId="0" hiddenButton="1"/>
    <filterColumn colId="1" hiddenButton="1"/>
    <filterColumn colId="2" hiddenButton="1"/>
  </autoFilter>
  <tableColumns count="3">
    <tableColumn id="1" xr3:uid="{EBD47F28-7C5E-46C5-A34D-BD8A0D711D5C}" uniqueName="1" name="Date" queryTableFieldId="1" dataDxfId="412"/>
    <tableColumn id="2" xr3:uid="{5F89284B-7471-4B8A-9C09-D8B71D69E3E6}" uniqueName="2" name="Prénom NOM" queryTableFieldId="2" dataDxfId="411"/>
    <tableColumn id="3" xr3:uid="{8A24DBA3-2C5E-4007-9676-06EE4BE24FE1}" uniqueName="3" name="Motif" queryTableFieldId="3" dataDxfId="410"/>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3303B65-C2B4-4615-A001-7C500F253B4C}" name="Absences3" displayName="Absences3" ref="A28:C29" tableType="queryTable" insertRow="1" totalsRowShown="0">
  <autoFilter ref="A28:C29" xr:uid="{007A9F93-549E-4BD8-A3AE-2905E2B2207E}">
    <filterColumn colId="0" hiddenButton="1"/>
    <filterColumn colId="1" hiddenButton="1"/>
    <filterColumn colId="2" hiddenButton="1"/>
  </autoFilter>
  <tableColumns count="3">
    <tableColumn id="1" xr3:uid="{B9FE5133-C62E-4E0B-A9DD-D5D27E88A722}" uniqueName="1" name="Date" queryTableFieldId="1" dataDxfId="381"/>
    <tableColumn id="2" xr3:uid="{28017F8A-0A2C-4596-B024-4F79069BB1E7}" uniqueName="2" name="Prénom NOM" queryTableFieldId="2" dataDxfId="380"/>
    <tableColumn id="3" xr3:uid="{4AEB4EEE-50EA-453D-842E-0668BA22CCFC}" uniqueName="3" name="Motif" queryTableFieldId="3" dataDxfId="379"/>
  </tableColumns>
  <tableStyleInfo name="TableStyleMedium4"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D333D30-5E55-408D-97CC-DA0D7E736F57}" name="Formation9" displayName="Formation9" ref="E28:G30" tableType="queryTable" totalsRowShown="0">
  <autoFilter ref="E28:G30" xr:uid="{F97C4139-13CD-4B95-A5BD-BFCA83267F4D}">
    <filterColumn colId="0" hiddenButton="1"/>
    <filterColumn colId="1" hiddenButton="1"/>
    <filterColumn colId="2" hiddenButton="1"/>
  </autoFilter>
  <tableColumns count="3">
    <tableColumn id="1" xr3:uid="{517A3B98-5FC8-4261-A578-34B87CD32B0A}" uniqueName="1" name="Date" queryTableFieldId="1" dataDxfId="378"/>
    <tableColumn id="2" xr3:uid="{AE4628EE-CA0E-4BA5-8EFE-06FFBE57074B}" uniqueName="2" name="Nom" queryTableFieldId="2" dataDxfId="377"/>
    <tableColumn id="3" xr3:uid="{8FA56683-604F-4E0F-A437-E619D87B5C3A}" uniqueName="3" name="Horaires" queryTableFieldId="3" dataDxfId="376"/>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44265A91-F82A-4B2E-8425-A5272FE5FB84}" name="Absences__global10" displayName="Absences__global10" ref="I28:K30" tableType="queryTable" totalsRowShown="0">
  <autoFilter ref="I28:K30" xr:uid="{6E3439BC-1AC2-489A-B0C3-378FBF78BF0A}">
    <filterColumn colId="0" hiddenButton="1"/>
    <filterColumn colId="1" hiddenButton="1"/>
    <filterColumn colId="2" hiddenButton="1"/>
  </autoFilter>
  <tableColumns count="3">
    <tableColumn id="1" xr3:uid="{8EBFAA73-F535-4B6B-950E-183390B749D9}" uniqueName="1" name="Date" queryTableFieldId="1" dataDxfId="375"/>
    <tableColumn id="2" xr3:uid="{6183E8DD-3F1B-4C0C-95C1-23E6A03ED42B}" uniqueName="2" name="Prénom NOM" queryTableFieldId="2" dataDxfId="374"/>
    <tableColumn id="3" xr3:uid="{90991F57-46A3-4165-87CF-4846C32C7D15}" uniqueName="3" name="Motif" queryTableFieldId="3" dataDxfId="373"/>
  </tableColumns>
  <tableStyleInfo name="TableStyleMedium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8256339-6F12-473A-828C-8D3A43FAAB24}" name="Tableau3" displayName="Tableau3" ref="O9:NP43" totalsRowShown="0" headerRowDxfId="372" dataDxfId="371" tableBorderDxfId="370" headerRowCellStyle="Normal 2" dataCellStyle="Normal 2">
  <autoFilter ref="O9:NP43" xr:uid="{18256339-6F12-473A-828C-8D3A43FAAB2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filterColumn colId="85" hiddenButton="1"/>
    <filterColumn colId="86" hiddenButton="1"/>
    <filterColumn colId="87" hiddenButton="1"/>
    <filterColumn colId="88" hiddenButton="1"/>
    <filterColumn colId="89" hiddenButton="1"/>
    <filterColumn colId="90" hiddenButton="1"/>
    <filterColumn colId="91" hiddenButton="1"/>
    <filterColumn colId="92" hiddenButton="1"/>
    <filterColumn colId="93" hiddenButton="1"/>
    <filterColumn colId="94" hiddenButton="1"/>
    <filterColumn colId="95" hiddenButton="1"/>
    <filterColumn colId="96" hiddenButton="1"/>
    <filterColumn colId="97" hiddenButton="1"/>
    <filterColumn colId="98" hiddenButton="1"/>
    <filterColumn colId="99" hiddenButton="1"/>
    <filterColumn colId="100" hiddenButton="1"/>
    <filterColumn colId="101" hiddenButton="1"/>
    <filterColumn colId="102" hiddenButton="1"/>
    <filterColumn colId="103" hiddenButton="1"/>
    <filterColumn colId="104" hiddenButton="1"/>
    <filterColumn colId="105" hiddenButton="1"/>
    <filterColumn colId="106" hiddenButton="1"/>
    <filterColumn colId="107" hiddenButton="1"/>
    <filterColumn colId="108" hiddenButton="1"/>
    <filterColumn colId="109" hiddenButton="1"/>
    <filterColumn colId="110" hiddenButton="1"/>
    <filterColumn colId="111" hiddenButton="1"/>
    <filterColumn colId="112" hiddenButton="1"/>
    <filterColumn colId="113" hiddenButton="1"/>
    <filterColumn colId="114" hiddenButton="1"/>
    <filterColumn colId="115" hiddenButton="1"/>
    <filterColumn colId="116" hiddenButton="1"/>
    <filterColumn colId="117" hiddenButton="1"/>
    <filterColumn colId="118" hiddenButton="1"/>
    <filterColumn colId="119" hiddenButton="1"/>
    <filterColumn colId="120" hiddenButton="1"/>
    <filterColumn colId="121" hiddenButton="1"/>
    <filterColumn colId="122" hiddenButton="1"/>
    <filterColumn colId="123" hiddenButton="1"/>
    <filterColumn colId="124" hiddenButton="1"/>
    <filterColumn colId="125" hiddenButton="1"/>
    <filterColumn colId="126" hiddenButton="1"/>
    <filterColumn colId="127" hiddenButton="1"/>
    <filterColumn colId="128" hiddenButton="1"/>
    <filterColumn colId="129" hiddenButton="1"/>
    <filterColumn colId="130" hiddenButton="1"/>
    <filterColumn colId="131" hiddenButton="1"/>
    <filterColumn colId="132" hiddenButton="1"/>
    <filterColumn colId="133" hiddenButton="1"/>
    <filterColumn colId="134" hiddenButton="1"/>
    <filterColumn colId="135" hiddenButton="1"/>
    <filterColumn colId="136" hiddenButton="1"/>
    <filterColumn colId="137" hiddenButton="1"/>
    <filterColumn colId="138" hiddenButton="1"/>
    <filterColumn colId="139" hiddenButton="1"/>
    <filterColumn colId="140" hiddenButton="1"/>
    <filterColumn colId="141" hiddenButton="1"/>
    <filterColumn colId="142" hiddenButton="1"/>
    <filterColumn colId="143" hiddenButton="1"/>
    <filterColumn colId="144" hiddenButton="1"/>
    <filterColumn colId="145" hiddenButton="1"/>
    <filterColumn colId="146" hiddenButton="1"/>
    <filterColumn colId="147" hiddenButton="1"/>
    <filterColumn colId="148" hiddenButton="1"/>
    <filterColumn colId="149" hiddenButton="1"/>
    <filterColumn colId="150" hiddenButton="1"/>
    <filterColumn colId="151" hiddenButton="1"/>
    <filterColumn colId="152" hiddenButton="1"/>
    <filterColumn colId="153" hiddenButton="1"/>
    <filterColumn colId="154" hiddenButton="1"/>
    <filterColumn colId="155" hiddenButton="1"/>
    <filterColumn colId="156" hiddenButton="1"/>
    <filterColumn colId="157" hiddenButton="1"/>
    <filterColumn colId="158" hiddenButton="1"/>
    <filterColumn colId="159" hiddenButton="1"/>
    <filterColumn colId="160" hiddenButton="1"/>
    <filterColumn colId="161" hiddenButton="1"/>
    <filterColumn colId="162" hiddenButton="1"/>
    <filterColumn colId="163" hiddenButton="1"/>
    <filterColumn colId="164" hiddenButton="1"/>
    <filterColumn colId="165" hiddenButton="1"/>
    <filterColumn colId="166" hiddenButton="1"/>
    <filterColumn colId="167" hiddenButton="1"/>
    <filterColumn colId="168" hiddenButton="1"/>
    <filterColumn colId="169" hiddenButton="1"/>
    <filterColumn colId="170" hiddenButton="1"/>
    <filterColumn colId="171" hiddenButton="1"/>
    <filterColumn colId="172" hiddenButton="1"/>
    <filterColumn colId="173" hiddenButton="1"/>
    <filterColumn colId="174" hiddenButton="1"/>
    <filterColumn colId="175" hiddenButton="1"/>
    <filterColumn colId="176" hiddenButton="1"/>
    <filterColumn colId="177" hiddenButton="1"/>
    <filterColumn colId="178" hiddenButton="1"/>
    <filterColumn colId="179" hiddenButton="1"/>
    <filterColumn colId="180" hiddenButton="1"/>
    <filterColumn colId="181" hiddenButton="1"/>
    <filterColumn colId="182" hiddenButton="1"/>
    <filterColumn colId="183" hiddenButton="1"/>
    <filterColumn colId="184" hiddenButton="1"/>
    <filterColumn colId="185" hiddenButton="1"/>
    <filterColumn colId="186" hiddenButton="1"/>
    <filterColumn colId="187" hiddenButton="1"/>
    <filterColumn colId="188" hiddenButton="1"/>
    <filterColumn colId="189" hiddenButton="1"/>
    <filterColumn colId="190" hiddenButton="1"/>
    <filterColumn colId="191" hiddenButton="1"/>
    <filterColumn colId="192" hiddenButton="1"/>
    <filterColumn colId="193" hiddenButton="1"/>
    <filterColumn colId="194" hiddenButton="1"/>
    <filterColumn colId="195" hiddenButton="1"/>
    <filterColumn colId="196" hiddenButton="1"/>
    <filterColumn colId="197" hiddenButton="1"/>
    <filterColumn colId="198" hiddenButton="1"/>
    <filterColumn colId="199" hiddenButton="1"/>
    <filterColumn colId="200" hiddenButton="1"/>
    <filterColumn colId="201" hiddenButton="1"/>
    <filterColumn colId="202" hiddenButton="1"/>
    <filterColumn colId="203" hiddenButton="1"/>
    <filterColumn colId="204" hiddenButton="1"/>
    <filterColumn colId="205" hiddenButton="1"/>
    <filterColumn colId="206" hiddenButton="1"/>
    <filterColumn colId="207" hiddenButton="1"/>
    <filterColumn colId="208" hiddenButton="1"/>
    <filterColumn colId="209" hiddenButton="1"/>
    <filterColumn colId="210" hiddenButton="1"/>
    <filterColumn colId="211" hiddenButton="1"/>
    <filterColumn colId="212" hiddenButton="1"/>
    <filterColumn colId="213" hiddenButton="1"/>
    <filterColumn colId="214" hiddenButton="1"/>
    <filterColumn colId="215" hiddenButton="1"/>
    <filterColumn colId="216" hiddenButton="1"/>
    <filterColumn colId="217" hiddenButton="1"/>
    <filterColumn colId="218" hiddenButton="1"/>
    <filterColumn colId="219" hiddenButton="1"/>
    <filterColumn colId="220" hiddenButton="1"/>
    <filterColumn colId="221" hiddenButton="1"/>
    <filterColumn colId="222" hiddenButton="1"/>
    <filterColumn colId="223" hiddenButton="1"/>
    <filterColumn colId="224" hiddenButton="1"/>
    <filterColumn colId="225" hiddenButton="1"/>
    <filterColumn colId="226" hiddenButton="1"/>
    <filterColumn colId="227" hiddenButton="1"/>
    <filterColumn colId="228" hiddenButton="1"/>
    <filterColumn colId="229" hiddenButton="1"/>
    <filterColumn colId="230" hiddenButton="1"/>
    <filterColumn colId="231" hiddenButton="1"/>
    <filterColumn colId="232" hiddenButton="1"/>
    <filterColumn colId="233" hiddenButton="1"/>
    <filterColumn colId="234" hiddenButton="1"/>
    <filterColumn colId="235" hiddenButton="1"/>
    <filterColumn colId="236" hiddenButton="1"/>
    <filterColumn colId="237" hiddenButton="1"/>
    <filterColumn colId="238" hiddenButton="1"/>
    <filterColumn colId="239" hiddenButton="1"/>
    <filterColumn colId="240" hiddenButton="1"/>
    <filterColumn colId="241" hiddenButton="1"/>
    <filterColumn colId="242" hiddenButton="1"/>
    <filterColumn colId="243" hiddenButton="1"/>
    <filterColumn colId="244" hiddenButton="1"/>
    <filterColumn colId="245" hiddenButton="1"/>
    <filterColumn colId="246" hiddenButton="1"/>
    <filterColumn colId="247" hiddenButton="1"/>
    <filterColumn colId="248" hiddenButton="1"/>
    <filterColumn colId="249" hiddenButton="1"/>
    <filterColumn colId="250" hiddenButton="1"/>
    <filterColumn colId="251" hiddenButton="1"/>
    <filterColumn colId="252" hiddenButton="1"/>
    <filterColumn colId="253" hiddenButton="1"/>
    <filterColumn colId="254" hiddenButton="1"/>
    <filterColumn colId="255" hiddenButton="1"/>
    <filterColumn colId="256" hiddenButton="1"/>
    <filterColumn colId="257" hiddenButton="1"/>
    <filterColumn colId="258" hiddenButton="1"/>
    <filterColumn colId="259" hiddenButton="1"/>
    <filterColumn colId="260" hiddenButton="1"/>
    <filterColumn colId="261" hiddenButton="1"/>
    <filterColumn colId="262" hiddenButton="1"/>
    <filterColumn colId="263" hiddenButton="1"/>
    <filterColumn colId="264" hiddenButton="1"/>
    <filterColumn colId="265" hiddenButton="1"/>
    <filterColumn colId="266" hiddenButton="1"/>
    <filterColumn colId="267" hiddenButton="1"/>
    <filterColumn colId="268" hiddenButton="1"/>
    <filterColumn colId="269" hiddenButton="1"/>
    <filterColumn colId="270" hiddenButton="1"/>
    <filterColumn colId="271" hiddenButton="1"/>
    <filterColumn colId="272" hiddenButton="1"/>
    <filterColumn colId="273" hiddenButton="1"/>
    <filterColumn colId="274" hiddenButton="1"/>
    <filterColumn colId="275" hiddenButton="1"/>
    <filterColumn colId="276" hiddenButton="1"/>
    <filterColumn colId="277" hiddenButton="1"/>
    <filterColumn colId="278" hiddenButton="1"/>
    <filterColumn colId="279" hiddenButton="1"/>
    <filterColumn colId="280" hiddenButton="1"/>
    <filterColumn colId="281" hiddenButton="1"/>
    <filterColumn colId="282" hiddenButton="1"/>
    <filterColumn colId="283" hiddenButton="1"/>
    <filterColumn colId="284" hiddenButton="1"/>
    <filterColumn colId="285" hiddenButton="1"/>
    <filterColumn colId="286" hiddenButton="1"/>
    <filterColumn colId="287" hiddenButton="1"/>
    <filterColumn colId="288" hiddenButton="1"/>
    <filterColumn colId="289" hiddenButton="1"/>
    <filterColumn colId="290" hiddenButton="1"/>
    <filterColumn colId="291" hiddenButton="1"/>
    <filterColumn colId="292" hiddenButton="1"/>
    <filterColumn colId="293" hiddenButton="1"/>
    <filterColumn colId="294" hiddenButton="1"/>
    <filterColumn colId="295" hiddenButton="1"/>
    <filterColumn colId="296" hiddenButton="1"/>
    <filterColumn colId="297" hiddenButton="1"/>
    <filterColumn colId="298" hiddenButton="1"/>
    <filterColumn colId="299" hiddenButton="1"/>
    <filterColumn colId="300" hiddenButton="1"/>
    <filterColumn colId="301" hiddenButton="1"/>
    <filterColumn colId="302" hiddenButton="1"/>
    <filterColumn colId="303" hiddenButton="1"/>
    <filterColumn colId="304" hiddenButton="1"/>
    <filterColumn colId="305" hiddenButton="1"/>
    <filterColumn colId="306" hiddenButton="1"/>
    <filterColumn colId="307" hiddenButton="1"/>
    <filterColumn colId="308" hiddenButton="1"/>
    <filterColumn colId="309" hiddenButton="1"/>
    <filterColumn colId="310" hiddenButton="1"/>
    <filterColumn colId="311" hiddenButton="1"/>
    <filterColumn colId="312" hiddenButton="1"/>
    <filterColumn colId="313" hiddenButton="1"/>
    <filterColumn colId="314" hiddenButton="1"/>
    <filterColumn colId="315" hiddenButton="1"/>
    <filterColumn colId="316" hiddenButton="1"/>
    <filterColumn colId="317" hiddenButton="1"/>
    <filterColumn colId="318" hiddenButton="1"/>
    <filterColumn colId="319" hiddenButton="1"/>
    <filterColumn colId="320" hiddenButton="1"/>
    <filterColumn colId="321" hiddenButton="1"/>
    <filterColumn colId="322" hiddenButton="1"/>
    <filterColumn colId="323" hiddenButton="1"/>
    <filterColumn colId="324" hiddenButton="1"/>
    <filterColumn colId="325" hiddenButton="1"/>
    <filterColumn colId="326" hiddenButton="1"/>
    <filterColumn colId="327" hiddenButton="1"/>
    <filterColumn colId="328" hiddenButton="1"/>
    <filterColumn colId="329" hiddenButton="1"/>
    <filterColumn colId="330" hiddenButton="1"/>
    <filterColumn colId="331" hiddenButton="1"/>
    <filterColumn colId="332" hiddenButton="1"/>
    <filterColumn colId="333" hiddenButton="1"/>
    <filterColumn colId="334" hiddenButton="1"/>
    <filterColumn colId="335" hiddenButton="1"/>
    <filterColumn colId="336" hiddenButton="1"/>
    <filterColumn colId="337" hiddenButton="1"/>
    <filterColumn colId="338" hiddenButton="1"/>
    <filterColumn colId="339" hiddenButton="1"/>
    <filterColumn colId="340" hiddenButton="1"/>
    <filterColumn colId="341" hiddenButton="1"/>
    <filterColumn colId="342" hiddenButton="1"/>
    <filterColumn colId="343" hiddenButton="1"/>
    <filterColumn colId="344" hiddenButton="1"/>
    <filterColumn colId="345" hiddenButton="1"/>
    <filterColumn colId="346" hiddenButton="1"/>
    <filterColumn colId="347" hiddenButton="1"/>
    <filterColumn colId="348" hiddenButton="1"/>
    <filterColumn colId="349" hiddenButton="1"/>
    <filterColumn colId="350" hiddenButton="1"/>
    <filterColumn colId="351" hiddenButton="1"/>
    <filterColumn colId="352" hiddenButton="1"/>
    <filterColumn colId="353" hiddenButton="1"/>
    <filterColumn colId="354" hiddenButton="1"/>
    <filterColumn colId="355" hiddenButton="1"/>
    <filterColumn colId="356" hiddenButton="1"/>
    <filterColumn colId="357" hiddenButton="1"/>
    <filterColumn colId="358" hiddenButton="1"/>
    <filterColumn colId="359" hiddenButton="1"/>
    <filterColumn colId="360" hiddenButton="1"/>
    <filterColumn colId="361" hiddenButton="1"/>
    <filterColumn colId="362" hiddenButton="1"/>
    <filterColumn colId="363" hiddenButton="1"/>
    <filterColumn colId="364" hiddenButton="1"/>
    <filterColumn colId="365" hiddenButton="1"/>
  </autoFilter>
  <tableColumns count="366">
    <tableColumn id="1" xr3:uid="{1D38D22A-935A-4CA2-A89D-CF0E29203348}" name="Nom Prénom" dataDxfId="369" dataCellStyle="Normal 2"/>
    <tableColumn id="2" xr3:uid="{73C5B46E-21F6-41B1-910F-3F2286FB5149}" name="01/01/22" dataDxfId="368" dataCellStyle="Normal 2">
      <calculatedColumnFormula>IF(ISTEXT(INDEX('Abs Formation'!$B$4:$T$369,MATCH(P$9*1,Tableau6[Date],0),MATCH(Tableau3[[#This Row],[Nom Prénom]],Tableau6[[#Headers],[Infirmière]:[Personne 19]],0)))=TRUE,"Form","")</calculatedColumnFormula>
    </tableColumn>
    <tableColumn id="3" xr3:uid="{6AE449AE-1AE2-437A-8E25-A0214FA711D2}" name="02/01/22" dataDxfId="367" dataCellStyle="Normal 2">
      <calculatedColumnFormula>IF(ISTEXT(INDEX('Abs Formation'!$B$4:$T$369,MATCH(Q$9*1,Tableau6[Date],0),MATCH(Tableau3[[#This Row],[Nom Prénom]],Tableau6[[#Headers],[Infirmière]:[Personne 19]],0)))=TRUE,"Form","")</calculatedColumnFormula>
    </tableColumn>
    <tableColumn id="4" xr3:uid="{CBE89B3B-5204-427E-82A5-E33BB622C8C5}" name="03/01/22" dataDxfId="366" dataCellStyle="Normal 2">
      <calculatedColumnFormula>IF(ISTEXT(INDEX('Abs Formation'!$B$4:$T$369,MATCH(R$9*1,Tableau6[Date],0),MATCH(Tableau3[[#This Row],[Nom Prénom]],Tableau6[[#Headers],[Infirmière]:[Personne 19]],0)))=TRUE,"Form","")</calculatedColumnFormula>
    </tableColumn>
    <tableColumn id="5" xr3:uid="{78ED5FDE-3113-41D8-A4EC-0A4E9CC4849D}" name="04/01/22" dataDxfId="365" dataCellStyle="Normal 2">
      <calculatedColumnFormula>IF(ISTEXT(INDEX('Abs Formation'!$B$4:$T$369,MATCH(S$9*1,Tableau6[Date],0),MATCH(Tableau3[[#This Row],[Nom Prénom]],Tableau6[[#Headers],[Infirmière]:[Personne 19]],0)))=TRUE,"Form","")</calculatedColumnFormula>
    </tableColumn>
    <tableColumn id="6" xr3:uid="{C387AF0A-EC59-4404-B3EA-7CFF95D3283A}" name="05/01/22" dataDxfId="364" dataCellStyle="Normal 2">
      <calculatedColumnFormula>IF(ISTEXT(INDEX('Abs Formation'!$B$4:$T$369,MATCH(T$9*1,Tableau6[Date],0),MATCH(Tableau3[[#This Row],[Nom Prénom]],Tableau6[[#Headers],[Infirmière]:[Personne 19]],0)))=TRUE,"Form","")</calculatedColumnFormula>
    </tableColumn>
    <tableColumn id="7" xr3:uid="{6896FBBE-1E9A-4E93-96CE-0691EFDDBADF}" name="06/01/22" dataDxfId="363" dataCellStyle="Normal 2">
      <calculatedColumnFormula>IF(ISTEXT(INDEX('Abs Formation'!$B$4:$T$369,MATCH(U$9*1,Tableau6[Date],0),MATCH(Tableau3[[#This Row],[Nom Prénom]],Tableau6[[#Headers],[Infirmière]:[Personne 19]],0)))=TRUE,"Form","")</calculatedColumnFormula>
    </tableColumn>
    <tableColumn id="8" xr3:uid="{8A7D63B3-505E-44FD-A0E6-9E7C365FF7B0}" name="07/01/22" dataDxfId="362" dataCellStyle="Normal 2">
      <calculatedColumnFormula>IF(ISTEXT(INDEX('Abs Formation'!$B$4:$T$369,MATCH(V$9*1,Tableau6[Date],0),MATCH(Tableau3[[#This Row],[Nom Prénom]],Tableau6[[#Headers],[Infirmière]:[Personne 19]],0)))=TRUE,"Form","")</calculatedColumnFormula>
    </tableColumn>
    <tableColumn id="9" xr3:uid="{3B9FA876-4BCD-413E-919D-A81929B18F62}" name="08/01/22" dataDxfId="361" dataCellStyle="Normal 2">
      <calculatedColumnFormula>IF(ISTEXT(INDEX('Abs Formation'!$B$4:$T$369,MATCH(W$9*1,Tableau6[Date],0),MATCH(Tableau3[[#This Row],[Nom Prénom]],Tableau6[[#Headers],[Infirmière]:[Personne 19]],0)))=TRUE,"Form","")</calculatedColumnFormula>
    </tableColumn>
    <tableColumn id="10" xr3:uid="{2CF072F3-F02E-4F1F-B06F-C75EDC74858A}" name="09/01/22" dataDxfId="360" dataCellStyle="Normal 2">
      <calculatedColumnFormula>IF(ISTEXT(INDEX('Abs Formation'!$B$4:$T$369,MATCH(X$9*1,Tableau6[Date],0),MATCH(Tableau3[[#This Row],[Nom Prénom]],Tableau6[[#Headers],[Infirmière]:[Personne 19]],0)))=TRUE,"Form","")</calculatedColumnFormula>
    </tableColumn>
    <tableColumn id="11" xr3:uid="{1D6A6F0B-D7BA-46B3-B32B-216FD152A2A9}" name="10/01/22" dataDxfId="359" dataCellStyle="Normal 2">
      <calculatedColumnFormula>IF(ISTEXT(INDEX('Abs Formation'!$B$4:$T$369,MATCH(Y$9*1,Tableau6[Date],0),MATCH(Tableau3[[#This Row],[Nom Prénom]],Tableau6[[#Headers],[Infirmière]:[Personne 19]],0)))=TRUE,"Form","")</calculatedColumnFormula>
    </tableColumn>
    <tableColumn id="12" xr3:uid="{7566E28A-8EF7-4DCC-90CE-BD82720F47F4}" name="11/01/22" dataDxfId="358" dataCellStyle="Normal 2">
      <calculatedColumnFormula>IF(ISTEXT(INDEX('Abs Formation'!$B$4:$T$369,MATCH(Z$9*1,Tableau6[Date],0),MATCH(Tableau3[[#This Row],[Nom Prénom]],Tableau6[[#Headers],[Infirmière]:[Personne 19]],0)))=TRUE,"Form","")</calculatedColumnFormula>
    </tableColumn>
    <tableColumn id="13" xr3:uid="{A1C40E3E-FFF6-4964-BE52-AF9A9937E787}" name="12/01/22" dataDxfId="357" dataCellStyle="Normal 2">
      <calculatedColumnFormula>IF(ISTEXT(INDEX('Abs Formation'!$B$4:$T$369,MATCH(AA$9*1,Tableau6[Date],0),MATCH(Tableau3[[#This Row],[Nom Prénom]],Tableau6[[#Headers],[Infirmière]:[Personne 19]],0)))=TRUE,"Form","")</calculatedColumnFormula>
    </tableColumn>
    <tableColumn id="14" xr3:uid="{9C3058C5-DBE3-43FF-AAD8-D4DE1419378B}" name="13/01/22" dataDxfId="356" dataCellStyle="Normal 2">
      <calculatedColumnFormula>IF(ISTEXT(INDEX('Abs Formation'!$B$4:$T$369,MATCH(AB$9*1,Tableau6[Date],0),MATCH(Tableau3[[#This Row],[Nom Prénom]],Tableau6[[#Headers],[Infirmière]:[Personne 19]],0)))=TRUE,"Form","")</calculatedColumnFormula>
    </tableColumn>
    <tableColumn id="15" xr3:uid="{10F21986-18D6-40FB-93A6-15C9FBED52E2}" name="14/01/22" dataDxfId="355" dataCellStyle="Normal 2">
      <calculatedColumnFormula>IF(ISTEXT(INDEX('Abs Formation'!$B$4:$T$369,MATCH(AC$9*1,Tableau6[Date],0),MATCH(Tableau3[[#This Row],[Nom Prénom]],Tableau6[[#Headers],[Infirmière]:[Personne 19]],0)))=TRUE,"Form","")</calculatedColumnFormula>
    </tableColumn>
    <tableColumn id="16" xr3:uid="{9B3C46F3-E450-41F5-80AF-046CAD936D1D}" name="15/01/22" dataDxfId="354" dataCellStyle="Normal 2">
      <calculatedColumnFormula>IF(ISTEXT(INDEX('Abs Formation'!$B$4:$T$369,MATCH(AD$9*1,Tableau6[Date],0),MATCH(Tableau3[[#This Row],[Nom Prénom]],Tableau6[[#Headers],[Infirmière]:[Personne 19]],0)))=TRUE,"Form","")</calculatedColumnFormula>
    </tableColumn>
    <tableColumn id="17" xr3:uid="{470AE9EB-105C-4FF9-BD31-B266D725ACBC}" name="16/01/22" dataDxfId="353" dataCellStyle="Normal 2">
      <calculatedColumnFormula>IF(ISTEXT(INDEX('Abs Formation'!$B$4:$T$369,MATCH(AE$9*1,Tableau6[Date],0),MATCH(Tableau3[[#This Row],[Nom Prénom]],Tableau6[[#Headers],[Infirmière]:[Personne 19]],0)))=TRUE,"Form","")</calculatedColumnFormula>
    </tableColumn>
    <tableColumn id="18" xr3:uid="{5BEDD121-DF8A-4C80-AC83-39612279CAF6}" name="17/01/22" dataDxfId="352" dataCellStyle="Normal 2">
      <calculatedColumnFormula>IF(ISTEXT(INDEX('Abs Formation'!$B$4:$T$369,MATCH(AF$9*1,Tableau6[Date],0),MATCH(Tableau3[[#This Row],[Nom Prénom]],Tableau6[[#Headers],[Infirmière]:[Personne 19]],0)))=TRUE,"Form","")</calculatedColumnFormula>
    </tableColumn>
    <tableColumn id="19" xr3:uid="{0B7F897C-22AB-4432-A235-FB3022535E8A}" name="18/01/22" dataDxfId="351" dataCellStyle="Normal 2">
      <calculatedColumnFormula>IF(ISTEXT(INDEX('Abs Formation'!$B$4:$T$369,MATCH(AG$9*1,Tableau6[Date],0),MATCH(Tableau3[[#This Row],[Nom Prénom]],Tableau6[[#Headers],[Infirmière]:[Personne 19]],0)))=TRUE,"Form","")</calculatedColumnFormula>
    </tableColumn>
    <tableColumn id="20" xr3:uid="{DB66EF96-6065-409E-A20D-4936F0A5D11E}" name="19/01/22" dataDxfId="350" dataCellStyle="Normal 2">
      <calculatedColumnFormula>IF(ISTEXT(INDEX('Abs Formation'!$B$4:$T$369,MATCH(AH$9*1,Tableau6[Date],0),MATCH(Tableau3[[#This Row],[Nom Prénom]],Tableau6[[#Headers],[Infirmière]:[Personne 19]],0)))=TRUE,"Form","")</calculatedColumnFormula>
    </tableColumn>
    <tableColumn id="21" xr3:uid="{881C7122-FB74-49F7-9D75-21628FE6166E}" name="20/01/22" dataDxfId="349" dataCellStyle="Normal 2">
      <calculatedColumnFormula>IF(ISTEXT(INDEX('Abs Formation'!$B$4:$T$369,MATCH(AI$9*1,Tableau6[Date],0),MATCH(Tableau3[[#This Row],[Nom Prénom]],Tableau6[[#Headers],[Infirmière]:[Personne 19]],0)))=TRUE,"Form","")</calculatedColumnFormula>
    </tableColumn>
    <tableColumn id="22" xr3:uid="{64B497AE-FD4B-46A2-A71F-821CF9A555B4}" name="21/01/22" dataDxfId="348" dataCellStyle="Normal 2">
      <calculatedColumnFormula>IF(ISTEXT(INDEX('Abs Formation'!$B$4:$T$369,MATCH(AJ$9*1,Tableau6[Date],0),MATCH(Tableau3[[#This Row],[Nom Prénom]],Tableau6[[#Headers],[Infirmière]:[Personne 19]],0)))=TRUE,"Form","")</calculatedColumnFormula>
    </tableColumn>
    <tableColumn id="23" xr3:uid="{16E9C185-2DF7-4632-88EC-971D15B61CD0}" name="22/01/22" dataDxfId="347" dataCellStyle="Normal 2">
      <calculatedColumnFormula>IF(ISTEXT(INDEX('Abs Formation'!$B$4:$T$369,MATCH(AK$9*1,Tableau6[Date],0),MATCH(Tableau3[[#This Row],[Nom Prénom]],Tableau6[[#Headers],[Infirmière]:[Personne 19]],0)))=TRUE,"Form","")</calculatedColumnFormula>
    </tableColumn>
    <tableColumn id="24" xr3:uid="{1DD06B9C-B086-438B-BCEA-C1809565FCF4}" name="23/01/22" dataDxfId="346" dataCellStyle="Normal 2">
      <calculatedColumnFormula>IF(ISTEXT(INDEX('Abs Formation'!$B$4:$T$369,MATCH(AL$9*1,Tableau6[Date],0),MATCH(Tableau3[[#This Row],[Nom Prénom]],Tableau6[[#Headers],[Infirmière]:[Personne 19]],0)))=TRUE,"Form","")</calculatedColumnFormula>
    </tableColumn>
    <tableColumn id="25" xr3:uid="{4FCE0F44-B225-4A73-A084-6A063FB86291}" name="24/01/22" dataDxfId="345" dataCellStyle="Normal 2">
      <calculatedColumnFormula>IF(ISTEXT(INDEX('Abs Formation'!$B$4:$T$369,MATCH(AM$9*1,Tableau6[Date],0),MATCH(Tableau3[[#This Row],[Nom Prénom]],Tableau6[[#Headers],[Infirmière]:[Personne 19]],0)))=TRUE,"Form","")</calculatedColumnFormula>
    </tableColumn>
    <tableColumn id="26" xr3:uid="{D097AC3D-B329-4E52-80BF-614150BE48A1}" name="25/01/22" dataDxfId="344" dataCellStyle="Normal 2">
      <calculatedColumnFormula>IF(ISTEXT(INDEX('Abs Formation'!$B$4:$T$369,MATCH(AN$9*1,Tableau6[Date],0),MATCH(Tableau3[[#This Row],[Nom Prénom]],Tableau6[[#Headers],[Infirmière]:[Personne 19]],0)))=TRUE,"Form","")</calculatedColumnFormula>
    </tableColumn>
    <tableColumn id="27" xr3:uid="{384AAD97-4F28-4E42-9147-35A7F29FC29E}" name="26/01/22" dataDxfId="343" dataCellStyle="Normal 2">
      <calculatedColumnFormula>IF(ISTEXT(INDEX('Abs Formation'!$B$4:$T$369,MATCH(AO$9*1,Tableau6[Date],0),MATCH(Tableau3[[#This Row],[Nom Prénom]],Tableau6[[#Headers],[Infirmière]:[Personne 19]],0)))=TRUE,"Form","")</calculatedColumnFormula>
    </tableColumn>
    <tableColumn id="28" xr3:uid="{0F5B6E81-6D47-4204-A387-1D63193F3D3C}" name="27/01/22" dataDxfId="342" dataCellStyle="Normal 2">
      <calculatedColumnFormula>IF(ISTEXT(INDEX('Abs Formation'!$B$4:$T$369,MATCH(AP$9*1,Tableau6[Date],0),MATCH(Tableau3[[#This Row],[Nom Prénom]],Tableau6[[#Headers],[Infirmière]:[Personne 19]],0)))=TRUE,"Form","")</calculatedColumnFormula>
    </tableColumn>
    <tableColumn id="29" xr3:uid="{D4BAD2BF-2165-4F19-9AA5-20335B701F3A}" name="28/01/22" dataDxfId="341" dataCellStyle="Normal 2">
      <calculatedColumnFormula>IF(ISTEXT(INDEX('Abs Formation'!$B$4:$T$369,MATCH(AQ$9*1,Tableau6[Date],0),MATCH(Tableau3[[#This Row],[Nom Prénom]],Tableau6[[#Headers],[Infirmière]:[Personne 19]],0)))=TRUE,"Form","")</calculatedColumnFormula>
    </tableColumn>
    <tableColumn id="30" xr3:uid="{222DB40C-CBDC-465E-8F09-C8D628C41005}" name="29/01/22" dataDxfId="340" dataCellStyle="Normal 2">
      <calculatedColumnFormula>IF(ISTEXT(INDEX('Abs Formation'!$B$4:$T$369,MATCH(AR$9*1,Tableau6[Date],0),MATCH(Tableau3[[#This Row],[Nom Prénom]],Tableau6[[#Headers],[Infirmière]:[Personne 19]],0)))=TRUE,"Form","")</calculatedColumnFormula>
    </tableColumn>
    <tableColumn id="31" xr3:uid="{DA34FF50-11F1-47CC-AE2F-C08697195EE4}" name="30/01/22" dataDxfId="339" dataCellStyle="Normal 2">
      <calculatedColumnFormula>IF(ISTEXT(INDEX('Abs Formation'!$B$4:$T$369,MATCH(AS$9*1,Tableau6[Date],0),MATCH(Tableau3[[#This Row],[Nom Prénom]],Tableau6[[#Headers],[Infirmière]:[Personne 19]],0)))=TRUE,"Form","")</calculatedColumnFormula>
    </tableColumn>
    <tableColumn id="32" xr3:uid="{E9976E10-0AED-4363-831B-EB67211993E7}" name="31/01/22" dataDxfId="338" dataCellStyle="Normal 2">
      <calculatedColumnFormula>IF(ISTEXT(INDEX('Abs Formation'!$B$4:$T$369,MATCH(AT$9*1,Tableau6[Date],0),MATCH(Tableau3[[#This Row],[Nom Prénom]],Tableau6[[#Headers],[Infirmière]:[Personne 19]],0)))=TRUE,"Form","")</calculatedColumnFormula>
    </tableColumn>
    <tableColumn id="33" xr3:uid="{5E819784-7A57-4D38-95CC-B8CA73C43AC2}" name="01/02/22" dataDxfId="337" dataCellStyle="Normal 2">
      <calculatedColumnFormula>IF(ISTEXT(INDEX('Abs Formation'!$B$4:$T$369,MATCH(AU$9*1,Tableau6[Date],0),MATCH(Tableau3[[#This Row],[Nom Prénom]],Tableau6[[#Headers],[Infirmière]:[Personne 19]],0)))=TRUE,"Form","")</calculatedColumnFormula>
    </tableColumn>
    <tableColumn id="34" xr3:uid="{41ECBAF3-F77D-42C6-B2D9-84B073B2E7F2}" name="02/02/22" dataDxfId="336" dataCellStyle="Normal 2">
      <calculatedColumnFormula>IF(ISTEXT(INDEX('Abs Formation'!$B$4:$T$369,MATCH(AV$9*1,Tableau6[Date],0),MATCH(Tableau3[[#This Row],[Nom Prénom]],Tableau6[[#Headers],[Infirmière]:[Personne 19]],0)))=TRUE,"Form","")</calculatedColumnFormula>
    </tableColumn>
    <tableColumn id="35" xr3:uid="{A8D29B24-7E2E-4989-9AF0-3DCB2006AD59}" name="03/02/22" dataDxfId="335" dataCellStyle="Normal 2">
      <calculatedColumnFormula>IF(ISTEXT(INDEX('Abs Formation'!$B$4:$T$369,MATCH(AW$9*1,Tableau6[Date],0),MATCH(Tableau3[[#This Row],[Nom Prénom]],Tableau6[[#Headers],[Infirmière]:[Personne 19]],0)))=TRUE,"Form","")</calculatedColumnFormula>
    </tableColumn>
    <tableColumn id="36" xr3:uid="{16E738B1-6E07-4B7D-9CC5-95AADDD818F3}" name="04/02/22" dataDxfId="334" dataCellStyle="Normal 2">
      <calculatedColumnFormula>IF(ISTEXT(INDEX('Abs Formation'!$B$4:$T$369,MATCH(AX$9*1,Tableau6[Date],0),MATCH(Tableau3[[#This Row],[Nom Prénom]],Tableau6[[#Headers],[Infirmière]:[Personne 19]],0)))=TRUE,"Form","")</calculatedColumnFormula>
    </tableColumn>
    <tableColumn id="37" xr3:uid="{DA3132BE-5D66-41E1-8369-6B0571ED6BB3}" name="05/02/22" dataDxfId="333" dataCellStyle="Normal 2">
      <calculatedColumnFormula>IF(ISTEXT(INDEX('Abs Formation'!$B$4:$T$369,MATCH(AY$9*1,Tableau6[Date],0),MATCH(Tableau3[[#This Row],[Nom Prénom]],Tableau6[[#Headers],[Infirmière]:[Personne 19]],0)))=TRUE,"Form","")</calculatedColumnFormula>
    </tableColumn>
    <tableColumn id="38" xr3:uid="{133BC58E-FE44-49FF-A429-1CE680A2359F}" name="06/02/22" dataDxfId="332" dataCellStyle="Normal 2">
      <calculatedColumnFormula>IF(ISTEXT(INDEX('Abs Formation'!$B$4:$T$369,MATCH(AZ$9*1,Tableau6[Date],0),MATCH(Tableau3[[#This Row],[Nom Prénom]],Tableau6[[#Headers],[Infirmière]:[Personne 19]],0)))=TRUE,"Form","")</calculatedColumnFormula>
    </tableColumn>
    <tableColumn id="39" xr3:uid="{D31A3C6F-5ADC-4FFC-B941-C942C368F3E9}" name="07/02/22" dataDxfId="331" dataCellStyle="Normal 2">
      <calculatedColumnFormula>IF(ISTEXT(INDEX('Abs Formation'!$B$4:$T$369,MATCH(BA$9*1,Tableau6[Date],0),MATCH(Tableau3[[#This Row],[Nom Prénom]],Tableau6[[#Headers],[Infirmière]:[Personne 19]],0)))=TRUE,"Form","")</calculatedColumnFormula>
    </tableColumn>
    <tableColumn id="40" xr3:uid="{F61131CF-5487-4A87-8E0E-3FF8929E0B33}" name="08/02/22" dataDxfId="330" dataCellStyle="Normal 2">
      <calculatedColumnFormula>IF(ISTEXT(INDEX('Abs Formation'!$B$4:$T$369,MATCH(BB$9*1,Tableau6[Date],0),MATCH(Tableau3[[#This Row],[Nom Prénom]],Tableau6[[#Headers],[Infirmière]:[Personne 19]],0)))=TRUE,"Form","")</calculatedColumnFormula>
    </tableColumn>
    <tableColumn id="41" xr3:uid="{ADD290B4-4AE3-4DD8-BB5D-511A2EECFF6C}" name="09/02/22" dataDxfId="329" dataCellStyle="Normal 2">
      <calculatedColumnFormula>IF(ISTEXT(INDEX('Abs Formation'!$B$4:$T$369,MATCH(BC$9*1,Tableau6[Date],0),MATCH(Tableau3[[#This Row],[Nom Prénom]],Tableau6[[#Headers],[Infirmière]:[Personne 19]],0)))=TRUE,"Form","")</calculatedColumnFormula>
    </tableColumn>
    <tableColumn id="42" xr3:uid="{42C14B33-C6BF-4E3E-82F6-34D51B2BDBBA}" name="10/02/22" dataDxfId="328" dataCellStyle="Normal 2">
      <calculatedColumnFormula>IF(ISTEXT(INDEX('Abs Formation'!$B$4:$T$369,MATCH(BD$9*1,Tableau6[Date],0),MATCH(Tableau3[[#This Row],[Nom Prénom]],Tableau6[[#Headers],[Infirmière]:[Personne 19]],0)))=TRUE,"Form","")</calculatedColumnFormula>
    </tableColumn>
    <tableColumn id="43" xr3:uid="{86CD9C39-BB56-4E05-BC40-4546AC41DB21}" name="11/02/22" dataDxfId="327" dataCellStyle="Normal 2">
      <calculatedColumnFormula>IF(ISTEXT(INDEX('Abs Formation'!$B$4:$T$369,MATCH(BE$9*1,Tableau6[Date],0),MATCH(Tableau3[[#This Row],[Nom Prénom]],Tableau6[[#Headers],[Infirmière]:[Personne 19]],0)))=TRUE,"Form","")</calculatedColumnFormula>
    </tableColumn>
    <tableColumn id="44" xr3:uid="{A791B45D-0345-4FAE-8D5E-3E5846ABF433}" name="12/02/22" dataDxfId="326" dataCellStyle="Normal 2">
      <calculatedColumnFormula>IF(ISTEXT(INDEX('Abs Formation'!$B$4:$T$369,MATCH(BF$9*1,Tableau6[Date],0),MATCH(Tableau3[[#This Row],[Nom Prénom]],Tableau6[[#Headers],[Infirmière]:[Personne 19]],0)))=TRUE,"Form","")</calculatedColumnFormula>
    </tableColumn>
    <tableColumn id="45" xr3:uid="{E92D5B94-CDCD-4BE5-BEFD-5659AA047B9D}" name="13/02/22" dataDxfId="325" dataCellStyle="Normal 2">
      <calculatedColumnFormula>IF(ISTEXT(INDEX('Abs Formation'!$B$4:$T$369,MATCH(BG$9*1,Tableau6[Date],0),MATCH(Tableau3[[#This Row],[Nom Prénom]],Tableau6[[#Headers],[Infirmière]:[Personne 19]],0)))=TRUE,"Form","")</calculatedColumnFormula>
    </tableColumn>
    <tableColumn id="46" xr3:uid="{8771AA4F-A315-4BFC-9D27-31386674A544}" name="14/02/22" dataDxfId="324" dataCellStyle="Normal 2">
      <calculatedColumnFormula>IF(ISTEXT(INDEX('Abs Formation'!$B$4:$T$369,MATCH(BH$9*1,Tableau6[Date],0),MATCH(Tableau3[[#This Row],[Nom Prénom]],Tableau6[[#Headers],[Infirmière]:[Personne 19]],0)))=TRUE,"Form","")</calculatedColumnFormula>
    </tableColumn>
    <tableColumn id="47" xr3:uid="{8A05D3A8-D134-464A-9526-A486B7CC4E14}" name="15/02/22" dataDxfId="323" dataCellStyle="Normal 2">
      <calculatedColumnFormula>IF(ISTEXT(INDEX('Abs Formation'!$B$4:$T$369,MATCH(BI$9*1,Tableau6[Date],0),MATCH(Tableau3[[#This Row],[Nom Prénom]],Tableau6[[#Headers],[Infirmière]:[Personne 19]],0)))=TRUE,"Form","")</calculatedColumnFormula>
    </tableColumn>
    <tableColumn id="48" xr3:uid="{371E0752-B507-4027-AA91-5438D82ADA4C}" name="16/02/22" dataDxfId="322" dataCellStyle="Normal 2">
      <calculatedColumnFormula>IF(ISTEXT(INDEX('Abs Formation'!$B$4:$T$369,MATCH(BJ$9*1,Tableau6[Date],0),MATCH(Tableau3[[#This Row],[Nom Prénom]],Tableau6[[#Headers],[Infirmière]:[Personne 19]],0)))=TRUE,"Form","")</calculatedColumnFormula>
    </tableColumn>
    <tableColumn id="49" xr3:uid="{28E951EA-C19C-476B-B6C7-64888F375073}" name="17/02/22" dataDxfId="321" dataCellStyle="Normal 2">
      <calculatedColumnFormula>IF(ISTEXT(INDEX('Abs Formation'!$B$4:$T$369,MATCH(BK$9*1,Tableau6[Date],0),MATCH(Tableau3[[#This Row],[Nom Prénom]],Tableau6[[#Headers],[Infirmière]:[Personne 19]],0)))=TRUE,"Form","")</calculatedColumnFormula>
    </tableColumn>
    <tableColumn id="50" xr3:uid="{C690DCFF-719B-4054-89FF-F3060E7EC007}" name="18/02/22" dataDxfId="320" dataCellStyle="Normal 2">
      <calculatedColumnFormula>IF(ISTEXT(INDEX('Abs Formation'!$B$4:$T$369,MATCH(BL$9*1,Tableau6[Date],0),MATCH(Tableau3[[#This Row],[Nom Prénom]],Tableau6[[#Headers],[Infirmière]:[Personne 19]],0)))=TRUE,"Form","")</calculatedColumnFormula>
    </tableColumn>
    <tableColumn id="51" xr3:uid="{A62B2C08-652B-4848-92D2-11BD8EFCE9EB}" name="19/02/22" dataDxfId="319" dataCellStyle="Normal 2">
      <calculatedColumnFormula>IF(ISTEXT(INDEX('Abs Formation'!$B$4:$T$369,MATCH(BM$9*1,Tableau6[Date],0),MATCH(Tableau3[[#This Row],[Nom Prénom]],Tableau6[[#Headers],[Infirmière]:[Personne 19]],0)))=TRUE,"Form","")</calculatedColumnFormula>
    </tableColumn>
    <tableColumn id="52" xr3:uid="{DB207E0A-1B71-45A0-8DF3-AA0B3E20E3B9}" name="20/02/22" dataDxfId="318" dataCellStyle="Normal 2">
      <calculatedColumnFormula>IF(ISTEXT(INDEX('Abs Formation'!$B$4:$T$369,MATCH(BN$9*1,Tableau6[Date],0),MATCH(Tableau3[[#This Row],[Nom Prénom]],Tableau6[[#Headers],[Infirmière]:[Personne 19]],0)))=TRUE,"Form","")</calculatedColumnFormula>
    </tableColumn>
    <tableColumn id="53" xr3:uid="{9D9E5D29-100C-430E-8816-85EAF5D84396}" name="21/02/22" dataDxfId="317" dataCellStyle="Normal 2">
      <calculatedColumnFormula>IF(ISTEXT(INDEX('Abs Formation'!$B$4:$T$369,MATCH(BO$9*1,Tableau6[Date],0),MATCH(Tableau3[[#This Row],[Nom Prénom]],Tableau6[[#Headers],[Infirmière]:[Personne 19]],0)))=TRUE,"Form","")</calculatedColumnFormula>
    </tableColumn>
    <tableColumn id="54" xr3:uid="{31C03A9C-E01C-4F93-A7A7-A0D0494F0190}" name="22/02/22" dataDxfId="316" dataCellStyle="Normal 2">
      <calculatedColumnFormula>IF(ISTEXT(INDEX('Abs Formation'!$B$4:$T$369,MATCH(BP$9*1,Tableau6[Date],0),MATCH(Tableau3[[#This Row],[Nom Prénom]],Tableau6[[#Headers],[Infirmière]:[Personne 19]],0)))=TRUE,"Form","")</calculatedColumnFormula>
    </tableColumn>
    <tableColumn id="55" xr3:uid="{47222189-328C-4335-A703-11773A259C0B}" name="23/02/22" dataDxfId="315" dataCellStyle="Normal 2">
      <calculatedColumnFormula>IF(ISTEXT(INDEX('Abs Formation'!$B$4:$T$369,MATCH(BQ$9*1,Tableau6[Date],0),MATCH(Tableau3[[#This Row],[Nom Prénom]],Tableau6[[#Headers],[Infirmière]:[Personne 19]],0)))=TRUE,"Form","")</calculatedColumnFormula>
    </tableColumn>
    <tableColumn id="56" xr3:uid="{DF596424-48FA-4C9B-99C1-CF92DA69B53E}" name="24/02/22" dataDxfId="314" dataCellStyle="Normal 2">
      <calculatedColumnFormula>IF(ISTEXT(INDEX('Abs Formation'!$B$4:$T$369,MATCH(BR$9*1,Tableau6[Date],0),MATCH(Tableau3[[#This Row],[Nom Prénom]],Tableau6[[#Headers],[Infirmière]:[Personne 19]],0)))=TRUE,"Form","")</calculatedColumnFormula>
    </tableColumn>
    <tableColumn id="57" xr3:uid="{2AE26699-4EA1-49A7-81C0-D5E872325DAB}" name="25/02/22" dataDxfId="313" dataCellStyle="Normal 2">
      <calculatedColumnFormula>IF(ISTEXT(INDEX('Abs Formation'!$B$4:$T$369,MATCH(BS$9*1,Tableau6[Date],0),MATCH(Tableau3[[#This Row],[Nom Prénom]],Tableau6[[#Headers],[Infirmière]:[Personne 19]],0)))=TRUE,"Form","")</calculatedColumnFormula>
    </tableColumn>
    <tableColumn id="58" xr3:uid="{C358F677-835F-4825-B905-459FEB9123BF}" name="26/02/22" dataDxfId="312" dataCellStyle="Normal 2">
      <calculatedColumnFormula>IF(ISTEXT(INDEX('Abs Formation'!$B$4:$T$369,MATCH(BT$9*1,Tableau6[Date],0),MATCH(Tableau3[[#This Row],[Nom Prénom]],Tableau6[[#Headers],[Infirmière]:[Personne 19]],0)))=TRUE,"Form","")</calculatedColumnFormula>
    </tableColumn>
    <tableColumn id="59" xr3:uid="{E992F985-F6A0-4531-99E4-0FEDA68BB40E}" name="27/02/22" dataDxfId="311" dataCellStyle="Normal 2">
      <calculatedColumnFormula>IF(ISTEXT(INDEX('Abs Formation'!$B$4:$T$369,MATCH(BU$9*1,Tableau6[Date],0),MATCH(Tableau3[[#This Row],[Nom Prénom]],Tableau6[[#Headers],[Infirmière]:[Personne 19]],0)))=TRUE,"Form","")</calculatedColumnFormula>
    </tableColumn>
    <tableColumn id="60" xr3:uid="{D59D3784-4930-4F79-B1F9-0BE51ECE37B4}" name="28/02/22" dataDxfId="310" dataCellStyle="Normal 2">
      <calculatedColumnFormula>IF(ISTEXT(INDEX('Abs Formation'!$B$4:$T$369,MATCH(BV$9*1,Tableau6[Date],0),MATCH(Tableau3[[#This Row],[Nom Prénom]],Tableau6[[#Headers],[Infirmière]:[Personne 19]],0)))=TRUE,"Form","")</calculatedColumnFormula>
    </tableColumn>
    <tableColumn id="61" xr3:uid="{B67AE7F7-FD5B-40B5-98A1-F265D1769732}" name="01/03/22" dataDxfId="309" dataCellStyle="Normal 2">
      <calculatedColumnFormula>IF(ISTEXT(INDEX('Abs Formation'!$B$4:$T$369,MATCH(BW$9*1,Tableau6[Date],0),MATCH(Tableau3[[#This Row],[Nom Prénom]],Tableau6[[#Headers],[Infirmière]:[Personne 19]],0)))=TRUE,"Form","")</calculatedColumnFormula>
    </tableColumn>
    <tableColumn id="62" xr3:uid="{26C8D470-865D-4238-ADB1-120D64E903A4}" name="02/03/22" dataDxfId="308" dataCellStyle="Normal 2">
      <calculatedColumnFormula>IF(ISTEXT(INDEX('Abs Formation'!$B$4:$T$369,MATCH(BX$9*1,Tableau6[Date],0),MATCH(Tableau3[[#This Row],[Nom Prénom]],Tableau6[[#Headers],[Infirmière]:[Personne 19]],0)))=TRUE,"Form","")</calculatedColumnFormula>
    </tableColumn>
    <tableColumn id="63" xr3:uid="{198AF335-50FD-4C05-A4AD-4F4EA3B15B2C}" name="03/03/22" dataDxfId="307" dataCellStyle="Normal 2">
      <calculatedColumnFormula>IF(ISTEXT(INDEX('Abs Formation'!$B$4:$T$369,MATCH(BY$9*1,Tableau6[Date],0),MATCH(Tableau3[[#This Row],[Nom Prénom]],Tableau6[[#Headers],[Infirmière]:[Personne 19]],0)))=TRUE,"Form","")</calculatedColumnFormula>
    </tableColumn>
    <tableColumn id="64" xr3:uid="{5C40DDDF-A163-47FD-851F-724ABE7CD6E3}" name="04/03/22" dataDxfId="306" dataCellStyle="Normal 2">
      <calculatedColumnFormula>IF(ISTEXT(INDEX('Abs Formation'!$B$4:$T$369,MATCH(BZ$9*1,Tableau6[Date],0),MATCH(Tableau3[[#This Row],[Nom Prénom]],Tableau6[[#Headers],[Infirmière]:[Personne 19]],0)))=TRUE,"Form","")</calculatedColumnFormula>
    </tableColumn>
    <tableColumn id="65" xr3:uid="{6D8CBFF6-5F2E-4D8C-BA1F-268E1403A2C2}" name="05/03/22" dataDxfId="305" dataCellStyle="Normal 2">
      <calculatedColumnFormula>IF(ISTEXT(INDEX('Abs Formation'!$B$4:$T$369,MATCH(CA$9*1,Tableau6[Date],0),MATCH(Tableau3[[#This Row],[Nom Prénom]],Tableau6[[#Headers],[Infirmière]:[Personne 19]],0)))=TRUE,"Form","")</calculatedColumnFormula>
    </tableColumn>
    <tableColumn id="66" xr3:uid="{DD474FD6-0A95-471C-A9E7-D9247701EC21}" name="06/03/22" dataDxfId="304" dataCellStyle="Normal 2">
      <calculatedColumnFormula>IF(ISTEXT(INDEX('Abs Formation'!$B$4:$T$369,MATCH(CB$9*1,Tableau6[Date],0),MATCH(Tableau3[[#This Row],[Nom Prénom]],Tableau6[[#Headers],[Infirmière]:[Personne 19]],0)))=TRUE,"Form","")</calculatedColumnFormula>
    </tableColumn>
    <tableColumn id="67" xr3:uid="{F4DA5471-A8FF-428D-9FCB-B93E50942B6F}" name="07/03/22" dataDxfId="303" dataCellStyle="Normal 2">
      <calculatedColumnFormula>IF(ISTEXT(INDEX('Abs Formation'!$B$4:$T$369,MATCH(CC$9*1,Tableau6[Date],0),MATCH(Tableau3[[#This Row],[Nom Prénom]],Tableau6[[#Headers],[Infirmière]:[Personne 19]],0)))=TRUE,"Form","")</calculatedColumnFormula>
    </tableColumn>
    <tableColumn id="68" xr3:uid="{0B3713FA-7C74-43A4-98DE-A0D973DD3A3C}" name="08/03/22" dataDxfId="302" dataCellStyle="Normal 2">
      <calculatedColumnFormula>IF(ISTEXT(INDEX('Abs Formation'!$B$4:$T$369,MATCH(CD$9*1,Tableau6[Date],0),MATCH(Tableau3[[#This Row],[Nom Prénom]],Tableau6[[#Headers],[Infirmière]:[Personne 19]],0)))=TRUE,"Form","")</calculatedColumnFormula>
    </tableColumn>
    <tableColumn id="69" xr3:uid="{E9E9C635-5368-420D-AB5F-7EF3CB5CA0BD}" name="09/03/22" dataDxfId="301" dataCellStyle="Normal 2">
      <calculatedColumnFormula>IF(ISTEXT(INDEX('Abs Formation'!$B$4:$T$369,MATCH(CE$9*1,Tableau6[Date],0),MATCH(Tableau3[[#This Row],[Nom Prénom]],Tableau6[[#Headers],[Infirmière]:[Personne 19]],0)))=TRUE,"Form","")</calculatedColumnFormula>
    </tableColumn>
    <tableColumn id="70" xr3:uid="{F5F703F1-5C29-4632-9F27-57818E60C408}" name="10/03/22" dataDxfId="300" dataCellStyle="Normal 2">
      <calculatedColumnFormula>IF(ISTEXT(INDEX('Abs Formation'!$B$4:$T$369,MATCH(CF$9*1,Tableau6[Date],0),MATCH(Tableau3[[#This Row],[Nom Prénom]],Tableau6[[#Headers],[Infirmière]:[Personne 19]],0)))=TRUE,"Form","")</calculatedColumnFormula>
    </tableColumn>
    <tableColumn id="71" xr3:uid="{21B5C0AD-23DA-4A54-80D5-2A43DF380D40}" name="11/03/22" dataDxfId="299" dataCellStyle="Normal 2">
      <calculatedColumnFormula>IF(ISTEXT(INDEX('Abs Formation'!$B$4:$T$369,MATCH(CG$9*1,Tableau6[Date],0),MATCH(Tableau3[[#This Row],[Nom Prénom]],Tableau6[[#Headers],[Infirmière]:[Personne 19]],0)))=TRUE,"Form","")</calculatedColumnFormula>
    </tableColumn>
    <tableColumn id="72" xr3:uid="{B024AEF4-FC54-458F-AF70-1286DF265631}" name="12/03/22" dataDxfId="298" dataCellStyle="Normal 2">
      <calculatedColumnFormula>IF(ISTEXT(INDEX('Abs Formation'!$B$4:$T$369,MATCH(CH$9*1,Tableau6[Date],0),MATCH(Tableau3[[#This Row],[Nom Prénom]],Tableau6[[#Headers],[Infirmière]:[Personne 19]],0)))=TRUE,"Form","")</calculatedColumnFormula>
    </tableColumn>
    <tableColumn id="73" xr3:uid="{B34DEFA5-FF6B-4428-B791-1A11A1A8A21F}" name="13/03/22" dataDxfId="297" dataCellStyle="Normal 2">
      <calculatedColumnFormula>IF(ISTEXT(INDEX('Abs Formation'!$B$4:$T$369,MATCH(CI$9*1,Tableau6[Date],0),MATCH(Tableau3[[#This Row],[Nom Prénom]],Tableau6[[#Headers],[Infirmière]:[Personne 19]],0)))=TRUE,"Form","")</calculatedColumnFormula>
    </tableColumn>
    <tableColumn id="74" xr3:uid="{E983B273-E294-4080-B119-58205A100846}" name="14/03/22" dataDxfId="296" dataCellStyle="Normal 2">
      <calculatedColumnFormula>IF(ISTEXT(INDEX('Abs Formation'!$B$4:$T$369,MATCH(CJ$9*1,Tableau6[Date],0),MATCH(Tableau3[[#This Row],[Nom Prénom]],Tableau6[[#Headers],[Infirmière]:[Personne 19]],0)))=TRUE,"Form","")</calculatedColumnFormula>
    </tableColumn>
    <tableColumn id="75" xr3:uid="{03927097-8708-46E2-B8AB-7C058C2A4C15}" name="15/03/22" dataDxfId="295" dataCellStyle="Normal 2">
      <calculatedColumnFormula>IF(ISTEXT(INDEX('Abs Formation'!$B$4:$T$369,MATCH(CK$9*1,Tableau6[Date],0),MATCH(Tableau3[[#This Row],[Nom Prénom]],Tableau6[[#Headers],[Infirmière]:[Personne 19]],0)))=TRUE,"Form","")</calculatedColumnFormula>
    </tableColumn>
    <tableColumn id="76" xr3:uid="{4D5D7D49-F030-471F-95C8-328EE0BEDB04}" name="16/03/22" dataDxfId="294" dataCellStyle="Normal 2">
      <calculatedColumnFormula>IF(ISTEXT(INDEX('Abs Formation'!$B$4:$T$369,MATCH(CL$9*1,Tableau6[Date],0),MATCH(Tableau3[[#This Row],[Nom Prénom]],Tableau6[[#Headers],[Infirmière]:[Personne 19]],0)))=TRUE,"Form","")</calculatedColumnFormula>
    </tableColumn>
    <tableColumn id="77" xr3:uid="{D302AE03-09E0-4CC8-A8A1-768E92A86581}" name="17/03/22" dataDxfId="293" dataCellStyle="Normal 2">
      <calculatedColumnFormula>IF(ISTEXT(INDEX('Abs Formation'!$B$4:$T$369,MATCH(CM$9*1,Tableau6[Date],0),MATCH(Tableau3[[#This Row],[Nom Prénom]],Tableau6[[#Headers],[Infirmière]:[Personne 19]],0)))=TRUE,"Form","")</calculatedColumnFormula>
    </tableColumn>
    <tableColumn id="78" xr3:uid="{939CEEBB-0C5A-4FE1-8EE7-772C64DBA146}" name="18/03/22" dataDxfId="292" dataCellStyle="Normal 2">
      <calculatedColumnFormula>IF(ISTEXT(INDEX('Abs Formation'!$B$4:$T$369,MATCH(CN$9*1,Tableau6[Date],0),MATCH(Tableau3[[#This Row],[Nom Prénom]],Tableau6[[#Headers],[Infirmière]:[Personne 19]],0)))=TRUE,"Form","")</calculatedColumnFormula>
    </tableColumn>
    <tableColumn id="79" xr3:uid="{700D5B92-895C-4719-A353-9B7A4E27F167}" name="19/03/22" dataDxfId="291" dataCellStyle="Normal 2">
      <calculatedColumnFormula>IF(ISTEXT(INDEX('Abs Formation'!$B$4:$T$369,MATCH(CO$9*1,Tableau6[Date],0),MATCH(Tableau3[[#This Row],[Nom Prénom]],Tableau6[[#Headers],[Infirmière]:[Personne 19]],0)))=TRUE,"Form","")</calculatedColumnFormula>
    </tableColumn>
    <tableColumn id="80" xr3:uid="{40B81EF7-4C1A-460E-880E-1699BA17C404}" name="20/03/22" dataDxfId="290" dataCellStyle="Normal 2">
      <calculatedColumnFormula>IF(ISTEXT(INDEX('Abs Formation'!$B$4:$T$369,MATCH(CP$9*1,Tableau6[Date],0),MATCH(Tableau3[[#This Row],[Nom Prénom]],Tableau6[[#Headers],[Infirmière]:[Personne 19]],0)))=TRUE,"Form","")</calculatedColumnFormula>
    </tableColumn>
    <tableColumn id="81" xr3:uid="{E28596C7-38A0-4CF1-9AC6-734330BD8854}" name="21/03/22" dataDxfId="289" dataCellStyle="Normal 2">
      <calculatedColumnFormula>IF(ISTEXT(INDEX('Abs Formation'!$B$4:$T$369,MATCH(CQ$9*1,Tableau6[Date],0),MATCH(Tableau3[[#This Row],[Nom Prénom]],Tableau6[[#Headers],[Infirmière]:[Personne 19]],0)))=TRUE,"Form","")</calculatedColumnFormula>
    </tableColumn>
    <tableColumn id="82" xr3:uid="{81BEE887-BB07-456D-874F-710823C7D159}" name="22/03/22" dataDxfId="288" dataCellStyle="Normal 2">
      <calculatedColumnFormula>IF(ISTEXT(INDEX('Abs Formation'!$B$4:$T$369,MATCH(CR$9*1,Tableau6[Date],0),MATCH(Tableau3[[#This Row],[Nom Prénom]],Tableau6[[#Headers],[Infirmière]:[Personne 19]],0)))=TRUE,"Form","")</calculatedColumnFormula>
    </tableColumn>
    <tableColumn id="83" xr3:uid="{438E771F-FEC4-49E3-BA6B-E934A15C1621}" name="23/03/22" dataDxfId="287" dataCellStyle="Normal 2">
      <calculatedColumnFormula>IF(ISTEXT(INDEX('Abs Formation'!$B$4:$T$369,MATCH(CS$9*1,Tableau6[Date],0),MATCH(Tableau3[[#This Row],[Nom Prénom]],Tableau6[[#Headers],[Infirmière]:[Personne 19]],0)))=TRUE,"Form","")</calculatedColumnFormula>
    </tableColumn>
    <tableColumn id="84" xr3:uid="{0A818A48-4299-4FA9-AB31-D5602D0D85CF}" name="24/03/22" dataDxfId="286" dataCellStyle="Normal 2">
      <calculatedColumnFormula>IF(ISTEXT(INDEX('Abs Formation'!$B$4:$T$369,MATCH(CT$9*1,Tableau6[Date],0),MATCH(Tableau3[[#This Row],[Nom Prénom]],Tableau6[[#Headers],[Infirmière]:[Personne 19]],0)))=TRUE,"Form","")</calculatedColumnFormula>
    </tableColumn>
    <tableColumn id="85" xr3:uid="{DBCBA050-5778-464B-863A-4853F907E133}" name="25/03/22" dataDxfId="285" dataCellStyle="Normal 2">
      <calculatedColumnFormula>IF(ISTEXT(INDEX('Abs Formation'!$B$4:$T$369,MATCH(CU$9*1,Tableau6[Date],0),MATCH(Tableau3[[#This Row],[Nom Prénom]],Tableau6[[#Headers],[Infirmière]:[Personne 19]],0)))=TRUE,"Form","")</calculatedColumnFormula>
    </tableColumn>
    <tableColumn id="86" xr3:uid="{5B54906C-B1EA-4ADC-92EF-4A62C112175E}" name="26/03/22" dataDxfId="284" dataCellStyle="Normal 2">
      <calculatedColumnFormula>IF(ISTEXT(INDEX('Abs Formation'!$B$4:$T$369,MATCH(CV$9*1,Tableau6[Date],0),MATCH(Tableau3[[#This Row],[Nom Prénom]],Tableau6[[#Headers],[Infirmière]:[Personne 19]],0)))=TRUE,"Form","")</calculatedColumnFormula>
    </tableColumn>
    <tableColumn id="87" xr3:uid="{1F972E8B-7FC8-46A2-8D08-A453744B0164}" name="27/03/22" dataDxfId="283" dataCellStyle="Normal 2">
      <calculatedColumnFormula>IF(ISTEXT(INDEX('Abs Formation'!$B$4:$T$369,MATCH(CW$9*1,Tableau6[Date],0),MATCH(Tableau3[[#This Row],[Nom Prénom]],Tableau6[[#Headers],[Infirmière]:[Personne 19]],0)))=TRUE,"Form","")</calculatedColumnFormula>
    </tableColumn>
    <tableColumn id="88" xr3:uid="{7144F47B-98EB-47C7-A250-1F69E762EF4C}" name="28/03/22" dataDxfId="282" dataCellStyle="Normal 2">
      <calculatedColumnFormula>IF(ISTEXT(INDEX('Abs Formation'!$B$4:$T$369,MATCH(CX$9*1,Tableau6[Date],0),MATCH(Tableau3[[#This Row],[Nom Prénom]],Tableau6[[#Headers],[Infirmière]:[Personne 19]],0)))=TRUE,"Form","")</calculatedColumnFormula>
    </tableColumn>
    <tableColumn id="89" xr3:uid="{417A58BF-F183-4548-AC26-80F1497AE386}" name="29/03/22" dataDxfId="281" dataCellStyle="Normal 2">
      <calculatedColumnFormula>IF(ISTEXT(INDEX('Abs Formation'!$B$4:$T$369,MATCH(CY$9*1,Tableau6[Date],0),MATCH(Tableau3[[#This Row],[Nom Prénom]],Tableau6[[#Headers],[Infirmière]:[Personne 19]],0)))=TRUE,"Form","")</calculatedColumnFormula>
    </tableColumn>
    <tableColumn id="90" xr3:uid="{ECF1E557-4432-4D62-8A19-1F650937BBD5}" name="30/03/22" dataDxfId="280" dataCellStyle="Normal 2">
      <calculatedColumnFormula>IF(ISTEXT(INDEX('Abs Formation'!$B$4:$T$369,MATCH(CZ$9*1,Tableau6[Date],0),MATCH(Tableau3[[#This Row],[Nom Prénom]],Tableau6[[#Headers],[Infirmière]:[Personne 19]],0)))=TRUE,"Form","")</calculatedColumnFormula>
    </tableColumn>
    <tableColumn id="91" xr3:uid="{7B940139-02E1-49D4-844F-EE6ED0122578}" name="31/03/22" dataDxfId="279" dataCellStyle="Normal 2">
      <calculatedColumnFormula>IF(ISTEXT(INDEX('Abs Formation'!$B$4:$T$369,MATCH(DA$9*1,Tableau6[Date],0),MATCH(Tableau3[[#This Row],[Nom Prénom]],Tableau6[[#Headers],[Infirmière]:[Personne 19]],0)))=TRUE,"Form","")</calculatedColumnFormula>
    </tableColumn>
    <tableColumn id="92" xr3:uid="{EBFFDBDA-D397-4C63-A5B4-105AE467A065}" name="01/04/22" dataDxfId="278" dataCellStyle="Normal 2">
      <calculatedColumnFormula>IF(ISTEXT(INDEX('Abs Formation'!$B$4:$T$369,MATCH(DB$9*1,Tableau6[Date],0),MATCH(Tableau3[[#This Row],[Nom Prénom]],Tableau6[[#Headers],[Infirmière]:[Personne 19]],0)))=TRUE,"Form","")</calculatedColumnFormula>
    </tableColumn>
    <tableColumn id="93" xr3:uid="{51B0C34D-5D74-4697-861C-C29A2EFD855B}" name="02/04/22" dataDxfId="277" dataCellStyle="Normal 2">
      <calculatedColumnFormula>IF(ISTEXT(INDEX('Abs Formation'!$B$4:$T$369,MATCH(DC$9*1,Tableau6[Date],0),MATCH(Tableau3[[#This Row],[Nom Prénom]],Tableau6[[#Headers],[Infirmière]:[Personne 19]],0)))=TRUE,"Form","")</calculatedColumnFormula>
    </tableColumn>
    <tableColumn id="94" xr3:uid="{CB0441E8-6F7B-4319-93CC-8893AA83F805}" name="03/04/22" dataDxfId="276" dataCellStyle="Normal 2">
      <calculatedColumnFormula>IF(ISTEXT(INDEX('Abs Formation'!$B$4:$T$369,MATCH(DD$9*1,Tableau6[Date],0),MATCH(Tableau3[[#This Row],[Nom Prénom]],Tableau6[[#Headers],[Infirmière]:[Personne 19]],0)))=TRUE,"Form","")</calculatedColumnFormula>
    </tableColumn>
    <tableColumn id="95" xr3:uid="{5BC2D2A3-B88F-4081-A60F-2EEAE2160EDF}" name="04/04/22" dataDxfId="275" dataCellStyle="Normal 2">
      <calculatedColumnFormula>IF(ISTEXT(INDEX('Abs Formation'!$B$4:$T$369,MATCH(DE$9*1,Tableau6[Date],0),MATCH(Tableau3[[#This Row],[Nom Prénom]],Tableau6[[#Headers],[Infirmière]:[Personne 19]],0)))=TRUE,"Form","")</calculatedColumnFormula>
    </tableColumn>
    <tableColumn id="96" xr3:uid="{1FD0ADC9-45AD-4E31-AA9B-F1882EC3F779}" name="05/04/22" dataDxfId="274" dataCellStyle="Normal 2">
      <calculatedColumnFormula>IF(ISTEXT(INDEX('Abs Formation'!$B$4:$T$369,MATCH(DF$9*1,Tableau6[Date],0),MATCH(Tableau3[[#This Row],[Nom Prénom]],Tableau6[[#Headers],[Infirmière]:[Personne 19]],0)))=TRUE,"Form","")</calculatedColumnFormula>
    </tableColumn>
    <tableColumn id="97" xr3:uid="{E24B4854-01FB-461D-8638-710BDB3CE0ED}" name="06/04/22" dataDxfId="273" dataCellStyle="Normal 2">
      <calculatedColumnFormula>IF(ISTEXT(INDEX('Abs Formation'!$B$4:$T$369,MATCH(DG$9*1,Tableau6[Date],0),MATCH(Tableau3[[#This Row],[Nom Prénom]],Tableau6[[#Headers],[Infirmière]:[Personne 19]],0)))=TRUE,"Form","")</calculatedColumnFormula>
    </tableColumn>
    <tableColumn id="98" xr3:uid="{1FDF1434-1D2D-4615-8806-E38010D57CD7}" name="07/04/22" dataDxfId="272" dataCellStyle="Normal 2">
      <calculatedColumnFormula>IF(ISTEXT(INDEX('Abs Formation'!$B$4:$T$369,MATCH(DH$9*1,Tableau6[Date],0),MATCH(Tableau3[[#This Row],[Nom Prénom]],Tableau6[[#Headers],[Infirmière]:[Personne 19]],0)))=TRUE,"Form","")</calculatedColumnFormula>
    </tableColumn>
    <tableColumn id="99" xr3:uid="{F5518091-C1B1-42FD-867B-F4DE57FE8520}" name="08/04/22" dataDxfId="271" dataCellStyle="Normal 2">
      <calculatedColumnFormula>IF(ISTEXT(INDEX('Abs Formation'!$B$4:$T$369,MATCH(DI$9*1,Tableau6[Date],0),MATCH(Tableau3[[#This Row],[Nom Prénom]],Tableau6[[#Headers],[Infirmière]:[Personne 19]],0)))=TRUE,"Form","")</calculatedColumnFormula>
    </tableColumn>
    <tableColumn id="100" xr3:uid="{DCF658FE-54A5-48FC-8ADC-04CD4874DEB9}" name="09/04/22" dataDxfId="270" dataCellStyle="Normal 2">
      <calculatedColumnFormula>IF(ISTEXT(INDEX('Abs Formation'!$B$4:$T$369,MATCH(DJ$9*1,Tableau6[Date],0),MATCH(Tableau3[[#This Row],[Nom Prénom]],Tableau6[[#Headers],[Infirmière]:[Personne 19]],0)))=TRUE,"Form","")</calculatedColumnFormula>
    </tableColumn>
    <tableColumn id="101" xr3:uid="{A044C3DA-1FCE-4D3F-95C7-6065A02DB53F}" name="10/04/22" dataDxfId="269" dataCellStyle="Normal 2">
      <calculatedColumnFormula>IF(ISTEXT(INDEX('Abs Formation'!$B$4:$T$369,MATCH(DK$9*1,Tableau6[Date],0),MATCH(Tableau3[[#This Row],[Nom Prénom]],Tableau6[[#Headers],[Infirmière]:[Personne 19]],0)))=TRUE,"Form","")</calculatedColumnFormula>
    </tableColumn>
    <tableColumn id="102" xr3:uid="{D6D5C948-33D0-4824-A97D-337A49A1558D}" name="11/04/22" dataDxfId="268" dataCellStyle="Normal 2">
      <calculatedColumnFormula>IF(ISTEXT(INDEX('Abs Formation'!$B$4:$T$369,MATCH(DL$9*1,Tableau6[Date],0),MATCH(Tableau3[[#This Row],[Nom Prénom]],Tableau6[[#Headers],[Infirmière]:[Personne 19]],0)))=TRUE,"Form","")</calculatedColumnFormula>
    </tableColumn>
    <tableColumn id="103" xr3:uid="{053106C1-2FC6-4DC2-98BD-F9D385FBA9EE}" name="12/04/22" dataDxfId="267" dataCellStyle="Normal 2">
      <calculatedColumnFormula>IF(ISTEXT(INDEX('Abs Formation'!$B$4:$T$369,MATCH(DM$9*1,Tableau6[Date],0),MATCH(Tableau3[[#This Row],[Nom Prénom]],Tableau6[[#Headers],[Infirmière]:[Personne 19]],0)))=TRUE,"Form","")</calculatedColumnFormula>
    </tableColumn>
    <tableColumn id="104" xr3:uid="{31D24556-48F0-4B5C-B300-81F43BC468DD}" name="13/04/22" dataDxfId="266" dataCellStyle="Normal 2">
      <calculatedColumnFormula>IF(ISTEXT(INDEX('Abs Formation'!$B$4:$T$369,MATCH(DN$9*1,Tableau6[Date],0),MATCH(Tableau3[[#This Row],[Nom Prénom]],Tableau6[[#Headers],[Infirmière]:[Personne 19]],0)))=TRUE,"Form","")</calculatedColumnFormula>
    </tableColumn>
    <tableColumn id="105" xr3:uid="{6121E64A-FC45-4B62-A581-60F9AA57CEF1}" name="14/04/22" dataDxfId="265" dataCellStyle="Normal 2">
      <calculatedColumnFormula>IF(ISTEXT(INDEX('Abs Formation'!$B$4:$T$369,MATCH(DO$9*1,Tableau6[Date],0),MATCH(Tableau3[[#This Row],[Nom Prénom]],Tableau6[[#Headers],[Infirmière]:[Personne 19]],0)))=TRUE,"Form","")</calculatedColumnFormula>
    </tableColumn>
    <tableColumn id="106" xr3:uid="{A95153ED-D85B-46B0-8882-A2D3D410728A}" name="15/04/22" dataDxfId="264" dataCellStyle="Normal 2">
      <calculatedColumnFormula>IF(ISTEXT(INDEX('Abs Formation'!$B$4:$T$369,MATCH(DP$9*1,Tableau6[Date],0),MATCH(Tableau3[[#This Row],[Nom Prénom]],Tableau6[[#Headers],[Infirmière]:[Personne 19]],0)))=TRUE,"Form","")</calculatedColumnFormula>
    </tableColumn>
    <tableColumn id="107" xr3:uid="{688D7A5C-DF6F-4E5A-A6A4-FA68C94A108E}" name="16/04/22" dataDxfId="263" dataCellStyle="Normal 2">
      <calculatedColumnFormula>IF(ISTEXT(INDEX('Abs Formation'!$B$4:$T$369,MATCH(DQ$9*1,Tableau6[Date],0),MATCH(Tableau3[[#This Row],[Nom Prénom]],Tableau6[[#Headers],[Infirmière]:[Personne 19]],0)))=TRUE,"Form","")</calculatedColumnFormula>
    </tableColumn>
    <tableColumn id="108" xr3:uid="{171AB581-013C-4D29-90B9-C4950C316A40}" name="17/04/22" dataDxfId="262" dataCellStyle="Normal 2">
      <calculatedColumnFormula>IF(ISTEXT(INDEX('Abs Formation'!$B$4:$T$369,MATCH(DR$9*1,Tableau6[Date],0),MATCH(Tableau3[[#This Row],[Nom Prénom]],Tableau6[[#Headers],[Infirmière]:[Personne 19]],0)))=TRUE,"Form","")</calculatedColumnFormula>
    </tableColumn>
    <tableColumn id="109" xr3:uid="{CD8B53E7-EE52-4B2A-8D86-02CC54D1FC53}" name="18/04/22" dataDxfId="261" dataCellStyle="Normal 2">
      <calculatedColumnFormula>IF(ISTEXT(INDEX('Abs Formation'!$B$4:$T$369,MATCH(DS$9*1,Tableau6[Date],0),MATCH(Tableau3[[#This Row],[Nom Prénom]],Tableau6[[#Headers],[Infirmière]:[Personne 19]],0)))=TRUE,"Form","")</calculatedColumnFormula>
    </tableColumn>
    <tableColumn id="110" xr3:uid="{9471ECB3-A2F2-4868-914A-B5DC543DDE9C}" name="19/04/22" dataDxfId="260" dataCellStyle="Normal 2">
      <calculatedColumnFormula>IF(ISTEXT(INDEX('Abs Formation'!$B$4:$T$369,MATCH(DT$9*1,Tableau6[Date],0),MATCH(Tableau3[[#This Row],[Nom Prénom]],Tableau6[[#Headers],[Infirmière]:[Personne 19]],0)))=TRUE,"Form","")</calculatedColumnFormula>
    </tableColumn>
    <tableColumn id="111" xr3:uid="{064B2451-F31E-46E9-8BC5-25F8E9AD8BE5}" name="20/04/22" dataDxfId="259" dataCellStyle="Normal 2">
      <calculatedColumnFormula>IF(ISTEXT(INDEX('Abs Formation'!$B$4:$T$369,MATCH(DU$9*1,Tableau6[Date],0),MATCH(Tableau3[[#This Row],[Nom Prénom]],Tableau6[[#Headers],[Infirmière]:[Personne 19]],0)))=TRUE,"Form","")</calculatedColumnFormula>
    </tableColumn>
    <tableColumn id="112" xr3:uid="{721753FB-470B-4E17-870F-932B2DA4DB9F}" name="21/04/22" dataDxfId="258" dataCellStyle="Normal 2">
      <calculatedColumnFormula>IF(ISTEXT(INDEX('Abs Formation'!$B$4:$T$369,MATCH(DV$9*1,Tableau6[Date],0),MATCH(Tableau3[[#This Row],[Nom Prénom]],Tableau6[[#Headers],[Infirmière]:[Personne 19]],0)))=TRUE,"Form","")</calculatedColumnFormula>
    </tableColumn>
    <tableColumn id="113" xr3:uid="{6C02BA63-63B6-4A08-ACBD-D2A6ABAAAA69}" name="22/04/22" dataDxfId="257" dataCellStyle="Normal 2">
      <calculatedColumnFormula>IF(ISTEXT(INDEX('Abs Formation'!$B$4:$T$369,MATCH(DW$9*1,Tableau6[Date],0),MATCH(Tableau3[[#This Row],[Nom Prénom]],Tableau6[[#Headers],[Infirmière]:[Personne 19]],0)))=TRUE,"Form","")</calculatedColumnFormula>
    </tableColumn>
    <tableColumn id="114" xr3:uid="{68ED5A49-D5C9-4186-9F1E-113772F2ED73}" name="23/04/22" dataDxfId="256" dataCellStyle="Normal 2">
      <calculatedColumnFormula>IF(ISTEXT(INDEX('Abs Formation'!$B$4:$T$369,MATCH(DX$9*1,Tableau6[Date],0),MATCH(Tableau3[[#This Row],[Nom Prénom]],Tableau6[[#Headers],[Infirmière]:[Personne 19]],0)))=TRUE,"Form","")</calculatedColumnFormula>
    </tableColumn>
    <tableColumn id="115" xr3:uid="{9FDEC02B-EB0D-478A-9DC1-1F3E09D6B191}" name="24/04/22" dataDxfId="255" dataCellStyle="Normal 2">
      <calculatedColumnFormula>IF(ISTEXT(INDEX('Abs Formation'!$B$4:$T$369,MATCH(DY$9*1,Tableau6[Date],0),MATCH(Tableau3[[#This Row],[Nom Prénom]],Tableau6[[#Headers],[Infirmière]:[Personne 19]],0)))=TRUE,"Form","")</calculatedColumnFormula>
    </tableColumn>
    <tableColumn id="116" xr3:uid="{46985709-9721-4D4C-B202-E4D7D48F3ED1}" name="25/04/22" dataDxfId="254" dataCellStyle="Normal 2">
      <calculatedColumnFormula>IF(ISTEXT(INDEX('Abs Formation'!$B$4:$T$369,MATCH(DZ$9*1,Tableau6[Date],0),MATCH(Tableau3[[#This Row],[Nom Prénom]],Tableau6[[#Headers],[Infirmière]:[Personne 19]],0)))=TRUE,"Form","")</calculatedColumnFormula>
    </tableColumn>
    <tableColumn id="117" xr3:uid="{39C6BBD4-92DC-41EE-97E2-EABA8F70D721}" name="26/04/22" dataDxfId="253" dataCellStyle="Normal 2">
      <calculatedColumnFormula>IF(ISTEXT(INDEX('Abs Formation'!$B$4:$T$369,MATCH(EA$9*1,Tableau6[Date],0),MATCH(Tableau3[[#This Row],[Nom Prénom]],Tableau6[[#Headers],[Infirmière]:[Personne 19]],0)))=TRUE,"Form","")</calculatedColumnFormula>
    </tableColumn>
    <tableColumn id="118" xr3:uid="{30A95526-03D7-4CFF-8061-288E2065ED7D}" name="27/04/22" dataDxfId="252" dataCellStyle="Normal 2">
      <calculatedColumnFormula>IF(ISTEXT(INDEX('Abs Formation'!$B$4:$T$369,MATCH(EB$9*1,Tableau6[Date],0),MATCH(Tableau3[[#This Row],[Nom Prénom]],Tableau6[[#Headers],[Infirmière]:[Personne 19]],0)))=TRUE,"Form","")</calculatedColumnFormula>
    </tableColumn>
    <tableColumn id="119" xr3:uid="{58842758-6B8B-4DDE-9D76-7658299FB2BE}" name="28/04/22" dataDxfId="251" dataCellStyle="Normal 2">
      <calculatedColumnFormula>IF(ISTEXT(INDEX('Abs Formation'!$B$4:$T$369,MATCH(EC$9*1,Tableau6[Date],0),MATCH(Tableau3[[#This Row],[Nom Prénom]],Tableau6[[#Headers],[Infirmière]:[Personne 19]],0)))=TRUE,"Form","")</calculatedColumnFormula>
    </tableColumn>
    <tableColumn id="120" xr3:uid="{2B14B5F3-3763-4033-A97D-056D95E8176B}" name="29/04/22" dataDxfId="250" dataCellStyle="Normal 2">
      <calculatedColumnFormula>IF(ISTEXT(INDEX('Abs Formation'!$B$4:$T$369,MATCH(ED$9*1,Tableau6[Date],0),MATCH(Tableau3[[#This Row],[Nom Prénom]],Tableau6[[#Headers],[Infirmière]:[Personne 19]],0)))=TRUE,"Form","")</calculatedColumnFormula>
    </tableColumn>
    <tableColumn id="121" xr3:uid="{EC8FC918-F6D1-492D-B06E-AA6DDB782728}" name="30/04/22" dataDxfId="249" dataCellStyle="Normal 2">
      <calculatedColumnFormula>IF(ISTEXT(INDEX('Abs Formation'!$B$4:$T$369,MATCH(EE$9*1,Tableau6[Date],0),MATCH(Tableau3[[#This Row],[Nom Prénom]],Tableau6[[#Headers],[Infirmière]:[Personne 19]],0)))=TRUE,"Form","")</calculatedColumnFormula>
    </tableColumn>
    <tableColumn id="122" xr3:uid="{4AC9E7CA-6BB1-4D27-9B71-80D9142BCFCE}" name="01/05/22" dataDxfId="248" dataCellStyle="Normal 2">
      <calculatedColumnFormula>IF(ISTEXT(INDEX('Abs Formation'!$B$4:$T$369,MATCH(EF$9*1,Tableau6[Date],0),MATCH(Tableau3[[#This Row],[Nom Prénom]],Tableau6[[#Headers],[Infirmière]:[Personne 19]],0)))=TRUE,"Form","")</calculatedColumnFormula>
    </tableColumn>
    <tableColumn id="123" xr3:uid="{51A58476-A52A-4E4C-A919-6163C6C9AADE}" name="02/05/22" dataDxfId="247" dataCellStyle="Normal 2">
      <calculatedColumnFormula>IF(ISTEXT(INDEX('Abs Formation'!$B$4:$T$369,MATCH(EG$9*1,Tableau6[Date],0),MATCH(Tableau3[[#This Row],[Nom Prénom]],Tableau6[[#Headers],[Infirmière]:[Personne 19]],0)))=TRUE,"Form","")</calculatedColumnFormula>
    </tableColumn>
    <tableColumn id="124" xr3:uid="{DBF0772D-ACC9-4C02-A340-4D9C69F2828C}" name="03/05/22" dataDxfId="246" dataCellStyle="Normal 2">
      <calculatedColumnFormula>IF(ISTEXT(INDEX('Abs Formation'!$B$4:$T$369,MATCH(EH$9*1,Tableau6[Date],0),MATCH(Tableau3[[#This Row],[Nom Prénom]],Tableau6[[#Headers],[Infirmière]:[Personne 19]],0)))=TRUE,"Form","")</calculatedColumnFormula>
    </tableColumn>
    <tableColumn id="125" xr3:uid="{D55BCB95-E648-4EF7-A6F7-85E8B09BDD6D}" name="04/05/22" dataDxfId="245" dataCellStyle="Normal 2">
      <calculatedColumnFormula>IF(ISTEXT(INDEX('Abs Formation'!$B$4:$T$369,MATCH(EI$9*1,Tableau6[Date],0),MATCH(Tableau3[[#This Row],[Nom Prénom]],Tableau6[[#Headers],[Infirmière]:[Personne 19]],0)))=TRUE,"Form","")</calculatedColumnFormula>
    </tableColumn>
    <tableColumn id="126" xr3:uid="{044F891D-C30F-449B-875E-030A421E318D}" name="05/05/22" dataDxfId="244" dataCellStyle="Normal 2">
      <calculatedColumnFormula>IF(ISTEXT(INDEX('Abs Formation'!$B$4:$T$369,MATCH(EJ$9*1,Tableau6[Date],0),MATCH(Tableau3[[#This Row],[Nom Prénom]],Tableau6[[#Headers],[Infirmière]:[Personne 19]],0)))=TRUE,"Form","")</calculatedColumnFormula>
    </tableColumn>
    <tableColumn id="127" xr3:uid="{F0A3FD13-8723-41BE-A3B1-EF981B5C6D12}" name="06/05/22" dataDxfId="243" dataCellStyle="Normal 2">
      <calculatedColumnFormula>IF(ISTEXT(INDEX('Abs Formation'!$B$4:$T$369,MATCH(EK$9*1,Tableau6[Date],0),MATCH(Tableau3[[#This Row],[Nom Prénom]],Tableau6[[#Headers],[Infirmière]:[Personne 19]],0)))=TRUE,"Form","")</calculatedColumnFormula>
    </tableColumn>
    <tableColumn id="128" xr3:uid="{ECB51C1F-CABB-4BEE-AD99-EA6FFEEF20BD}" name="07/05/22" dataDxfId="242" dataCellStyle="Normal 2">
      <calculatedColumnFormula>IF(ISTEXT(INDEX('Abs Formation'!$B$4:$T$369,MATCH(EL$9*1,Tableau6[Date],0),MATCH(Tableau3[[#This Row],[Nom Prénom]],Tableau6[[#Headers],[Infirmière]:[Personne 19]],0)))=TRUE,"Form","")</calculatedColumnFormula>
    </tableColumn>
    <tableColumn id="129" xr3:uid="{3B50A34E-CA77-41D2-9E37-840B3B40CE0C}" name="08/05/22" dataDxfId="241" dataCellStyle="Normal 2">
      <calculatedColumnFormula>IF(ISTEXT(INDEX('Abs Formation'!$B$4:$T$369,MATCH(EM$9*1,Tableau6[Date],0),MATCH(Tableau3[[#This Row],[Nom Prénom]],Tableau6[[#Headers],[Infirmière]:[Personne 19]],0)))=TRUE,"Form","")</calculatedColumnFormula>
    </tableColumn>
    <tableColumn id="130" xr3:uid="{BA0D5D40-C9FB-40B5-893F-F6994A0919FC}" name="09/05/22" dataDxfId="240" dataCellStyle="Normal 2">
      <calculatedColumnFormula>IF(ISTEXT(INDEX('Abs Formation'!$B$4:$T$369,MATCH(EN$9*1,Tableau6[Date],0),MATCH(Tableau3[[#This Row],[Nom Prénom]],Tableau6[[#Headers],[Infirmière]:[Personne 19]],0)))=TRUE,"Form","")</calculatedColumnFormula>
    </tableColumn>
    <tableColumn id="131" xr3:uid="{B24F676B-480C-45F7-AEEB-9E49B025C5F9}" name="10/05/22" dataDxfId="239" dataCellStyle="Normal 2">
      <calculatedColumnFormula>IF(ISTEXT(INDEX('Abs Formation'!$B$4:$T$369,MATCH(EO$9*1,Tableau6[Date],0),MATCH(Tableau3[[#This Row],[Nom Prénom]],Tableau6[[#Headers],[Infirmière]:[Personne 19]],0)))=TRUE,"Form","")</calculatedColumnFormula>
    </tableColumn>
    <tableColumn id="132" xr3:uid="{1A0DCBB6-2151-493B-ABA1-67286ED25282}" name="11/05/22" dataDxfId="238" dataCellStyle="Normal 2">
      <calculatedColumnFormula>IF(ISTEXT(INDEX('Abs Formation'!$B$4:$T$369,MATCH(EP$9*1,Tableau6[Date],0),MATCH(Tableau3[[#This Row],[Nom Prénom]],Tableau6[[#Headers],[Infirmière]:[Personne 19]],0)))=TRUE,"Form","")</calculatedColumnFormula>
    </tableColumn>
    <tableColumn id="133" xr3:uid="{E8CD5493-381A-4D94-A59F-7882E965D4BA}" name="12/05/22" dataDxfId="237" dataCellStyle="Normal 2">
      <calculatedColumnFormula>IF(ISTEXT(INDEX('Abs Formation'!$B$4:$T$369,MATCH(EQ$9*1,Tableau6[Date],0),MATCH(Tableau3[[#This Row],[Nom Prénom]],Tableau6[[#Headers],[Infirmière]:[Personne 19]],0)))=TRUE,"Form","")</calculatedColumnFormula>
    </tableColumn>
    <tableColumn id="134" xr3:uid="{DD30D82D-4637-4785-9945-DAEE6322A021}" name="13/05/22" dataDxfId="236" dataCellStyle="Normal 2">
      <calculatedColumnFormula>IF(ISTEXT(INDEX('Abs Formation'!$B$4:$T$369,MATCH(ER$9*1,Tableau6[Date],0),MATCH(Tableau3[[#This Row],[Nom Prénom]],Tableau6[[#Headers],[Infirmière]:[Personne 19]],0)))=TRUE,"Form","")</calculatedColumnFormula>
    </tableColumn>
    <tableColumn id="135" xr3:uid="{900F8E48-2DA0-4B40-A7D7-7050AC31852A}" name="14/05/22" dataDxfId="235" dataCellStyle="Normal 2">
      <calculatedColumnFormula>IF(ISTEXT(INDEX('Abs Formation'!$B$4:$T$369,MATCH(ES$9*1,Tableau6[Date],0),MATCH(Tableau3[[#This Row],[Nom Prénom]],Tableau6[[#Headers],[Infirmière]:[Personne 19]],0)))=TRUE,"Form","")</calculatedColumnFormula>
    </tableColumn>
    <tableColumn id="136" xr3:uid="{E6B3424B-7A8F-4194-9E71-DADC7CEEB978}" name="15/05/22" dataDxfId="234" dataCellStyle="Normal 2">
      <calculatedColumnFormula>IF(ISTEXT(INDEX('Abs Formation'!$B$4:$T$369,MATCH(ET$9*1,Tableau6[Date],0),MATCH(Tableau3[[#This Row],[Nom Prénom]],Tableau6[[#Headers],[Infirmière]:[Personne 19]],0)))=TRUE,"Form","")</calculatedColumnFormula>
    </tableColumn>
    <tableColumn id="137" xr3:uid="{C37CB7C0-E285-4EF6-A0DB-C712B0A8586F}" name="16/05/22" dataDxfId="233" dataCellStyle="Normal 2">
      <calculatedColumnFormula>IF(ISTEXT(INDEX('Abs Formation'!$B$4:$T$369,MATCH(EU$9*1,Tableau6[Date],0),MATCH(Tableau3[[#This Row],[Nom Prénom]],Tableau6[[#Headers],[Infirmière]:[Personne 19]],0)))=TRUE,"Form","")</calculatedColumnFormula>
    </tableColumn>
    <tableColumn id="138" xr3:uid="{14AF4FBF-B384-4F1A-A0EC-F91FA31BAB59}" name="17/05/22" dataDxfId="232" dataCellStyle="Normal 2">
      <calculatedColumnFormula>IF(ISTEXT(INDEX('Abs Formation'!$B$4:$T$369,MATCH(EV$9*1,Tableau6[Date],0),MATCH(Tableau3[[#This Row],[Nom Prénom]],Tableau6[[#Headers],[Infirmière]:[Personne 19]],0)))=TRUE,"Form","")</calculatedColumnFormula>
    </tableColumn>
    <tableColumn id="139" xr3:uid="{48BB5A71-4A85-4855-B85E-723B9CDC0116}" name="18/05/22" dataDxfId="231" dataCellStyle="Normal 2">
      <calculatedColumnFormula>IF(ISTEXT(INDEX('Abs Formation'!$B$4:$T$369,MATCH(EW$9*1,Tableau6[Date],0),MATCH(Tableau3[[#This Row],[Nom Prénom]],Tableau6[[#Headers],[Infirmière]:[Personne 19]],0)))=TRUE,"Form","")</calculatedColumnFormula>
    </tableColumn>
    <tableColumn id="140" xr3:uid="{FF8DDE40-938D-4ED9-BD60-F7AB746DA3A0}" name="19/05/22" dataDxfId="230" dataCellStyle="Normal 2">
      <calculatedColumnFormula>IF(ISTEXT(INDEX('Abs Formation'!$B$4:$T$369,MATCH(EX$9*1,Tableau6[Date],0),MATCH(Tableau3[[#This Row],[Nom Prénom]],Tableau6[[#Headers],[Infirmière]:[Personne 19]],0)))=TRUE,"Form","")</calculatedColumnFormula>
    </tableColumn>
    <tableColumn id="141" xr3:uid="{1E6E26A4-9A28-4792-8F29-10E560E777A8}" name="20/05/22" dataDxfId="229" dataCellStyle="Normal 2">
      <calculatedColumnFormula>IF(ISTEXT(INDEX('Abs Formation'!$B$4:$T$369,MATCH(EY$9*1,Tableau6[Date],0),MATCH(Tableau3[[#This Row],[Nom Prénom]],Tableau6[[#Headers],[Infirmière]:[Personne 19]],0)))=TRUE,"Form","")</calculatedColumnFormula>
    </tableColumn>
    <tableColumn id="142" xr3:uid="{66754F69-E784-49FB-8AC2-ED9A379EE46B}" name="21/05/22" dataDxfId="228" dataCellStyle="Normal 2">
      <calculatedColumnFormula>IF(ISTEXT(INDEX('Abs Formation'!$B$4:$T$369,MATCH(EZ$9*1,Tableau6[Date],0),MATCH(Tableau3[[#This Row],[Nom Prénom]],Tableau6[[#Headers],[Infirmière]:[Personne 19]],0)))=TRUE,"Form","")</calculatedColumnFormula>
    </tableColumn>
    <tableColumn id="143" xr3:uid="{44FDF533-CCB9-44D3-961A-B998E59813F6}" name="22/05/22" dataDxfId="227" dataCellStyle="Normal 2">
      <calculatedColumnFormula>IF(ISTEXT(INDEX('Abs Formation'!$B$4:$T$369,MATCH(FA$9*1,Tableau6[Date],0),MATCH(Tableau3[[#This Row],[Nom Prénom]],Tableau6[[#Headers],[Infirmière]:[Personne 19]],0)))=TRUE,"Form","")</calculatedColumnFormula>
    </tableColumn>
    <tableColumn id="144" xr3:uid="{47E7ADC7-599A-4C83-9D0B-B777A39E568C}" name="23/05/22" dataDxfId="226" dataCellStyle="Normal 2">
      <calculatedColumnFormula>IF(ISTEXT(INDEX('Abs Formation'!$B$4:$T$369,MATCH(FB$9*1,Tableau6[Date],0),MATCH(Tableau3[[#This Row],[Nom Prénom]],Tableau6[[#Headers],[Infirmière]:[Personne 19]],0)))=TRUE,"Form","")</calculatedColumnFormula>
    </tableColumn>
    <tableColumn id="145" xr3:uid="{A64BD710-5241-43AF-8C0B-90F67F757F2C}" name="24/05/22" dataDxfId="225" dataCellStyle="Normal 2">
      <calculatedColumnFormula>IF(ISTEXT(INDEX('Abs Formation'!$B$4:$T$369,MATCH(FC$9*1,Tableau6[Date],0),MATCH(Tableau3[[#This Row],[Nom Prénom]],Tableau6[[#Headers],[Infirmière]:[Personne 19]],0)))=TRUE,"Form","")</calculatedColumnFormula>
    </tableColumn>
    <tableColumn id="146" xr3:uid="{F1C429CA-B659-4885-9732-2F5F9F1CBA57}" name="25/05/22" dataDxfId="224" dataCellStyle="Normal 2">
      <calculatedColumnFormula>IF(ISTEXT(INDEX('Abs Formation'!$B$4:$T$369,MATCH(FD$9*1,Tableau6[Date],0),MATCH(Tableau3[[#This Row],[Nom Prénom]],Tableau6[[#Headers],[Infirmière]:[Personne 19]],0)))=TRUE,"Form","")</calculatedColumnFormula>
    </tableColumn>
    <tableColumn id="147" xr3:uid="{708FCDA4-990F-44F8-A45F-5028F975FF74}" name="26/05/22" dataDxfId="223" dataCellStyle="Normal 2">
      <calculatedColumnFormula>IF(ISTEXT(INDEX('Abs Formation'!$B$4:$T$369,MATCH(FE$9*1,Tableau6[Date],0),MATCH(Tableau3[[#This Row],[Nom Prénom]],Tableau6[[#Headers],[Infirmière]:[Personne 19]],0)))=TRUE,"Form","")</calculatedColumnFormula>
    </tableColumn>
    <tableColumn id="148" xr3:uid="{F0035607-7346-4A73-8F4E-65D3114EDC82}" name="27/05/22" dataDxfId="222" dataCellStyle="Normal 2">
      <calculatedColumnFormula>IF(ISTEXT(INDEX('Abs Formation'!$B$4:$T$369,MATCH(FF$9*1,Tableau6[Date],0),MATCH(Tableau3[[#This Row],[Nom Prénom]],Tableau6[[#Headers],[Infirmière]:[Personne 19]],0)))=TRUE,"Form","")</calculatedColumnFormula>
    </tableColumn>
    <tableColumn id="149" xr3:uid="{559DB20B-5F5F-4092-95EF-174AE14FDD46}" name="28/05/22" dataDxfId="221" dataCellStyle="Normal 2">
      <calculatedColumnFormula>IF(ISTEXT(INDEX('Abs Formation'!$B$4:$T$369,MATCH(FG$9*1,Tableau6[Date],0),MATCH(Tableau3[[#This Row],[Nom Prénom]],Tableau6[[#Headers],[Infirmière]:[Personne 19]],0)))=TRUE,"Form","")</calculatedColumnFormula>
    </tableColumn>
    <tableColumn id="150" xr3:uid="{AC94B908-E679-4DCC-8E89-D81248C9F5C3}" name="29/05/22" dataDxfId="220" dataCellStyle="Normal 2">
      <calculatedColumnFormula>IF(ISTEXT(INDEX('Abs Formation'!$B$4:$T$369,MATCH(FH$9*1,Tableau6[Date],0),MATCH(Tableau3[[#This Row],[Nom Prénom]],Tableau6[[#Headers],[Infirmière]:[Personne 19]],0)))=TRUE,"Form","")</calculatedColumnFormula>
    </tableColumn>
    <tableColumn id="151" xr3:uid="{004BFDD4-1A5A-4D46-BB9D-686D7B86CCC6}" name="30/05/22" dataDxfId="219" dataCellStyle="Normal 2">
      <calculatedColumnFormula>IF(ISTEXT(INDEX('Abs Formation'!$B$4:$T$369,MATCH(FI$9*1,Tableau6[Date],0),MATCH(Tableau3[[#This Row],[Nom Prénom]],Tableau6[[#Headers],[Infirmière]:[Personne 19]],0)))=TRUE,"Form","")</calculatedColumnFormula>
    </tableColumn>
    <tableColumn id="152" xr3:uid="{EA153641-0BAE-44A3-BA99-EEB3A1FEBFF4}" name="31/05/22" dataDxfId="218" dataCellStyle="Normal 2">
      <calculatedColumnFormula>IF(ISTEXT(INDEX('Abs Formation'!$B$4:$T$369,MATCH(FJ$9*1,Tableau6[Date],0),MATCH(Tableau3[[#This Row],[Nom Prénom]],Tableau6[[#Headers],[Infirmière]:[Personne 19]],0)))=TRUE,"Form","")</calculatedColumnFormula>
    </tableColumn>
    <tableColumn id="153" xr3:uid="{00899D92-4207-4E41-9EE5-90DE5AAF6B5E}" name="01/06/22" dataDxfId="217" dataCellStyle="Normal 2">
      <calculatedColumnFormula>IF(ISTEXT(INDEX('Abs Formation'!$B$4:$T$369,MATCH(FK$9*1,Tableau6[Date],0),MATCH(Tableau3[[#This Row],[Nom Prénom]],Tableau6[[#Headers],[Infirmière]:[Personne 19]],0)))=TRUE,"Form","")</calculatedColumnFormula>
    </tableColumn>
    <tableColumn id="154" xr3:uid="{F8735A5E-E26E-43B5-A0D1-D3A6904E52B0}" name="02/06/22" dataDxfId="216" dataCellStyle="Normal 2">
      <calculatedColumnFormula>IF(ISTEXT(INDEX('Abs Formation'!$B$4:$T$369,MATCH(FL$9*1,Tableau6[Date],0),MATCH(Tableau3[[#This Row],[Nom Prénom]],Tableau6[[#Headers],[Infirmière]:[Personne 19]],0)))=TRUE,"Form","")</calculatedColumnFormula>
    </tableColumn>
    <tableColumn id="155" xr3:uid="{3CE6BB7B-44F1-41F4-A33B-242B99E45A28}" name="03/06/22" dataDxfId="215" dataCellStyle="Normal 2">
      <calculatedColumnFormula>IF(ISTEXT(INDEX('Abs Formation'!$B$4:$T$369,MATCH(FM$9*1,Tableau6[Date],0),MATCH(Tableau3[[#This Row],[Nom Prénom]],Tableau6[[#Headers],[Infirmière]:[Personne 19]],0)))=TRUE,"Form","")</calculatedColumnFormula>
    </tableColumn>
    <tableColumn id="156" xr3:uid="{9727444B-3788-4A7A-8E10-A076F3EFC0CA}" name="04/06/22" dataDxfId="214" dataCellStyle="Normal 2">
      <calculatedColumnFormula>IF(ISTEXT(INDEX('Abs Formation'!$B$4:$T$369,MATCH(FN$9*1,Tableau6[Date],0),MATCH(Tableau3[[#This Row],[Nom Prénom]],Tableau6[[#Headers],[Infirmière]:[Personne 19]],0)))=TRUE,"Form","")</calculatedColumnFormula>
    </tableColumn>
    <tableColumn id="157" xr3:uid="{067C198D-A060-4EBB-85BF-0157C3912D9D}" name="05/06/22" dataDxfId="213" dataCellStyle="Normal 2">
      <calculatedColumnFormula>IF(ISTEXT(INDEX('Abs Formation'!$B$4:$T$369,MATCH(FO$9*1,Tableau6[Date],0),MATCH(Tableau3[[#This Row],[Nom Prénom]],Tableau6[[#Headers],[Infirmière]:[Personne 19]],0)))=TRUE,"Form","")</calculatedColumnFormula>
    </tableColumn>
    <tableColumn id="158" xr3:uid="{0A077760-F2DA-4B17-8B9F-177D23790176}" name="06/06/22" dataDxfId="212" dataCellStyle="Normal 2">
      <calculatedColumnFormula>IF(ISTEXT(INDEX('Abs Formation'!$B$4:$T$369,MATCH(FP$9*1,Tableau6[Date],0),MATCH(Tableau3[[#This Row],[Nom Prénom]],Tableau6[[#Headers],[Infirmière]:[Personne 19]],0)))=TRUE,"Form","")</calculatedColumnFormula>
    </tableColumn>
    <tableColumn id="159" xr3:uid="{FDDBBF60-4911-41A6-9D0F-61EBB08316A9}" name="07/06/22" dataDxfId="211" dataCellStyle="Normal 2">
      <calculatedColumnFormula>IF(ISTEXT(INDEX('Abs Formation'!$B$4:$T$369,MATCH(FQ$9*1,Tableau6[Date],0),MATCH(Tableau3[[#This Row],[Nom Prénom]],Tableau6[[#Headers],[Infirmière]:[Personne 19]],0)))=TRUE,"Form","")</calculatedColumnFormula>
    </tableColumn>
    <tableColumn id="160" xr3:uid="{625B3BAF-15FA-49FF-93B8-B7BBA3A79B90}" name="08/06/22" dataDxfId="210" dataCellStyle="Normal 2">
      <calculatedColumnFormula>IF(ISTEXT(INDEX('Abs Formation'!$B$4:$T$369,MATCH(FR$9*1,Tableau6[Date],0),MATCH(Tableau3[[#This Row],[Nom Prénom]],Tableau6[[#Headers],[Infirmière]:[Personne 19]],0)))=TRUE,"Form","")</calculatedColumnFormula>
    </tableColumn>
    <tableColumn id="161" xr3:uid="{B02B11E2-E291-40F1-B663-A394FA68C515}" name="09/06/22" dataDxfId="209" dataCellStyle="Normal 2">
      <calculatedColumnFormula>IF(ISTEXT(INDEX('Abs Formation'!$B$4:$T$369,MATCH(FS$9*1,Tableau6[Date],0),MATCH(Tableau3[[#This Row],[Nom Prénom]],Tableau6[[#Headers],[Infirmière]:[Personne 19]],0)))=TRUE,"Form","")</calculatedColumnFormula>
    </tableColumn>
    <tableColumn id="162" xr3:uid="{A373CB21-B57B-4AA1-A965-BAC4225B5870}" name="10/06/22" dataDxfId="208" dataCellStyle="Normal 2">
      <calculatedColumnFormula>IF(ISTEXT(INDEX('Abs Formation'!$B$4:$T$369,MATCH(FT$9*1,Tableau6[Date],0),MATCH(Tableau3[[#This Row],[Nom Prénom]],Tableau6[[#Headers],[Infirmière]:[Personne 19]],0)))=TRUE,"Form","")</calculatedColumnFormula>
    </tableColumn>
    <tableColumn id="163" xr3:uid="{A5422BEE-C7F8-498B-B9C1-32D6EB1E6CE4}" name="11/06/22" dataDxfId="207" dataCellStyle="Normal 2">
      <calculatedColumnFormula>IF(ISTEXT(INDEX('Abs Formation'!$B$4:$T$369,MATCH(FU$9*1,Tableau6[Date],0),MATCH(Tableau3[[#This Row],[Nom Prénom]],Tableau6[[#Headers],[Infirmière]:[Personne 19]],0)))=TRUE,"Form","")</calculatedColumnFormula>
    </tableColumn>
    <tableColumn id="164" xr3:uid="{C999D9FB-D1E8-49F1-840F-255D615650BD}" name="12/06/22" dataDxfId="206" dataCellStyle="Normal 2">
      <calculatedColumnFormula>IF(ISTEXT(INDEX('Abs Formation'!$B$4:$T$369,MATCH(FV$9*1,Tableau6[Date],0),MATCH(Tableau3[[#This Row],[Nom Prénom]],Tableau6[[#Headers],[Infirmière]:[Personne 19]],0)))=TRUE,"Form","")</calculatedColumnFormula>
    </tableColumn>
    <tableColumn id="165" xr3:uid="{72416D34-E7FF-469D-917B-336E6006A554}" name="13/06/22" dataDxfId="205" dataCellStyle="Normal 2">
      <calculatedColumnFormula>IF(ISTEXT(INDEX('Abs Formation'!$B$4:$T$369,MATCH(FW$9*1,Tableau6[Date],0),MATCH(Tableau3[[#This Row],[Nom Prénom]],Tableau6[[#Headers],[Infirmière]:[Personne 19]],0)))=TRUE,"Form","")</calculatedColumnFormula>
    </tableColumn>
    <tableColumn id="166" xr3:uid="{75DA66F8-5E75-4F0D-A764-2DE01AA22BA8}" name="14/06/22" dataDxfId="204" dataCellStyle="Normal 2">
      <calculatedColumnFormula>IF(ISTEXT(INDEX('Abs Formation'!$B$4:$T$369,MATCH(FX$9*1,Tableau6[Date],0),MATCH(Tableau3[[#This Row],[Nom Prénom]],Tableau6[[#Headers],[Infirmière]:[Personne 19]],0)))=TRUE,"Form","")</calculatedColumnFormula>
    </tableColumn>
    <tableColumn id="167" xr3:uid="{26C87F17-2BFA-421B-A6E7-B2E26E42B16E}" name="15/06/22" dataDxfId="203" dataCellStyle="Normal 2">
      <calculatedColumnFormula>IF(ISTEXT(INDEX('Abs Formation'!$B$4:$T$369,MATCH(FY$9*1,Tableau6[Date],0),MATCH(Tableau3[[#This Row],[Nom Prénom]],Tableau6[[#Headers],[Infirmière]:[Personne 19]],0)))=TRUE,"Form","")</calculatedColumnFormula>
    </tableColumn>
    <tableColumn id="168" xr3:uid="{F360A372-A8D9-440A-8AFB-4155DD6099C1}" name="16/06/22" dataDxfId="202" dataCellStyle="Normal 2">
      <calculatedColumnFormula>IF(ISTEXT(INDEX('Abs Formation'!$B$4:$T$369,MATCH(FZ$9*1,Tableau6[Date],0),MATCH(Tableau3[[#This Row],[Nom Prénom]],Tableau6[[#Headers],[Infirmière]:[Personne 19]],0)))=TRUE,"Form","")</calculatedColumnFormula>
    </tableColumn>
    <tableColumn id="169" xr3:uid="{1DF3E2BB-37F0-4911-B6EE-C400B4D0F4CD}" name="17/06/22" dataDxfId="201" dataCellStyle="Normal 2">
      <calculatedColumnFormula>IF(ISTEXT(INDEX('Abs Formation'!$B$4:$T$369,MATCH(GA$9*1,Tableau6[Date],0),MATCH(Tableau3[[#This Row],[Nom Prénom]],Tableau6[[#Headers],[Infirmière]:[Personne 19]],0)))=TRUE,"Form","")</calculatedColumnFormula>
    </tableColumn>
    <tableColumn id="170" xr3:uid="{1079C375-A686-4021-AD03-2874B4BEAB16}" name="18/06/22" dataDxfId="200" dataCellStyle="Normal 2">
      <calculatedColumnFormula>IF(ISTEXT(INDEX('Abs Formation'!$B$4:$T$369,MATCH(GB$9*1,Tableau6[Date],0),MATCH(Tableau3[[#This Row],[Nom Prénom]],Tableau6[[#Headers],[Infirmière]:[Personne 19]],0)))=TRUE,"Form","")</calculatedColumnFormula>
    </tableColumn>
    <tableColumn id="171" xr3:uid="{10D220A7-9D9F-4B7B-A71E-47F9249AFD5D}" name="19/06/22" dataDxfId="199" dataCellStyle="Normal 2">
      <calculatedColumnFormula>IF(ISTEXT(INDEX('Abs Formation'!$B$4:$T$369,MATCH(GC$9*1,Tableau6[Date],0),MATCH(Tableau3[[#This Row],[Nom Prénom]],Tableau6[[#Headers],[Infirmière]:[Personne 19]],0)))=TRUE,"Form","")</calculatedColumnFormula>
    </tableColumn>
    <tableColumn id="172" xr3:uid="{A737944A-2E18-48F4-BB59-7CF2CA200CF8}" name="20/06/22" dataDxfId="198" dataCellStyle="Normal 2">
      <calculatedColumnFormula>IF(ISTEXT(INDEX('Abs Formation'!$B$4:$T$369,MATCH(GD$9*1,Tableau6[Date],0),MATCH(Tableau3[[#This Row],[Nom Prénom]],Tableau6[[#Headers],[Infirmière]:[Personne 19]],0)))=TRUE,"Form","")</calculatedColumnFormula>
    </tableColumn>
    <tableColumn id="173" xr3:uid="{4DD72C78-CDBA-478F-9170-26ED7713D130}" name="21/06/22" dataDxfId="197" dataCellStyle="Normal 2">
      <calculatedColumnFormula>IF(ISTEXT(INDEX('Abs Formation'!$B$4:$T$369,MATCH(GE$9*1,Tableau6[Date],0),MATCH(Tableau3[[#This Row],[Nom Prénom]],Tableau6[[#Headers],[Infirmière]:[Personne 19]],0)))=TRUE,"Form","")</calculatedColumnFormula>
    </tableColumn>
    <tableColumn id="174" xr3:uid="{A82CD066-CC71-49F6-BE8E-B8AD1B70CCA6}" name="22/06/22" dataDxfId="196" dataCellStyle="Normal 2">
      <calculatedColumnFormula>IF(ISTEXT(INDEX('Abs Formation'!$B$4:$T$369,MATCH(GF$9*1,Tableau6[Date],0),MATCH(Tableau3[[#This Row],[Nom Prénom]],Tableau6[[#Headers],[Infirmière]:[Personne 19]],0)))=TRUE,"Form","")</calculatedColumnFormula>
    </tableColumn>
    <tableColumn id="175" xr3:uid="{8C6FB673-E9D8-4257-AABB-0374CC2E6533}" name="23/06/22" dataDxfId="195" dataCellStyle="Normal 2">
      <calculatedColumnFormula>IF(ISTEXT(INDEX('Abs Formation'!$B$4:$T$369,MATCH(GG$9*1,Tableau6[Date],0),MATCH(Tableau3[[#This Row],[Nom Prénom]],Tableau6[[#Headers],[Infirmière]:[Personne 19]],0)))=TRUE,"Form","")</calculatedColumnFormula>
    </tableColumn>
    <tableColumn id="176" xr3:uid="{23D7BB8E-AB2A-48D9-83DD-EC701A7EF304}" name="24/06/22" dataDxfId="194" dataCellStyle="Normal 2">
      <calculatedColumnFormula>IF(ISTEXT(INDEX('Abs Formation'!$B$4:$T$369,MATCH(GH$9*1,Tableau6[Date],0),MATCH(Tableau3[[#This Row],[Nom Prénom]],Tableau6[[#Headers],[Infirmière]:[Personne 19]],0)))=TRUE,"Form","")</calculatedColumnFormula>
    </tableColumn>
    <tableColumn id="177" xr3:uid="{631C9458-4629-458E-9E2D-3A146EE5606C}" name="25/06/22" dataDxfId="193" dataCellStyle="Normal 2">
      <calculatedColumnFormula>IF(ISTEXT(INDEX('Abs Formation'!$B$4:$T$369,MATCH(GI$9*1,Tableau6[Date],0),MATCH(Tableau3[[#This Row],[Nom Prénom]],Tableau6[[#Headers],[Infirmière]:[Personne 19]],0)))=TRUE,"Form","")</calculatedColumnFormula>
    </tableColumn>
    <tableColumn id="178" xr3:uid="{484E9C65-003A-4E3A-9FDF-B00E9636936C}" name="26/06/22" dataDxfId="192" dataCellStyle="Normal 2">
      <calculatedColumnFormula>IF(ISTEXT(INDEX('Abs Formation'!$B$4:$T$369,MATCH(GJ$9*1,Tableau6[Date],0),MATCH(Tableau3[[#This Row],[Nom Prénom]],Tableau6[[#Headers],[Infirmière]:[Personne 19]],0)))=TRUE,"Form","")</calculatedColumnFormula>
    </tableColumn>
    <tableColumn id="179" xr3:uid="{B94F4DAE-04BD-4EF1-A7FE-576A26AD1359}" name="27/06/22" dataDxfId="191" dataCellStyle="Normal 2">
      <calculatedColumnFormula>IF(ISTEXT(INDEX('Abs Formation'!$B$4:$T$369,MATCH(GK$9*1,Tableau6[Date],0),MATCH(Tableau3[[#This Row],[Nom Prénom]],Tableau6[[#Headers],[Infirmière]:[Personne 19]],0)))=TRUE,"Form","")</calculatedColumnFormula>
    </tableColumn>
    <tableColumn id="180" xr3:uid="{F6D5C5BA-0305-4E3A-A34B-ABBD312F616F}" name="28/06/22" dataDxfId="190" dataCellStyle="Normal 2">
      <calculatedColumnFormula>IF(ISTEXT(INDEX('Abs Formation'!$B$4:$T$369,MATCH(GL$9*1,Tableau6[Date],0),MATCH(Tableau3[[#This Row],[Nom Prénom]],Tableau6[[#Headers],[Infirmière]:[Personne 19]],0)))=TRUE,"Form","")</calculatedColumnFormula>
    </tableColumn>
    <tableColumn id="181" xr3:uid="{B5035D5E-C052-46C3-8232-07948E055002}" name="29/06/22" dataDxfId="189" dataCellStyle="Normal 2">
      <calculatedColumnFormula>IF(ISTEXT(INDEX('Abs Formation'!$B$4:$T$369,MATCH(GM$9*1,Tableau6[Date],0),MATCH(Tableau3[[#This Row],[Nom Prénom]],Tableau6[[#Headers],[Infirmière]:[Personne 19]],0)))=TRUE,"Form","")</calculatedColumnFormula>
    </tableColumn>
    <tableColumn id="182" xr3:uid="{FFFC7CD0-2C72-4F01-9940-D88C58C055AA}" name="30/06/22" dataDxfId="188" dataCellStyle="Normal 2">
      <calculatedColumnFormula>IF(ISTEXT(INDEX('Abs Formation'!$B$4:$T$369,MATCH(GN$9*1,Tableau6[Date],0),MATCH(Tableau3[[#This Row],[Nom Prénom]],Tableau6[[#Headers],[Infirmière]:[Personne 19]],0)))=TRUE,"Form","")</calculatedColumnFormula>
    </tableColumn>
    <tableColumn id="183" xr3:uid="{8E375399-8203-4930-A258-764B30C6A41D}" name="01/07/22" dataDxfId="187" dataCellStyle="Normal 2">
      <calculatedColumnFormula>IF(ISTEXT(INDEX('Abs Formation'!$B$4:$T$369,MATCH(GO$9*1,Tableau6[Date],0),MATCH(Tableau3[[#This Row],[Nom Prénom]],Tableau6[[#Headers],[Infirmière]:[Personne 19]],0)))=TRUE,"Form","")</calculatedColumnFormula>
    </tableColumn>
    <tableColumn id="184" xr3:uid="{86DE4FD6-FB6E-4A4F-A7C1-15CF34F742EE}" name="02/07/22" dataDxfId="186" dataCellStyle="Normal 2">
      <calculatedColumnFormula>IF(ISTEXT(INDEX('Abs Formation'!$B$4:$T$369,MATCH(GP$9*1,Tableau6[Date],0),MATCH(Tableau3[[#This Row],[Nom Prénom]],Tableau6[[#Headers],[Infirmière]:[Personne 19]],0)))=TRUE,"Form","")</calculatedColumnFormula>
    </tableColumn>
    <tableColumn id="185" xr3:uid="{9604740F-AE0A-4016-946A-F5526423B720}" name="03/07/22" dataDxfId="185" dataCellStyle="Normal 2">
      <calculatedColumnFormula>IF(ISTEXT(INDEX('Abs Formation'!$B$4:$T$369,MATCH(GQ$9*1,Tableau6[Date],0),MATCH(Tableau3[[#This Row],[Nom Prénom]],Tableau6[[#Headers],[Infirmière]:[Personne 19]],0)))=TRUE,"Form","")</calculatedColumnFormula>
    </tableColumn>
    <tableColumn id="186" xr3:uid="{525C566C-5389-4EA4-B29A-6DF391EC8B0E}" name="04/07/22" dataDxfId="184" dataCellStyle="Normal 2">
      <calculatedColumnFormula>IF(ISTEXT(INDEX('Abs Formation'!$B$4:$T$369,MATCH(GR$9*1,Tableau6[Date],0),MATCH(Tableau3[[#This Row],[Nom Prénom]],Tableau6[[#Headers],[Infirmière]:[Personne 19]],0)))=TRUE,"Form","")</calculatedColumnFormula>
    </tableColumn>
    <tableColumn id="187" xr3:uid="{AE47A8B3-8C4C-40F6-97FE-92E93B79C533}" name="05/07/22" dataDxfId="183" dataCellStyle="Normal 2">
      <calculatedColumnFormula>IF(ISTEXT(INDEX('Abs Formation'!$B$4:$T$369,MATCH(GS$9*1,Tableau6[Date],0),MATCH(Tableau3[[#This Row],[Nom Prénom]],Tableau6[[#Headers],[Infirmière]:[Personne 19]],0)))=TRUE,"Form","")</calculatedColumnFormula>
    </tableColumn>
    <tableColumn id="188" xr3:uid="{63EC7FF3-978E-4D97-BDCF-7403866D703C}" name="06/07/22" dataDxfId="182" dataCellStyle="Normal 2">
      <calculatedColumnFormula>IF(ISTEXT(INDEX('Abs Formation'!$B$4:$T$369,MATCH(GT$9*1,Tableau6[Date],0),MATCH(Tableau3[[#This Row],[Nom Prénom]],Tableau6[[#Headers],[Infirmière]:[Personne 19]],0)))=TRUE,"Form","")</calculatedColumnFormula>
    </tableColumn>
    <tableColumn id="189" xr3:uid="{C31EA5DB-D5C3-433F-9552-A1DF0EBF1544}" name="07/07/22" dataDxfId="181" dataCellStyle="Normal 2">
      <calculatedColumnFormula>IF(ISTEXT(INDEX('Abs Formation'!$B$4:$T$369,MATCH(GU$9*1,Tableau6[Date],0),MATCH(Tableau3[[#This Row],[Nom Prénom]],Tableau6[[#Headers],[Infirmière]:[Personne 19]],0)))=TRUE,"Form","")</calculatedColumnFormula>
    </tableColumn>
    <tableColumn id="190" xr3:uid="{DB134E62-88AF-4E8E-B7BF-2913755BF1DA}" name="08/07/22" dataDxfId="180" dataCellStyle="Normal 2">
      <calculatedColumnFormula>IF(ISTEXT(INDEX('Abs Formation'!$B$4:$T$369,MATCH(GV$9*1,Tableau6[Date],0),MATCH(Tableau3[[#This Row],[Nom Prénom]],Tableau6[[#Headers],[Infirmière]:[Personne 19]],0)))=TRUE,"Form","")</calculatedColumnFormula>
    </tableColumn>
    <tableColumn id="191" xr3:uid="{5ACD9C5D-2CB7-45E3-9D8F-A08845B6F4F1}" name="09/07/22" dataDxfId="179" dataCellStyle="Normal 2">
      <calculatedColumnFormula>IF(ISTEXT(INDEX('Abs Formation'!$B$4:$T$369,MATCH(GW$9*1,Tableau6[Date],0),MATCH(Tableau3[[#This Row],[Nom Prénom]],Tableau6[[#Headers],[Infirmière]:[Personne 19]],0)))=TRUE,"Form","")</calculatedColumnFormula>
    </tableColumn>
    <tableColumn id="192" xr3:uid="{EEB94B48-4C5C-46BC-846C-983318CF0432}" name="10/07/22" dataDxfId="178" dataCellStyle="Normal 2">
      <calculatedColumnFormula>IF(ISTEXT(INDEX('Abs Formation'!$B$4:$T$369,MATCH(GX$9*1,Tableau6[Date],0),MATCH(Tableau3[[#This Row],[Nom Prénom]],Tableau6[[#Headers],[Infirmière]:[Personne 19]],0)))=TRUE,"Form","")</calculatedColumnFormula>
    </tableColumn>
    <tableColumn id="193" xr3:uid="{CF363B78-1476-498E-87A6-048FE56A09A5}" name="11/07/22" dataDxfId="177" dataCellStyle="Normal 2">
      <calculatedColumnFormula>IF(ISTEXT(INDEX('Abs Formation'!$B$4:$T$369,MATCH(GY$9*1,Tableau6[Date],0),MATCH(Tableau3[[#This Row],[Nom Prénom]],Tableau6[[#Headers],[Infirmière]:[Personne 19]],0)))=TRUE,"Form","")</calculatedColumnFormula>
    </tableColumn>
    <tableColumn id="194" xr3:uid="{188C3015-791E-4595-ADAB-3B30A04F2BE0}" name="12/07/22" dataDxfId="176" dataCellStyle="Normal 2">
      <calculatedColumnFormula>IF(ISTEXT(INDEX('Abs Formation'!$B$4:$T$369,MATCH(GZ$9*1,Tableau6[Date],0),MATCH(Tableau3[[#This Row],[Nom Prénom]],Tableau6[[#Headers],[Infirmière]:[Personne 19]],0)))=TRUE,"Form","")</calculatedColumnFormula>
    </tableColumn>
    <tableColumn id="195" xr3:uid="{224F270E-2F37-4DCD-9933-C54D38E91E1B}" name="13/07/22" dataDxfId="175" dataCellStyle="Normal 2">
      <calculatedColumnFormula>IF(ISTEXT(INDEX('Abs Formation'!$B$4:$T$369,MATCH(HA$9*1,Tableau6[Date],0),MATCH(Tableau3[[#This Row],[Nom Prénom]],Tableau6[[#Headers],[Infirmière]:[Personne 19]],0)))=TRUE,"Form","")</calculatedColumnFormula>
    </tableColumn>
    <tableColumn id="196" xr3:uid="{BCCB47A5-38A7-4A3B-BCE7-588B286DBC2A}" name="14/07/22" dataDxfId="174" dataCellStyle="Normal 2">
      <calculatedColumnFormula>IF(ISTEXT(INDEX('Abs Formation'!$B$4:$T$369,MATCH(HB$9*1,Tableau6[Date],0),MATCH(Tableau3[[#This Row],[Nom Prénom]],Tableau6[[#Headers],[Infirmière]:[Personne 19]],0)))=TRUE,"Form","")</calculatedColumnFormula>
    </tableColumn>
    <tableColumn id="197" xr3:uid="{F3E4E221-AFE2-4EE7-AC28-1593E6FDF04B}" name="15/07/22" dataDxfId="173" dataCellStyle="Normal 2">
      <calculatedColumnFormula>IF(ISTEXT(INDEX('Abs Formation'!$B$4:$T$369,MATCH(HC$9*1,Tableau6[Date],0),MATCH(Tableau3[[#This Row],[Nom Prénom]],Tableau6[[#Headers],[Infirmière]:[Personne 19]],0)))=TRUE,"Form","")</calculatedColumnFormula>
    </tableColumn>
    <tableColumn id="198" xr3:uid="{256D46A0-885F-42D6-BDE0-CAC065FC7DB4}" name="16/07/22" dataDxfId="172" dataCellStyle="Normal 2">
      <calculatedColumnFormula>IF(ISTEXT(INDEX('Abs Formation'!$B$4:$T$369,MATCH(HD$9*1,Tableau6[Date],0),MATCH(Tableau3[[#This Row],[Nom Prénom]],Tableau6[[#Headers],[Infirmière]:[Personne 19]],0)))=TRUE,"Form","")</calculatedColumnFormula>
    </tableColumn>
    <tableColumn id="199" xr3:uid="{28A46A3A-7200-4614-973C-077DCA0D4DE0}" name="17/07/22" dataDxfId="171" dataCellStyle="Normal 2">
      <calculatedColumnFormula>IF(ISTEXT(INDEX('Abs Formation'!$B$4:$T$369,MATCH(HE$9*1,Tableau6[Date],0),MATCH(Tableau3[[#This Row],[Nom Prénom]],Tableau6[[#Headers],[Infirmière]:[Personne 19]],0)))=TRUE,"Form","")</calculatedColumnFormula>
    </tableColumn>
    <tableColumn id="200" xr3:uid="{3B191BF9-CB49-4EF3-AFDB-9DF1A996D25F}" name="18/07/22" dataDxfId="170" dataCellStyle="Normal 2">
      <calculatedColumnFormula>IF(ISTEXT(INDEX('Abs Formation'!$B$4:$T$369,MATCH(HF$9*1,Tableau6[Date],0),MATCH(Tableau3[[#This Row],[Nom Prénom]],Tableau6[[#Headers],[Infirmière]:[Personne 19]],0)))=TRUE,"Form","")</calculatedColumnFormula>
    </tableColumn>
    <tableColumn id="201" xr3:uid="{C1346351-E8CF-441C-83EF-8D912B0615D6}" name="19/07/22" dataDxfId="169" dataCellStyle="Normal 2">
      <calculatedColumnFormula>IF(ISTEXT(INDEX('Abs Formation'!$B$4:$T$369,MATCH(HG$9*1,Tableau6[Date],0),MATCH(Tableau3[[#This Row],[Nom Prénom]],Tableau6[[#Headers],[Infirmière]:[Personne 19]],0)))=TRUE,"Form","")</calculatedColumnFormula>
    </tableColumn>
    <tableColumn id="202" xr3:uid="{E08DC2A3-D345-468C-973C-730924A7A09A}" name="20/07/22" dataDxfId="168" dataCellStyle="Normal 2">
      <calculatedColumnFormula>IF(ISTEXT(INDEX('Abs Formation'!$B$4:$T$369,MATCH(HH$9*1,Tableau6[Date],0),MATCH(Tableau3[[#This Row],[Nom Prénom]],Tableau6[[#Headers],[Infirmière]:[Personne 19]],0)))=TRUE,"Form","")</calculatedColumnFormula>
    </tableColumn>
    <tableColumn id="203" xr3:uid="{BD3F3385-0C78-49F3-B5F3-2F567043862A}" name="21/07/22" dataDxfId="167" dataCellStyle="Normal 2">
      <calculatedColumnFormula>IF(ISTEXT(INDEX('Abs Formation'!$B$4:$T$369,MATCH(HI$9*1,Tableau6[Date],0),MATCH(Tableau3[[#This Row],[Nom Prénom]],Tableau6[[#Headers],[Infirmière]:[Personne 19]],0)))=TRUE,"Form","")</calculatedColumnFormula>
    </tableColumn>
    <tableColumn id="204" xr3:uid="{0ACB996A-7429-4E1E-9405-23EB81F5D123}" name="22/07/22" dataDxfId="166" dataCellStyle="Normal 2">
      <calculatedColumnFormula>IF(ISTEXT(INDEX('Abs Formation'!$B$4:$T$369,MATCH(HJ$9*1,Tableau6[Date],0),MATCH(Tableau3[[#This Row],[Nom Prénom]],Tableau6[[#Headers],[Infirmière]:[Personne 19]],0)))=TRUE,"Form","")</calculatedColumnFormula>
    </tableColumn>
    <tableColumn id="205" xr3:uid="{9C07EE16-9DF8-44A5-A455-8475B908B183}" name="23/07/22" dataDxfId="165" dataCellStyle="Normal 2">
      <calculatedColumnFormula>IF(ISTEXT(INDEX('Abs Formation'!$B$4:$T$369,MATCH(HK$9*1,Tableau6[Date],0),MATCH(Tableau3[[#This Row],[Nom Prénom]],Tableau6[[#Headers],[Infirmière]:[Personne 19]],0)))=TRUE,"Form","")</calculatedColumnFormula>
    </tableColumn>
    <tableColumn id="206" xr3:uid="{85FC5339-E4FF-4EAF-B975-8DACFD627CDD}" name="24/07/22" dataDxfId="164" dataCellStyle="Normal 2">
      <calculatedColumnFormula>IF(ISTEXT(INDEX('Abs Formation'!$B$4:$T$369,MATCH(HL$9*1,Tableau6[Date],0),MATCH(Tableau3[[#This Row],[Nom Prénom]],Tableau6[[#Headers],[Infirmière]:[Personne 19]],0)))=TRUE,"Form","")</calculatedColumnFormula>
    </tableColumn>
    <tableColumn id="207" xr3:uid="{56C9643C-D1CB-4687-B075-B5B1B72E6579}" name="25/07/22" dataDxfId="163" dataCellStyle="Normal 2">
      <calculatedColumnFormula>IF(ISTEXT(INDEX('Abs Formation'!$B$4:$T$369,MATCH(HM$9*1,Tableau6[Date],0),MATCH(Tableau3[[#This Row],[Nom Prénom]],Tableau6[[#Headers],[Infirmière]:[Personne 19]],0)))=TRUE,"Form","")</calculatedColumnFormula>
    </tableColumn>
    <tableColumn id="208" xr3:uid="{9D92662A-30F4-47AE-AF8D-653A7A4C831A}" name="26/07/22" dataDxfId="162" dataCellStyle="Normal 2">
      <calculatedColumnFormula>IF(ISTEXT(INDEX('Abs Formation'!$B$4:$T$369,MATCH(HN$9*1,Tableau6[Date],0),MATCH(Tableau3[[#This Row],[Nom Prénom]],Tableau6[[#Headers],[Infirmière]:[Personne 19]],0)))=TRUE,"Form","")</calculatedColumnFormula>
    </tableColumn>
    <tableColumn id="209" xr3:uid="{E89FDFEC-58EC-41E4-9483-50249D1FC491}" name="27/07/22" dataDxfId="161" dataCellStyle="Normal 2">
      <calculatedColumnFormula>IF(ISTEXT(INDEX('Abs Formation'!$B$4:$T$369,MATCH(HO$9*1,Tableau6[Date],0),MATCH(Tableau3[[#This Row],[Nom Prénom]],Tableau6[[#Headers],[Infirmière]:[Personne 19]],0)))=TRUE,"Form","")</calculatedColumnFormula>
    </tableColumn>
    <tableColumn id="210" xr3:uid="{20A4FB6F-3E0A-4B03-A243-2061411FD642}" name="28/07/22" dataDxfId="160" dataCellStyle="Normal 2">
      <calculatedColumnFormula>IF(ISTEXT(INDEX('Abs Formation'!$B$4:$T$369,MATCH(HP$9*1,Tableau6[Date],0),MATCH(Tableau3[[#This Row],[Nom Prénom]],Tableau6[[#Headers],[Infirmière]:[Personne 19]],0)))=TRUE,"Form","")</calculatedColumnFormula>
    </tableColumn>
    <tableColumn id="211" xr3:uid="{61F6C908-DAAB-44B0-ACCF-7816787EB214}" name="29/07/22" dataDxfId="159" dataCellStyle="Normal 2">
      <calculatedColumnFormula>IF(ISTEXT(INDEX('Abs Formation'!$B$4:$T$369,MATCH(HQ$9*1,Tableau6[Date],0),MATCH(Tableau3[[#This Row],[Nom Prénom]],Tableau6[[#Headers],[Infirmière]:[Personne 19]],0)))=TRUE,"Form","")</calculatedColumnFormula>
    </tableColumn>
    <tableColumn id="212" xr3:uid="{053BDB19-14ED-4142-A3F1-0A92AA4436A0}" name="30/07/22" dataDxfId="158" dataCellStyle="Normal 2">
      <calculatedColumnFormula>IF(ISTEXT(INDEX('Abs Formation'!$B$4:$T$369,MATCH(HR$9*1,Tableau6[Date],0),MATCH(Tableau3[[#This Row],[Nom Prénom]],Tableau6[[#Headers],[Infirmière]:[Personne 19]],0)))=TRUE,"Form","")</calculatedColumnFormula>
    </tableColumn>
    <tableColumn id="213" xr3:uid="{0A84535D-1937-4406-9A26-CE182A65A73F}" name="31/07/22" dataDxfId="157" dataCellStyle="Normal 2">
      <calculatedColumnFormula>IF(ISTEXT(INDEX('Abs Formation'!$B$4:$T$369,MATCH(HS$9*1,Tableau6[Date],0),MATCH(Tableau3[[#This Row],[Nom Prénom]],Tableau6[[#Headers],[Infirmière]:[Personne 19]],0)))=TRUE,"Form","")</calculatedColumnFormula>
    </tableColumn>
    <tableColumn id="214" xr3:uid="{4D2C2C14-1F3C-4352-8A32-A06BD3D8C8DF}" name="01/08/22" dataDxfId="156" dataCellStyle="Normal 2">
      <calculatedColumnFormula>IF(ISTEXT(INDEX('Abs Formation'!$B$4:$T$369,MATCH(HT$9*1,Tableau6[Date],0),MATCH(Tableau3[[#This Row],[Nom Prénom]],Tableau6[[#Headers],[Infirmière]:[Personne 19]],0)))=TRUE,"Form","")</calculatedColumnFormula>
    </tableColumn>
    <tableColumn id="215" xr3:uid="{9020197C-2250-4987-9859-A4AD9F8C244E}" name="02/08/22" dataDxfId="155" dataCellStyle="Normal 2">
      <calculatedColumnFormula>IF(ISTEXT(INDEX('Abs Formation'!$B$4:$T$369,MATCH(HU$9*1,Tableau6[Date],0),MATCH(Tableau3[[#This Row],[Nom Prénom]],Tableau6[[#Headers],[Infirmière]:[Personne 19]],0)))=TRUE,"Form","")</calculatedColumnFormula>
    </tableColumn>
    <tableColumn id="216" xr3:uid="{618E743A-1FA4-4F27-B360-E0272CCFB53C}" name="03/08/22" dataDxfId="154" dataCellStyle="Normal 2">
      <calculatedColumnFormula>IF(ISTEXT(INDEX('Abs Formation'!$B$4:$T$369,MATCH(HV$9*1,Tableau6[Date],0),MATCH(Tableau3[[#This Row],[Nom Prénom]],Tableau6[[#Headers],[Infirmière]:[Personne 19]],0)))=TRUE,"Form","")</calculatedColumnFormula>
    </tableColumn>
    <tableColumn id="217" xr3:uid="{DED36AEF-F8BE-409B-824D-80F1265EC7B7}" name="04/08/22" dataDxfId="153" dataCellStyle="Normal 2">
      <calculatedColumnFormula>IF(ISTEXT(INDEX('Abs Formation'!$B$4:$T$369,MATCH(HW$9*1,Tableau6[Date],0),MATCH(Tableau3[[#This Row],[Nom Prénom]],Tableau6[[#Headers],[Infirmière]:[Personne 19]],0)))=TRUE,"Form","")</calculatedColumnFormula>
    </tableColumn>
    <tableColumn id="218" xr3:uid="{CA869388-EDA1-4C25-BC6D-8F4291521CF8}" name="05/08/22" dataDxfId="152" dataCellStyle="Normal 2">
      <calculatedColumnFormula>IF(ISTEXT(INDEX('Abs Formation'!$B$4:$T$369,MATCH(HX$9*1,Tableau6[Date],0),MATCH(Tableau3[[#This Row],[Nom Prénom]],Tableau6[[#Headers],[Infirmière]:[Personne 19]],0)))=TRUE,"Form","")</calculatedColumnFormula>
    </tableColumn>
    <tableColumn id="219" xr3:uid="{2D53322C-8AF1-4095-8C13-079BEB0A66F7}" name="06/08/22" dataDxfId="151" dataCellStyle="Normal 2">
      <calculatedColumnFormula>IF(ISTEXT(INDEX('Abs Formation'!$B$4:$T$369,MATCH(HY$9*1,Tableau6[Date],0),MATCH(Tableau3[[#This Row],[Nom Prénom]],Tableau6[[#Headers],[Infirmière]:[Personne 19]],0)))=TRUE,"Form","")</calculatedColumnFormula>
    </tableColumn>
    <tableColumn id="220" xr3:uid="{61E1DD40-0353-4083-A127-BE247F16B2B6}" name="07/08/22" dataDxfId="150" dataCellStyle="Normal 2">
      <calculatedColumnFormula>IF(ISTEXT(INDEX('Abs Formation'!$B$4:$T$369,MATCH(HZ$9*1,Tableau6[Date],0),MATCH(Tableau3[[#This Row],[Nom Prénom]],Tableau6[[#Headers],[Infirmière]:[Personne 19]],0)))=TRUE,"Form","")</calculatedColumnFormula>
    </tableColumn>
    <tableColumn id="221" xr3:uid="{137E12C8-4AC9-4DA9-90F0-1D68F33C4477}" name="08/08/22" dataDxfId="149" dataCellStyle="Normal 2">
      <calculatedColumnFormula>IF(ISTEXT(INDEX('Abs Formation'!$B$4:$T$369,MATCH(IA$9*1,Tableau6[Date],0),MATCH(Tableau3[[#This Row],[Nom Prénom]],Tableau6[[#Headers],[Infirmière]:[Personne 19]],0)))=TRUE,"Form","")</calculatedColumnFormula>
    </tableColumn>
    <tableColumn id="222" xr3:uid="{2A59BE05-C00F-41B0-A2D4-5ED539EBDA5D}" name="09/08/22" dataDxfId="148" dataCellStyle="Normal 2">
      <calculatedColumnFormula>IF(ISTEXT(INDEX('Abs Formation'!$B$4:$T$369,MATCH(IB$9*1,Tableau6[Date],0),MATCH(Tableau3[[#This Row],[Nom Prénom]],Tableau6[[#Headers],[Infirmière]:[Personne 19]],0)))=TRUE,"Form","")</calculatedColumnFormula>
    </tableColumn>
    <tableColumn id="223" xr3:uid="{79FAF251-79D5-4F32-AC87-C472CE9F14E3}" name="10/08/22" dataDxfId="147" dataCellStyle="Normal 2">
      <calculatedColumnFormula>IF(ISTEXT(INDEX('Abs Formation'!$B$4:$T$369,MATCH(IC$9*1,Tableau6[Date],0),MATCH(Tableau3[[#This Row],[Nom Prénom]],Tableau6[[#Headers],[Infirmière]:[Personne 19]],0)))=TRUE,"Form","")</calculatedColumnFormula>
    </tableColumn>
    <tableColumn id="224" xr3:uid="{2CDEA104-34E8-4B5E-98E8-D6F62194D69B}" name="11/08/22" dataDxfId="146" dataCellStyle="Normal 2">
      <calculatedColumnFormula>IF(ISTEXT(INDEX('Abs Formation'!$B$4:$T$369,MATCH(ID$9*1,Tableau6[Date],0),MATCH(Tableau3[[#This Row],[Nom Prénom]],Tableau6[[#Headers],[Infirmière]:[Personne 19]],0)))=TRUE,"Form","")</calculatedColumnFormula>
    </tableColumn>
    <tableColumn id="225" xr3:uid="{DB7946EE-5BB5-4B6E-92DE-B34B90E2C1C6}" name="12/08/22" dataDxfId="145" dataCellStyle="Normal 2">
      <calculatedColumnFormula>IF(ISTEXT(INDEX('Abs Formation'!$B$4:$T$369,MATCH(IE$9*1,Tableau6[Date],0),MATCH(Tableau3[[#This Row],[Nom Prénom]],Tableau6[[#Headers],[Infirmière]:[Personne 19]],0)))=TRUE,"Form","")</calculatedColumnFormula>
    </tableColumn>
    <tableColumn id="226" xr3:uid="{B8E31322-78E4-4FB7-B170-327A15605B1A}" name="13/08/22" dataDxfId="144" dataCellStyle="Normal 2">
      <calculatedColumnFormula>IF(ISTEXT(INDEX('Abs Formation'!$B$4:$T$369,MATCH(IF$9*1,Tableau6[Date],0),MATCH(Tableau3[[#This Row],[Nom Prénom]],Tableau6[[#Headers],[Infirmière]:[Personne 19]],0)))=TRUE,"Form","")</calculatedColumnFormula>
    </tableColumn>
    <tableColumn id="227" xr3:uid="{4202ABB1-2543-4D27-A792-6534BF9FEB05}" name="14/08/22" dataDxfId="143" dataCellStyle="Normal 2">
      <calculatedColumnFormula>IF(ISTEXT(INDEX('Abs Formation'!$B$4:$T$369,MATCH(IG$9*1,Tableau6[Date],0),MATCH(Tableau3[[#This Row],[Nom Prénom]],Tableau6[[#Headers],[Infirmière]:[Personne 19]],0)))=TRUE,"Form","")</calculatedColumnFormula>
    </tableColumn>
    <tableColumn id="228" xr3:uid="{6EC9ED5F-F323-499D-9625-3B074BD8A29C}" name="15/08/22" dataDxfId="142" dataCellStyle="Normal 2">
      <calculatedColumnFormula>IF(ISTEXT(INDEX('Abs Formation'!$B$4:$T$369,MATCH(IH$9*1,Tableau6[Date],0),MATCH(Tableau3[[#This Row],[Nom Prénom]],Tableau6[[#Headers],[Infirmière]:[Personne 19]],0)))=TRUE,"Form","")</calculatedColumnFormula>
    </tableColumn>
    <tableColumn id="229" xr3:uid="{78F0D7DF-6E56-475D-8455-BEE8B1658A18}" name="16/08/22" dataDxfId="141" dataCellStyle="Normal 2">
      <calculatedColumnFormula>IF(ISTEXT(INDEX('Abs Formation'!$B$4:$T$369,MATCH(II$9*1,Tableau6[Date],0),MATCH(Tableau3[[#This Row],[Nom Prénom]],Tableau6[[#Headers],[Infirmière]:[Personne 19]],0)))=TRUE,"Form","")</calculatedColumnFormula>
    </tableColumn>
    <tableColumn id="230" xr3:uid="{DF95A1C4-E16A-4BDC-9B86-ABB64312CEC4}" name="17/08/22" dataDxfId="140" dataCellStyle="Normal 2">
      <calculatedColumnFormula>IF(ISTEXT(INDEX('Abs Formation'!$B$4:$T$369,MATCH(IJ$9*1,Tableau6[Date],0),MATCH(Tableau3[[#This Row],[Nom Prénom]],Tableau6[[#Headers],[Infirmière]:[Personne 19]],0)))=TRUE,"Form","")</calculatedColumnFormula>
    </tableColumn>
    <tableColumn id="231" xr3:uid="{FCDB4138-1A12-4307-A6ED-D407EACE1815}" name="18/08/22" dataDxfId="139" dataCellStyle="Normal 2">
      <calculatedColumnFormula>IF(ISTEXT(INDEX('Abs Formation'!$B$4:$T$369,MATCH(IK$9*1,Tableau6[Date],0),MATCH(Tableau3[[#This Row],[Nom Prénom]],Tableau6[[#Headers],[Infirmière]:[Personne 19]],0)))=TRUE,"Form","")</calculatedColumnFormula>
    </tableColumn>
    <tableColumn id="232" xr3:uid="{15EA3C89-DC12-4EF9-A236-67F1E5C78676}" name="19/08/22" dataDxfId="138" dataCellStyle="Normal 2">
      <calculatedColumnFormula>IF(ISTEXT(INDEX('Abs Formation'!$B$4:$T$369,MATCH(IL$9*1,Tableau6[Date],0),MATCH(Tableau3[[#This Row],[Nom Prénom]],Tableau6[[#Headers],[Infirmière]:[Personne 19]],0)))=TRUE,"Form","")</calculatedColumnFormula>
    </tableColumn>
    <tableColumn id="233" xr3:uid="{3754D71F-BFDD-4B65-9FCD-777D6E3AB54C}" name="20/08/22" dataDxfId="137" dataCellStyle="Normal 2">
      <calculatedColumnFormula>IF(ISTEXT(INDEX('Abs Formation'!$B$4:$T$369,MATCH(IM$9*1,Tableau6[Date],0),MATCH(Tableau3[[#This Row],[Nom Prénom]],Tableau6[[#Headers],[Infirmière]:[Personne 19]],0)))=TRUE,"Form","")</calculatedColumnFormula>
    </tableColumn>
    <tableColumn id="234" xr3:uid="{8C206FB1-CE92-4304-A34D-F7323DE413C8}" name="21/08/22" dataDxfId="136" dataCellStyle="Normal 2">
      <calculatedColumnFormula>IF(ISTEXT(INDEX('Abs Formation'!$B$4:$T$369,MATCH(IN$9*1,Tableau6[Date],0),MATCH(Tableau3[[#This Row],[Nom Prénom]],Tableau6[[#Headers],[Infirmière]:[Personne 19]],0)))=TRUE,"Form","")</calculatedColumnFormula>
    </tableColumn>
    <tableColumn id="235" xr3:uid="{8A13925B-4BF4-4DB9-834D-BFC09D63A817}" name="22/08/22" dataDxfId="135" dataCellStyle="Normal 2">
      <calculatedColumnFormula>IF(ISTEXT(INDEX('Abs Formation'!$B$4:$T$369,MATCH(IO$9*1,Tableau6[Date],0),MATCH(Tableau3[[#This Row],[Nom Prénom]],Tableau6[[#Headers],[Infirmière]:[Personne 19]],0)))=TRUE,"Form","")</calculatedColumnFormula>
    </tableColumn>
    <tableColumn id="236" xr3:uid="{750FDB1C-FF85-4A0E-B1ED-8ACB0F6608D4}" name="23/08/22" dataDxfId="134" dataCellStyle="Normal 2">
      <calculatedColumnFormula>IF(ISTEXT(INDEX('Abs Formation'!$B$4:$T$369,MATCH(IP$9*1,Tableau6[Date],0),MATCH(Tableau3[[#This Row],[Nom Prénom]],Tableau6[[#Headers],[Infirmière]:[Personne 19]],0)))=TRUE,"Form","")</calculatedColumnFormula>
    </tableColumn>
    <tableColumn id="237" xr3:uid="{C751DBD0-6748-4F17-A9C7-005C6C54FB6E}" name="24/08/22" dataDxfId="133" dataCellStyle="Normal 2">
      <calculatedColumnFormula>IF(ISTEXT(INDEX('Abs Formation'!$B$4:$T$369,MATCH(IQ$9*1,Tableau6[Date],0),MATCH(Tableau3[[#This Row],[Nom Prénom]],Tableau6[[#Headers],[Infirmière]:[Personne 19]],0)))=TRUE,"Form","")</calculatedColumnFormula>
    </tableColumn>
    <tableColumn id="238" xr3:uid="{A6F55C17-BECC-41D0-9E04-51AE55673B7D}" name="25/08/22" dataDxfId="132" dataCellStyle="Normal 2">
      <calculatedColumnFormula>IF(ISTEXT(INDEX('Abs Formation'!$B$4:$T$369,MATCH(IR$9*1,Tableau6[Date],0),MATCH(Tableau3[[#This Row],[Nom Prénom]],Tableau6[[#Headers],[Infirmière]:[Personne 19]],0)))=TRUE,"Form","")</calculatedColumnFormula>
    </tableColumn>
    <tableColumn id="239" xr3:uid="{AE7D758D-504E-4C62-AB2E-05ED97416C29}" name="26/08/22" dataDxfId="131" dataCellStyle="Normal 2">
      <calculatedColumnFormula>IF(ISTEXT(INDEX('Abs Formation'!$B$4:$T$369,MATCH(IS$9*1,Tableau6[Date],0),MATCH(Tableau3[[#This Row],[Nom Prénom]],Tableau6[[#Headers],[Infirmière]:[Personne 19]],0)))=TRUE,"Form","")</calculatedColumnFormula>
    </tableColumn>
    <tableColumn id="240" xr3:uid="{9814CDEA-048F-4411-8E05-382115321615}" name="27/08/22" dataDxfId="130" dataCellStyle="Normal 2">
      <calculatedColumnFormula>IF(ISTEXT(INDEX('Abs Formation'!$B$4:$T$369,MATCH(IT$9*1,Tableau6[Date],0),MATCH(Tableau3[[#This Row],[Nom Prénom]],Tableau6[[#Headers],[Infirmière]:[Personne 19]],0)))=TRUE,"Form","")</calculatedColumnFormula>
    </tableColumn>
    <tableColumn id="241" xr3:uid="{3851101C-DD13-4DDA-ACE0-B872359778F1}" name="28/08/22" dataDxfId="129" dataCellStyle="Normal 2">
      <calculatedColumnFormula>IF(ISTEXT(INDEX('Abs Formation'!$B$4:$T$369,MATCH(IU$9*1,Tableau6[Date],0),MATCH(Tableau3[[#This Row],[Nom Prénom]],Tableau6[[#Headers],[Infirmière]:[Personne 19]],0)))=TRUE,"Form","")</calculatedColumnFormula>
    </tableColumn>
    <tableColumn id="242" xr3:uid="{D212C6FC-3E4E-4CB4-9335-9E0F56334514}" name="29/08/22" dataDxfId="128" dataCellStyle="Normal 2">
      <calculatedColumnFormula>IF(ISTEXT(INDEX('Abs Formation'!$B$4:$T$369,MATCH(IV$9*1,Tableau6[Date],0),MATCH(Tableau3[[#This Row],[Nom Prénom]],Tableau6[[#Headers],[Infirmière]:[Personne 19]],0)))=TRUE,"Form","")</calculatedColumnFormula>
    </tableColumn>
    <tableColumn id="243" xr3:uid="{18DEE0EC-7F3B-44D2-A90B-B3C79BF4939E}" name="30/08/22" dataDxfId="127" dataCellStyle="Normal 2">
      <calculatedColumnFormula>IF(ISTEXT(INDEX('Abs Formation'!$B$4:$T$369,MATCH(IW$9*1,Tableau6[Date],0),MATCH(Tableau3[[#This Row],[Nom Prénom]],Tableau6[[#Headers],[Infirmière]:[Personne 19]],0)))=TRUE,"Form","")</calculatedColumnFormula>
    </tableColumn>
    <tableColumn id="244" xr3:uid="{83B45107-DD5E-409A-BF00-020BE89120DD}" name="31/08/22" dataDxfId="126" dataCellStyle="Normal 2">
      <calculatedColumnFormula>IF(ISTEXT(INDEX('Abs Formation'!$B$4:$T$369,MATCH(IX$9*1,Tableau6[Date],0),MATCH(Tableau3[[#This Row],[Nom Prénom]],Tableau6[[#Headers],[Infirmière]:[Personne 19]],0)))=TRUE,"Form","")</calculatedColumnFormula>
    </tableColumn>
    <tableColumn id="245" xr3:uid="{2D6ACD2D-9B73-4B66-8FE1-D3A43988E9B2}" name="01/09/22" dataDxfId="125" dataCellStyle="Normal 2">
      <calculatedColumnFormula>IF(ISTEXT(INDEX('Abs Formation'!$B$4:$T$369,MATCH(IY$9*1,Tableau6[Date],0),MATCH(Tableau3[[#This Row],[Nom Prénom]],Tableau6[[#Headers],[Infirmière]:[Personne 19]],0)))=TRUE,"Form","")</calculatedColumnFormula>
    </tableColumn>
    <tableColumn id="246" xr3:uid="{18F8DD5B-705F-47D8-84A6-BE0BAF421891}" name="02/09/22" dataDxfId="124" dataCellStyle="Normal 2">
      <calculatedColumnFormula>IF(ISTEXT(INDEX('Abs Formation'!$B$4:$T$369,MATCH(IZ$9*1,Tableau6[Date],0),MATCH(Tableau3[[#This Row],[Nom Prénom]],Tableau6[[#Headers],[Infirmière]:[Personne 19]],0)))=TRUE,"Form","")</calculatedColumnFormula>
    </tableColumn>
    <tableColumn id="247" xr3:uid="{7AF59F91-DA25-41D8-9FAA-7594F752B300}" name="03/09/22" dataDxfId="123" dataCellStyle="Normal 2">
      <calculatedColumnFormula>IF(ISTEXT(INDEX('Abs Formation'!$B$4:$T$369,MATCH(JA$9*1,Tableau6[Date],0),MATCH(Tableau3[[#This Row],[Nom Prénom]],Tableau6[[#Headers],[Infirmière]:[Personne 19]],0)))=TRUE,"Form","")</calculatedColumnFormula>
    </tableColumn>
    <tableColumn id="248" xr3:uid="{C8DAE1E2-3FB1-44F5-A5AE-3397FD6ED9DA}" name="04/09/22" dataDxfId="122" dataCellStyle="Normal 2">
      <calculatedColumnFormula>IF(ISTEXT(INDEX('Abs Formation'!$B$4:$T$369,MATCH(JB$9*1,Tableau6[Date],0),MATCH(Tableau3[[#This Row],[Nom Prénom]],Tableau6[[#Headers],[Infirmière]:[Personne 19]],0)))=TRUE,"Form","")</calculatedColumnFormula>
    </tableColumn>
    <tableColumn id="249" xr3:uid="{0B234D48-02AF-4EA6-8815-4CB0B9607F99}" name="05/09/22" dataDxfId="121" dataCellStyle="Normal 2">
      <calculatedColumnFormula>IF(ISTEXT(INDEX('Abs Formation'!$B$4:$T$369,MATCH(JC$9*1,Tableau6[Date],0),MATCH(Tableau3[[#This Row],[Nom Prénom]],Tableau6[[#Headers],[Infirmière]:[Personne 19]],0)))=TRUE,"Form","")</calculatedColumnFormula>
    </tableColumn>
    <tableColumn id="250" xr3:uid="{8F07EFE0-91BD-4430-9542-2A62A48D08CF}" name="06/09/22" dataDxfId="120" dataCellStyle="Normal 2">
      <calculatedColumnFormula>IF(ISTEXT(INDEX('Abs Formation'!$B$4:$T$369,MATCH(JD$9*1,Tableau6[Date],0),MATCH(Tableau3[[#This Row],[Nom Prénom]],Tableau6[[#Headers],[Infirmière]:[Personne 19]],0)))=TRUE,"Form","")</calculatedColumnFormula>
    </tableColumn>
    <tableColumn id="251" xr3:uid="{E74D8C58-010B-4E00-BD4C-C67E120DE0E5}" name="07/09/22" dataDxfId="119" dataCellStyle="Normal 2">
      <calculatedColumnFormula>IF(ISTEXT(INDEX('Abs Formation'!$B$4:$T$369,MATCH(JE$9*1,Tableau6[Date],0),MATCH(Tableau3[[#This Row],[Nom Prénom]],Tableau6[[#Headers],[Infirmière]:[Personne 19]],0)))=TRUE,"Form","")</calculatedColumnFormula>
    </tableColumn>
    <tableColumn id="252" xr3:uid="{08501CEA-C443-4745-89D8-A475D3A0D89B}" name="08/09/22" dataDxfId="118" dataCellStyle="Normal 2">
      <calculatedColumnFormula>IF(ISTEXT(INDEX('Abs Formation'!$B$4:$T$369,MATCH(JF$9*1,Tableau6[Date],0),MATCH(Tableau3[[#This Row],[Nom Prénom]],Tableau6[[#Headers],[Infirmière]:[Personne 19]],0)))=TRUE,"Form","")</calculatedColumnFormula>
    </tableColumn>
    <tableColumn id="253" xr3:uid="{3952C54F-81CB-4590-9B6E-C2E3DBE6118F}" name="09/09/22" dataDxfId="117" dataCellStyle="Normal 2">
      <calculatedColumnFormula>IF(ISTEXT(INDEX('Abs Formation'!$B$4:$T$369,MATCH(JG$9*1,Tableau6[Date],0),MATCH(Tableau3[[#This Row],[Nom Prénom]],Tableau6[[#Headers],[Infirmière]:[Personne 19]],0)))=TRUE,"Form","")</calculatedColumnFormula>
    </tableColumn>
    <tableColumn id="254" xr3:uid="{E4424102-03F2-4B6C-83AE-B32816145810}" name="10/09/22" dataDxfId="116" dataCellStyle="Normal 2">
      <calculatedColumnFormula>IF(ISTEXT(INDEX('Abs Formation'!$B$4:$T$369,MATCH(JH$9*1,Tableau6[Date],0),MATCH(Tableau3[[#This Row],[Nom Prénom]],Tableau6[[#Headers],[Infirmière]:[Personne 19]],0)))=TRUE,"Form","")</calculatedColumnFormula>
    </tableColumn>
    <tableColumn id="255" xr3:uid="{DD7067D9-AE78-481A-B222-AAE5C02EC5F0}" name="11/09/22" dataDxfId="115" dataCellStyle="Normal 2">
      <calculatedColumnFormula>IF(ISTEXT(INDEX('Abs Formation'!$B$4:$T$369,MATCH(JI$9*1,Tableau6[Date],0),MATCH(Tableau3[[#This Row],[Nom Prénom]],Tableau6[[#Headers],[Infirmière]:[Personne 19]],0)))=TRUE,"Form","")</calculatedColumnFormula>
    </tableColumn>
    <tableColumn id="256" xr3:uid="{A2E8265E-C61B-4634-84B7-4620D4962862}" name="12/09/22" dataDxfId="114" dataCellStyle="Normal 2">
      <calculatedColumnFormula>IF(ISTEXT(INDEX('Abs Formation'!$B$4:$T$369,MATCH(JJ$9*1,Tableau6[Date],0),MATCH(Tableau3[[#This Row],[Nom Prénom]],Tableau6[[#Headers],[Infirmière]:[Personne 19]],0)))=TRUE,"Form","")</calculatedColumnFormula>
    </tableColumn>
    <tableColumn id="257" xr3:uid="{75A655F0-70CD-4267-8EEB-B2BC92907234}" name="13/09/22" dataDxfId="113" dataCellStyle="Normal 2">
      <calculatedColumnFormula>IF(ISTEXT(INDEX('Abs Formation'!$B$4:$T$369,MATCH(JK$9*1,Tableau6[Date],0),MATCH(Tableau3[[#This Row],[Nom Prénom]],Tableau6[[#Headers],[Infirmière]:[Personne 19]],0)))=TRUE,"Form","")</calculatedColumnFormula>
    </tableColumn>
    <tableColumn id="258" xr3:uid="{AED4F764-3EDE-4675-9DB1-38BB97246B43}" name="14/09/22" dataDxfId="112" dataCellStyle="Normal 2">
      <calculatedColumnFormula>IF(ISTEXT(INDEX('Abs Formation'!$B$4:$T$369,MATCH(JL$9*1,Tableau6[Date],0),MATCH(Tableau3[[#This Row],[Nom Prénom]],Tableau6[[#Headers],[Infirmière]:[Personne 19]],0)))=TRUE,"Form","")</calculatedColumnFormula>
    </tableColumn>
    <tableColumn id="259" xr3:uid="{A94274A5-67B5-4FE9-9F9F-769758E94FAD}" name="15/09/22" dataDxfId="111" dataCellStyle="Normal 2">
      <calculatedColumnFormula>IF(ISTEXT(INDEX('Abs Formation'!$B$4:$T$369,MATCH(JM$9*1,Tableau6[Date],0),MATCH(Tableau3[[#This Row],[Nom Prénom]],Tableau6[[#Headers],[Infirmière]:[Personne 19]],0)))=TRUE,"Form","")</calculatedColumnFormula>
    </tableColumn>
    <tableColumn id="260" xr3:uid="{67D27E1F-DEEA-44C5-A05A-E2BAC01CFFE3}" name="16/09/22" dataDxfId="110" dataCellStyle="Normal 2">
      <calculatedColumnFormula>IF(ISTEXT(INDEX('Abs Formation'!$B$4:$T$369,MATCH(JN$9*1,Tableau6[Date],0),MATCH(Tableau3[[#This Row],[Nom Prénom]],Tableau6[[#Headers],[Infirmière]:[Personne 19]],0)))=TRUE,"Form","")</calculatedColumnFormula>
    </tableColumn>
    <tableColumn id="261" xr3:uid="{1E062A6B-A1F8-45E6-A1CA-3EDE4C09BC0D}" name="17/09/22" dataDxfId="109" dataCellStyle="Normal 2">
      <calculatedColumnFormula>IF(ISTEXT(INDEX('Abs Formation'!$B$4:$T$369,MATCH(JO$9*1,Tableau6[Date],0),MATCH(Tableau3[[#This Row],[Nom Prénom]],Tableau6[[#Headers],[Infirmière]:[Personne 19]],0)))=TRUE,"Form","")</calculatedColumnFormula>
    </tableColumn>
    <tableColumn id="262" xr3:uid="{738F8C9C-88A8-45C2-8771-7F1077AE7D46}" name="18/09/22" dataDxfId="108" dataCellStyle="Normal 2">
      <calculatedColumnFormula>IF(ISTEXT(INDEX('Abs Formation'!$B$4:$T$369,MATCH(JP$9*1,Tableau6[Date],0),MATCH(Tableau3[[#This Row],[Nom Prénom]],Tableau6[[#Headers],[Infirmière]:[Personne 19]],0)))=TRUE,"Form","")</calculatedColumnFormula>
    </tableColumn>
    <tableColumn id="263" xr3:uid="{D28FC93F-70C3-4AEB-B667-5727A6AD1844}" name="19/09/22" dataDxfId="107" dataCellStyle="Normal 2">
      <calculatedColumnFormula>IF(ISTEXT(INDEX('Abs Formation'!$B$4:$T$369,MATCH(JQ$9*1,Tableau6[Date],0),MATCH(Tableau3[[#This Row],[Nom Prénom]],Tableau6[[#Headers],[Infirmière]:[Personne 19]],0)))=TRUE,"Form","")</calculatedColumnFormula>
    </tableColumn>
    <tableColumn id="264" xr3:uid="{30872474-2A3B-4246-A0C4-914F93947716}" name="20/09/22" dataDxfId="106" dataCellStyle="Normal 2">
      <calculatedColumnFormula>IF(ISTEXT(INDEX('Abs Formation'!$B$4:$T$369,MATCH(JR$9*1,Tableau6[Date],0),MATCH(Tableau3[[#This Row],[Nom Prénom]],Tableau6[[#Headers],[Infirmière]:[Personne 19]],0)))=TRUE,"Form","")</calculatedColumnFormula>
    </tableColumn>
    <tableColumn id="265" xr3:uid="{8243BD8B-DD54-48A9-88FA-C7DB87ECDC92}" name="21/09/22" dataDxfId="105" dataCellStyle="Normal 2">
      <calculatedColumnFormula>IF(ISTEXT(INDEX('Abs Formation'!$B$4:$T$369,MATCH(JS$9*1,Tableau6[Date],0),MATCH(Tableau3[[#This Row],[Nom Prénom]],Tableau6[[#Headers],[Infirmière]:[Personne 19]],0)))=TRUE,"Form","")</calculatedColumnFormula>
    </tableColumn>
    <tableColumn id="266" xr3:uid="{7B1C4B9D-627F-42CB-8FF9-D9D1B50BD655}" name="22/09/22" dataDxfId="104" dataCellStyle="Normal 2">
      <calculatedColumnFormula>IF(ISTEXT(INDEX('Abs Formation'!$B$4:$T$369,MATCH(JT$9*1,Tableau6[Date],0),MATCH(Tableau3[[#This Row],[Nom Prénom]],Tableau6[[#Headers],[Infirmière]:[Personne 19]],0)))=TRUE,"Form","")</calculatedColumnFormula>
    </tableColumn>
    <tableColumn id="267" xr3:uid="{494E56DF-4C24-4947-96C0-CD12570A058F}" name="23/09/22" dataDxfId="103" dataCellStyle="Normal 2">
      <calculatedColumnFormula>IF(ISTEXT(INDEX('Abs Formation'!$B$4:$T$369,MATCH(JU$9*1,Tableau6[Date],0),MATCH(Tableau3[[#This Row],[Nom Prénom]],Tableau6[[#Headers],[Infirmière]:[Personne 19]],0)))=TRUE,"Form","")</calculatedColumnFormula>
    </tableColumn>
    <tableColumn id="268" xr3:uid="{B3E2DD54-E44A-4128-B89B-A0B342FDC498}" name="24/09/22" dataDxfId="102" dataCellStyle="Normal 2">
      <calculatedColumnFormula>IF(ISTEXT(INDEX('Abs Formation'!$B$4:$T$369,MATCH(JV$9*1,Tableau6[Date],0),MATCH(Tableau3[[#This Row],[Nom Prénom]],Tableau6[[#Headers],[Infirmière]:[Personne 19]],0)))=TRUE,"Form","")</calculatedColumnFormula>
    </tableColumn>
    <tableColumn id="269" xr3:uid="{A260546E-6D00-4196-A69B-94662D20A501}" name="25/09/22" dataDxfId="101" dataCellStyle="Normal 2">
      <calculatedColumnFormula>IF(ISTEXT(INDEX('Abs Formation'!$B$4:$T$369,MATCH(JW$9*1,Tableau6[Date],0),MATCH(Tableau3[[#This Row],[Nom Prénom]],Tableau6[[#Headers],[Infirmière]:[Personne 19]],0)))=TRUE,"Form","")</calculatedColumnFormula>
    </tableColumn>
    <tableColumn id="270" xr3:uid="{73CAD170-01AE-4E0E-96CD-0BC1A67A20B6}" name="26/09/22" dataDxfId="100" dataCellStyle="Normal 2">
      <calculatedColumnFormula>IF(ISTEXT(INDEX('Abs Formation'!$B$4:$T$369,MATCH(JX$9*1,Tableau6[Date],0),MATCH(Tableau3[[#This Row],[Nom Prénom]],Tableau6[[#Headers],[Infirmière]:[Personne 19]],0)))=TRUE,"Form","")</calculatedColumnFormula>
    </tableColumn>
    <tableColumn id="271" xr3:uid="{0F48BDCC-9C9A-4F57-B97E-37F1A17A6A3A}" name="27/09/22" dataDxfId="99" dataCellStyle="Normal 2">
      <calculatedColumnFormula>IF(ISTEXT(INDEX('Abs Formation'!$B$4:$T$369,MATCH(JY$9*1,Tableau6[Date],0),MATCH(Tableau3[[#This Row],[Nom Prénom]],Tableau6[[#Headers],[Infirmière]:[Personne 19]],0)))=TRUE,"Form","")</calculatedColumnFormula>
    </tableColumn>
    <tableColumn id="272" xr3:uid="{F1A7CE32-31E9-4E05-A779-88F33AFB6B20}" name="28/09/22" dataDxfId="98" dataCellStyle="Normal 2">
      <calculatedColumnFormula>IF(ISTEXT(INDEX('Abs Formation'!$B$4:$T$369,MATCH(JZ$9*1,Tableau6[Date],0),MATCH(Tableau3[[#This Row],[Nom Prénom]],Tableau6[[#Headers],[Infirmière]:[Personne 19]],0)))=TRUE,"Form","")</calculatedColumnFormula>
    </tableColumn>
    <tableColumn id="273" xr3:uid="{A3DD5CDC-3B61-4207-9E5E-B1556E130113}" name="29/09/22" dataDxfId="97" dataCellStyle="Normal 2">
      <calculatedColumnFormula>IF(ISTEXT(INDEX('Abs Formation'!$B$4:$T$369,MATCH(KA$9*1,Tableau6[Date],0),MATCH(Tableau3[[#This Row],[Nom Prénom]],Tableau6[[#Headers],[Infirmière]:[Personne 19]],0)))=TRUE,"Form","")</calculatedColumnFormula>
    </tableColumn>
    <tableColumn id="274" xr3:uid="{600DD963-D89E-4E64-9521-45F68F054FF4}" name="30/09/22" dataDxfId="96" dataCellStyle="Normal 2">
      <calculatedColumnFormula>IF(ISTEXT(INDEX('Abs Formation'!$B$4:$T$369,MATCH(KB$9*1,Tableau6[Date],0),MATCH(Tableau3[[#This Row],[Nom Prénom]],Tableau6[[#Headers],[Infirmière]:[Personne 19]],0)))=TRUE,"Form","")</calculatedColumnFormula>
    </tableColumn>
    <tableColumn id="275" xr3:uid="{86165F4C-855A-4E7E-A4AB-E07BA923C21F}" name="01/10/22" dataDxfId="95" dataCellStyle="Normal 2">
      <calculatedColumnFormula>IF(ISTEXT(INDEX('Abs Formation'!$B$4:$T$369,MATCH(KC$9*1,Tableau6[Date],0),MATCH(Tableau3[[#This Row],[Nom Prénom]],Tableau6[[#Headers],[Infirmière]:[Personne 19]],0)))=TRUE,"Form","")</calculatedColumnFormula>
    </tableColumn>
    <tableColumn id="276" xr3:uid="{4C2B4888-C75E-44A1-9A7B-51F6A08BE50D}" name="02/10/22" dataDxfId="94" dataCellStyle="Normal 2">
      <calculatedColumnFormula>IF(ISTEXT(INDEX('Abs Formation'!$B$4:$T$369,MATCH(KD$9*1,Tableau6[Date],0),MATCH(Tableau3[[#This Row],[Nom Prénom]],Tableau6[[#Headers],[Infirmière]:[Personne 19]],0)))=TRUE,"Form","")</calculatedColumnFormula>
    </tableColumn>
    <tableColumn id="277" xr3:uid="{A39C4F97-F76F-4B2B-BB86-D56208F115B2}" name="03/10/22" dataDxfId="93" dataCellStyle="Normal 2">
      <calculatedColumnFormula>IF(ISTEXT(INDEX('Abs Formation'!$B$4:$T$369,MATCH(KE$9*1,Tableau6[Date],0),MATCH(Tableau3[[#This Row],[Nom Prénom]],Tableau6[[#Headers],[Infirmière]:[Personne 19]],0)))=TRUE,"Form","")</calculatedColumnFormula>
    </tableColumn>
    <tableColumn id="278" xr3:uid="{CAC58ADE-E1E3-434B-97E6-67FF579C4D28}" name="04/10/22" dataDxfId="92" dataCellStyle="Normal 2">
      <calculatedColumnFormula>IF(ISTEXT(INDEX('Abs Formation'!$B$4:$T$369,MATCH(KF$9*1,Tableau6[Date],0),MATCH(Tableau3[[#This Row],[Nom Prénom]],Tableau6[[#Headers],[Infirmière]:[Personne 19]],0)))=TRUE,"Form","")</calculatedColumnFormula>
    </tableColumn>
    <tableColumn id="279" xr3:uid="{54015844-44E8-4D60-8CD0-349E19BF89FD}" name="05/10/22" dataDxfId="91" dataCellStyle="Normal 2">
      <calculatedColumnFormula>IF(ISTEXT(INDEX('Abs Formation'!$B$4:$T$369,MATCH(KG$9*1,Tableau6[Date],0),MATCH(Tableau3[[#This Row],[Nom Prénom]],Tableau6[[#Headers],[Infirmière]:[Personne 19]],0)))=TRUE,"Form","")</calculatedColumnFormula>
    </tableColumn>
    <tableColumn id="280" xr3:uid="{A78148F2-192F-4A3F-B7A8-D02CF7B0536D}" name="06/10/22" dataDxfId="90" dataCellStyle="Normal 2">
      <calculatedColumnFormula>IF(ISTEXT(INDEX('Abs Formation'!$B$4:$T$369,MATCH(KH$9*1,Tableau6[Date],0),MATCH(Tableau3[[#This Row],[Nom Prénom]],Tableau6[[#Headers],[Infirmière]:[Personne 19]],0)))=TRUE,"Form","")</calculatedColumnFormula>
    </tableColumn>
    <tableColumn id="281" xr3:uid="{22FA2636-3565-4DE9-8B6B-B158C7A9170C}" name="07/10/22" dataDxfId="89" dataCellStyle="Normal 2">
      <calculatedColumnFormula>IF(ISTEXT(INDEX('Abs Formation'!$B$4:$T$369,MATCH(KI$9*1,Tableau6[Date],0),MATCH(Tableau3[[#This Row],[Nom Prénom]],Tableau6[[#Headers],[Infirmière]:[Personne 19]],0)))=TRUE,"Form","")</calculatedColumnFormula>
    </tableColumn>
    <tableColumn id="282" xr3:uid="{8617517E-E14C-4371-9065-A2F7CD54CF21}" name="08/10/22" dataDxfId="88" dataCellStyle="Normal 2">
      <calculatedColumnFormula>IF(ISTEXT(INDEX('Abs Formation'!$B$4:$T$369,MATCH(KJ$9*1,Tableau6[Date],0),MATCH(Tableau3[[#This Row],[Nom Prénom]],Tableau6[[#Headers],[Infirmière]:[Personne 19]],0)))=TRUE,"Form","")</calculatedColumnFormula>
    </tableColumn>
    <tableColumn id="283" xr3:uid="{769351D7-BADF-4F0B-88E2-ECC643CEB622}" name="09/10/22" dataDxfId="87" dataCellStyle="Normal 2">
      <calculatedColumnFormula>IF(ISTEXT(INDEX('Abs Formation'!$B$4:$T$369,MATCH(KK$9*1,Tableau6[Date],0),MATCH(Tableau3[[#This Row],[Nom Prénom]],Tableau6[[#Headers],[Infirmière]:[Personne 19]],0)))=TRUE,"Form","")</calculatedColumnFormula>
    </tableColumn>
    <tableColumn id="284" xr3:uid="{5ABB5E6C-4691-4641-85A8-9EB5102FCB5A}" name="10/10/22" dataDxfId="86" dataCellStyle="Normal 2">
      <calculatedColumnFormula>IF(ISTEXT(INDEX('Abs Formation'!$B$4:$T$369,MATCH(KL$9*1,Tableau6[Date],0),MATCH(Tableau3[[#This Row],[Nom Prénom]],Tableau6[[#Headers],[Infirmière]:[Personne 19]],0)))=TRUE,"Form","")</calculatedColumnFormula>
    </tableColumn>
    <tableColumn id="285" xr3:uid="{056E98BF-3C8C-477B-BB1F-98F9404102FC}" name="11/10/22" dataDxfId="85" dataCellStyle="Normal 2">
      <calculatedColumnFormula>IF(ISTEXT(INDEX('Abs Formation'!$B$4:$T$369,MATCH(KM$9*1,Tableau6[Date],0),MATCH(Tableau3[[#This Row],[Nom Prénom]],Tableau6[[#Headers],[Infirmière]:[Personne 19]],0)))=TRUE,"Form","")</calculatedColumnFormula>
    </tableColumn>
    <tableColumn id="286" xr3:uid="{28DAC187-274D-4475-907B-1FDB4B56D653}" name="12/10/22" dataDxfId="84" dataCellStyle="Normal 2">
      <calculatedColumnFormula>IF(ISTEXT(INDEX('Abs Formation'!$B$4:$T$369,MATCH(KN$9*1,Tableau6[Date],0),MATCH(Tableau3[[#This Row],[Nom Prénom]],Tableau6[[#Headers],[Infirmière]:[Personne 19]],0)))=TRUE,"Form","")</calculatedColumnFormula>
    </tableColumn>
    <tableColumn id="287" xr3:uid="{B7155140-EE3D-493D-B2D6-B17EC0C74A73}" name="13/10/22" dataDxfId="83" dataCellStyle="Normal 2">
      <calculatedColumnFormula>IF(ISTEXT(INDEX('Abs Formation'!$B$4:$T$369,MATCH(KO$9*1,Tableau6[Date],0),MATCH(Tableau3[[#This Row],[Nom Prénom]],Tableau6[[#Headers],[Infirmière]:[Personne 19]],0)))=TRUE,"Form","")</calculatedColumnFormula>
    </tableColumn>
    <tableColumn id="288" xr3:uid="{B673B38F-2039-4A6C-8E15-EAFFB82B34CE}" name="14/10/22" dataDxfId="82" dataCellStyle="Normal 2">
      <calculatedColumnFormula>IF(ISTEXT(INDEX('Abs Formation'!$B$4:$T$369,MATCH(KP$9*1,Tableau6[Date],0),MATCH(Tableau3[[#This Row],[Nom Prénom]],Tableau6[[#Headers],[Infirmière]:[Personne 19]],0)))=TRUE,"Form","")</calculatedColumnFormula>
    </tableColumn>
    <tableColumn id="289" xr3:uid="{4E3073AA-4FC7-4784-838B-1C4E5744C261}" name="15/10/22" dataDxfId="81" dataCellStyle="Normal 2">
      <calculatedColumnFormula>IF(ISTEXT(INDEX('Abs Formation'!$B$4:$T$369,MATCH(KQ$9*1,Tableau6[Date],0),MATCH(Tableau3[[#This Row],[Nom Prénom]],Tableau6[[#Headers],[Infirmière]:[Personne 19]],0)))=TRUE,"Form","")</calculatedColumnFormula>
    </tableColumn>
    <tableColumn id="290" xr3:uid="{BD71626B-34C2-48F4-B31C-6572E849A73D}" name="16/10/22" dataDxfId="80" dataCellStyle="Normal 2">
      <calculatedColumnFormula>IF(ISTEXT(INDEX('Abs Formation'!$B$4:$T$369,MATCH(KR$9*1,Tableau6[Date],0),MATCH(Tableau3[[#This Row],[Nom Prénom]],Tableau6[[#Headers],[Infirmière]:[Personne 19]],0)))=TRUE,"Form","")</calculatedColumnFormula>
    </tableColumn>
    <tableColumn id="291" xr3:uid="{EC897F9A-32A4-49E8-908E-5400BA6F9273}" name="17/10/22" dataDxfId="79" dataCellStyle="Normal 2">
      <calculatedColumnFormula>IF(ISTEXT(INDEX('Abs Formation'!$B$4:$T$369,MATCH(KS$9*1,Tableau6[Date],0),MATCH(Tableau3[[#This Row],[Nom Prénom]],Tableau6[[#Headers],[Infirmière]:[Personne 19]],0)))=TRUE,"Form","")</calculatedColumnFormula>
    </tableColumn>
    <tableColumn id="292" xr3:uid="{B0D3F0A8-8CEF-401E-B7A2-0FD090E791A0}" name="18/10/22" dataDxfId="78" dataCellStyle="Normal 2">
      <calculatedColumnFormula>IF(ISTEXT(INDEX('Abs Formation'!$B$4:$T$369,MATCH(KT$9*1,Tableau6[Date],0),MATCH(Tableau3[[#This Row],[Nom Prénom]],Tableau6[[#Headers],[Infirmière]:[Personne 19]],0)))=TRUE,"Form","")</calculatedColumnFormula>
    </tableColumn>
    <tableColumn id="293" xr3:uid="{AADDEA20-4AA4-498C-AF4A-B65737EB8C32}" name="19/10/22" dataDxfId="77" dataCellStyle="Normal 2">
      <calculatedColumnFormula>IF(ISTEXT(INDEX('Abs Formation'!$B$4:$T$369,MATCH(KU$9*1,Tableau6[Date],0),MATCH(Tableau3[[#This Row],[Nom Prénom]],Tableau6[[#Headers],[Infirmière]:[Personne 19]],0)))=TRUE,"Form","")</calculatedColumnFormula>
    </tableColumn>
    <tableColumn id="294" xr3:uid="{DE850BA3-A7F6-4A60-8A9F-1E8FD843C064}" name="20/10/22" dataDxfId="76" dataCellStyle="Normal 2">
      <calculatedColumnFormula>IF(ISTEXT(INDEX('Abs Formation'!$B$4:$T$369,MATCH(KV$9*1,Tableau6[Date],0),MATCH(Tableau3[[#This Row],[Nom Prénom]],Tableau6[[#Headers],[Infirmière]:[Personne 19]],0)))=TRUE,"Form","")</calculatedColumnFormula>
    </tableColumn>
    <tableColumn id="295" xr3:uid="{37B280D5-BC71-42D9-B1AF-CE63674FDB80}" name="21/10/22" dataDxfId="75" dataCellStyle="Normal 2">
      <calculatedColumnFormula>IF(ISTEXT(INDEX('Abs Formation'!$B$4:$T$369,MATCH(KW$9*1,Tableau6[Date],0),MATCH(Tableau3[[#This Row],[Nom Prénom]],Tableau6[[#Headers],[Infirmière]:[Personne 19]],0)))=TRUE,"Form","")</calculatedColumnFormula>
    </tableColumn>
    <tableColumn id="296" xr3:uid="{C3F2856F-1A58-4ACB-9103-424D7B2EB94C}" name="22/10/22" dataDxfId="74" dataCellStyle="Normal 2">
      <calculatedColumnFormula>IF(ISTEXT(INDEX('Abs Formation'!$B$4:$T$369,MATCH(KX$9*1,Tableau6[Date],0),MATCH(Tableau3[[#This Row],[Nom Prénom]],Tableau6[[#Headers],[Infirmière]:[Personne 19]],0)))=TRUE,"Form","")</calculatedColumnFormula>
    </tableColumn>
    <tableColumn id="297" xr3:uid="{E1FE95B4-49D0-49A3-833B-A8EDCF0D3BDC}" name="23/10/22" dataDxfId="73" dataCellStyle="Normal 2">
      <calculatedColumnFormula>IF(ISTEXT(INDEX('Abs Formation'!$B$4:$T$369,MATCH(KY$9*1,Tableau6[Date],0),MATCH(Tableau3[[#This Row],[Nom Prénom]],Tableau6[[#Headers],[Infirmière]:[Personne 19]],0)))=TRUE,"Form","")</calculatedColumnFormula>
    </tableColumn>
    <tableColumn id="298" xr3:uid="{A2C416DB-3F63-455B-B692-3932D8C07880}" name="24/10/22" dataDxfId="72" dataCellStyle="Normal 2">
      <calculatedColumnFormula>IF(ISTEXT(INDEX('Abs Formation'!$B$4:$T$369,MATCH(KZ$9*1,Tableau6[Date],0),MATCH(Tableau3[[#This Row],[Nom Prénom]],Tableau6[[#Headers],[Infirmière]:[Personne 19]],0)))=TRUE,"Form","")</calculatedColumnFormula>
    </tableColumn>
    <tableColumn id="299" xr3:uid="{03580BD4-79F5-4E80-B474-33F7A96B66EC}" name="25/10/22" dataDxfId="71" dataCellStyle="Normal 2">
      <calculatedColumnFormula>IF(ISTEXT(INDEX('Abs Formation'!$B$4:$T$369,MATCH(LA$9*1,Tableau6[Date],0),MATCH(Tableau3[[#This Row],[Nom Prénom]],Tableau6[[#Headers],[Infirmière]:[Personne 19]],0)))=TRUE,"Form","")</calculatedColumnFormula>
    </tableColumn>
    <tableColumn id="300" xr3:uid="{245E4549-A976-43B1-805F-4A04B63B05D7}" name="26/10/22" dataDxfId="70" dataCellStyle="Normal 2">
      <calculatedColumnFormula>IF(ISTEXT(INDEX('Abs Formation'!$B$4:$T$369,MATCH(LB$9*1,Tableau6[Date],0),MATCH(Tableau3[[#This Row],[Nom Prénom]],Tableau6[[#Headers],[Infirmière]:[Personne 19]],0)))=TRUE,"Form","")</calculatedColumnFormula>
    </tableColumn>
    <tableColumn id="301" xr3:uid="{0524DF43-402C-4FF8-BD88-82C64D540619}" name="27/10/22" dataDxfId="69" dataCellStyle="Normal 2">
      <calculatedColumnFormula>IF(ISTEXT(INDEX('Abs Formation'!$B$4:$T$369,MATCH(LC$9*1,Tableau6[Date],0),MATCH(Tableau3[[#This Row],[Nom Prénom]],Tableau6[[#Headers],[Infirmière]:[Personne 19]],0)))=TRUE,"Form","")</calculatedColumnFormula>
    </tableColumn>
    <tableColumn id="302" xr3:uid="{0D25643F-BEFC-4107-8350-7B46569D32AE}" name="28/10/22" dataDxfId="68" dataCellStyle="Normal 2">
      <calculatedColumnFormula>IF(ISTEXT(INDEX('Abs Formation'!$B$4:$T$369,MATCH(LD$9*1,Tableau6[Date],0),MATCH(Tableau3[[#This Row],[Nom Prénom]],Tableau6[[#Headers],[Infirmière]:[Personne 19]],0)))=TRUE,"Form","")</calculatedColumnFormula>
    </tableColumn>
    <tableColumn id="303" xr3:uid="{F1214709-EB68-44C2-98DA-E7DAD3C2F59B}" name="29/10/22" dataDxfId="67" dataCellStyle="Normal 2">
      <calculatedColumnFormula>IF(ISTEXT(INDEX('Abs Formation'!$B$4:$T$369,MATCH(LE$9*1,Tableau6[Date],0),MATCH(Tableau3[[#This Row],[Nom Prénom]],Tableau6[[#Headers],[Infirmière]:[Personne 19]],0)))=TRUE,"Form","")</calculatedColumnFormula>
    </tableColumn>
    <tableColumn id="304" xr3:uid="{6EF7FEA1-6D1E-4376-85CF-AF3332594DB1}" name="30/10/22" dataDxfId="66" dataCellStyle="Normal 2">
      <calculatedColumnFormula>IF(ISTEXT(INDEX('Abs Formation'!$B$4:$T$369,MATCH(LF$9*1,Tableau6[Date],0),MATCH(Tableau3[[#This Row],[Nom Prénom]],Tableau6[[#Headers],[Infirmière]:[Personne 19]],0)))=TRUE,"Form","")</calculatedColumnFormula>
    </tableColumn>
    <tableColumn id="305" xr3:uid="{4663E1E6-3133-49E9-8B08-43D065C44D53}" name="31/10/22" dataDxfId="65" dataCellStyle="Normal 2">
      <calculatedColumnFormula>IF(ISTEXT(INDEX('Abs Formation'!$B$4:$T$369,MATCH(LG$9*1,Tableau6[Date],0),MATCH(Tableau3[[#This Row],[Nom Prénom]],Tableau6[[#Headers],[Infirmière]:[Personne 19]],0)))=TRUE,"Form","")</calculatedColumnFormula>
    </tableColumn>
    <tableColumn id="306" xr3:uid="{2E7D5A50-7616-433C-B6CA-A6371FED41DC}" name="01/11/22" dataDxfId="64" dataCellStyle="Normal 2">
      <calculatedColumnFormula>IF(ISTEXT(INDEX('Abs Formation'!$B$4:$T$369,MATCH(LH$9*1,Tableau6[Date],0),MATCH(Tableau3[[#This Row],[Nom Prénom]],Tableau6[[#Headers],[Infirmière]:[Personne 19]],0)))=TRUE,"Form","")</calculatedColumnFormula>
    </tableColumn>
    <tableColumn id="307" xr3:uid="{2FDB8FF5-E15A-47EE-ADA7-2CD2D1CA39C9}" name="02/11/22" dataDxfId="63" dataCellStyle="Normal 2">
      <calculatedColumnFormula>IF(ISTEXT(INDEX('Abs Formation'!$B$4:$T$369,MATCH(LI$9*1,Tableau6[Date],0),MATCH(Tableau3[[#This Row],[Nom Prénom]],Tableau6[[#Headers],[Infirmière]:[Personne 19]],0)))=TRUE,"Form","")</calculatedColumnFormula>
    </tableColumn>
    <tableColumn id="308" xr3:uid="{F63B51C6-C16C-4444-82F1-5512D5922838}" name="03/11/22" dataDxfId="62" dataCellStyle="Normal 2">
      <calculatedColumnFormula>IF(ISTEXT(INDEX('Abs Formation'!$B$4:$T$369,MATCH(LJ$9*1,Tableau6[Date],0),MATCH(Tableau3[[#This Row],[Nom Prénom]],Tableau6[[#Headers],[Infirmière]:[Personne 19]],0)))=TRUE,"Form","")</calculatedColumnFormula>
    </tableColumn>
    <tableColumn id="309" xr3:uid="{EDE8622B-DAD1-43CD-8119-9D40FA93F5AF}" name="04/11/22" dataDxfId="61" dataCellStyle="Normal 2">
      <calculatedColumnFormula>IF(ISTEXT(INDEX('Abs Formation'!$B$4:$T$369,MATCH(LK$9*1,Tableau6[Date],0),MATCH(Tableau3[[#This Row],[Nom Prénom]],Tableau6[[#Headers],[Infirmière]:[Personne 19]],0)))=TRUE,"Form","")</calculatedColumnFormula>
    </tableColumn>
    <tableColumn id="310" xr3:uid="{E68218AF-20A0-4C37-A3A8-B98F1A50DF70}" name="05/11/22" dataDxfId="60" dataCellStyle="Normal 2">
      <calculatedColumnFormula>IF(ISTEXT(INDEX('Abs Formation'!$B$4:$T$369,MATCH(LL$9*1,Tableau6[Date],0),MATCH(Tableau3[[#This Row],[Nom Prénom]],Tableau6[[#Headers],[Infirmière]:[Personne 19]],0)))=TRUE,"Form","")</calculatedColumnFormula>
    </tableColumn>
    <tableColumn id="311" xr3:uid="{94619F22-2FC3-4CD3-AAFA-0BC8D153B3AE}" name="06/11/22" dataDxfId="59" dataCellStyle="Normal 2">
      <calculatedColumnFormula>IF(ISTEXT(INDEX('Abs Formation'!$B$4:$T$369,MATCH(LM$9*1,Tableau6[Date],0),MATCH(Tableau3[[#This Row],[Nom Prénom]],Tableau6[[#Headers],[Infirmière]:[Personne 19]],0)))=TRUE,"Form","")</calculatedColumnFormula>
    </tableColumn>
    <tableColumn id="312" xr3:uid="{7A3826EA-4767-45C0-8FC3-A2B75F2EBCB4}" name="07/11/22" dataDxfId="58" dataCellStyle="Normal 2">
      <calculatedColumnFormula>IF(ISTEXT(INDEX('Abs Formation'!$B$4:$T$369,MATCH(LN$9*1,Tableau6[Date],0),MATCH(Tableau3[[#This Row],[Nom Prénom]],Tableau6[[#Headers],[Infirmière]:[Personne 19]],0)))=TRUE,"Form","")</calculatedColumnFormula>
    </tableColumn>
    <tableColumn id="313" xr3:uid="{4B16C842-6589-4520-BBB5-201E145F99AC}" name="08/11/22" dataDxfId="57" dataCellStyle="Normal 2">
      <calculatedColumnFormula>IF(ISTEXT(INDEX('Abs Formation'!$B$4:$T$369,MATCH(LO$9*1,Tableau6[Date],0),MATCH(Tableau3[[#This Row],[Nom Prénom]],Tableau6[[#Headers],[Infirmière]:[Personne 19]],0)))=TRUE,"Form","")</calculatedColumnFormula>
    </tableColumn>
    <tableColumn id="314" xr3:uid="{3D62E776-4263-40FD-8041-0A64EA239FA9}" name="09/11/22" dataDxfId="56" dataCellStyle="Normal 2">
      <calculatedColumnFormula>IF(ISTEXT(INDEX('Abs Formation'!$B$4:$T$369,MATCH(LP$9*1,Tableau6[Date],0),MATCH(Tableau3[[#This Row],[Nom Prénom]],Tableau6[[#Headers],[Infirmière]:[Personne 19]],0)))=TRUE,"Form","")</calculatedColumnFormula>
    </tableColumn>
    <tableColumn id="315" xr3:uid="{5D9EBD80-CE51-4446-98D7-69D142EC43BB}" name="10/11/22" dataDxfId="55" dataCellStyle="Normal 2">
      <calculatedColumnFormula>IF(ISTEXT(INDEX('Abs Formation'!$B$4:$T$369,MATCH(LQ$9*1,Tableau6[Date],0),MATCH(Tableau3[[#This Row],[Nom Prénom]],Tableau6[[#Headers],[Infirmière]:[Personne 19]],0)))=TRUE,"Form","")</calculatedColumnFormula>
    </tableColumn>
    <tableColumn id="316" xr3:uid="{6CF45A63-1B46-42EA-A3BB-7BF1B7A4A75E}" name="11/11/22" dataDxfId="54" dataCellStyle="Normal 2">
      <calculatedColumnFormula>IF(ISTEXT(INDEX('Abs Formation'!$B$4:$T$369,MATCH(LR$9*1,Tableau6[Date],0),MATCH(Tableau3[[#This Row],[Nom Prénom]],Tableau6[[#Headers],[Infirmière]:[Personne 19]],0)))=TRUE,"Form","")</calculatedColumnFormula>
    </tableColumn>
    <tableColumn id="317" xr3:uid="{E93B5CC3-FFA4-4E54-8B4D-E120DA908672}" name="12/11/22" dataDxfId="53" dataCellStyle="Normal 2">
      <calculatedColumnFormula>IF(ISTEXT(INDEX('Abs Formation'!$B$4:$T$369,MATCH(LS$9*1,Tableau6[Date],0),MATCH(Tableau3[[#This Row],[Nom Prénom]],Tableau6[[#Headers],[Infirmière]:[Personne 19]],0)))=TRUE,"Form","")</calculatedColumnFormula>
    </tableColumn>
    <tableColumn id="318" xr3:uid="{B5B113CA-FB16-468D-8BE0-BEEDB89664AA}" name="13/11/22" dataDxfId="52" dataCellStyle="Normal 2">
      <calculatedColumnFormula>IF(ISTEXT(INDEX('Abs Formation'!$B$4:$T$369,MATCH(LT$9*1,Tableau6[Date],0),MATCH(Tableau3[[#This Row],[Nom Prénom]],Tableau6[[#Headers],[Infirmière]:[Personne 19]],0)))=TRUE,"Form","")</calculatedColumnFormula>
    </tableColumn>
    <tableColumn id="319" xr3:uid="{3F9FEFB0-8CB5-422D-919E-36D37395BED2}" name="14/11/22" dataDxfId="51" dataCellStyle="Normal 2">
      <calculatedColumnFormula>IF(ISTEXT(INDEX('Abs Formation'!$B$4:$T$369,MATCH(LU$9*1,Tableau6[Date],0),MATCH(Tableau3[[#This Row],[Nom Prénom]],Tableau6[[#Headers],[Infirmière]:[Personne 19]],0)))=TRUE,"Form","")</calculatedColumnFormula>
    </tableColumn>
    <tableColumn id="320" xr3:uid="{C3BA25BD-C8C9-453D-8756-1362BCD8E1EE}" name="15/11/22" dataDxfId="50" dataCellStyle="Normal 2">
      <calculatedColumnFormula>IF(ISTEXT(INDEX('Abs Formation'!$B$4:$T$369,MATCH(LV$9*1,Tableau6[Date],0),MATCH(Tableau3[[#This Row],[Nom Prénom]],Tableau6[[#Headers],[Infirmière]:[Personne 19]],0)))=TRUE,"Form","")</calculatedColumnFormula>
    </tableColumn>
    <tableColumn id="321" xr3:uid="{611A86F3-6DED-4EBB-B949-3E5A3559E5E8}" name="16/11/22" dataDxfId="49" dataCellStyle="Normal 2">
      <calculatedColumnFormula>IF(ISTEXT(INDEX('Abs Formation'!$B$4:$T$369,MATCH(LW$9*1,Tableau6[Date],0),MATCH(Tableau3[[#This Row],[Nom Prénom]],Tableau6[[#Headers],[Infirmière]:[Personne 19]],0)))=TRUE,"Form","")</calculatedColumnFormula>
    </tableColumn>
    <tableColumn id="322" xr3:uid="{A87C51F7-2582-4946-9ADC-562533FB0DD7}" name="17/11/22" dataDxfId="48" dataCellStyle="Normal 2">
      <calculatedColumnFormula>IF(ISTEXT(INDEX('Abs Formation'!$B$4:$T$369,MATCH(LX$9*1,Tableau6[Date],0),MATCH(Tableau3[[#This Row],[Nom Prénom]],Tableau6[[#Headers],[Infirmière]:[Personne 19]],0)))=TRUE,"Form","")</calculatedColumnFormula>
    </tableColumn>
    <tableColumn id="323" xr3:uid="{2CF6636C-9F6F-46C7-9E8C-7DBA1E8F8037}" name="18/11/22" dataDxfId="47" dataCellStyle="Normal 2">
      <calculatedColumnFormula>IF(ISTEXT(INDEX('Abs Formation'!$B$4:$T$369,MATCH(LY$9*1,Tableau6[Date],0),MATCH(Tableau3[[#This Row],[Nom Prénom]],Tableau6[[#Headers],[Infirmière]:[Personne 19]],0)))=TRUE,"Form","")</calculatedColumnFormula>
    </tableColumn>
    <tableColumn id="324" xr3:uid="{1DD2FFB7-FAC3-4F2D-9FCA-4A0CCA9EB43F}" name="19/11/22" dataDxfId="46" dataCellStyle="Normal 2">
      <calculatedColumnFormula>IF(ISTEXT(INDEX('Abs Formation'!$B$4:$T$369,MATCH(LZ$9*1,Tableau6[Date],0),MATCH(Tableau3[[#This Row],[Nom Prénom]],Tableau6[[#Headers],[Infirmière]:[Personne 19]],0)))=TRUE,"Form","")</calculatedColumnFormula>
    </tableColumn>
    <tableColumn id="325" xr3:uid="{DF46BD29-1882-4D14-A67D-E7B1A2DC65C0}" name="20/11/22" dataDxfId="45" dataCellStyle="Normal 2">
      <calculatedColumnFormula>IF(ISTEXT(INDEX('Abs Formation'!$B$4:$T$369,MATCH(MA$9*1,Tableau6[Date],0),MATCH(Tableau3[[#This Row],[Nom Prénom]],Tableau6[[#Headers],[Infirmière]:[Personne 19]],0)))=TRUE,"Form","")</calculatedColumnFormula>
    </tableColumn>
    <tableColumn id="326" xr3:uid="{DF8FD637-D0A9-495B-80BB-8B0D0B5B218D}" name="21/11/22" dataDxfId="44" dataCellStyle="Normal 2">
      <calculatedColumnFormula>IF(ISTEXT(INDEX('Abs Formation'!$B$4:$T$369,MATCH(MB$9*1,Tableau6[Date],0),MATCH(Tableau3[[#This Row],[Nom Prénom]],Tableau6[[#Headers],[Infirmière]:[Personne 19]],0)))=TRUE,"Form","")</calculatedColumnFormula>
    </tableColumn>
    <tableColumn id="327" xr3:uid="{E284722E-D0FB-418F-9CB1-A7B99E7D1681}" name="22/11/22" dataDxfId="43" dataCellStyle="Normal 2">
      <calculatedColumnFormula>IF(ISTEXT(INDEX('Abs Formation'!$B$4:$T$369,MATCH(MC$9*1,Tableau6[Date],0),MATCH(Tableau3[[#This Row],[Nom Prénom]],Tableau6[[#Headers],[Infirmière]:[Personne 19]],0)))=TRUE,"Form","")</calculatedColumnFormula>
    </tableColumn>
    <tableColumn id="328" xr3:uid="{A7A459A7-985B-43F8-BBFD-EC44DDAA9270}" name="23/11/22" dataDxfId="42" dataCellStyle="Normal 2">
      <calculatedColumnFormula>IF(ISTEXT(INDEX('Abs Formation'!$B$4:$T$369,MATCH(MD$9*1,Tableau6[Date],0),MATCH(Tableau3[[#This Row],[Nom Prénom]],Tableau6[[#Headers],[Infirmière]:[Personne 19]],0)))=TRUE,"Form","")</calculatedColumnFormula>
    </tableColumn>
    <tableColumn id="329" xr3:uid="{ED26287B-CB17-45E7-AD80-7EFE42ECEA40}" name="24/11/22" dataDxfId="41" dataCellStyle="Normal 2">
      <calculatedColumnFormula>IF(ISTEXT(INDEX('Abs Formation'!$B$4:$T$369,MATCH(ME$9*1,Tableau6[Date],0),MATCH(Tableau3[[#This Row],[Nom Prénom]],Tableau6[[#Headers],[Infirmière]:[Personne 19]],0)))=TRUE,"Form","")</calculatedColumnFormula>
    </tableColumn>
    <tableColumn id="330" xr3:uid="{F1134E03-DC70-44A6-8B4C-B0FAE6D666F4}" name="25/11/22" dataDxfId="40" dataCellStyle="Normal 2">
      <calculatedColumnFormula>IF(ISTEXT(INDEX('Abs Formation'!$B$4:$T$369,MATCH(MF$9*1,Tableau6[Date],0),MATCH(Tableau3[[#This Row],[Nom Prénom]],Tableau6[[#Headers],[Infirmière]:[Personne 19]],0)))=TRUE,"Form","")</calculatedColumnFormula>
    </tableColumn>
    <tableColumn id="331" xr3:uid="{04E708E9-196B-4751-BB10-EBD4F9618809}" name="26/11/22" dataDxfId="39" dataCellStyle="Normal 2">
      <calculatedColumnFormula>IF(ISTEXT(INDEX('Abs Formation'!$B$4:$T$369,MATCH(MG$9*1,Tableau6[Date],0),MATCH(Tableau3[[#This Row],[Nom Prénom]],Tableau6[[#Headers],[Infirmière]:[Personne 19]],0)))=TRUE,"Form","")</calculatedColumnFormula>
    </tableColumn>
    <tableColumn id="332" xr3:uid="{46029253-FD6B-4172-A38C-AE6661735124}" name="27/11/22" dataDxfId="38" dataCellStyle="Normal 2">
      <calculatedColumnFormula>IF(ISTEXT(INDEX('Abs Formation'!$B$4:$T$369,MATCH(MH$9*1,Tableau6[Date],0),MATCH(Tableau3[[#This Row],[Nom Prénom]],Tableau6[[#Headers],[Infirmière]:[Personne 19]],0)))=TRUE,"Form","")</calculatedColumnFormula>
    </tableColumn>
    <tableColumn id="333" xr3:uid="{10BBD42B-9306-4D23-930E-AEB6D2BA16FD}" name="28/11/22" dataDxfId="37" dataCellStyle="Normal 2">
      <calculatedColumnFormula>IF(ISTEXT(INDEX('Abs Formation'!$B$4:$T$369,MATCH(MI$9*1,Tableau6[Date],0),MATCH(Tableau3[[#This Row],[Nom Prénom]],Tableau6[[#Headers],[Infirmière]:[Personne 19]],0)))=TRUE,"Form","")</calculatedColumnFormula>
    </tableColumn>
    <tableColumn id="334" xr3:uid="{53F86E11-C0EB-4D2B-A121-325811A5BFF2}" name="29/11/22" dataDxfId="36" dataCellStyle="Normal 2">
      <calculatedColumnFormula>IF(ISTEXT(INDEX('Abs Formation'!$B$4:$T$369,MATCH(MJ$9*1,Tableau6[Date],0),MATCH(Tableau3[[#This Row],[Nom Prénom]],Tableau6[[#Headers],[Infirmière]:[Personne 19]],0)))=TRUE,"Form","")</calculatedColumnFormula>
    </tableColumn>
    <tableColumn id="335" xr3:uid="{BB75FA19-3B91-45C6-AA3D-63AD0AE1D624}" name="30/11/22" dataDxfId="35" dataCellStyle="Normal 2">
      <calculatedColumnFormula>IF(ISTEXT(INDEX('Abs Formation'!$B$4:$T$369,MATCH(MK$9*1,Tableau6[Date],0),MATCH(Tableau3[[#This Row],[Nom Prénom]],Tableau6[[#Headers],[Infirmière]:[Personne 19]],0)))=TRUE,"Form","")</calculatedColumnFormula>
    </tableColumn>
    <tableColumn id="336" xr3:uid="{DE8DAFB2-8FE3-45BE-BFF6-D02B92293296}" name="01/12/22" dataDxfId="34" dataCellStyle="Normal 2">
      <calculatedColumnFormula>IF(ISTEXT(INDEX('Abs Formation'!$B$4:$T$369,MATCH(ML$9*1,Tableau6[Date],0),MATCH(Tableau3[[#This Row],[Nom Prénom]],Tableau6[[#Headers],[Infirmière]:[Personne 19]],0)))=TRUE,"Form","")</calculatedColumnFormula>
    </tableColumn>
    <tableColumn id="337" xr3:uid="{3F5E13B4-0B36-4710-80E1-DE3C3CAD705A}" name="02/12/22" dataDxfId="33" dataCellStyle="Normal 2">
      <calculatedColumnFormula>IF(ISTEXT(INDEX('Abs Formation'!$B$4:$T$369,MATCH(MM$9*1,Tableau6[Date],0),MATCH(Tableau3[[#This Row],[Nom Prénom]],Tableau6[[#Headers],[Infirmière]:[Personne 19]],0)))=TRUE,"Form","")</calculatedColumnFormula>
    </tableColumn>
    <tableColumn id="338" xr3:uid="{10FCFAF9-E6BE-4216-8953-A0EF0189FB69}" name="03/12/22" dataDxfId="32" dataCellStyle="Normal 2">
      <calculatedColumnFormula>IF(ISTEXT(INDEX('Abs Formation'!$B$4:$T$369,MATCH(MN$9*1,Tableau6[Date],0),MATCH(Tableau3[[#This Row],[Nom Prénom]],Tableau6[[#Headers],[Infirmière]:[Personne 19]],0)))=TRUE,"Form","")</calculatedColumnFormula>
    </tableColumn>
    <tableColumn id="339" xr3:uid="{7986C757-8316-43CB-85D6-17C9E4FC4444}" name="04/12/22" dataDxfId="31" dataCellStyle="Normal 2">
      <calculatedColumnFormula>IF(ISTEXT(INDEX('Abs Formation'!$B$4:$T$369,MATCH(MO$9*1,Tableau6[Date],0),MATCH(Tableau3[[#This Row],[Nom Prénom]],Tableau6[[#Headers],[Infirmière]:[Personne 19]],0)))=TRUE,"Form","")</calculatedColumnFormula>
    </tableColumn>
    <tableColumn id="340" xr3:uid="{CE54A9B0-9A3F-4B3E-B629-82A37A4F72FD}" name="05/12/22" dataDxfId="30" dataCellStyle="Normal 2">
      <calculatedColumnFormula>IF(ISTEXT(INDEX('Abs Formation'!$B$4:$T$369,MATCH(MP$9*1,Tableau6[Date],0),MATCH(Tableau3[[#This Row],[Nom Prénom]],Tableau6[[#Headers],[Infirmière]:[Personne 19]],0)))=TRUE,"Form","")</calculatedColumnFormula>
    </tableColumn>
    <tableColumn id="341" xr3:uid="{B029A8E9-9EE4-463A-B5E9-CDCA329A71A9}" name="06/12/22" dataDxfId="29" dataCellStyle="Normal 2">
      <calculatedColumnFormula>IF(ISTEXT(INDEX('Abs Formation'!$B$4:$T$369,MATCH(MQ$9*1,Tableau6[Date],0),MATCH(Tableau3[[#This Row],[Nom Prénom]],Tableau6[[#Headers],[Infirmière]:[Personne 19]],0)))=TRUE,"Form","")</calculatedColumnFormula>
    </tableColumn>
    <tableColumn id="342" xr3:uid="{B7CB6BEC-8AB0-40E6-846C-45F61BBD9282}" name="07/12/22" dataDxfId="28" dataCellStyle="Normal 2">
      <calculatedColumnFormula>IF(ISTEXT(INDEX('Abs Formation'!$B$4:$T$369,MATCH(MR$9*1,Tableau6[Date],0),MATCH(Tableau3[[#This Row],[Nom Prénom]],Tableau6[[#Headers],[Infirmière]:[Personne 19]],0)))=TRUE,"Form","")</calculatedColumnFormula>
    </tableColumn>
    <tableColumn id="343" xr3:uid="{DA449FE0-A224-48C2-9E99-A9E691F96A01}" name="08/12/22" dataDxfId="27" dataCellStyle="Normal 2">
      <calculatedColumnFormula>IF(ISTEXT(INDEX('Abs Formation'!$B$4:$T$369,MATCH(MS$9*1,Tableau6[Date],0),MATCH(Tableau3[[#This Row],[Nom Prénom]],Tableau6[[#Headers],[Infirmière]:[Personne 19]],0)))=TRUE,"Form","")</calculatedColumnFormula>
    </tableColumn>
    <tableColumn id="344" xr3:uid="{08062315-721A-4257-9274-8A484B4C4AE5}" name="09/12/22" dataDxfId="26" dataCellStyle="Normal 2">
      <calculatedColumnFormula>IF(ISTEXT(INDEX('Abs Formation'!$B$4:$T$369,MATCH(MT$9*1,Tableau6[Date],0),MATCH(Tableau3[[#This Row],[Nom Prénom]],Tableau6[[#Headers],[Infirmière]:[Personne 19]],0)))=TRUE,"Form","")</calculatedColumnFormula>
    </tableColumn>
    <tableColumn id="345" xr3:uid="{AE58D03D-B3A5-42D0-AA38-FBF61908F740}" name="10/12/22" dataDxfId="25" dataCellStyle="Normal 2">
      <calculatedColumnFormula>IF(ISTEXT(INDEX('Abs Formation'!$B$4:$T$369,MATCH(MU$9*1,Tableau6[Date],0),MATCH(Tableau3[[#This Row],[Nom Prénom]],Tableau6[[#Headers],[Infirmière]:[Personne 19]],0)))=TRUE,"Form","")</calculatedColumnFormula>
    </tableColumn>
    <tableColumn id="346" xr3:uid="{34640596-403A-4C84-8234-73B76038EB60}" name="11/12/22" dataDxfId="24" dataCellStyle="Normal 2">
      <calculatedColumnFormula>IF(ISTEXT(INDEX('Abs Formation'!$B$4:$T$369,MATCH(MV$9*1,Tableau6[Date],0),MATCH(Tableau3[[#This Row],[Nom Prénom]],Tableau6[[#Headers],[Infirmière]:[Personne 19]],0)))=TRUE,"Form","")</calculatedColumnFormula>
    </tableColumn>
    <tableColumn id="347" xr3:uid="{8A301CEE-E6D5-4CCB-A397-645A91FC8752}" name="12/12/22" dataDxfId="23" dataCellStyle="Normal 2">
      <calculatedColumnFormula>IF(ISTEXT(INDEX('Abs Formation'!$B$4:$T$369,MATCH(MW$9*1,Tableau6[Date],0),MATCH(Tableau3[[#This Row],[Nom Prénom]],Tableau6[[#Headers],[Infirmière]:[Personne 19]],0)))=TRUE,"Form","")</calculatedColumnFormula>
    </tableColumn>
    <tableColumn id="348" xr3:uid="{09C3C7DF-C859-4E4B-9E22-4ED027BCF6B3}" name="13/12/22" dataDxfId="22" dataCellStyle="Normal 2">
      <calculatedColumnFormula>IF(ISTEXT(INDEX('Abs Formation'!$B$4:$T$369,MATCH(MX$9*1,Tableau6[Date],0),MATCH(Tableau3[[#This Row],[Nom Prénom]],Tableau6[[#Headers],[Infirmière]:[Personne 19]],0)))=TRUE,"Form","")</calculatedColumnFormula>
    </tableColumn>
    <tableColumn id="349" xr3:uid="{66764B8C-87E5-409D-8386-80AA7C523984}" name="14/12/22" dataDxfId="21" dataCellStyle="Normal 2">
      <calculatedColumnFormula>IF(ISTEXT(INDEX('Abs Formation'!$B$4:$T$369,MATCH(MY$9*1,Tableau6[Date],0),MATCH(Tableau3[[#This Row],[Nom Prénom]],Tableau6[[#Headers],[Infirmière]:[Personne 19]],0)))=TRUE,"Form","")</calculatedColumnFormula>
    </tableColumn>
    <tableColumn id="350" xr3:uid="{93EADEBA-C6B2-4517-9E4D-35F61417F263}" name="15/12/22" dataDxfId="20" dataCellStyle="Normal 2">
      <calculatedColumnFormula>IF(ISTEXT(INDEX('Abs Formation'!$B$4:$T$369,MATCH(MZ$9*1,Tableau6[Date],0),MATCH(Tableau3[[#This Row],[Nom Prénom]],Tableau6[[#Headers],[Infirmière]:[Personne 19]],0)))=TRUE,"Form","")</calculatedColumnFormula>
    </tableColumn>
    <tableColumn id="351" xr3:uid="{F085AAAD-C4DC-475E-A51C-26EC71FAD6DE}" name="16/12/22" dataDxfId="19" dataCellStyle="Normal 2">
      <calculatedColumnFormula>IF(ISTEXT(INDEX('Abs Formation'!$B$4:$T$369,MATCH(NA$9*1,Tableau6[Date],0),MATCH(Tableau3[[#This Row],[Nom Prénom]],Tableau6[[#Headers],[Infirmière]:[Personne 19]],0)))=TRUE,"Form","")</calculatedColumnFormula>
    </tableColumn>
    <tableColumn id="352" xr3:uid="{11FD2523-AFC6-40F2-8AB2-63958A235902}" name="17/12/22" dataDxfId="18" dataCellStyle="Normal 2">
      <calculatedColumnFormula>IF(ISTEXT(INDEX('Abs Formation'!$B$4:$T$369,MATCH(NB$9*1,Tableau6[Date],0),MATCH(Tableau3[[#This Row],[Nom Prénom]],Tableau6[[#Headers],[Infirmière]:[Personne 19]],0)))=TRUE,"Form","")</calculatedColumnFormula>
    </tableColumn>
    <tableColumn id="353" xr3:uid="{21886289-2166-4FE1-92DA-55D135BECF9C}" name="18/12/22" dataDxfId="17" dataCellStyle="Normal 2">
      <calculatedColumnFormula>IF(ISTEXT(INDEX('Abs Formation'!$B$4:$T$369,MATCH(NC$9*1,Tableau6[Date],0),MATCH(Tableau3[[#This Row],[Nom Prénom]],Tableau6[[#Headers],[Infirmière]:[Personne 19]],0)))=TRUE,"Form","")</calculatedColumnFormula>
    </tableColumn>
    <tableColumn id="354" xr3:uid="{ADDFF74D-6D5C-492F-A714-E2E0CADCDB34}" name="19/12/22" dataDxfId="16" dataCellStyle="Normal 2">
      <calculatedColumnFormula>IF(ISTEXT(INDEX('Abs Formation'!$B$4:$T$369,MATCH(ND$9*1,Tableau6[Date],0),MATCH(Tableau3[[#This Row],[Nom Prénom]],Tableau6[[#Headers],[Infirmière]:[Personne 19]],0)))=TRUE,"Form","")</calculatedColumnFormula>
    </tableColumn>
    <tableColumn id="355" xr3:uid="{58024ED6-4426-48C1-AF0D-8701C17BF225}" name="20/12/22" dataDxfId="15" dataCellStyle="Normal 2">
      <calculatedColumnFormula>IF(ISTEXT(INDEX('Abs Formation'!$B$4:$T$369,MATCH(NE$9*1,Tableau6[Date],0),MATCH(Tableau3[[#This Row],[Nom Prénom]],Tableau6[[#Headers],[Infirmière]:[Personne 19]],0)))=TRUE,"Form","")</calculatedColumnFormula>
    </tableColumn>
    <tableColumn id="356" xr3:uid="{175B2C9C-9E4F-4ACF-B1BE-5D19F82756D9}" name="21/12/22" dataDxfId="14" dataCellStyle="Normal 2">
      <calculatedColumnFormula>IF(ISTEXT(INDEX('Abs Formation'!$B$4:$T$369,MATCH(NF$9*1,Tableau6[Date],0),MATCH(Tableau3[[#This Row],[Nom Prénom]],Tableau6[[#Headers],[Infirmière]:[Personne 19]],0)))=TRUE,"Form","")</calculatedColumnFormula>
    </tableColumn>
    <tableColumn id="357" xr3:uid="{5AFD11D6-AB5E-40A1-9BE6-93BDEEE02B24}" name="22/12/22" dataDxfId="13" dataCellStyle="Normal 2">
      <calculatedColumnFormula>IF(ISTEXT(INDEX('Abs Formation'!$B$4:$T$369,MATCH(NG$9*1,Tableau6[Date],0),MATCH(Tableau3[[#This Row],[Nom Prénom]],Tableau6[[#Headers],[Infirmière]:[Personne 19]],0)))=TRUE,"Form","")</calculatedColumnFormula>
    </tableColumn>
    <tableColumn id="358" xr3:uid="{E165C55E-10A8-4A8A-AC38-2CD685362AB6}" name="23/12/22" dataDxfId="12" dataCellStyle="Normal 2">
      <calculatedColumnFormula>IF(ISTEXT(INDEX('Abs Formation'!$B$4:$T$369,MATCH(NH$9*1,Tableau6[Date],0),MATCH(Tableau3[[#This Row],[Nom Prénom]],Tableau6[[#Headers],[Infirmière]:[Personne 19]],0)))=TRUE,"Form","")</calculatedColumnFormula>
    </tableColumn>
    <tableColumn id="359" xr3:uid="{9C2FEB4C-F5D0-4620-94AF-7D0118E66FD5}" name="24/12/22" dataDxfId="11" dataCellStyle="Normal 2">
      <calculatedColumnFormula>IF(ISTEXT(INDEX('Abs Formation'!$B$4:$T$369,MATCH(NI$9*1,Tableau6[Date],0),MATCH(Tableau3[[#This Row],[Nom Prénom]],Tableau6[[#Headers],[Infirmière]:[Personne 19]],0)))=TRUE,"Form","")</calculatedColumnFormula>
    </tableColumn>
    <tableColumn id="360" xr3:uid="{73B72364-AA21-4EE3-8A65-C1D15D2D43E1}" name="25/12/22" dataDxfId="10" dataCellStyle="Normal 2">
      <calculatedColumnFormula>IF(ISTEXT(INDEX('Abs Formation'!$B$4:$T$369,MATCH(NJ$9*1,Tableau6[Date],0),MATCH(Tableau3[[#This Row],[Nom Prénom]],Tableau6[[#Headers],[Infirmière]:[Personne 19]],0)))=TRUE,"Form","")</calculatedColumnFormula>
    </tableColumn>
    <tableColumn id="361" xr3:uid="{FC4EB40F-B141-4C54-9FAA-00C812254F7E}" name="26/12/22" dataDxfId="9" dataCellStyle="Normal 2">
      <calculatedColumnFormula>IF(ISTEXT(INDEX('Abs Formation'!$B$4:$T$369,MATCH(NK$9*1,Tableau6[Date],0),MATCH(Tableau3[[#This Row],[Nom Prénom]],Tableau6[[#Headers],[Infirmière]:[Personne 19]],0)))=TRUE,"Form","")</calculatedColumnFormula>
    </tableColumn>
    <tableColumn id="362" xr3:uid="{E0495C41-6995-4C5A-A4D4-95912117BF45}" name="27/12/22" dataDxfId="8" dataCellStyle="Normal 2">
      <calculatedColumnFormula>IF(ISTEXT(INDEX('Abs Formation'!$B$4:$T$369,MATCH(NL$9*1,Tableau6[Date],0),MATCH(Tableau3[[#This Row],[Nom Prénom]],Tableau6[[#Headers],[Infirmière]:[Personne 19]],0)))=TRUE,"Form","")</calculatedColumnFormula>
    </tableColumn>
    <tableColumn id="363" xr3:uid="{3525C529-D771-4632-9C30-5F019FB93656}" name="28/12/22" dataDxfId="7" dataCellStyle="Normal 2">
      <calculatedColumnFormula>IF(ISTEXT(INDEX('Abs Formation'!$B$4:$T$369,MATCH(NM$9*1,Tableau6[Date],0),MATCH(Tableau3[[#This Row],[Nom Prénom]],Tableau6[[#Headers],[Infirmière]:[Personne 19]],0)))=TRUE,"Form","")</calculatedColumnFormula>
    </tableColumn>
    <tableColumn id="364" xr3:uid="{10591674-580C-4E05-8657-43FEE78636DC}" name="29/12/22" dataDxfId="6" dataCellStyle="Normal 2">
      <calculatedColumnFormula>IF(ISTEXT(INDEX('Abs Formation'!$B$4:$T$369,MATCH(NN$9*1,Tableau6[Date],0),MATCH(Tableau3[[#This Row],[Nom Prénom]],Tableau6[[#Headers],[Infirmière]:[Personne 19]],0)))=TRUE,"Form","")</calculatedColumnFormula>
    </tableColumn>
    <tableColumn id="365" xr3:uid="{26C1F752-75CE-4777-AE46-AFBDDE146FB3}" name="30/12/22" dataDxfId="5" dataCellStyle="Normal 2">
      <calculatedColumnFormula>IF(ISTEXT(INDEX('Abs Formation'!$B$4:$T$369,MATCH(NO$9*1,Tableau6[Date],0),MATCH(Tableau3[[#This Row],[Nom Prénom]],Tableau6[[#Headers],[Infirmière]:[Personne 19]],0)))=TRUE,"Form","")</calculatedColumnFormula>
    </tableColumn>
    <tableColumn id="366" xr3:uid="{A5B84465-0F99-42F1-ACA0-20C2472142D8}" name="31/12/22" dataDxfId="4" dataCellStyle="Normal 2">
      <calculatedColumnFormula>IF(ISTEXT(INDEX('Abs Formation'!$B$4:$T$369,MATCH(NP$9*1,Tableau6[Date],0),MATCH(Tableau3[[#This Row],[Nom Prénom]],Tableau6[[#Headers],[Infirmière]:[Personne 19]],0)))=TRUE,"Form","")</calculatedColumnFormula>
    </tableColumn>
  </tableColumns>
  <tableStyleInfo name="TableStyleLight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652694F-97AC-4DD8-A8A5-7CEF38576E2A}" name="Tableau6" displayName="Tableau6" ref="A3:T368" totalsRowShown="0" tableBorderDxfId="3">
  <tableColumns count="20">
    <tableColumn id="1" xr3:uid="{E1A7E82B-623E-4893-949A-6648A40AAA79}" name="Date" dataDxfId="2"/>
    <tableColumn id="2" xr3:uid="{F935AFB0-BC6F-403C-8DBF-9D3A6DEBBF6F}" name="Infirmière"/>
    <tableColumn id="3" xr3:uid="{94DD7127-C7A6-478E-B2DE-4E74C6EC1642}" name="A I"/>
    <tableColumn id="4" xr3:uid="{D7992581-F517-4881-8D24-A4B232320965}" name="B F"/>
    <tableColumn id="5" xr3:uid="{6F780FB0-D934-47B6-8708-6493CE0D7374}" name="C H"/>
    <tableColumn id="6" xr3:uid="{38DD4614-D63C-4724-8E78-A72AC8434F23}" name="E A"/>
    <tableColumn id="7" xr3:uid="{2FCF32BB-A5DD-42D8-A9AC-ECA4428F8E49}" name="E F"/>
    <tableColumn id="8" xr3:uid="{F518EC3B-39A6-4598-966E-6FEAE73AE06C}" name="H G"/>
    <tableColumn id="9" xr3:uid="{F0020B0F-0C7B-453A-B272-F4742328C234}" name="J-C H"/>
    <tableColumn id="10" xr3:uid="{80AEF2AC-9117-449A-88CE-191A72F59B5F}" name="J Q"/>
    <tableColumn id="11" xr3:uid="{3F50BFCF-8EC3-4B26-90CE-096C4F230509}" name="M S"/>
    <tableColumn id="12" xr3:uid="{4AB083D6-8BD7-4011-9FCA-88CE22459695}" name="P T"/>
    <tableColumn id="13" xr3:uid="{AF472200-9115-43F4-8C38-C119546DE82B}" name="V B"/>
    <tableColumn id="14" xr3:uid="{C6C89B44-BEC0-461A-9E8A-FE5BE9507A82}" name="W. E"/>
    <tableColumn id="15" xr3:uid="{403C730C-7F88-4E02-80BB-CD60929D1737}" name="GTC"/>
    <tableColumn id="16" xr3:uid="{70F033AA-3B14-4DF4-953C-1142E1298A03}" name="Personne 15"/>
    <tableColumn id="17" xr3:uid="{5352ED0E-A5F6-4F42-A429-E1BC6E9F9A3A}" name="Personne 16"/>
    <tableColumn id="18" xr3:uid="{FCA90C03-75AC-42CC-89E9-A913F87F21CD}" name="Personne 17"/>
    <tableColumn id="19" xr3:uid="{5EC84CCF-B9BC-47FF-8EAA-F5D4CD8F22D8}" name="Personne 18"/>
    <tableColumn id="20" xr3:uid="{5EC9D8FC-1B06-4F87-8217-3898DC30AB3D}" name="Personne 1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4516FE7-4D64-4ACA-81B3-2EE27FB40DBD}" name="t_Motif_Absence" displayName="t_Motif_Absence" ref="C4:D10" totalsRowShown="0">
  <autoFilter ref="C4:D10" xr:uid="{84516FE7-4D64-4ACA-81B3-2EE27FB40DBD}">
    <filterColumn colId="0" hiddenButton="1"/>
    <filterColumn colId="1" hiddenButton="1"/>
  </autoFilter>
  <tableColumns count="2">
    <tableColumn id="1" xr3:uid="{04097A09-CE1A-49FE-88BC-BF30ACDDFA11}" name="Code" dataDxfId="1"/>
    <tableColumn id="2" xr3:uid="{491D927F-2203-4ABC-BD1D-79F1E2ABEDDD}" name="Libellé"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printerSettings" Target="../printerSettings/printerSettings3.bin"/><Relationship Id="rId4" Type="http://schemas.openxmlformats.org/officeDocument/2006/relationships/table" Target="../tables/table6.xml"/></Relationships>
</file>

<file path=xl/worksheets/_rels/sheet4.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8.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pageSetUpPr fitToPage="1"/>
  </sheetPr>
  <dimension ref="A1:BG52"/>
  <sheetViews>
    <sheetView zoomScaleNormal="100" workbookViewId="0">
      <pane xSplit="1" ySplit="3" topLeftCell="B4" activePane="bottomRight" state="frozen"/>
      <selection pane="topRight" activeCell="B1" sqref="B1"/>
      <selection pane="bottomLeft" activeCell="A4" sqref="A4"/>
      <selection pane="bottomRight" activeCell="AF4" sqref="AF4"/>
    </sheetView>
  </sheetViews>
  <sheetFormatPr baseColWidth="10" defaultRowHeight="15" x14ac:dyDescent="0.25"/>
  <cols>
    <col min="1" max="1" width="13.28515625" customWidth="1"/>
    <col min="2" max="2" width="5.28515625" customWidth="1"/>
    <col min="3" max="3" width="6" bestFit="1" customWidth="1"/>
    <col min="4" max="4" width="5.5703125" bestFit="1" customWidth="1"/>
    <col min="5" max="8" width="5.5703125" customWidth="1"/>
    <col min="9" max="10" width="5.7109375" bestFit="1" customWidth="1"/>
    <col min="11" max="11" width="4.5703125" bestFit="1" customWidth="1"/>
    <col min="12" max="12" width="5.85546875" bestFit="1" customWidth="1"/>
    <col min="13" max="14" width="5.5703125" bestFit="1" customWidth="1"/>
    <col min="15" max="16" width="5.5703125" customWidth="1"/>
    <col min="17" max="17" width="4.5703125" bestFit="1" customWidth="1"/>
    <col min="18" max="18" width="4.5703125" customWidth="1"/>
    <col min="19" max="20" width="5.7109375" bestFit="1" customWidth="1"/>
    <col min="21" max="21" width="4.5703125" bestFit="1" customWidth="1"/>
    <col min="22" max="22" width="6.140625" customWidth="1"/>
    <col min="23" max="24" width="5.5703125" bestFit="1" customWidth="1"/>
    <col min="25" max="26" width="5.5703125" customWidth="1"/>
    <col min="27" max="27" width="4.5703125" bestFit="1" customWidth="1"/>
    <col min="28" max="28" width="4.5703125" customWidth="1"/>
    <col min="29" max="30" width="5.7109375" bestFit="1" customWidth="1"/>
    <col min="31" max="32" width="4.5703125" bestFit="1" customWidth="1"/>
    <col min="33" max="34" width="5.5703125" bestFit="1" customWidth="1"/>
    <col min="35" max="36" width="5.5703125" customWidth="1"/>
    <col min="37" max="37" width="4.5703125" bestFit="1" customWidth="1"/>
    <col min="38" max="38" width="4.5703125" customWidth="1"/>
    <col min="39" max="40" width="5.5703125" bestFit="1" customWidth="1"/>
    <col min="41" max="42" width="4.5703125" bestFit="1" customWidth="1"/>
    <col min="43" max="44" width="5.5703125" bestFit="1" customWidth="1"/>
    <col min="45" max="46" width="5.5703125" customWidth="1"/>
    <col min="47" max="47" width="4.5703125" bestFit="1" customWidth="1"/>
    <col min="48" max="48" width="4.5703125" customWidth="1"/>
    <col min="49" max="50" width="5.5703125" bestFit="1" customWidth="1"/>
    <col min="51" max="51" width="4.5703125" bestFit="1" customWidth="1"/>
    <col min="52" max="53" width="8.5703125" customWidth="1"/>
    <col min="54" max="54" width="6.7109375" customWidth="1"/>
    <col min="55" max="55" width="4.5703125" bestFit="1" customWidth="1"/>
    <col min="56" max="56" width="6" customWidth="1"/>
    <col min="57" max="57" width="7.7109375" customWidth="1"/>
    <col min="58" max="58" width="6.7109375" customWidth="1"/>
    <col min="272" max="272" width="12.140625" bestFit="1" customWidth="1"/>
    <col min="273" max="273" width="15.42578125" bestFit="1" customWidth="1"/>
    <col min="274" max="274" width="4.5703125" bestFit="1" customWidth="1"/>
    <col min="275" max="275" width="6" bestFit="1" customWidth="1"/>
    <col min="276" max="276" width="5.5703125" bestFit="1" customWidth="1"/>
    <col min="277" max="277" width="4.5703125" bestFit="1" customWidth="1"/>
    <col min="278" max="279" width="5.7109375" bestFit="1" customWidth="1"/>
    <col min="280" max="281" width="4.5703125" bestFit="1" customWidth="1"/>
    <col min="282" max="283" width="5.5703125" bestFit="1" customWidth="1"/>
    <col min="284" max="284" width="4.5703125" bestFit="1" customWidth="1"/>
    <col min="285" max="286" width="5.7109375" bestFit="1" customWidth="1"/>
    <col min="287" max="288" width="4.5703125" bestFit="1" customWidth="1"/>
    <col min="289" max="290" width="5.5703125" bestFit="1" customWidth="1"/>
    <col min="291" max="291" width="4.5703125" bestFit="1" customWidth="1"/>
    <col min="292" max="293" width="5.7109375" bestFit="1" customWidth="1"/>
    <col min="294" max="295" width="4.5703125" bestFit="1" customWidth="1"/>
    <col min="296" max="297" width="5.5703125" bestFit="1" customWidth="1"/>
    <col min="298" max="298" width="4.5703125" bestFit="1" customWidth="1"/>
    <col min="299" max="300" width="5.5703125" bestFit="1" customWidth="1"/>
    <col min="301" max="302" width="4.5703125" bestFit="1" customWidth="1"/>
    <col min="303" max="304" width="5.5703125" bestFit="1" customWidth="1"/>
    <col min="305" max="305" width="4.5703125" bestFit="1" customWidth="1"/>
    <col min="306" max="307" width="5.5703125" bestFit="1" customWidth="1"/>
    <col min="308" max="308" width="4.5703125" bestFit="1" customWidth="1"/>
    <col min="309" max="309" width="8.5703125" customWidth="1"/>
    <col min="528" max="528" width="12.140625" bestFit="1" customWidth="1"/>
    <col min="529" max="529" width="15.42578125" bestFit="1" customWidth="1"/>
    <col min="530" max="530" width="4.5703125" bestFit="1" customWidth="1"/>
    <col min="531" max="531" width="6" bestFit="1" customWidth="1"/>
    <col min="532" max="532" width="5.5703125" bestFit="1" customWidth="1"/>
    <col min="533" max="533" width="4.5703125" bestFit="1" customWidth="1"/>
    <col min="534" max="535" width="5.7109375" bestFit="1" customWidth="1"/>
    <col min="536" max="537" width="4.5703125" bestFit="1" customWidth="1"/>
    <col min="538" max="539" width="5.5703125" bestFit="1" customWidth="1"/>
    <col min="540" max="540" width="4.5703125" bestFit="1" customWidth="1"/>
    <col min="541" max="542" width="5.7109375" bestFit="1" customWidth="1"/>
    <col min="543" max="544" width="4.5703125" bestFit="1" customWidth="1"/>
    <col min="545" max="546" width="5.5703125" bestFit="1" customWidth="1"/>
    <col min="547" max="547" width="4.5703125" bestFit="1" customWidth="1"/>
    <col min="548" max="549" width="5.7109375" bestFit="1" customWidth="1"/>
    <col min="550" max="551" width="4.5703125" bestFit="1" customWidth="1"/>
    <col min="552" max="553" width="5.5703125" bestFit="1" customWidth="1"/>
    <col min="554" max="554" width="4.5703125" bestFit="1" customWidth="1"/>
    <col min="555" max="556" width="5.5703125" bestFit="1" customWidth="1"/>
    <col min="557" max="558" width="4.5703125" bestFit="1" customWidth="1"/>
    <col min="559" max="560" width="5.5703125" bestFit="1" customWidth="1"/>
    <col min="561" max="561" width="4.5703125" bestFit="1" customWidth="1"/>
    <col min="562" max="563" width="5.5703125" bestFit="1" customWidth="1"/>
    <col min="564" max="564" width="4.5703125" bestFit="1" customWidth="1"/>
    <col min="565" max="565" width="8.5703125" customWidth="1"/>
    <col min="784" max="784" width="12.140625" bestFit="1" customWidth="1"/>
    <col min="785" max="785" width="15.42578125" bestFit="1" customWidth="1"/>
    <col min="786" max="786" width="4.5703125" bestFit="1" customWidth="1"/>
    <col min="787" max="787" width="6" bestFit="1" customWidth="1"/>
    <col min="788" max="788" width="5.5703125" bestFit="1" customWidth="1"/>
    <col min="789" max="789" width="4.5703125" bestFit="1" customWidth="1"/>
    <col min="790" max="791" width="5.7109375" bestFit="1" customWidth="1"/>
    <col min="792" max="793" width="4.5703125" bestFit="1" customWidth="1"/>
    <col min="794" max="795" width="5.5703125" bestFit="1" customWidth="1"/>
    <col min="796" max="796" width="4.5703125" bestFit="1" customWidth="1"/>
    <col min="797" max="798" width="5.7109375" bestFit="1" customWidth="1"/>
    <col min="799" max="800" width="4.5703125" bestFit="1" customWidth="1"/>
    <col min="801" max="802" width="5.5703125" bestFit="1" customWidth="1"/>
    <col min="803" max="803" width="4.5703125" bestFit="1" customWidth="1"/>
    <col min="804" max="805" width="5.7109375" bestFit="1" customWidth="1"/>
    <col min="806" max="807" width="4.5703125" bestFit="1" customWidth="1"/>
    <col min="808" max="809" width="5.5703125" bestFit="1" customWidth="1"/>
    <col min="810" max="810" width="4.5703125" bestFit="1" customWidth="1"/>
    <col min="811" max="812" width="5.5703125" bestFit="1" customWidth="1"/>
    <col min="813" max="814" width="4.5703125" bestFit="1" customWidth="1"/>
    <col min="815" max="816" width="5.5703125" bestFit="1" customWidth="1"/>
    <col min="817" max="817" width="4.5703125" bestFit="1" customWidth="1"/>
    <col min="818" max="819" width="5.5703125" bestFit="1" customWidth="1"/>
    <col min="820" max="820" width="4.5703125" bestFit="1" customWidth="1"/>
    <col min="821" max="821" width="8.5703125" customWidth="1"/>
    <col min="1040" max="1040" width="12.140625" bestFit="1" customWidth="1"/>
    <col min="1041" max="1041" width="15.42578125" bestFit="1" customWidth="1"/>
    <col min="1042" max="1042" width="4.5703125" bestFit="1" customWidth="1"/>
    <col min="1043" max="1043" width="6" bestFit="1" customWidth="1"/>
    <col min="1044" max="1044" width="5.5703125" bestFit="1" customWidth="1"/>
    <col min="1045" max="1045" width="4.5703125" bestFit="1" customWidth="1"/>
    <col min="1046" max="1047" width="5.7109375" bestFit="1" customWidth="1"/>
    <col min="1048" max="1049" width="4.5703125" bestFit="1" customWidth="1"/>
    <col min="1050" max="1051" width="5.5703125" bestFit="1" customWidth="1"/>
    <col min="1052" max="1052" width="4.5703125" bestFit="1" customWidth="1"/>
    <col min="1053" max="1054" width="5.7109375" bestFit="1" customWidth="1"/>
    <col min="1055" max="1056" width="4.5703125" bestFit="1" customWidth="1"/>
    <col min="1057" max="1058" width="5.5703125" bestFit="1" customWidth="1"/>
    <col min="1059" max="1059" width="4.5703125" bestFit="1" customWidth="1"/>
    <col min="1060" max="1061" width="5.7109375" bestFit="1" customWidth="1"/>
    <col min="1062" max="1063" width="4.5703125" bestFit="1" customWidth="1"/>
    <col min="1064" max="1065" width="5.5703125" bestFit="1" customWidth="1"/>
    <col min="1066" max="1066" width="4.5703125" bestFit="1" customWidth="1"/>
    <col min="1067" max="1068" width="5.5703125" bestFit="1" customWidth="1"/>
    <col min="1069" max="1070" width="4.5703125" bestFit="1" customWidth="1"/>
    <col min="1071" max="1072" width="5.5703125" bestFit="1" customWidth="1"/>
    <col min="1073" max="1073" width="4.5703125" bestFit="1" customWidth="1"/>
    <col min="1074" max="1075" width="5.5703125" bestFit="1" customWidth="1"/>
    <col min="1076" max="1076" width="4.5703125" bestFit="1" customWidth="1"/>
    <col min="1077" max="1077" width="8.5703125" customWidth="1"/>
    <col min="1296" max="1296" width="12.140625" bestFit="1" customWidth="1"/>
    <col min="1297" max="1297" width="15.42578125" bestFit="1" customWidth="1"/>
    <col min="1298" max="1298" width="4.5703125" bestFit="1" customWidth="1"/>
    <col min="1299" max="1299" width="6" bestFit="1" customWidth="1"/>
    <col min="1300" max="1300" width="5.5703125" bestFit="1" customWidth="1"/>
    <col min="1301" max="1301" width="4.5703125" bestFit="1" customWidth="1"/>
    <col min="1302" max="1303" width="5.7109375" bestFit="1" customWidth="1"/>
    <col min="1304" max="1305" width="4.5703125" bestFit="1" customWidth="1"/>
    <col min="1306" max="1307" width="5.5703125" bestFit="1" customWidth="1"/>
    <col min="1308" max="1308" width="4.5703125" bestFit="1" customWidth="1"/>
    <col min="1309" max="1310" width="5.7109375" bestFit="1" customWidth="1"/>
    <col min="1311" max="1312" width="4.5703125" bestFit="1" customWidth="1"/>
    <col min="1313" max="1314" width="5.5703125" bestFit="1" customWidth="1"/>
    <col min="1315" max="1315" width="4.5703125" bestFit="1" customWidth="1"/>
    <col min="1316" max="1317" width="5.7109375" bestFit="1" customWidth="1"/>
    <col min="1318" max="1319" width="4.5703125" bestFit="1" customWidth="1"/>
    <col min="1320" max="1321" width="5.5703125" bestFit="1" customWidth="1"/>
    <col min="1322" max="1322" width="4.5703125" bestFit="1" customWidth="1"/>
    <col min="1323" max="1324" width="5.5703125" bestFit="1" customWidth="1"/>
    <col min="1325" max="1326" width="4.5703125" bestFit="1" customWidth="1"/>
    <col min="1327" max="1328" width="5.5703125" bestFit="1" customWidth="1"/>
    <col min="1329" max="1329" width="4.5703125" bestFit="1" customWidth="1"/>
    <col min="1330" max="1331" width="5.5703125" bestFit="1" customWidth="1"/>
    <col min="1332" max="1332" width="4.5703125" bestFit="1" customWidth="1"/>
    <col min="1333" max="1333" width="8.5703125" customWidth="1"/>
    <col min="1552" max="1552" width="12.140625" bestFit="1" customWidth="1"/>
    <col min="1553" max="1553" width="15.42578125" bestFit="1" customWidth="1"/>
    <col min="1554" max="1554" width="4.5703125" bestFit="1" customWidth="1"/>
    <col min="1555" max="1555" width="6" bestFit="1" customWidth="1"/>
    <col min="1556" max="1556" width="5.5703125" bestFit="1" customWidth="1"/>
    <col min="1557" max="1557" width="4.5703125" bestFit="1" customWidth="1"/>
    <col min="1558" max="1559" width="5.7109375" bestFit="1" customWidth="1"/>
    <col min="1560" max="1561" width="4.5703125" bestFit="1" customWidth="1"/>
    <col min="1562" max="1563" width="5.5703125" bestFit="1" customWidth="1"/>
    <col min="1564" max="1564" width="4.5703125" bestFit="1" customWidth="1"/>
    <col min="1565" max="1566" width="5.7109375" bestFit="1" customWidth="1"/>
    <col min="1567" max="1568" width="4.5703125" bestFit="1" customWidth="1"/>
    <col min="1569" max="1570" width="5.5703125" bestFit="1" customWidth="1"/>
    <col min="1571" max="1571" width="4.5703125" bestFit="1" customWidth="1"/>
    <col min="1572" max="1573" width="5.7109375" bestFit="1" customWidth="1"/>
    <col min="1574" max="1575" width="4.5703125" bestFit="1" customWidth="1"/>
    <col min="1576" max="1577" width="5.5703125" bestFit="1" customWidth="1"/>
    <col min="1578" max="1578" width="4.5703125" bestFit="1" customWidth="1"/>
    <col min="1579" max="1580" width="5.5703125" bestFit="1" customWidth="1"/>
    <col min="1581" max="1582" width="4.5703125" bestFit="1" customWidth="1"/>
    <col min="1583" max="1584" width="5.5703125" bestFit="1" customWidth="1"/>
    <col min="1585" max="1585" width="4.5703125" bestFit="1" customWidth="1"/>
    <col min="1586" max="1587" width="5.5703125" bestFit="1" customWidth="1"/>
    <col min="1588" max="1588" width="4.5703125" bestFit="1" customWidth="1"/>
    <col min="1589" max="1589" width="8.5703125" customWidth="1"/>
    <col min="1808" max="1808" width="12.140625" bestFit="1" customWidth="1"/>
    <col min="1809" max="1809" width="15.42578125" bestFit="1" customWidth="1"/>
    <col min="1810" max="1810" width="4.5703125" bestFit="1" customWidth="1"/>
    <col min="1811" max="1811" width="6" bestFit="1" customWidth="1"/>
    <col min="1812" max="1812" width="5.5703125" bestFit="1" customWidth="1"/>
    <col min="1813" max="1813" width="4.5703125" bestFit="1" customWidth="1"/>
    <col min="1814" max="1815" width="5.7109375" bestFit="1" customWidth="1"/>
    <col min="1816" max="1817" width="4.5703125" bestFit="1" customWidth="1"/>
    <col min="1818" max="1819" width="5.5703125" bestFit="1" customWidth="1"/>
    <col min="1820" max="1820" width="4.5703125" bestFit="1" customWidth="1"/>
    <col min="1821" max="1822" width="5.7109375" bestFit="1" customWidth="1"/>
    <col min="1823" max="1824" width="4.5703125" bestFit="1" customWidth="1"/>
    <col min="1825" max="1826" width="5.5703125" bestFit="1" customWidth="1"/>
    <col min="1827" max="1827" width="4.5703125" bestFit="1" customWidth="1"/>
    <col min="1828" max="1829" width="5.7109375" bestFit="1" customWidth="1"/>
    <col min="1830" max="1831" width="4.5703125" bestFit="1" customWidth="1"/>
    <col min="1832" max="1833" width="5.5703125" bestFit="1" customWidth="1"/>
    <col min="1834" max="1834" width="4.5703125" bestFit="1" customWidth="1"/>
    <col min="1835" max="1836" width="5.5703125" bestFit="1" customWidth="1"/>
    <col min="1837" max="1838" width="4.5703125" bestFit="1" customWidth="1"/>
    <col min="1839" max="1840" width="5.5703125" bestFit="1" customWidth="1"/>
    <col min="1841" max="1841" width="4.5703125" bestFit="1" customWidth="1"/>
    <col min="1842" max="1843" width="5.5703125" bestFit="1" customWidth="1"/>
    <col min="1844" max="1844" width="4.5703125" bestFit="1" customWidth="1"/>
    <col min="1845" max="1845" width="8.5703125" customWidth="1"/>
    <col min="2064" max="2064" width="12.140625" bestFit="1" customWidth="1"/>
    <col min="2065" max="2065" width="15.42578125" bestFit="1" customWidth="1"/>
    <col min="2066" max="2066" width="4.5703125" bestFit="1" customWidth="1"/>
    <col min="2067" max="2067" width="6" bestFit="1" customWidth="1"/>
    <col min="2068" max="2068" width="5.5703125" bestFit="1" customWidth="1"/>
    <col min="2069" max="2069" width="4.5703125" bestFit="1" customWidth="1"/>
    <col min="2070" max="2071" width="5.7109375" bestFit="1" customWidth="1"/>
    <col min="2072" max="2073" width="4.5703125" bestFit="1" customWidth="1"/>
    <col min="2074" max="2075" width="5.5703125" bestFit="1" customWidth="1"/>
    <col min="2076" max="2076" width="4.5703125" bestFit="1" customWidth="1"/>
    <col min="2077" max="2078" width="5.7109375" bestFit="1" customWidth="1"/>
    <col min="2079" max="2080" width="4.5703125" bestFit="1" customWidth="1"/>
    <col min="2081" max="2082" width="5.5703125" bestFit="1" customWidth="1"/>
    <col min="2083" max="2083" width="4.5703125" bestFit="1" customWidth="1"/>
    <col min="2084" max="2085" width="5.7109375" bestFit="1" customWidth="1"/>
    <col min="2086" max="2087" width="4.5703125" bestFit="1" customWidth="1"/>
    <col min="2088" max="2089" width="5.5703125" bestFit="1" customWidth="1"/>
    <col min="2090" max="2090" width="4.5703125" bestFit="1" customWidth="1"/>
    <col min="2091" max="2092" width="5.5703125" bestFit="1" customWidth="1"/>
    <col min="2093" max="2094" width="4.5703125" bestFit="1" customWidth="1"/>
    <col min="2095" max="2096" width="5.5703125" bestFit="1" customWidth="1"/>
    <col min="2097" max="2097" width="4.5703125" bestFit="1" customWidth="1"/>
    <col min="2098" max="2099" width="5.5703125" bestFit="1" customWidth="1"/>
    <col min="2100" max="2100" width="4.5703125" bestFit="1" customWidth="1"/>
    <col min="2101" max="2101" width="8.5703125" customWidth="1"/>
    <col min="2320" max="2320" width="12.140625" bestFit="1" customWidth="1"/>
    <col min="2321" max="2321" width="15.42578125" bestFit="1" customWidth="1"/>
    <col min="2322" max="2322" width="4.5703125" bestFit="1" customWidth="1"/>
    <col min="2323" max="2323" width="6" bestFit="1" customWidth="1"/>
    <col min="2324" max="2324" width="5.5703125" bestFit="1" customWidth="1"/>
    <col min="2325" max="2325" width="4.5703125" bestFit="1" customWidth="1"/>
    <col min="2326" max="2327" width="5.7109375" bestFit="1" customWidth="1"/>
    <col min="2328" max="2329" width="4.5703125" bestFit="1" customWidth="1"/>
    <col min="2330" max="2331" width="5.5703125" bestFit="1" customWidth="1"/>
    <col min="2332" max="2332" width="4.5703125" bestFit="1" customWidth="1"/>
    <col min="2333" max="2334" width="5.7109375" bestFit="1" customWidth="1"/>
    <col min="2335" max="2336" width="4.5703125" bestFit="1" customWidth="1"/>
    <col min="2337" max="2338" width="5.5703125" bestFit="1" customWidth="1"/>
    <col min="2339" max="2339" width="4.5703125" bestFit="1" customWidth="1"/>
    <col min="2340" max="2341" width="5.7109375" bestFit="1" customWidth="1"/>
    <col min="2342" max="2343" width="4.5703125" bestFit="1" customWidth="1"/>
    <col min="2344" max="2345" width="5.5703125" bestFit="1" customWidth="1"/>
    <col min="2346" max="2346" width="4.5703125" bestFit="1" customWidth="1"/>
    <col min="2347" max="2348" width="5.5703125" bestFit="1" customWidth="1"/>
    <col min="2349" max="2350" width="4.5703125" bestFit="1" customWidth="1"/>
    <col min="2351" max="2352" width="5.5703125" bestFit="1" customWidth="1"/>
    <col min="2353" max="2353" width="4.5703125" bestFit="1" customWidth="1"/>
    <col min="2354" max="2355" width="5.5703125" bestFit="1" customWidth="1"/>
    <col min="2356" max="2356" width="4.5703125" bestFit="1" customWidth="1"/>
    <col min="2357" max="2357" width="8.5703125" customWidth="1"/>
    <col min="2576" max="2576" width="12.140625" bestFit="1" customWidth="1"/>
    <col min="2577" max="2577" width="15.42578125" bestFit="1" customWidth="1"/>
    <col min="2578" max="2578" width="4.5703125" bestFit="1" customWidth="1"/>
    <col min="2579" max="2579" width="6" bestFit="1" customWidth="1"/>
    <col min="2580" max="2580" width="5.5703125" bestFit="1" customWidth="1"/>
    <col min="2581" max="2581" width="4.5703125" bestFit="1" customWidth="1"/>
    <col min="2582" max="2583" width="5.7109375" bestFit="1" customWidth="1"/>
    <col min="2584" max="2585" width="4.5703125" bestFit="1" customWidth="1"/>
    <col min="2586" max="2587" width="5.5703125" bestFit="1" customWidth="1"/>
    <col min="2588" max="2588" width="4.5703125" bestFit="1" customWidth="1"/>
    <col min="2589" max="2590" width="5.7109375" bestFit="1" customWidth="1"/>
    <col min="2591" max="2592" width="4.5703125" bestFit="1" customWidth="1"/>
    <col min="2593" max="2594" width="5.5703125" bestFit="1" customWidth="1"/>
    <col min="2595" max="2595" width="4.5703125" bestFit="1" customWidth="1"/>
    <col min="2596" max="2597" width="5.7109375" bestFit="1" customWidth="1"/>
    <col min="2598" max="2599" width="4.5703125" bestFit="1" customWidth="1"/>
    <col min="2600" max="2601" width="5.5703125" bestFit="1" customWidth="1"/>
    <col min="2602" max="2602" width="4.5703125" bestFit="1" customWidth="1"/>
    <col min="2603" max="2604" width="5.5703125" bestFit="1" customWidth="1"/>
    <col min="2605" max="2606" width="4.5703125" bestFit="1" customWidth="1"/>
    <col min="2607" max="2608" width="5.5703125" bestFit="1" customWidth="1"/>
    <col min="2609" max="2609" width="4.5703125" bestFit="1" customWidth="1"/>
    <col min="2610" max="2611" width="5.5703125" bestFit="1" customWidth="1"/>
    <col min="2612" max="2612" width="4.5703125" bestFit="1" customWidth="1"/>
    <col min="2613" max="2613" width="8.5703125" customWidth="1"/>
    <col min="2832" max="2832" width="12.140625" bestFit="1" customWidth="1"/>
    <col min="2833" max="2833" width="15.42578125" bestFit="1" customWidth="1"/>
    <col min="2834" max="2834" width="4.5703125" bestFit="1" customWidth="1"/>
    <col min="2835" max="2835" width="6" bestFit="1" customWidth="1"/>
    <col min="2836" max="2836" width="5.5703125" bestFit="1" customWidth="1"/>
    <col min="2837" max="2837" width="4.5703125" bestFit="1" customWidth="1"/>
    <col min="2838" max="2839" width="5.7109375" bestFit="1" customWidth="1"/>
    <col min="2840" max="2841" width="4.5703125" bestFit="1" customWidth="1"/>
    <col min="2842" max="2843" width="5.5703125" bestFit="1" customWidth="1"/>
    <col min="2844" max="2844" width="4.5703125" bestFit="1" customWidth="1"/>
    <col min="2845" max="2846" width="5.7109375" bestFit="1" customWidth="1"/>
    <col min="2847" max="2848" width="4.5703125" bestFit="1" customWidth="1"/>
    <col min="2849" max="2850" width="5.5703125" bestFit="1" customWidth="1"/>
    <col min="2851" max="2851" width="4.5703125" bestFit="1" customWidth="1"/>
    <col min="2852" max="2853" width="5.7109375" bestFit="1" customWidth="1"/>
    <col min="2854" max="2855" width="4.5703125" bestFit="1" customWidth="1"/>
    <col min="2856" max="2857" width="5.5703125" bestFit="1" customWidth="1"/>
    <col min="2858" max="2858" width="4.5703125" bestFit="1" customWidth="1"/>
    <col min="2859" max="2860" width="5.5703125" bestFit="1" customWidth="1"/>
    <col min="2861" max="2862" width="4.5703125" bestFit="1" customWidth="1"/>
    <col min="2863" max="2864" width="5.5703125" bestFit="1" customWidth="1"/>
    <col min="2865" max="2865" width="4.5703125" bestFit="1" customWidth="1"/>
    <col min="2866" max="2867" width="5.5703125" bestFit="1" customWidth="1"/>
    <col min="2868" max="2868" width="4.5703125" bestFit="1" customWidth="1"/>
    <col min="2869" max="2869" width="8.5703125" customWidth="1"/>
    <col min="3088" max="3088" width="12.140625" bestFit="1" customWidth="1"/>
    <col min="3089" max="3089" width="15.42578125" bestFit="1" customWidth="1"/>
    <col min="3090" max="3090" width="4.5703125" bestFit="1" customWidth="1"/>
    <col min="3091" max="3091" width="6" bestFit="1" customWidth="1"/>
    <col min="3092" max="3092" width="5.5703125" bestFit="1" customWidth="1"/>
    <col min="3093" max="3093" width="4.5703125" bestFit="1" customWidth="1"/>
    <col min="3094" max="3095" width="5.7109375" bestFit="1" customWidth="1"/>
    <col min="3096" max="3097" width="4.5703125" bestFit="1" customWidth="1"/>
    <col min="3098" max="3099" width="5.5703125" bestFit="1" customWidth="1"/>
    <col min="3100" max="3100" width="4.5703125" bestFit="1" customWidth="1"/>
    <col min="3101" max="3102" width="5.7109375" bestFit="1" customWidth="1"/>
    <col min="3103" max="3104" width="4.5703125" bestFit="1" customWidth="1"/>
    <col min="3105" max="3106" width="5.5703125" bestFit="1" customWidth="1"/>
    <col min="3107" max="3107" width="4.5703125" bestFit="1" customWidth="1"/>
    <col min="3108" max="3109" width="5.7109375" bestFit="1" customWidth="1"/>
    <col min="3110" max="3111" width="4.5703125" bestFit="1" customWidth="1"/>
    <col min="3112" max="3113" width="5.5703125" bestFit="1" customWidth="1"/>
    <col min="3114" max="3114" width="4.5703125" bestFit="1" customWidth="1"/>
    <col min="3115" max="3116" width="5.5703125" bestFit="1" customWidth="1"/>
    <col min="3117" max="3118" width="4.5703125" bestFit="1" customWidth="1"/>
    <col min="3119" max="3120" width="5.5703125" bestFit="1" customWidth="1"/>
    <col min="3121" max="3121" width="4.5703125" bestFit="1" customWidth="1"/>
    <col min="3122" max="3123" width="5.5703125" bestFit="1" customWidth="1"/>
    <col min="3124" max="3124" width="4.5703125" bestFit="1" customWidth="1"/>
    <col min="3125" max="3125" width="8.5703125" customWidth="1"/>
    <col min="3344" max="3344" width="12.140625" bestFit="1" customWidth="1"/>
    <col min="3345" max="3345" width="15.42578125" bestFit="1" customWidth="1"/>
    <col min="3346" max="3346" width="4.5703125" bestFit="1" customWidth="1"/>
    <col min="3347" max="3347" width="6" bestFit="1" customWidth="1"/>
    <col min="3348" max="3348" width="5.5703125" bestFit="1" customWidth="1"/>
    <col min="3349" max="3349" width="4.5703125" bestFit="1" customWidth="1"/>
    <col min="3350" max="3351" width="5.7109375" bestFit="1" customWidth="1"/>
    <col min="3352" max="3353" width="4.5703125" bestFit="1" customWidth="1"/>
    <col min="3354" max="3355" width="5.5703125" bestFit="1" customWidth="1"/>
    <col min="3356" max="3356" width="4.5703125" bestFit="1" customWidth="1"/>
    <col min="3357" max="3358" width="5.7109375" bestFit="1" customWidth="1"/>
    <col min="3359" max="3360" width="4.5703125" bestFit="1" customWidth="1"/>
    <col min="3361" max="3362" width="5.5703125" bestFit="1" customWidth="1"/>
    <col min="3363" max="3363" width="4.5703125" bestFit="1" customWidth="1"/>
    <col min="3364" max="3365" width="5.7109375" bestFit="1" customWidth="1"/>
    <col min="3366" max="3367" width="4.5703125" bestFit="1" customWidth="1"/>
    <col min="3368" max="3369" width="5.5703125" bestFit="1" customWidth="1"/>
    <col min="3370" max="3370" width="4.5703125" bestFit="1" customWidth="1"/>
    <col min="3371" max="3372" width="5.5703125" bestFit="1" customWidth="1"/>
    <col min="3373" max="3374" width="4.5703125" bestFit="1" customWidth="1"/>
    <col min="3375" max="3376" width="5.5703125" bestFit="1" customWidth="1"/>
    <col min="3377" max="3377" width="4.5703125" bestFit="1" customWidth="1"/>
    <col min="3378" max="3379" width="5.5703125" bestFit="1" customWidth="1"/>
    <col min="3380" max="3380" width="4.5703125" bestFit="1" customWidth="1"/>
    <col min="3381" max="3381" width="8.5703125" customWidth="1"/>
    <col min="3600" max="3600" width="12.140625" bestFit="1" customWidth="1"/>
    <col min="3601" max="3601" width="15.42578125" bestFit="1" customWidth="1"/>
    <col min="3602" max="3602" width="4.5703125" bestFit="1" customWidth="1"/>
    <col min="3603" max="3603" width="6" bestFit="1" customWidth="1"/>
    <col min="3604" max="3604" width="5.5703125" bestFit="1" customWidth="1"/>
    <col min="3605" max="3605" width="4.5703125" bestFit="1" customWidth="1"/>
    <col min="3606" max="3607" width="5.7109375" bestFit="1" customWidth="1"/>
    <col min="3608" max="3609" width="4.5703125" bestFit="1" customWidth="1"/>
    <col min="3610" max="3611" width="5.5703125" bestFit="1" customWidth="1"/>
    <col min="3612" max="3612" width="4.5703125" bestFit="1" customWidth="1"/>
    <col min="3613" max="3614" width="5.7109375" bestFit="1" customWidth="1"/>
    <col min="3615" max="3616" width="4.5703125" bestFit="1" customWidth="1"/>
    <col min="3617" max="3618" width="5.5703125" bestFit="1" customWidth="1"/>
    <col min="3619" max="3619" width="4.5703125" bestFit="1" customWidth="1"/>
    <col min="3620" max="3621" width="5.7109375" bestFit="1" customWidth="1"/>
    <col min="3622" max="3623" width="4.5703125" bestFit="1" customWidth="1"/>
    <col min="3624" max="3625" width="5.5703125" bestFit="1" customWidth="1"/>
    <col min="3626" max="3626" width="4.5703125" bestFit="1" customWidth="1"/>
    <col min="3627" max="3628" width="5.5703125" bestFit="1" customWidth="1"/>
    <col min="3629" max="3630" width="4.5703125" bestFit="1" customWidth="1"/>
    <col min="3631" max="3632" width="5.5703125" bestFit="1" customWidth="1"/>
    <col min="3633" max="3633" width="4.5703125" bestFit="1" customWidth="1"/>
    <col min="3634" max="3635" width="5.5703125" bestFit="1" customWidth="1"/>
    <col min="3636" max="3636" width="4.5703125" bestFit="1" customWidth="1"/>
    <col min="3637" max="3637" width="8.5703125" customWidth="1"/>
    <col min="3856" max="3856" width="12.140625" bestFit="1" customWidth="1"/>
    <col min="3857" max="3857" width="15.42578125" bestFit="1" customWidth="1"/>
    <col min="3858" max="3858" width="4.5703125" bestFit="1" customWidth="1"/>
    <col min="3859" max="3859" width="6" bestFit="1" customWidth="1"/>
    <col min="3860" max="3860" width="5.5703125" bestFit="1" customWidth="1"/>
    <col min="3861" max="3861" width="4.5703125" bestFit="1" customWidth="1"/>
    <col min="3862" max="3863" width="5.7109375" bestFit="1" customWidth="1"/>
    <col min="3864" max="3865" width="4.5703125" bestFit="1" customWidth="1"/>
    <col min="3866" max="3867" width="5.5703125" bestFit="1" customWidth="1"/>
    <col min="3868" max="3868" width="4.5703125" bestFit="1" customWidth="1"/>
    <col min="3869" max="3870" width="5.7109375" bestFit="1" customWidth="1"/>
    <col min="3871" max="3872" width="4.5703125" bestFit="1" customWidth="1"/>
    <col min="3873" max="3874" width="5.5703125" bestFit="1" customWidth="1"/>
    <col min="3875" max="3875" width="4.5703125" bestFit="1" customWidth="1"/>
    <col min="3876" max="3877" width="5.7109375" bestFit="1" customWidth="1"/>
    <col min="3878" max="3879" width="4.5703125" bestFit="1" customWidth="1"/>
    <col min="3880" max="3881" width="5.5703125" bestFit="1" customWidth="1"/>
    <col min="3882" max="3882" width="4.5703125" bestFit="1" customWidth="1"/>
    <col min="3883" max="3884" width="5.5703125" bestFit="1" customWidth="1"/>
    <col min="3885" max="3886" width="4.5703125" bestFit="1" customWidth="1"/>
    <col min="3887" max="3888" width="5.5703125" bestFit="1" customWidth="1"/>
    <col min="3889" max="3889" width="4.5703125" bestFit="1" customWidth="1"/>
    <col min="3890" max="3891" width="5.5703125" bestFit="1" customWidth="1"/>
    <col min="3892" max="3892" width="4.5703125" bestFit="1" customWidth="1"/>
    <col min="3893" max="3893" width="8.5703125" customWidth="1"/>
    <col min="4112" max="4112" width="12.140625" bestFit="1" customWidth="1"/>
    <col min="4113" max="4113" width="15.42578125" bestFit="1" customWidth="1"/>
    <col min="4114" max="4114" width="4.5703125" bestFit="1" customWidth="1"/>
    <col min="4115" max="4115" width="6" bestFit="1" customWidth="1"/>
    <col min="4116" max="4116" width="5.5703125" bestFit="1" customWidth="1"/>
    <col min="4117" max="4117" width="4.5703125" bestFit="1" customWidth="1"/>
    <col min="4118" max="4119" width="5.7109375" bestFit="1" customWidth="1"/>
    <col min="4120" max="4121" width="4.5703125" bestFit="1" customWidth="1"/>
    <col min="4122" max="4123" width="5.5703125" bestFit="1" customWidth="1"/>
    <col min="4124" max="4124" width="4.5703125" bestFit="1" customWidth="1"/>
    <col min="4125" max="4126" width="5.7109375" bestFit="1" customWidth="1"/>
    <col min="4127" max="4128" width="4.5703125" bestFit="1" customWidth="1"/>
    <col min="4129" max="4130" width="5.5703125" bestFit="1" customWidth="1"/>
    <col min="4131" max="4131" width="4.5703125" bestFit="1" customWidth="1"/>
    <col min="4132" max="4133" width="5.7109375" bestFit="1" customWidth="1"/>
    <col min="4134" max="4135" width="4.5703125" bestFit="1" customWidth="1"/>
    <col min="4136" max="4137" width="5.5703125" bestFit="1" customWidth="1"/>
    <col min="4138" max="4138" width="4.5703125" bestFit="1" customWidth="1"/>
    <col min="4139" max="4140" width="5.5703125" bestFit="1" customWidth="1"/>
    <col min="4141" max="4142" width="4.5703125" bestFit="1" customWidth="1"/>
    <col min="4143" max="4144" width="5.5703125" bestFit="1" customWidth="1"/>
    <col min="4145" max="4145" width="4.5703125" bestFit="1" customWidth="1"/>
    <col min="4146" max="4147" width="5.5703125" bestFit="1" customWidth="1"/>
    <col min="4148" max="4148" width="4.5703125" bestFit="1" customWidth="1"/>
    <col min="4149" max="4149" width="8.5703125" customWidth="1"/>
    <col min="4368" max="4368" width="12.140625" bestFit="1" customWidth="1"/>
    <col min="4369" max="4369" width="15.42578125" bestFit="1" customWidth="1"/>
    <col min="4370" max="4370" width="4.5703125" bestFit="1" customWidth="1"/>
    <col min="4371" max="4371" width="6" bestFit="1" customWidth="1"/>
    <col min="4372" max="4372" width="5.5703125" bestFit="1" customWidth="1"/>
    <col min="4373" max="4373" width="4.5703125" bestFit="1" customWidth="1"/>
    <col min="4374" max="4375" width="5.7109375" bestFit="1" customWidth="1"/>
    <col min="4376" max="4377" width="4.5703125" bestFit="1" customWidth="1"/>
    <col min="4378" max="4379" width="5.5703125" bestFit="1" customWidth="1"/>
    <col min="4380" max="4380" width="4.5703125" bestFit="1" customWidth="1"/>
    <col min="4381" max="4382" width="5.7109375" bestFit="1" customWidth="1"/>
    <col min="4383" max="4384" width="4.5703125" bestFit="1" customWidth="1"/>
    <col min="4385" max="4386" width="5.5703125" bestFit="1" customWidth="1"/>
    <col min="4387" max="4387" width="4.5703125" bestFit="1" customWidth="1"/>
    <col min="4388" max="4389" width="5.7109375" bestFit="1" customWidth="1"/>
    <col min="4390" max="4391" width="4.5703125" bestFit="1" customWidth="1"/>
    <col min="4392" max="4393" width="5.5703125" bestFit="1" customWidth="1"/>
    <col min="4394" max="4394" width="4.5703125" bestFit="1" customWidth="1"/>
    <col min="4395" max="4396" width="5.5703125" bestFit="1" customWidth="1"/>
    <col min="4397" max="4398" width="4.5703125" bestFit="1" customWidth="1"/>
    <col min="4399" max="4400" width="5.5703125" bestFit="1" customWidth="1"/>
    <col min="4401" max="4401" width="4.5703125" bestFit="1" customWidth="1"/>
    <col min="4402" max="4403" width="5.5703125" bestFit="1" customWidth="1"/>
    <col min="4404" max="4404" width="4.5703125" bestFit="1" customWidth="1"/>
    <col min="4405" max="4405" width="8.5703125" customWidth="1"/>
    <col min="4624" max="4624" width="12.140625" bestFit="1" customWidth="1"/>
    <col min="4625" max="4625" width="15.42578125" bestFit="1" customWidth="1"/>
    <col min="4626" max="4626" width="4.5703125" bestFit="1" customWidth="1"/>
    <col min="4627" max="4627" width="6" bestFit="1" customWidth="1"/>
    <col min="4628" max="4628" width="5.5703125" bestFit="1" customWidth="1"/>
    <col min="4629" max="4629" width="4.5703125" bestFit="1" customWidth="1"/>
    <col min="4630" max="4631" width="5.7109375" bestFit="1" customWidth="1"/>
    <col min="4632" max="4633" width="4.5703125" bestFit="1" customWidth="1"/>
    <col min="4634" max="4635" width="5.5703125" bestFit="1" customWidth="1"/>
    <col min="4636" max="4636" width="4.5703125" bestFit="1" customWidth="1"/>
    <col min="4637" max="4638" width="5.7109375" bestFit="1" customWidth="1"/>
    <col min="4639" max="4640" width="4.5703125" bestFit="1" customWidth="1"/>
    <col min="4641" max="4642" width="5.5703125" bestFit="1" customWidth="1"/>
    <col min="4643" max="4643" width="4.5703125" bestFit="1" customWidth="1"/>
    <col min="4644" max="4645" width="5.7109375" bestFit="1" customWidth="1"/>
    <col min="4646" max="4647" width="4.5703125" bestFit="1" customWidth="1"/>
    <col min="4648" max="4649" width="5.5703125" bestFit="1" customWidth="1"/>
    <col min="4650" max="4650" width="4.5703125" bestFit="1" customWidth="1"/>
    <col min="4651" max="4652" width="5.5703125" bestFit="1" customWidth="1"/>
    <col min="4653" max="4654" width="4.5703125" bestFit="1" customWidth="1"/>
    <col min="4655" max="4656" width="5.5703125" bestFit="1" customWidth="1"/>
    <col min="4657" max="4657" width="4.5703125" bestFit="1" customWidth="1"/>
    <col min="4658" max="4659" width="5.5703125" bestFit="1" customWidth="1"/>
    <col min="4660" max="4660" width="4.5703125" bestFit="1" customWidth="1"/>
    <col min="4661" max="4661" width="8.5703125" customWidth="1"/>
    <col min="4880" max="4880" width="12.140625" bestFit="1" customWidth="1"/>
    <col min="4881" max="4881" width="15.42578125" bestFit="1" customWidth="1"/>
    <col min="4882" max="4882" width="4.5703125" bestFit="1" customWidth="1"/>
    <col min="4883" max="4883" width="6" bestFit="1" customWidth="1"/>
    <col min="4884" max="4884" width="5.5703125" bestFit="1" customWidth="1"/>
    <col min="4885" max="4885" width="4.5703125" bestFit="1" customWidth="1"/>
    <col min="4886" max="4887" width="5.7109375" bestFit="1" customWidth="1"/>
    <col min="4888" max="4889" width="4.5703125" bestFit="1" customWidth="1"/>
    <col min="4890" max="4891" width="5.5703125" bestFit="1" customWidth="1"/>
    <col min="4892" max="4892" width="4.5703125" bestFit="1" customWidth="1"/>
    <col min="4893" max="4894" width="5.7109375" bestFit="1" customWidth="1"/>
    <col min="4895" max="4896" width="4.5703125" bestFit="1" customWidth="1"/>
    <col min="4897" max="4898" width="5.5703125" bestFit="1" customWidth="1"/>
    <col min="4899" max="4899" width="4.5703125" bestFit="1" customWidth="1"/>
    <col min="4900" max="4901" width="5.7109375" bestFit="1" customWidth="1"/>
    <col min="4902" max="4903" width="4.5703125" bestFit="1" customWidth="1"/>
    <col min="4904" max="4905" width="5.5703125" bestFit="1" customWidth="1"/>
    <col min="4906" max="4906" width="4.5703125" bestFit="1" customWidth="1"/>
    <col min="4907" max="4908" width="5.5703125" bestFit="1" customWidth="1"/>
    <col min="4909" max="4910" width="4.5703125" bestFit="1" customWidth="1"/>
    <col min="4911" max="4912" width="5.5703125" bestFit="1" customWidth="1"/>
    <col min="4913" max="4913" width="4.5703125" bestFit="1" customWidth="1"/>
    <col min="4914" max="4915" width="5.5703125" bestFit="1" customWidth="1"/>
    <col min="4916" max="4916" width="4.5703125" bestFit="1" customWidth="1"/>
    <col min="4917" max="4917" width="8.5703125" customWidth="1"/>
    <col min="5136" max="5136" width="12.140625" bestFit="1" customWidth="1"/>
    <col min="5137" max="5137" width="15.42578125" bestFit="1" customWidth="1"/>
    <col min="5138" max="5138" width="4.5703125" bestFit="1" customWidth="1"/>
    <col min="5139" max="5139" width="6" bestFit="1" customWidth="1"/>
    <col min="5140" max="5140" width="5.5703125" bestFit="1" customWidth="1"/>
    <col min="5141" max="5141" width="4.5703125" bestFit="1" customWidth="1"/>
    <col min="5142" max="5143" width="5.7109375" bestFit="1" customWidth="1"/>
    <col min="5144" max="5145" width="4.5703125" bestFit="1" customWidth="1"/>
    <col min="5146" max="5147" width="5.5703125" bestFit="1" customWidth="1"/>
    <col min="5148" max="5148" width="4.5703125" bestFit="1" customWidth="1"/>
    <col min="5149" max="5150" width="5.7109375" bestFit="1" customWidth="1"/>
    <col min="5151" max="5152" width="4.5703125" bestFit="1" customWidth="1"/>
    <col min="5153" max="5154" width="5.5703125" bestFit="1" customWidth="1"/>
    <col min="5155" max="5155" width="4.5703125" bestFit="1" customWidth="1"/>
    <col min="5156" max="5157" width="5.7109375" bestFit="1" customWidth="1"/>
    <col min="5158" max="5159" width="4.5703125" bestFit="1" customWidth="1"/>
    <col min="5160" max="5161" width="5.5703125" bestFit="1" customWidth="1"/>
    <col min="5162" max="5162" width="4.5703125" bestFit="1" customWidth="1"/>
    <col min="5163" max="5164" width="5.5703125" bestFit="1" customWidth="1"/>
    <col min="5165" max="5166" width="4.5703125" bestFit="1" customWidth="1"/>
    <col min="5167" max="5168" width="5.5703125" bestFit="1" customWidth="1"/>
    <col min="5169" max="5169" width="4.5703125" bestFit="1" customWidth="1"/>
    <col min="5170" max="5171" width="5.5703125" bestFit="1" customWidth="1"/>
    <col min="5172" max="5172" width="4.5703125" bestFit="1" customWidth="1"/>
    <col min="5173" max="5173" width="8.5703125" customWidth="1"/>
    <col min="5392" max="5392" width="12.140625" bestFit="1" customWidth="1"/>
    <col min="5393" max="5393" width="15.42578125" bestFit="1" customWidth="1"/>
    <col min="5394" max="5394" width="4.5703125" bestFit="1" customWidth="1"/>
    <col min="5395" max="5395" width="6" bestFit="1" customWidth="1"/>
    <col min="5396" max="5396" width="5.5703125" bestFit="1" customWidth="1"/>
    <col min="5397" max="5397" width="4.5703125" bestFit="1" customWidth="1"/>
    <col min="5398" max="5399" width="5.7109375" bestFit="1" customWidth="1"/>
    <col min="5400" max="5401" width="4.5703125" bestFit="1" customWidth="1"/>
    <col min="5402" max="5403" width="5.5703125" bestFit="1" customWidth="1"/>
    <col min="5404" max="5404" width="4.5703125" bestFit="1" customWidth="1"/>
    <col min="5405" max="5406" width="5.7109375" bestFit="1" customWidth="1"/>
    <col min="5407" max="5408" width="4.5703125" bestFit="1" customWidth="1"/>
    <col min="5409" max="5410" width="5.5703125" bestFit="1" customWidth="1"/>
    <col min="5411" max="5411" width="4.5703125" bestFit="1" customWidth="1"/>
    <col min="5412" max="5413" width="5.7109375" bestFit="1" customWidth="1"/>
    <col min="5414" max="5415" width="4.5703125" bestFit="1" customWidth="1"/>
    <col min="5416" max="5417" width="5.5703125" bestFit="1" customWidth="1"/>
    <col min="5418" max="5418" width="4.5703125" bestFit="1" customWidth="1"/>
    <col min="5419" max="5420" width="5.5703125" bestFit="1" customWidth="1"/>
    <col min="5421" max="5422" width="4.5703125" bestFit="1" customWidth="1"/>
    <col min="5423" max="5424" width="5.5703125" bestFit="1" customWidth="1"/>
    <col min="5425" max="5425" width="4.5703125" bestFit="1" customWidth="1"/>
    <col min="5426" max="5427" width="5.5703125" bestFit="1" customWidth="1"/>
    <col min="5428" max="5428" width="4.5703125" bestFit="1" customWidth="1"/>
    <col min="5429" max="5429" width="8.5703125" customWidth="1"/>
    <col min="5648" max="5648" width="12.140625" bestFit="1" customWidth="1"/>
    <col min="5649" max="5649" width="15.42578125" bestFit="1" customWidth="1"/>
    <col min="5650" max="5650" width="4.5703125" bestFit="1" customWidth="1"/>
    <col min="5651" max="5651" width="6" bestFit="1" customWidth="1"/>
    <col min="5652" max="5652" width="5.5703125" bestFit="1" customWidth="1"/>
    <col min="5653" max="5653" width="4.5703125" bestFit="1" customWidth="1"/>
    <col min="5654" max="5655" width="5.7109375" bestFit="1" customWidth="1"/>
    <col min="5656" max="5657" width="4.5703125" bestFit="1" customWidth="1"/>
    <col min="5658" max="5659" width="5.5703125" bestFit="1" customWidth="1"/>
    <col min="5660" max="5660" width="4.5703125" bestFit="1" customWidth="1"/>
    <col min="5661" max="5662" width="5.7109375" bestFit="1" customWidth="1"/>
    <col min="5663" max="5664" width="4.5703125" bestFit="1" customWidth="1"/>
    <col min="5665" max="5666" width="5.5703125" bestFit="1" customWidth="1"/>
    <col min="5667" max="5667" width="4.5703125" bestFit="1" customWidth="1"/>
    <col min="5668" max="5669" width="5.7109375" bestFit="1" customWidth="1"/>
    <col min="5670" max="5671" width="4.5703125" bestFit="1" customWidth="1"/>
    <col min="5672" max="5673" width="5.5703125" bestFit="1" customWidth="1"/>
    <col min="5674" max="5674" width="4.5703125" bestFit="1" customWidth="1"/>
    <col min="5675" max="5676" width="5.5703125" bestFit="1" customWidth="1"/>
    <col min="5677" max="5678" width="4.5703125" bestFit="1" customWidth="1"/>
    <col min="5679" max="5680" width="5.5703125" bestFit="1" customWidth="1"/>
    <col min="5681" max="5681" width="4.5703125" bestFit="1" customWidth="1"/>
    <col min="5682" max="5683" width="5.5703125" bestFit="1" customWidth="1"/>
    <col min="5684" max="5684" width="4.5703125" bestFit="1" customWidth="1"/>
    <col min="5685" max="5685" width="8.5703125" customWidth="1"/>
    <col min="5904" max="5904" width="12.140625" bestFit="1" customWidth="1"/>
    <col min="5905" max="5905" width="15.42578125" bestFit="1" customWidth="1"/>
    <col min="5906" max="5906" width="4.5703125" bestFit="1" customWidth="1"/>
    <col min="5907" max="5907" width="6" bestFit="1" customWidth="1"/>
    <col min="5908" max="5908" width="5.5703125" bestFit="1" customWidth="1"/>
    <col min="5909" max="5909" width="4.5703125" bestFit="1" customWidth="1"/>
    <col min="5910" max="5911" width="5.7109375" bestFit="1" customWidth="1"/>
    <col min="5912" max="5913" width="4.5703125" bestFit="1" customWidth="1"/>
    <col min="5914" max="5915" width="5.5703125" bestFit="1" customWidth="1"/>
    <col min="5916" max="5916" width="4.5703125" bestFit="1" customWidth="1"/>
    <col min="5917" max="5918" width="5.7109375" bestFit="1" customWidth="1"/>
    <col min="5919" max="5920" width="4.5703125" bestFit="1" customWidth="1"/>
    <col min="5921" max="5922" width="5.5703125" bestFit="1" customWidth="1"/>
    <col min="5923" max="5923" width="4.5703125" bestFit="1" customWidth="1"/>
    <col min="5924" max="5925" width="5.7109375" bestFit="1" customWidth="1"/>
    <col min="5926" max="5927" width="4.5703125" bestFit="1" customWidth="1"/>
    <col min="5928" max="5929" width="5.5703125" bestFit="1" customWidth="1"/>
    <col min="5930" max="5930" width="4.5703125" bestFit="1" customWidth="1"/>
    <col min="5931" max="5932" width="5.5703125" bestFit="1" customWidth="1"/>
    <col min="5933" max="5934" width="4.5703125" bestFit="1" customWidth="1"/>
    <col min="5935" max="5936" width="5.5703125" bestFit="1" customWidth="1"/>
    <col min="5937" max="5937" width="4.5703125" bestFit="1" customWidth="1"/>
    <col min="5938" max="5939" width="5.5703125" bestFit="1" customWidth="1"/>
    <col min="5940" max="5940" width="4.5703125" bestFit="1" customWidth="1"/>
    <col min="5941" max="5941" width="8.5703125" customWidth="1"/>
    <col min="6160" max="6160" width="12.140625" bestFit="1" customWidth="1"/>
    <col min="6161" max="6161" width="15.42578125" bestFit="1" customWidth="1"/>
    <col min="6162" max="6162" width="4.5703125" bestFit="1" customWidth="1"/>
    <col min="6163" max="6163" width="6" bestFit="1" customWidth="1"/>
    <col min="6164" max="6164" width="5.5703125" bestFit="1" customWidth="1"/>
    <col min="6165" max="6165" width="4.5703125" bestFit="1" customWidth="1"/>
    <col min="6166" max="6167" width="5.7109375" bestFit="1" customWidth="1"/>
    <col min="6168" max="6169" width="4.5703125" bestFit="1" customWidth="1"/>
    <col min="6170" max="6171" width="5.5703125" bestFit="1" customWidth="1"/>
    <col min="6172" max="6172" width="4.5703125" bestFit="1" customWidth="1"/>
    <col min="6173" max="6174" width="5.7109375" bestFit="1" customWidth="1"/>
    <col min="6175" max="6176" width="4.5703125" bestFit="1" customWidth="1"/>
    <col min="6177" max="6178" width="5.5703125" bestFit="1" customWidth="1"/>
    <col min="6179" max="6179" width="4.5703125" bestFit="1" customWidth="1"/>
    <col min="6180" max="6181" width="5.7109375" bestFit="1" customWidth="1"/>
    <col min="6182" max="6183" width="4.5703125" bestFit="1" customWidth="1"/>
    <col min="6184" max="6185" width="5.5703125" bestFit="1" customWidth="1"/>
    <col min="6186" max="6186" width="4.5703125" bestFit="1" customWidth="1"/>
    <col min="6187" max="6188" width="5.5703125" bestFit="1" customWidth="1"/>
    <col min="6189" max="6190" width="4.5703125" bestFit="1" customWidth="1"/>
    <col min="6191" max="6192" width="5.5703125" bestFit="1" customWidth="1"/>
    <col min="6193" max="6193" width="4.5703125" bestFit="1" customWidth="1"/>
    <col min="6194" max="6195" width="5.5703125" bestFit="1" customWidth="1"/>
    <col min="6196" max="6196" width="4.5703125" bestFit="1" customWidth="1"/>
    <col min="6197" max="6197" width="8.5703125" customWidth="1"/>
    <col min="6416" max="6416" width="12.140625" bestFit="1" customWidth="1"/>
    <col min="6417" max="6417" width="15.42578125" bestFit="1" customWidth="1"/>
    <col min="6418" max="6418" width="4.5703125" bestFit="1" customWidth="1"/>
    <col min="6419" max="6419" width="6" bestFit="1" customWidth="1"/>
    <col min="6420" max="6420" width="5.5703125" bestFit="1" customWidth="1"/>
    <col min="6421" max="6421" width="4.5703125" bestFit="1" customWidth="1"/>
    <col min="6422" max="6423" width="5.7109375" bestFit="1" customWidth="1"/>
    <col min="6424" max="6425" width="4.5703125" bestFit="1" customWidth="1"/>
    <col min="6426" max="6427" width="5.5703125" bestFit="1" customWidth="1"/>
    <col min="6428" max="6428" width="4.5703125" bestFit="1" customWidth="1"/>
    <col min="6429" max="6430" width="5.7109375" bestFit="1" customWidth="1"/>
    <col min="6431" max="6432" width="4.5703125" bestFit="1" customWidth="1"/>
    <col min="6433" max="6434" width="5.5703125" bestFit="1" customWidth="1"/>
    <col min="6435" max="6435" width="4.5703125" bestFit="1" customWidth="1"/>
    <col min="6436" max="6437" width="5.7109375" bestFit="1" customWidth="1"/>
    <col min="6438" max="6439" width="4.5703125" bestFit="1" customWidth="1"/>
    <col min="6440" max="6441" width="5.5703125" bestFit="1" customWidth="1"/>
    <col min="6442" max="6442" width="4.5703125" bestFit="1" customWidth="1"/>
    <col min="6443" max="6444" width="5.5703125" bestFit="1" customWidth="1"/>
    <col min="6445" max="6446" width="4.5703125" bestFit="1" customWidth="1"/>
    <col min="6447" max="6448" width="5.5703125" bestFit="1" customWidth="1"/>
    <col min="6449" max="6449" width="4.5703125" bestFit="1" customWidth="1"/>
    <col min="6450" max="6451" width="5.5703125" bestFit="1" customWidth="1"/>
    <col min="6452" max="6452" width="4.5703125" bestFit="1" customWidth="1"/>
    <col min="6453" max="6453" width="8.5703125" customWidth="1"/>
    <col min="6672" max="6672" width="12.140625" bestFit="1" customWidth="1"/>
    <col min="6673" max="6673" width="15.42578125" bestFit="1" customWidth="1"/>
    <col min="6674" max="6674" width="4.5703125" bestFit="1" customWidth="1"/>
    <col min="6675" max="6675" width="6" bestFit="1" customWidth="1"/>
    <col min="6676" max="6676" width="5.5703125" bestFit="1" customWidth="1"/>
    <col min="6677" max="6677" width="4.5703125" bestFit="1" customWidth="1"/>
    <col min="6678" max="6679" width="5.7109375" bestFit="1" customWidth="1"/>
    <col min="6680" max="6681" width="4.5703125" bestFit="1" customWidth="1"/>
    <col min="6682" max="6683" width="5.5703125" bestFit="1" customWidth="1"/>
    <col min="6684" max="6684" width="4.5703125" bestFit="1" customWidth="1"/>
    <col min="6685" max="6686" width="5.7109375" bestFit="1" customWidth="1"/>
    <col min="6687" max="6688" width="4.5703125" bestFit="1" customWidth="1"/>
    <col min="6689" max="6690" width="5.5703125" bestFit="1" customWidth="1"/>
    <col min="6691" max="6691" width="4.5703125" bestFit="1" customWidth="1"/>
    <col min="6692" max="6693" width="5.7109375" bestFit="1" customWidth="1"/>
    <col min="6694" max="6695" width="4.5703125" bestFit="1" customWidth="1"/>
    <col min="6696" max="6697" width="5.5703125" bestFit="1" customWidth="1"/>
    <col min="6698" max="6698" width="4.5703125" bestFit="1" customWidth="1"/>
    <col min="6699" max="6700" width="5.5703125" bestFit="1" customWidth="1"/>
    <col min="6701" max="6702" width="4.5703125" bestFit="1" customWidth="1"/>
    <col min="6703" max="6704" width="5.5703125" bestFit="1" customWidth="1"/>
    <col min="6705" max="6705" width="4.5703125" bestFit="1" customWidth="1"/>
    <col min="6706" max="6707" width="5.5703125" bestFit="1" customWidth="1"/>
    <col min="6708" max="6708" width="4.5703125" bestFit="1" customWidth="1"/>
    <col min="6709" max="6709" width="8.5703125" customWidth="1"/>
    <col min="6928" max="6928" width="12.140625" bestFit="1" customWidth="1"/>
    <col min="6929" max="6929" width="15.42578125" bestFit="1" customWidth="1"/>
    <col min="6930" max="6930" width="4.5703125" bestFit="1" customWidth="1"/>
    <col min="6931" max="6931" width="6" bestFit="1" customWidth="1"/>
    <col min="6932" max="6932" width="5.5703125" bestFit="1" customWidth="1"/>
    <col min="6933" max="6933" width="4.5703125" bestFit="1" customWidth="1"/>
    <col min="6934" max="6935" width="5.7109375" bestFit="1" customWidth="1"/>
    <col min="6936" max="6937" width="4.5703125" bestFit="1" customWidth="1"/>
    <col min="6938" max="6939" width="5.5703125" bestFit="1" customWidth="1"/>
    <col min="6940" max="6940" width="4.5703125" bestFit="1" customWidth="1"/>
    <col min="6941" max="6942" width="5.7109375" bestFit="1" customWidth="1"/>
    <col min="6943" max="6944" width="4.5703125" bestFit="1" customWidth="1"/>
    <col min="6945" max="6946" width="5.5703125" bestFit="1" customWidth="1"/>
    <col min="6947" max="6947" width="4.5703125" bestFit="1" customWidth="1"/>
    <col min="6948" max="6949" width="5.7109375" bestFit="1" customWidth="1"/>
    <col min="6950" max="6951" width="4.5703125" bestFit="1" customWidth="1"/>
    <col min="6952" max="6953" width="5.5703125" bestFit="1" customWidth="1"/>
    <col min="6954" max="6954" width="4.5703125" bestFit="1" customWidth="1"/>
    <col min="6955" max="6956" width="5.5703125" bestFit="1" customWidth="1"/>
    <col min="6957" max="6958" width="4.5703125" bestFit="1" customWidth="1"/>
    <col min="6959" max="6960" width="5.5703125" bestFit="1" customWidth="1"/>
    <col min="6961" max="6961" width="4.5703125" bestFit="1" customWidth="1"/>
    <col min="6962" max="6963" width="5.5703125" bestFit="1" customWidth="1"/>
    <col min="6964" max="6964" width="4.5703125" bestFit="1" customWidth="1"/>
    <col min="6965" max="6965" width="8.5703125" customWidth="1"/>
    <col min="7184" max="7184" width="12.140625" bestFit="1" customWidth="1"/>
    <col min="7185" max="7185" width="15.42578125" bestFit="1" customWidth="1"/>
    <col min="7186" max="7186" width="4.5703125" bestFit="1" customWidth="1"/>
    <col min="7187" max="7187" width="6" bestFit="1" customWidth="1"/>
    <col min="7188" max="7188" width="5.5703125" bestFit="1" customWidth="1"/>
    <col min="7189" max="7189" width="4.5703125" bestFit="1" customWidth="1"/>
    <col min="7190" max="7191" width="5.7109375" bestFit="1" customWidth="1"/>
    <col min="7192" max="7193" width="4.5703125" bestFit="1" customWidth="1"/>
    <col min="7194" max="7195" width="5.5703125" bestFit="1" customWidth="1"/>
    <col min="7196" max="7196" width="4.5703125" bestFit="1" customWidth="1"/>
    <col min="7197" max="7198" width="5.7109375" bestFit="1" customWidth="1"/>
    <col min="7199" max="7200" width="4.5703125" bestFit="1" customWidth="1"/>
    <col min="7201" max="7202" width="5.5703125" bestFit="1" customWidth="1"/>
    <col min="7203" max="7203" width="4.5703125" bestFit="1" customWidth="1"/>
    <col min="7204" max="7205" width="5.7109375" bestFit="1" customWidth="1"/>
    <col min="7206" max="7207" width="4.5703125" bestFit="1" customWidth="1"/>
    <col min="7208" max="7209" width="5.5703125" bestFit="1" customWidth="1"/>
    <col min="7210" max="7210" width="4.5703125" bestFit="1" customWidth="1"/>
    <col min="7211" max="7212" width="5.5703125" bestFit="1" customWidth="1"/>
    <col min="7213" max="7214" width="4.5703125" bestFit="1" customWidth="1"/>
    <col min="7215" max="7216" width="5.5703125" bestFit="1" customWidth="1"/>
    <col min="7217" max="7217" width="4.5703125" bestFit="1" customWidth="1"/>
    <col min="7218" max="7219" width="5.5703125" bestFit="1" customWidth="1"/>
    <col min="7220" max="7220" width="4.5703125" bestFit="1" customWidth="1"/>
    <col min="7221" max="7221" width="8.5703125" customWidth="1"/>
    <col min="7440" max="7440" width="12.140625" bestFit="1" customWidth="1"/>
    <col min="7441" max="7441" width="15.42578125" bestFit="1" customWidth="1"/>
    <col min="7442" max="7442" width="4.5703125" bestFit="1" customWidth="1"/>
    <col min="7443" max="7443" width="6" bestFit="1" customWidth="1"/>
    <col min="7444" max="7444" width="5.5703125" bestFit="1" customWidth="1"/>
    <col min="7445" max="7445" width="4.5703125" bestFit="1" customWidth="1"/>
    <col min="7446" max="7447" width="5.7109375" bestFit="1" customWidth="1"/>
    <col min="7448" max="7449" width="4.5703125" bestFit="1" customWidth="1"/>
    <col min="7450" max="7451" width="5.5703125" bestFit="1" customWidth="1"/>
    <col min="7452" max="7452" width="4.5703125" bestFit="1" customWidth="1"/>
    <col min="7453" max="7454" width="5.7109375" bestFit="1" customWidth="1"/>
    <col min="7455" max="7456" width="4.5703125" bestFit="1" customWidth="1"/>
    <col min="7457" max="7458" width="5.5703125" bestFit="1" customWidth="1"/>
    <col min="7459" max="7459" width="4.5703125" bestFit="1" customWidth="1"/>
    <col min="7460" max="7461" width="5.7109375" bestFit="1" customWidth="1"/>
    <col min="7462" max="7463" width="4.5703125" bestFit="1" customWidth="1"/>
    <col min="7464" max="7465" width="5.5703125" bestFit="1" customWidth="1"/>
    <col min="7466" max="7466" width="4.5703125" bestFit="1" customWidth="1"/>
    <col min="7467" max="7468" width="5.5703125" bestFit="1" customWidth="1"/>
    <col min="7469" max="7470" width="4.5703125" bestFit="1" customWidth="1"/>
    <col min="7471" max="7472" width="5.5703125" bestFit="1" customWidth="1"/>
    <col min="7473" max="7473" width="4.5703125" bestFit="1" customWidth="1"/>
    <col min="7474" max="7475" width="5.5703125" bestFit="1" customWidth="1"/>
    <col min="7476" max="7476" width="4.5703125" bestFit="1" customWidth="1"/>
    <col min="7477" max="7477" width="8.5703125" customWidth="1"/>
    <col min="7696" max="7696" width="12.140625" bestFit="1" customWidth="1"/>
    <col min="7697" max="7697" width="15.42578125" bestFit="1" customWidth="1"/>
    <col min="7698" max="7698" width="4.5703125" bestFit="1" customWidth="1"/>
    <col min="7699" max="7699" width="6" bestFit="1" customWidth="1"/>
    <col min="7700" max="7700" width="5.5703125" bestFit="1" customWidth="1"/>
    <col min="7701" max="7701" width="4.5703125" bestFit="1" customWidth="1"/>
    <col min="7702" max="7703" width="5.7109375" bestFit="1" customWidth="1"/>
    <col min="7704" max="7705" width="4.5703125" bestFit="1" customWidth="1"/>
    <col min="7706" max="7707" width="5.5703125" bestFit="1" customWidth="1"/>
    <col min="7708" max="7708" width="4.5703125" bestFit="1" customWidth="1"/>
    <col min="7709" max="7710" width="5.7109375" bestFit="1" customWidth="1"/>
    <col min="7711" max="7712" width="4.5703125" bestFit="1" customWidth="1"/>
    <col min="7713" max="7714" width="5.5703125" bestFit="1" customWidth="1"/>
    <col min="7715" max="7715" width="4.5703125" bestFit="1" customWidth="1"/>
    <col min="7716" max="7717" width="5.7109375" bestFit="1" customWidth="1"/>
    <col min="7718" max="7719" width="4.5703125" bestFit="1" customWidth="1"/>
    <col min="7720" max="7721" width="5.5703125" bestFit="1" customWidth="1"/>
    <col min="7722" max="7722" width="4.5703125" bestFit="1" customWidth="1"/>
    <col min="7723" max="7724" width="5.5703125" bestFit="1" customWidth="1"/>
    <col min="7725" max="7726" width="4.5703125" bestFit="1" customWidth="1"/>
    <col min="7727" max="7728" width="5.5703125" bestFit="1" customWidth="1"/>
    <col min="7729" max="7729" width="4.5703125" bestFit="1" customWidth="1"/>
    <col min="7730" max="7731" width="5.5703125" bestFit="1" customWidth="1"/>
    <col min="7732" max="7732" width="4.5703125" bestFit="1" customWidth="1"/>
    <col min="7733" max="7733" width="8.5703125" customWidth="1"/>
    <col min="7952" max="7952" width="12.140625" bestFit="1" customWidth="1"/>
    <col min="7953" max="7953" width="15.42578125" bestFit="1" customWidth="1"/>
    <col min="7954" max="7954" width="4.5703125" bestFit="1" customWidth="1"/>
    <col min="7955" max="7955" width="6" bestFit="1" customWidth="1"/>
    <col min="7956" max="7956" width="5.5703125" bestFit="1" customWidth="1"/>
    <col min="7957" max="7957" width="4.5703125" bestFit="1" customWidth="1"/>
    <col min="7958" max="7959" width="5.7109375" bestFit="1" customWidth="1"/>
    <col min="7960" max="7961" width="4.5703125" bestFit="1" customWidth="1"/>
    <col min="7962" max="7963" width="5.5703125" bestFit="1" customWidth="1"/>
    <col min="7964" max="7964" width="4.5703125" bestFit="1" customWidth="1"/>
    <col min="7965" max="7966" width="5.7109375" bestFit="1" customWidth="1"/>
    <col min="7967" max="7968" width="4.5703125" bestFit="1" customWidth="1"/>
    <col min="7969" max="7970" width="5.5703125" bestFit="1" customWidth="1"/>
    <col min="7971" max="7971" width="4.5703125" bestFit="1" customWidth="1"/>
    <col min="7972" max="7973" width="5.7109375" bestFit="1" customWidth="1"/>
    <col min="7974" max="7975" width="4.5703125" bestFit="1" customWidth="1"/>
    <col min="7976" max="7977" width="5.5703125" bestFit="1" customWidth="1"/>
    <col min="7978" max="7978" width="4.5703125" bestFit="1" customWidth="1"/>
    <col min="7979" max="7980" width="5.5703125" bestFit="1" customWidth="1"/>
    <col min="7981" max="7982" width="4.5703125" bestFit="1" customWidth="1"/>
    <col min="7983" max="7984" width="5.5703125" bestFit="1" customWidth="1"/>
    <col min="7985" max="7985" width="4.5703125" bestFit="1" customWidth="1"/>
    <col min="7986" max="7987" width="5.5703125" bestFit="1" customWidth="1"/>
    <col min="7988" max="7988" width="4.5703125" bestFit="1" customWidth="1"/>
    <col min="7989" max="7989" width="8.5703125" customWidth="1"/>
    <col min="8208" max="8208" width="12.140625" bestFit="1" customWidth="1"/>
    <col min="8209" max="8209" width="15.42578125" bestFit="1" customWidth="1"/>
    <col min="8210" max="8210" width="4.5703125" bestFit="1" customWidth="1"/>
    <col min="8211" max="8211" width="6" bestFit="1" customWidth="1"/>
    <col min="8212" max="8212" width="5.5703125" bestFit="1" customWidth="1"/>
    <col min="8213" max="8213" width="4.5703125" bestFit="1" customWidth="1"/>
    <col min="8214" max="8215" width="5.7109375" bestFit="1" customWidth="1"/>
    <col min="8216" max="8217" width="4.5703125" bestFit="1" customWidth="1"/>
    <col min="8218" max="8219" width="5.5703125" bestFit="1" customWidth="1"/>
    <col min="8220" max="8220" width="4.5703125" bestFit="1" customWidth="1"/>
    <col min="8221" max="8222" width="5.7109375" bestFit="1" customWidth="1"/>
    <col min="8223" max="8224" width="4.5703125" bestFit="1" customWidth="1"/>
    <col min="8225" max="8226" width="5.5703125" bestFit="1" customWidth="1"/>
    <col min="8227" max="8227" width="4.5703125" bestFit="1" customWidth="1"/>
    <col min="8228" max="8229" width="5.7109375" bestFit="1" customWidth="1"/>
    <col min="8230" max="8231" width="4.5703125" bestFit="1" customWidth="1"/>
    <col min="8232" max="8233" width="5.5703125" bestFit="1" customWidth="1"/>
    <col min="8234" max="8234" width="4.5703125" bestFit="1" customWidth="1"/>
    <col min="8235" max="8236" width="5.5703125" bestFit="1" customWidth="1"/>
    <col min="8237" max="8238" width="4.5703125" bestFit="1" customWidth="1"/>
    <col min="8239" max="8240" width="5.5703125" bestFit="1" customWidth="1"/>
    <col min="8241" max="8241" width="4.5703125" bestFit="1" customWidth="1"/>
    <col min="8242" max="8243" width="5.5703125" bestFit="1" customWidth="1"/>
    <col min="8244" max="8244" width="4.5703125" bestFit="1" customWidth="1"/>
    <col min="8245" max="8245" width="8.5703125" customWidth="1"/>
    <col min="8464" max="8464" width="12.140625" bestFit="1" customWidth="1"/>
    <col min="8465" max="8465" width="15.42578125" bestFit="1" customWidth="1"/>
    <col min="8466" max="8466" width="4.5703125" bestFit="1" customWidth="1"/>
    <col min="8467" max="8467" width="6" bestFit="1" customWidth="1"/>
    <col min="8468" max="8468" width="5.5703125" bestFit="1" customWidth="1"/>
    <col min="8469" max="8469" width="4.5703125" bestFit="1" customWidth="1"/>
    <col min="8470" max="8471" width="5.7109375" bestFit="1" customWidth="1"/>
    <col min="8472" max="8473" width="4.5703125" bestFit="1" customWidth="1"/>
    <col min="8474" max="8475" width="5.5703125" bestFit="1" customWidth="1"/>
    <col min="8476" max="8476" width="4.5703125" bestFit="1" customWidth="1"/>
    <col min="8477" max="8478" width="5.7109375" bestFit="1" customWidth="1"/>
    <col min="8479" max="8480" width="4.5703125" bestFit="1" customWidth="1"/>
    <col min="8481" max="8482" width="5.5703125" bestFit="1" customWidth="1"/>
    <col min="8483" max="8483" width="4.5703125" bestFit="1" customWidth="1"/>
    <col min="8484" max="8485" width="5.7109375" bestFit="1" customWidth="1"/>
    <col min="8486" max="8487" width="4.5703125" bestFit="1" customWidth="1"/>
    <col min="8488" max="8489" width="5.5703125" bestFit="1" customWidth="1"/>
    <col min="8490" max="8490" width="4.5703125" bestFit="1" customWidth="1"/>
    <col min="8491" max="8492" width="5.5703125" bestFit="1" customWidth="1"/>
    <col min="8493" max="8494" width="4.5703125" bestFit="1" customWidth="1"/>
    <col min="8495" max="8496" width="5.5703125" bestFit="1" customWidth="1"/>
    <col min="8497" max="8497" width="4.5703125" bestFit="1" customWidth="1"/>
    <col min="8498" max="8499" width="5.5703125" bestFit="1" customWidth="1"/>
    <col min="8500" max="8500" width="4.5703125" bestFit="1" customWidth="1"/>
    <col min="8501" max="8501" width="8.5703125" customWidth="1"/>
    <col min="8720" max="8720" width="12.140625" bestFit="1" customWidth="1"/>
    <col min="8721" max="8721" width="15.42578125" bestFit="1" customWidth="1"/>
    <col min="8722" max="8722" width="4.5703125" bestFit="1" customWidth="1"/>
    <col min="8723" max="8723" width="6" bestFit="1" customWidth="1"/>
    <col min="8724" max="8724" width="5.5703125" bestFit="1" customWidth="1"/>
    <col min="8725" max="8725" width="4.5703125" bestFit="1" customWidth="1"/>
    <col min="8726" max="8727" width="5.7109375" bestFit="1" customWidth="1"/>
    <col min="8728" max="8729" width="4.5703125" bestFit="1" customWidth="1"/>
    <col min="8730" max="8731" width="5.5703125" bestFit="1" customWidth="1"/>
    <col min="8732" max="8732" width="4.5703125" bestFit="1" customWidth="1"/>
    <col min="8733" max="8734" width="5.7109375" bestFit="1" customWidth="1"/>
    <col min="8735" max="8736" width="4.5703125" bestFit="1" customWidth="1"/>
    <col min="8737" max="8738" width="5.5703125" bestFit="1" customWidth="1"/>
    <col min="8739" max="8739" width="4.5703125" bestFit="1" customWidth="1"/>
    <col min="8740" max="8741" width="5.7109375" bestFit="1" customWidth="1"/>
    <col min="8742" max="8743" width="4.5703125" bestFit="1" customWidth="1"/>
    <col min="8744" max="8745" width="5.5703125" bestFit="1" customWidth="1"/>
    <col min="8746" max="8746" width="4.5703125" bestFit="1" customWidth="1"/>
    <col min="8747" max="8748" width="5.5703125" bestFit="1" customWidth="1"/>
    <col min="8749" max="8750" width="4.5703125" bestFit="1" customWidth="1"/>
    <col min="8751" max="8752" width="5.5703125" bestFit="1" customWidth="1"/>
    <col min="8753" max="8753" width="4.5703125" bestFit="1" customWidth="1"/>
    <col min="8754" max="8755" width="5.5703125" bestFit="1" customWidth="1"/>
    <col min="8756" max="8756" width="4.5703125" bestFit="1" customWidth="1"/>
    <col min="8757" max="8757" width="8.5703125" customWidth="1"/>
    <col min="8976" max="8976" width="12.140625" bestFit="1" customWidth="1"/>
    <col min="8977" max="8977" width="15.42578125" bestFit="1" customWidth="1"/>
    <col min="8978" max="8978" width="4.5703125" bestFit="1" customWidth="1"/>
    <col min="8979" max="8979" width="6" bestFit="1" customWidth="1"/>
    <col min="8980" max="8980" width="5.5703125" bestFit="1" customWidth="1"/>
    <col min="8981" max="8981" width="4.5703125" bestFit="1" customWidth="1"/>
    <col min="8982" max="8983" width="5.7109375" bestFit="1" customWidth="1"/>
    <col min="8984" max="8985" width="4.5703125" bestFit="1" customWidth="1"/>
    <col min="8986" max="8987" width="5.5703125" bestFit="1" customWidth="1"/>
    <col min="8988" max="8988" width="4.5703125" bestFit="1" customWidth="1"/>
    <col min="8989" max="8990" width="5.7109375" bestFit="1" customWidth="1"/>
    <col min="8991" max="8992" width="4.5703125" bestFit="1" customWidth="1"/>
    <col min="8993" max="8994" width="5.5703125" bestFit="1" customWidth="1"/>
    <col min="8995" max="8995" width="4.5703125" bestFit="1" customWidth="1"/>
    <col min="8996" max="8997" width="5.7109375" bestFit="1" customWidth="1"/>
    <col min="8998" max="8999" width="4.5703125" bestFit="1" customWidth="1"/>
    <col min="9000" max="9001" width="5.5703125" bestFit="1" customWidth="1"/>
    <col min="9002" max="9002" width="4.5703125" bestFit="1" customWidth="1"/>
    <col min="9003" max="9004" width="5.5703125" bestFit="1" customWidth="1"/>
    <col min="9005" max="9006" width="4.5703125" bestFit="1" customWidth="1"/>
    <col min="9007" max="9008" width="5.5703125" bestFit="1" customWidth="1"/>
    <col min="9009" max="9009" width="4.5703125" bestFit="1" customWidth="1"/>
    <col min="9010" max="9011" width="5.5703125" bestFit="1" customWidth="1"/>
    <col min="9012" max="9012" width="4.5703125" bestFit="1" customWidth="1"/>
    <col min="9013" max="9013" width="8.5703125" customWidth="1"/>
    <col min="9232" max="9232" width="12.140625" bestFit="1" customWidth="1"/>
    <col min="9233" max="9233" width="15.42578125" bestFit="1" customWidth="1"/>
    <col min="9234" max="9234" width="4.5703125" bestFit="1" customWidth="1"/>
    <col min="9235" max="9235" width="6" bestFit="1" customWidth="1"/>
    <col min="9236" max="9236" width="5.5703125" bestFit="1" customWidth="1"/>
    <col min="9237" max="9237" width="4.5703125" bestFit="1" customWidth="1"/>
    <col min="9238" max="9239" width="5.7109375" bestFit="1" customWidth="1"/>
    <col min="9240" max="9241" width="4.5703125" bestFit="1" customWidth="1"/>
    <col min="9242" max="9243" width="5.5703125" bestFit="1" customWidth="1"/>
    <col min="9244" max="9244" width="4.5703125" bestFit="1" customWidth="1"/>
    <col min="9245" max="9246" width="5.7109375" bestFit="1" customWidth="1"/>
    <col min="9247" max="9248" width="4.5703125" bestFit="1" customWidth="1"/>
    <col min="9249" max="9250" width="5.5703125" bestFit="1" customWidth="1"/>
    <col min="9251" max="9251" width="4.5703125" bestFit="1" customWidth="1"/>
    <col min="9252" max="9253" width="5.7109375" bestFit="1" customWidth="1"/>
    <col min="9254" max="9255" width="4.5703125" bestFit="1" customWidth="1"/>
    <col min="9256" max="9257" width="5.5703125" bestFit="1" customWidth="1"/>
    <col min="9258" max="9258" width="4.5703125" bestFit="1" customWidth="1"/>
    <col min="9259" max="9260" width="5.5703125" bestFit="1" customWidth="1"/>
    <col min="9261" max="9262" width="4.5703125" bestFit="1" customWidth="1"/>
    <col min="9263" max="9264" width="5.5703125" bestFit="1" customWidth="1"/>
    <col min="9265" max="9265" width="4.5703125" bestFit="1" customWidth="1"/>
    <col min="9266" max="9267" width="5.5703125" bestFit="1" customWidth="1"/>
    <col min="9268" max="9268" width="4.5703125" bestFit="1" customWidth="1"/>
    <col min="9269" max="9269" width="8.5703125" customWidth="1"/>
    <col min="9488" max="9488" width="12.140625" bestFit="1" customWidth="1"/>
    <col min="9489" max="9489" width="15.42578125" bestFit="1" customWidth="1"/>
    <col min="9490" max="9490" width="4.5703125" bestFit="1" customWidth="1"/>
    <col min="9491" max="9491" width="6" bestFit="1" customWidth="1"/>
    <col min="9492" max="9492" width="5.5703125" bestFit="1" customWidth="1"/>
    <col min="9493" max="9493" width="4.5703125" bestFit="1" customWidth="1"/>
    <col min="9494" max="9495" width="5.7109375" bestFit="1" customWidth="1"/>
    <col min="9496" max="9497" width="4.5703125" bestFit="1" customWidth="1"/>
    <col min="9498" max="9499" width="5.5703125" bestFit="1" customWidth="1"/>
    <col min="9500" max="9500" width="4.5703125" bestFit="1" customWidth="1"/>
    <col min="9501" max="9502" width="5.7109375" bestFit="1" customWidth="1"/>
    <col min="9503" max="9504" width="4.5703125" bestFit="1" customWidth="1"/>
    <col min="9505" max="9506" width="5.5703125" bestFit="1" customWidth="1"/>
    <col min="9507" max="9507" width="4.5703125" bestFit="1" customWidth="1"/>
    <col min="9508" max="9509" width="5.7109375" bestFit="1" customWidth="1"/>
    <col min="9510" max="9511" width="4.5703125" bestFit="1" customWidth="1"/>
    <col min="9512" max="9513" width="5.5703125" bestFit="1" customWidth="1"/>
    <col min="9514" max="9514" width="4.5703125" bestFit="1" customWidth="1"/>
    <col min="9515" max="9516" width="5.5703125" bestFit="1" customWidth="1"/>
    <col min="9517" max="9518" width="4.5703125" bestFit="1" customWidth="1"/>
    <col min="9519" max="9520" width="5.5703125" bestFit="1" customWidth="1"/>
    <col min="9521" max="9521" width="4.5703125" bestFit="1" customWidth="1"/>
    <col min="9522" max="9523" width="5.5703125" bestFit="1" customWidth="1"/>
    <col min="9524" max="9524" width="4.5703125" bestFit="1" customWidth="1"/>
    <col min="9525" max="9525" width="8.5703125" customWidth="1"/>
    <col min="9744" max="9744" width="12.140625" bestFit="1" customWidth="1"/>
    <col min="9745" max="9745" width="15.42578125" bestFit="1" customWidth="1"/>
    <col min="9746" max="9746" width="4.5703125" bestFit="1" customWidth="1"/>
    <col min="9747" max="9747" width="6" bestFit="1" customWidth="1"/>
    <col min="9748" max="9748" width="5.5703125" bestFit="1" customWidth="1"/>
    <col min="9749" max="9749" width="4.5703125" bestFit="1" customWidth="1"/>
    <col min="9750" max="9751" width="5.7109375" bestFit="1" customWidth="1"/>
    <col min="9752" max="9753" width="4.5703125" bestFit="1" customWidth="1"/>
    <col min="9754" max="9755" width="5.5703125" bestFit="1" customWidth="1"/>
    <col min="9756" max="9756" width="4.5703125" bestFit="1" customWidth="1"/>
    <col min="9757" max="9758" width="5.7109375" bestFit="1" customWidth="1"/>
    <col min="9759" max="9760" width="4.5703125" bestFit="1" customWidth="1"/>
    <col min="9761" max="9762" width="5.5703125" bestFit="1" customWidth="1"/>
    <col min="9763" max="9763" width="4.5703125" bestFit="1" customWidth="1"/>
    <col min="9764" max="9765" width="5.7109375" bestFit="1" customWidth="1"/>
    <col min="9766" max="9767" width="4.5703125" bestFit="1" customWidth="1"/>
    <col min="9768" max="9769" width="5.5703125" bestFit="1" customWidth="1"/>
    <col min="9770" max="9770" width="4.5703125" bestFit="1" customWidth="1"/>
    <col min="9771" max="9772" width="5.5703125" bestFit="1" customWidth="1"/>
    <col min="9773" max="9774" width="4.5703125" bestFit="1" customWidth="1"/>
    <col min="9775" max="9776" width="5.5703125" bestFit="1" customWidth="1"/>
    <col min="9777" max="9777" width="4.5703125" bestFit="1" customWidth="1"/>
    <col min="9778" max="9779" width="5.5703125" bestFit="1" customWidth="1"/>
    <col min="9780" max="9780" width="4.5703125" bestFit="1" customWidth="1"/>
    <col min="9781" max="9781" width="8.5703125" customWidth="1"/>
    <col min="10000" max="10000" width="12.140625" bestFit="1" customWidth="1"/>
    <col min="10001" max="10001" width="15.42578125" bestFit="1" customWidth="1"/>
    <col min="10002" max="10002" width="4.5703125" bestFit="1" customWidth="1"/>
    <col min="10003" max="10003" width="6" bestFit="1" customWidth="1"/>
    <col min="10004" max="10004" width="5.5703125" bestFit="1" customWidth="1"/>
    <col min="10005" max="10005" width="4.5703125" bestFit="1" customWidth="1"/>
    <col min="10006" max="10007" width="5.7109375" bestFit="1" customWidth="1"/>
    <col min="10008" max="10009" width="4.5703125" bestFit="1" customWidth="1"/>
    <col min="10010" max="10011" width="5.5703125" bestFit="1" customWidth="1"/>
    <col min="10012" max="10012" width="4.5703125" bestFit="1" customWidth="1"/>
    <col min="10013" max="10014" width="5.7109375" bestFit="1" customWidth="1"/>
    <col min="10015" max="10016" width="4.5703125" bestFit="1" customWidth="1"/>
    <col min="10017" max="10018" width="5.5703125" bestFit="1" customWidth="1"/>
    <col min="10019" max="10019" width="4.5703125" bestFit="1" customWidth="1"/>
    <col min="10020" max="10021" width="5.7109375" bestFit="1" customWidth="1"/>
    <col min="10022" max="10023" width="4.5703125" bestFit="1" customWidth="1"/>
    <col min="10024" max="10025" width="5.5703125" bestFit="1" customWidth="1"/>
    <col min="10026" max="10026" width="4.5703125" bestFit="1" customWidth="1"/>
    <col min="10027" max="10028" width="5.5703125" bestFit="1" customWidth="1"/>
    <col min="10029" max="10030" width="4.5703125" bestFit="1" customWidth="1"/>
    <col min="10031" max="10032" width="5.5703125" bestFit="1" customWidth="1"/>
    <col min="10033" max="10033" width="4.5703125" bestFit="1" customWidth="1"/>
    <col min="10034" max="10035" width="5.5703125" bestFit="1" customWidth="1"/>
    <col min="10036" max="10036" width="4.5703125" bestFit="1" customWidth="1"/>
    <col min="10037" max="10037" width="8.5703125" customWidth="1"/>
    <col min="10256" max="10256" width="12.140625" bestFit="1" customWidth="1"/>
    <col min="10257" max="10257" width="15.42578125" bestFit="1" customWidth="1"/>
    <col min="10258" max="10258" width="4.5703125" bestFit="1" customWidth="1"/>
    <col min="10259" max="10259" width="6" bestFit="1" customWidth="1"/>
    <col min="10260" max="10260" width="5.5703125" bestFit="1" customWidth="1"/>
    <col min="10261" max="10261" width="4.5703125" bestFit="1" customWidth="1"/>
    <col min="10262" max="10263" width="5.7109375" bestFit="1" customWidth="1"/>
    <col min="10264" max="10265" width="4.5703125" bestFit="1" customWidth="1"/>
    <col min="10266" max="10267" width="5.5703125" bestFit="1" customWidth="1"/>
    <col min="10268" max="10268" width="4.5703125" bestFit="1" customWidth="1"/>
    <col min="10269" max="10270" width="5.7109375" bestFit="1" customWidth="1"/>
    <col min="10271" max="10272" width="4.5703125" bestFit="1" customWidth="1"/>
    <col min="10273" max="10274" width="5.5703125" bestFit="1" customWidth="1"/>
    <col min="10275" max="10275" width="4.5703125" bestFit="1" customWidth="1"/>
    <col min="10276" max="10277" width="5.7109375" bestFit="1" customWidth="1"/>
    <col min="10278" max="10279" width="4.5703125" bestFit="1" customWidth="1"/>
    <col min="10280" max="10281" width="5.5703125" bestFit="1" customWidth="1"/>
    <col min="10282" max="10282" width="4.5703125" bestFit="1" customWidth="1"/>
    <col min="10283" max="10284" width="5.5703125" bestFit="1" customWidth="1"/>
    <col min="10285" max="10286" width="4.5703125" bestFit="1" customWidth="1"/>
    <col min="10287" max="10288" width="5.5703125" bestFit="1" customWidth="1"/>
    <col min="10289" max="10289" width="4.5703125" bestFit="1" customWidth="1"/>
    <col min="10290" max="10291" width="5.5703125" bestFit="1" customWidth="1"/>
    <col min="10292" max="10292" width="4.5703125" bestFit="1" customWidth="1"/>
    <col min="10293" max="10293" width="8.5703125" customWidth="1"/>
    <col min="10512" max="10512" width="12.140625" bestFit="1" customWidth="1"/>
    <col min="10513" max="10513" width="15.42578125" bestFit="1" customWidth="1"/>
    <col min="10514" max="10514" width="4.5703125" bestFit="1" customWidth="1"/>
    <col min="10515" max="10515" width="6" bestFit="1" customWidth="1"/>
    <col min="10516" max="10516" width="5.5703125" bestFit="1" customWidth="1"/>
    <col min="10517" max="10517" width="4.5703125" bestFit="1" customWidth="1"/>
    <col min="10518" max="10519" width="5.7109375" bestFit="1" customWidth="1"/>
    <col min="10520" max="10521" width="4.5703125" bestFit="1" customWidth="1"/>
    <col min="10522" max="10523" width="5.5703125" bestFit="1" customWidth="1"/>
    <col min="10524" max="10524" width="4.5703125" bestFit="1" customWidth="1"/>
    <col min="10525" max="10526" width="5.7109375" bestFit="1" customWidth="1"/>
    <col min="10527" max="10528" width="4.5703125" bestFit="1" customWidth="1"/>
    <col min="10529" max="10530" width="5.5703125" bestFit="1" customWidth="1"/>
    <col min="10531" max="10531" width="4.5703125" bestFit="1" customWidth="1"/>
    <col min="10532" max="10533" width="5.7109375" bestFit="1" customWidth="1"/>
    <col min="10534" max="10535" width="4.5703125" bestFit="1" customWidth="1"/>
    <col min="10536" max="10537" width="5.5703125" bestFit="1" customWidth="1"/>
    <col min="10538" max="10538" width="4.5703125" bestFit="1" customWidth="1"/>
    <col min="10539" max="10540" width="5.5703125" bestFit="1" customWidth="1"/>
    <col min="10541" max="10542" width="4.5703125" bestFit="1" customWidth="1"/>
    <col min="10543" max="10544" width="5.5703125" bestFit="1" customWidth="1"/>
    <col min="10545" max="10545" width="4.5703125" bestFit="1" customWidth="1"/>
    <col min="10546" max="10547" width="5.5703125" bestFit="1" customWidth="1"/>
    <col min="10548" max="10548" width="4.5703125" bestFit="1" customWidth="1"/>
    <col min="10549" max="10549" width="8.5703125" customWidth="1"/>
    <col min="10768" max="10768" width="12.140625" bestFit="1" customWidth="1"/>
    <col min="10769" max="10769" width="15.42578125" bestFit="1" customWidth="1"/>
    <col min="10770" max="10770" width="4.5703125" bestFit="1" customWidth="1"/>
    <col min="10771" max="10771" width="6" bestFit="1" customWidth="1"/>
    <col min="10772" max="10772" width="5.5703125" bestFit="1" customWidth="1"/>
    <col min="10773" max="10773" width="4.5703125" bestFit="1" customWidth="1"/>
    <col min="10774" max="10775" width="5.7109375" bestFit="1" customWidth="1"/>
    <col min="10776" max="10777" width="4.5703125" bestFit="1" customWidth="1"/>
    <col min="10778" max="10779" width="5.5703125" bestFit="1" customWidth="1"/>
    <col min="10780" max="10780" width="4.5703125" bestFit="1" customWidth="1"/>
    <col min="10781" max="10782" width="5.7109375" bestFit="1" customWidth="1"/>
    <col min="10783" max="10784" width="4.5703125" bestFit="1" customWidth="1"/>
    <col min="10785" max="10786" width="5.5703125" bestFit="1" customWidth="1"/>
    <col min="10787" max="10787" width="4.5703125" bestFit="1" customWidth="1"/>
    <col min="10788" max="10789" width="5.7109375" bestFit="1" customWidth="1"/>
    <col min="10790" max="10791" width="4.5703125" bestFit="1" customWidth="1"/>
    <col min="10792" max="10793" width="5.5703125" bestFit="1" customWidth="1"/>
    <col min="10794" max="10794" width="4.5703125" bestFit="1" customWidth="1"/>
    <col min="10795" max="10796" width="5.5703125" bestFit="1" customWidth="1"/>
    <col min="10797" max="10798" width="4.5703125" bestFit="1" customWidth="1"/>
    <col min="10799" max="10800" width="5.5703125" bestFit="1" customWidth="1"/>
    <col min="10801" max="10801" width="4.5703125" bestFit="1" customWidth="1"/>
    <col min="10802" max="10803" width="5.5703125" bestFit="1" customWidth="1"/>
    <col min="10804" max="10804" width="4.5703125" bestFit="1" customWidth="1"/>
    <col min="10805" max="10805" width="8.5703125" customWidth="1"/>
    <col min="11024" max="11024" width="12.140625" bestFit="1" customWidth="1"/>
    <col min="11025" max="11025" width="15.42578125" bestFit="1" customWidth="1"/>
    <col min="11026" max="11026" width="4.5703125" bestFit="1" customWidth="1"/>
    <col min="11027" max="11027" width="6" bestFit="1" customWidth="1"/>
    <col min="11028" max="11028" width="5.5703125" bestFit="1" customWidth="1"/>
    <col min="11029" max="11029" width="4.5703125" bestFit="1" customWidth="1"/>
    <col min="11030" max="11031" width="5.7109375" bestFit="1" customWidth="1"/>
    <col min="11032" max="11033" width="4.5703125" bestFit="1" customWidth="1"/>
    <col min="11034" max="11035" width="5.5703125" bestFit="1" customWidth="1"/>
    <col min="11036" max="11036" width="4.5703125" bestFit="1" customWidth="1"/>
    <col min="11037" max="11038" width="5.7109375" bestFit="1" customWidth="1"/>
    <col min="11039" max="11040" width="4.5703125" bestFit="1" customWidth="1"/>
    <col min="11041" max="11042" width="5.5703125" bestFit="1" customWidth="1"/>
    <col min="11043" max="11043" width="4.5703125" bestFit="1" customWidth="1"/>
    <col min="11044" max="11045" width="5.7109375" bestFit="1" customWidth="1"/>
    <col min="11046" max="11047" width="4.5703125" bestFit="1" customWidth="1"/>
    <col min="11048" max="11049" width="5.5703125" bestFit="1" customWidth="1"/>
    <col min="11050" max="11050" width="4.5703125" bestFit="1" customWidth="1"/>
    <col min="11051" max="11052" width="5.5703125" bestFit="1" customWidth="1"/>
    <col min="11053" max="11054" width="4.5703125" bestFit="1" customWidth="1"/>
    <col min="11055" max="11056" width="5.5703125" bestFit="1" customWidth="1"/>
    <col min="11057" max="11057" width="4.5703125" bestFit="1" customWidth="1"/>
    <col min="11058" max="11059" width="5.5703125" bestFit="1" customWidth="1"/>
    <col min="11060" max="11060" width="4.5703125" bestFit="1" customWidth="1"/>
    <col min="11061" max="11061" width="8.5703125" customWidth="1"/>
    <col min="11280" max="11280" width="12.140625" bestFit="1" customWidth="1"/>
    <col min="11281" max="11281" width="15.42578125" bestFit="1" customWidth="1"/>
    <col min="11282" max="11282" width="4.5703125" bestFit="1" customWidth="1"/>
    <col min="11283" max="11283" width="6" bestFit="1" customWidth="1"/>
    <col min="11284" max="11284" width="5.5703125" bestFit="1" customWidth="1"/>
    <col min="11285" max="11285" width="4.5703125" bestFit="1" customWidth="1"/>
    <col min="11286" max="11287" width="5.7109375" bestFit="1" customWidth="1"/>
    <col min="11288" max="11289" width="4.5703125" bestFit="1" customWidth="1"/>
    <col min="11290" max="11291" width="5.5703125" bestFit="1" customWidth="1"/>
    <col min="11292" max="11292" width="4.5703125" bestFit="1" customWidth="1"/>
    <col min="11293" max="11294" width="5.7109375" bestFit="1" customWidth="1"/>
    <col min="11295" max="11296" width="4.5703125" bestFit="1" customWidth="1"/>
    <col min="11297" max="11298" width="5.5703125" bestFit="1" customWidth="1"/>
    <col min="11299" max="11299" width="4.5703125" bestFit="1" customWidth="1"/>
    <col min="11300" max="11301" width="5.7109375" bestFit="1" customWidth="1"/>
    <col min="11302" max="11303" width="4.5703125" bestFit="1" customWidth="1"/>
    <col min="11304" max="11305" width="5.5703125" bestFit="1" customWidth="1"/>
    <col min="11306" max="11306" width="4.5703125" bestFit="1" customWidth="1"/>
    <col min="11307" max="11308" width="5.5703125" bestFit="1" customWidth="1"/>
    <col min="11309" max="11310" width="4.5703125" bestFit="1" customWidth="1"/>
    <col min="11311" max="11312" width="5.5703125" bestFit="1" customWidth="1"/>
    <col min="11313" max="11313" width="4.5703125" bestFit="1" customWidth="1"/>
    <col min="11314" max="11315" width="5.5703125" bestFit="1" customWidth="1"/>
    <col min="11316" max="11316" width="4.5703125" bestFit="1" customWidth="1"/>
    <col min="11317" max="11317" width="8.5703125" customWidth="1"/>
    <col min="11536" max="11536" width="12.140625" bestFit="1" customWidth="1"/>
    <col min="11537" max="11537" width="15.42578125" bestFit="1" customWidth="1"/>
    <col min="11538" max="11538" width="4.5703125" bestFit="1" customWidth="1"/>
    <col min="11539" max="11539" width="6" bestFit="1" customWidth="1"/>
    <col min="11540" max="11540" width="5.5703125" bestFit="1" customWidth="1"/>
    <col min="11541" max="11541" width="4.5703125" bestFit="1" customWidth="1"/>
    <col min="11542" max="11543" width="5.7109375" bestFit="1" customWidth="1"/>
    <col min="11544" max="11545" width="4.5703125" bestFit="1" customWidth="1"/>
    <col min="11546" max="11547" width="5.5703125" bestFit="1" customWidth="1"/>
    <col min="11548" max="11548" width="4.5703125" bestFit="1" customWidth="1"/>
    <col min="11549" max="11550" width="5.7109375" bestFit="1" customWidth="1"/>
    <col min="11551" max="11552" width="4.5703125" bestFit="1" customWidth="1"/>
    <col min="11553" max="11554" width="5.5703125" bestFit="1" customWidth="1"/>
    <col min="11555" max="11555" width="4.5703125" bestFit="1" customWidth="1"/>
    <col min="11556" max="11557" width="5.7109375" bestFit="1" customWidth="1"/>
    <col min="11558" max="11559" width="4.5703125" bestFit="1" customWidth="1"/>
    <col min="11560" max="11561" width="5.5703125" bestFit="1" customWidth="1"/>
    <col min="11562" max="11562" width="4.5703125" bestFit="1" customWidth="1"/>
    <col min="11563" max="11564" width="5.5703125" bestFit="1" customWidth="1"/>
    <col min="11565" max="11566" width="4.5703125" bestFit="1" customWidth="1"/>
    <col min="11567" max="11568" width="5.5703125" bestFit="1" customWidth="1"/>
    <col min="11569" max="11569" width="4.5703125" bestFit="1" customWidth="1"/>
    <col min="11570" max="11571" width="5.5703125" bestFit="1" customWidth="1"/>
    <col min="11572" max="11572" width="4.5703125" bestFit="1" customWidth="1"/>
    <col min="11573" max="11573" width="8.5703125" customWidth="1"/>
    <col min="11792" max="11792" width="12.140625" bestFit="1" customWidth="1"/>
    <col min="11793" max="11793" width="15.42578125" bestFit="1" customWidth="1"/>
    <col min="11794" max="11794" width="4.5703125" bestFit="1" customWidth="1"/>
    <col min="11795" max="11795" width="6" bestFit="1" customWidth="1"/>
    <col min="11796" max="11796" width="5.5703125" bestFit="1" customWidth="1"/>
    <col min="11797" max="11797" width="4.5703125" bestFit="1" customWidth="1"/>
    <col min="11798" max="11799" width="5.7109375" bestFit="1" customWidth="1"/>
    <col min="11800" max="11801" width="4.5703125" bestFit="1" customWidth="1"/>
    <col min="11802" max="11803" width="5.5703125" bestFit="1" customWidth="1"/>
    <col min="11804" max="11804" width="4.5703125" bestFit="1" customWidth="1"/>
    <col min="11805" max="11806" width="5.7109375" bestFit="1" customWidth="1"/>
    <col min="11807" max="11808" width="4.5703125" bestFit="1" customWidth="1"/>
    <col min="11809" max="11810" width="5.5703125" bestFit="1" customWidth="1"/>
    <col min="11811" max="11811" width="4.5703125" bestFit="1" customWidth="1"/>
    <col min="11812" max="11813" width="5.7109375" bestFit="1" customWidth="1"/>
    <col min="11814" max="11815" width="4.5703125" bestFit="1" customWidth="1"/>
    <col min="11816" max="11817" width="5.5703125" bestFit="1" customWidth="1"/>
    <col min="11818" max="11818" width="4.5703125" bestFit="1" customWidth="1"/>
    <col min="11819" max="11820" width="5.5703125" bestFit="1" customWidth="1"/>
    <col min="11821" max="11822" width="4.5703125" bestFit="1" customWidth="1"/>
    <col min="11823" max="11824" width="5.5703125" bestFit="1" customWidth="1"/>
    <col min="11825" max="11825" width="4.5703125" bestFit="1" customWidth="1"/>
    <col min="11826" max="11827" width="5.5703125" bestFit="1" customWidth="1"/>
    <col min="11828" max="11828" width="4.5703125" bestFit="1" customWidth="1"/>
    <col min="11829" max="11829" width="8.5703125" customWidth="1"/>
    <col min="12048" max="12048" width="12.140625" bestFit="1" customWidth="1"/>
    <col min="12049" max="12049" width="15.42578125" bestFit="1" customWidth="1"/>
    <col min="12050" max="12050" width="4.5703125" bestFit="1" customWidth="1"/>
    <col min="12051" max="12051" width="6" bestFit="1" customWidth="1"/>
    <col min="12052" max="12052" width="5.5703125" bestFit="1" customWidth="1"/>
    <col min="12053" max="12053" width="4.5703125" bestFit="1" customWidth="1"/>
    <col min="12054" max="12055" width="5.7109375" bestFit="1" customWidth="1"/>
    <col min="12056" max="12057" width="4.5703125" bestFit="1" customWidth="1"/>
    <col min="12058" max="12059" width="5.5703125" bestFit="1" customWidth="1"/>
    <col min="12060" max="12060" width="4.5703125" bestFit="1" customWidth="1"/>
    <col min="12061" max="12062" width="5.7109375" bestFit="1" customWidth="1"/>
    <col min="12063" max="12064" width="4.5703125" bestFit="1" customWidth="1"/>
    <col min="12065" max="12066" width="5.5703125" bestFit="1" customWidth="1"/>
    <col min="12067" max="12067" width="4.5703125" bestFit="1" customWidth="1"/>
    <col min="12068" max="12069" width="5.7109375" bestFit="1" customWidth="1"/>
    <col min="12070" max="12071" width="4.5703125" bestFit="1" customWidth="1"/>
    <col min="12072" max="12073" width="5.5703125" bestFit="1" customWidth="1"/>
    <col min="12074" max="12074" width="4.5703125" bestFit="1" customWidth="1"/>
    <col min="12075" max="12076" width="5.5703125" bestFit="1" customWidth="1"/>
    <col min="12077" max="12078" width="4.5703125" bestFit="1" customWidth="1"/>
    <col min="12079" max="12080" width="5.5703125" bestFit="1" customWidth="1"/>
    <col min="12081" max="12081" width="4.5703125" bestFit="1" customWidth="1"/>
    <col min="12082" max="12083" width="5.5703125" bestFit="1" customWidth="1"/>
    <col min="12084" max="12084" width="4.5703125" bestFit="1" customWidth="1"/>
    <col min="12085" max="12085" width="8.5703125" customWidth="1"/>
    <col min="12304" max="12304" width="12.140625" bestFit="1" customWidth="1"/>
    <col min="12305" max="12305" width="15.42578125" bestFit="1" customWidth="1"/>
    <col min="12306" max="12306" width="4.5703125" bestFit="1" customWidth="1"/>
    <col min="12307" max="12307" width="6" bestFit="1" customWidth="1"/>
    <col min="12308" max="12308" width="5.5703125" bestFit="1" customWidth="1"/>
    <col min="12309" max="12309" width="4.5703125" bestFit="1" customWidth="1"/>
    <col min="12310" max="12311" width="5.7109375" bestFit="1" customWidth="1"/>
    <col min="12312" max="12313" width="4.5703125" bestFit="1" customWidth="1"/>
    <col min="12314" max="12315" width="5.5703125" bestFit="1" customWidth="1"/>
    <col min="12316" max="12316" width="4.5703125" bestFit="1" customWidth="1"/>
    <col min="12317" max="12318" width="5.7109375" bestFit="1" customWidth="1"/>
    <col min="12319" max="12320" width="4.5703125" bestFit="1" customWidth="1"/>
    <col min="12321" max="12322" width="5.5703125" bestFit="1" customWidth="1"/>
    <col min="12323" max="12323" width="4.5703125" bestFit="1" customWidth="1"/>
    <col min="12324" max="12325" width="5.7109375" bestFit="1" customWidth="1"/>
    <col min="12326" max="12327" width="4.5703125" bestFit="1" customWidth="1"/>
    <col min="12328" max="12329" width="5.5703125" bestFit="1" customWidth="1"/>
    <col min="12330" max="12330" width="4.5703125" bestFit="1" customWidth="1"/>
    <col min="12331" max="12332" width="5.5703125" bestFit="1" customWidth="1"/>
    <col min="12333" max="12334" width="4.5703125" bestFit="1" customWidth="1"/>
    <col min="12335" max="12336" width="5.5703125" bestFit="1" customWidth="1"/>
    <col min="12337" max="12337" width="4.5703125" bestFit="1" customWidth="1"/>
    <col min="12338" max="12339" width="5.5703125" bestFit="1" customWidth="1"/>
    <col min="12340" max="12340" width="4.5703125" bestFit="1" customWidth="1"/>
    <col min="12341" max="12341" width="8.5703125" customWidth="1"/>
    <col min="12560" max="12560" width="12.140625" bestFit="1" customWidth="1"/>
    <col min="12561" max="12561" width="15.42578125" bestFit="1" customWidth="1"/>
    <col min="12562" max="12562" width="4.5703125" bestFit="1" customWidth="1"/>
    <col min="12563" max="12563" width="6" bestFit="1" customWidth="1"/>
    <col min="12564" max="12564" width="5.5703125" bestFit="1" customWidth="1"/>
    <col min="12565" max="12565" width="4.5703125" bestFit="1" customWidth="1"/>
    <col min="12566" max="12567" width="5.7109375" bestFit="1" customWidth="1"/>
    <col min="12568" max="12569" width="4.5703125" bestFit="1" customWidth="1"/>
    <col min="12570" max="12571" width="5.5703125" bestFit="1" customWidth="1"/>
    <col min="12572" max="12572" width="4.5703125" bestFit="1" customWidth="1"/>
    <col min="12573" max="12574" width="5.7109375" bestFit="1" customWidth="1"/>
    <col min="12575" max="12576" width="4.5703125" bestFit="1" customWidth="1"/>
    <col min="12577" max="12578" width="5.5703125" bestFit="1" customWidth="1"/>
    <col min="12579" max="12579" width="4.5703125" bestFit="1" customWidth="1"/>
    <col min="12580" max="12581" width="5.7109375" bestFit="1" customWidth="1"/>
    <col min="12582" max="12583" width="4.5703125" bestFit="1" customWidth="1"/>
    <col min="12584" max="12585" width="5.5703125" bestFit="1" customWidth="1"/>
    <col min="12586" max="12586" width="4.5703125" bestFit="1" customWidth="1"/>
    <col min="12587" max="12588" width="5.5703125" bestFit="1" customWidth="1"/>
    <col min="12589" max="12590" width="4.5703125" bestFit="1" customWidth="1"/>
    <col min="12591" max="12592" width="5.5703125" bestFit="1" customWidth="1"/>
    <col min="12593" max="12593" width="4.5703125" bestFit="1" customWidth="1"/>
    <col min="12594" max="12595" width="5.5703125" bestFit="1" customWidth="1"/>
    <col min="12596" max="12596" width="4.5703125" bestFit="1" customWidth="1"/>
    <col min="12597" max="12597" width="8.5703125" customWidth="1"/>
    <col min="12816" max="12816" width="12.140625" bestFit="1" customWidth="1"/>
    <col min="12817" max="12817" width="15.42578125" bestFit="1" customWidth="1"/>
    <col min="12818" max="12818" width="4.5703125" bestFit="1" customWidth="1"/>
    <col min="12819" max="12819" width="6" bestFit="1" customWidth="1"/>
    <col min="12820" max="12820" width="5.5703125" bestFit="1" customWidth="1"/>
    <col min="12821" max="12821" width="4.5703125" bestFit="1" customWidth="1"/>
    <col min="12822" max="12823" width="5.7109375" bestFit="1" customWidth="1"/>
    <col min="12824" max="12825" width="4.5703125" bestFit="1" customWidth="1"/>
    <col min="12826" max="12827" width="5.5703125" bestFit="1" customWidth="1"/>
    <col min="12828" max="12828" width="4.5703125" bestFit="1" customWidth="1"/>
    <col min="12829" max="12830" width="5.7109375" bestFit="1" customWidth="1"/>
    <col min="12831" max="12832" width="4.5703125" bestFit="1" customWidth="1"/>
    <col min="12833" max="12834" width="5.5703125" bestFit="1" customWidth="1"/>
    <col min="12835" max="12835" width="4.5703125" bestFit="1" customWidth="1"/>
    <col min="12836" max="12837" width="5.7109375" bestFit="1" customWidth="1"/>
    <col min="12838" max="12839" width="4.5703125" bestFit="1" customWidth="1"/>
    <col min="12840" max="12841" width="5.5703125" bestFit="1" customWidth="1"/>
    <col min="12842" max="12842" width="4.5703125" bestFit="1" customWidth="1"/>
    <col min="12843" max="12844" width="5.5703125" bestFit="1" customWidth="1"/>
    <col min="12845" max="12846" width="4.5703125" bestFit="1" customWidth="1"/>
    <col min="12847" max="12848" width="5.5703125" bestFit="1" customWidth="1"/>
    <col min="12849" max="12849" width="4.5703125" bestFit="1" customWidth="1"/>
    <col min="12850" max="12851" width="5.5703125" bestFit="1" customWidth="1"/>
    <col min="12852" max="12852" width="4.5703125" bestFit="1" customWidth="1"/>
    <col min="12853" max="12853" width="8.5703125" customWidth="1"/>
    <col min="13072" max="13072" width="12.140625" bestFit="1" customWidth="1"/>
    <col min="13073" max="13073" width="15.42578125" bestFit="1" customWidth="1"/>
    <col min="13074" max="13074" width="4.5703125" bestFit="1" customWidth="1"/>
    <col min="13075" max="13075" width="6" bestFit="1" customWidth="1"/>
    <col min="13076" max="13076" width="5.5703125" bestFit="1" customWidth="1"/>
    <col min="13077" max="13077" width="4.5703125" bestFit="1" customWidth="1"/>
    <col min="13078" max="13079" width="5.7109375" bestFit="1" customWidth="1"/>
    <col min="13080" max="13081" width="4.5703125" bestFit="1" customWidth="1"/>
    <col min="13082" max="13083" width="5.5703125" bestFit="1" customWidth="1"/>
    <col min="13084" max="13084" width="4.5703125" bestFit="1" customWidth="1"/>
    <col min="13085" max="13086" width="5.7109375" bestFit="1" customWidth="1"/>
    <col min="13087" max="13088" width="4.5703125" bestFit="1" customWidth="1"/>
    <col min="13089" max="13090" width="5.5703125" bestFit="1" customWidth="1"/>
    <col min="13091" max="13091" width="4.5703125" bestFit="1" customWidth="1"/>
    <col min="13092" max="13093" width="5.7109375" bestFit="1" customWidth="1"/>
    <col min="13094" max="13095" width="4.5703125" bestFit="1" customWidth="1"/>
    <col min="13096" max="13097" width="5.5703125" bestFit="1" customWidth="1"/>
    <col min="13098" max="13098" width="4.5703125" bestFit="1" customWidth="1"/>
    <col min="13099" max="13100" width="5.5703125" bestFit="1" customWidth="1"/>
    <col min="13101" max="13102" width="4.5703125" bestFit="1" customWidth="1"/>
    <col min="13103" max="13104" width="5.5703125" bestFit="1" customWidth="1"/>
    <col min="13105" max="13105" width="4.5703125" bestFit="1" customWidth="1"/>
    <col min="13106" max="13107" width="5.5703125" bestFit="1" customWidth="1"/>
    <col min="13108" max="13108" width="4.5703125" bestFit="1" customWidth="1"/>
    <col min="13109" max="13109" width="8.5703125" customWidth="1"/>
    <col min="13328" max="13328" width="12.140625" bestFit="1" customWidth="1"/>
    <col min="13329" max="13329" width="15.42578125" bestFit="1" customWidth="1"/>
    <col min="13330" max="13330" width="4.5703125" bestFit="1" customWidth="1"/>
    <col min="13331" max="13331" width="6" bestFit="1" customWidth="1"/>
    <col min="13332" max="13332" width="5.5703125" bestFit="1" customWidth="1"/>
    <col min="13333" max="13333" width="4.5703125" bestFit="1" customWidth="1"/>
    <col min="13334" max="13335" width="5.7109375" bestFit="1" customWidth="1"/>
    <col min="13336" max="13337" width="4.5703125" bestFit="1" customWidth="1"/>
    <col min="13338" max="13339" width="5.5703125" bestFit="1" customWidth="1"/>
    <col min="13340" max="13340" width="4.5703125" bestFit="1" customWidth="1"/>
    <col min="13341" max="13342" width="5.7109375" bestFit="1" customWidth="1"/>
    <col min="13343" max="13344" width="4.5703125" bestFit="1" customWidth="1"/>
    <col min="13345" max="13346" width="5.5703125" bestFit="1" customWidth="1"/>
    <col min="13347" max="13347" width="4.5703125" bestFit="1" customWidth="1"/>
    <col min="13348" max="13349" width="5.7109375" bestFit="1" customWidth="1"/>
    <col min="13350" max="13351" width="4.5703125" bestFit="1" customWidth="1"/>
    <col min="13352" max="13353" width="5.5703125" bestFit="1" customWidth="1"/>
    <col min="13354" max="13354" width="4.5703125" bestFit="1" customWidth="1"/>
    <col min="13355" max="13356" width="5.5703125" bestFit="1" customWidth="1"/>
    <col min="13357" max="13358" width="4.5703125" bestFit="1" customWidth="1"/>
    <col min="13359" max="13360" width="5.5703125" bestFit="1" customWidth="1"/>
    <col min="13361" max="13361" width="4.5703125" bestFit="1" customWidth="1"/>
    <col min="13362" max="13363" width="5.5703125" bestFit="1" customWidth="1"/>
    <col min="13364" max="13364" width="4.5703125" bestFit="1" customWidth="1"/>
    <col min="13365" max="13365" width="8.5703125" customWidth="1"/>
    <col min="13584" max="13584" width="12.140625" bestFit="1" customWidth="1"/>
    <col min="13585" max="13585" width="15.42578125" bestFit="1" customWidth="1"/>
    <col min="13586" max="13586" width="4.5703125" bestFit="1" customWidth="1"/>
    <col min="13587" max="13587" width="6" bestFit="1" customWidth="1"/>
    <col min="13588" max="13588" width="5.5703125" bestFit="1" customWidth="1"/>
    <col min="13589" max="13589" width="4.5703125" bestFit="1" customWidth="1"/>
    <col min="13590" max="13591" width="5.7109375" bestFit="1" customWidth="1"/>
    <col min="13592" max="13593" width="4.5703125" bestFit="1" customWidth="1"/>
    <col min="13594" max="13595" width="5.5703125" bestFit="1" customWidth="1"/>
    <col min="13596" max="13596" width="4.5703125" bestFit="1" customWidth="1"/>
    <col min="13597" max="13598" width="5.7109375" bestFit="1" customWidth="1"/>
    <col min="13599" max="13600" width="4.5703125" bestFit="1" customWidth="1"/>
    <col min="13601" max="13602" width="5.5703125" bestFit="1" customWidth="1"/>
    <col min="13603" max="13603" width="4.5703125" bestFit="1" customWidth="1"/>
    <col min="13604" max="13605" width="5.7109375" bestFit="1" customWidth="1"/>
    <col min="13606" max="13607" width="4.5703125" bestFit="1" customWidth="1"/>
    <col min="13608" max="13609" width="5.5703125" bestFit="1" customWidth="1"/>
    <col min="13610" max="13610" width="4.5703125" bestFit="1" customWidth="1"/>
    <col min="13611" max="13612" width="5.5703125" bestFit="1" customWidth="1"/>
    <col min="13613" max="13614" width="4.5703125" bestFit="1" customWidth="1"/>
    <col min="13615" max="13616" width="5.5703125" bestFit="1" customWidth="1"/>
    <col min="13617" max="13617" width="4.5703125" bestFit="1" customWidth="1"/>
    <col min="13618" max="13619" width="5.5703125" bestFit="1" customWidth="1"/>
    <col min="13620" max="13620" width="4.5703125" bestFit="1" customWidth="1"/>
    <col min="13621" max="13621" width="8.5703125" customWidth="1"/>
    <col min="13840" max="13840" width="12.140625" bestFit="1" customWidth="1"/>
    <col min="13841" max="13841" width="15.42578125" bestFit="1" customWidth="1"/>
    <col min="13842" max="13842" width="4.5703125" bestFit="1" customWidth="1"/>
    <col min="13843" max="13843" width="6" bestFit="1" customWidth="1"/>
    <col min="13844" max="13844" width="5.5703125" bestFit="1" customWidth="1"/>
    <col min="13845" max="13845" width="4.5703125" bestFit="1" customWidth="1"/>
    <col min="13846" max="13847" width="5.7109375" bestFit="1" customWidth="1"/>
    <col min="13848" max="13849" width="4.5703125" bestFit="1" customWidth="1"/>
    <col min="13850" max="13851" width="5.5703125" bestFit="1" customWidth="1"/>
    <col min="13852" max="13852" width="4.5703125" bestFit="1" customWidth="1"/>
    <col min="13853" max="13854" width="5.7109375" bestFit="1" customWidth="1"/>
    <col min="13855" max="13856" width="4.5703125" bestFit="1" customWidth="1"/>
    <col min="13857" max="13858" width="5.5703125" bestFit="1" customWidth="1"/>
    <col min="13859" max="13859" width="4.5703125" bestFit="1" customWidth="1"/>
    <col min="13860" max="13861" width="5.7109375" bestFit="1" customWidth="1"/>
    <col min="13862" max="13863" width="4.5703125" bestFit="1" customWidth="1"/>
    <col min="13864" max="13865" width="5.5703125" bestFit="1" customWidth="1"/>
    <col min="13866" max="13866" width="4.5703125" bestFit="1" customWidth="1"/>
    <col min="13867" max="13868" width="5.5703125" bestFit="1" customWidth="1"/>
    <col min="13869" max="13870" width="4.5703125" bestFit="1" customWidth="1"/>
    <col min="13871" max="13872" width="5.5703125" bestFit="1" customWidth="1"/>
    <col min="13873" max="13873" width="4.5703125" bestFit="1" customWidth="1"/>
    <col min="13874" max="13875" width="5.5703125" bestFit="1" customWidth="1"/>
    <col min="13876" max="13876" width="4.5703125" bestFit="1" customWidth="1"/>
    <col min="13877" max="13877" width="8.5703125" customWidth="1"/>
    <col min="14096" max="14096" width="12.140625" bestFit="1" customWidth="1"/>
    <col min="14097" max="14097" width="15.42578125" bestFit="1" customWidth="1"/>
    <col min="14098" max="14098" width="4.5703125" bestFit="1" customWidth="1"/>
    <col min="14099" max="14099" width="6" bestFit="1" customWidth="1"/>
    <col min="14100" max="14100" width="5.5703125" bestFit="1" customWidth="1"/>
    <col min="14101" max="14101" width="4.5703125" bestFit="1" customWidth="1"/>
    <col min="14102" max="14103" width="5.7109375" bestFit="1" customWidth="1"/>
    <col min="14104" max="14105" width="4.5703125" bestFit="1" customWidth="1"/>
    <col min="14106" max="14107" width="5.5703125" bestFit="1" customWidth="1"/>
    <col min="14108" max="14108" width="4.5703125" bestFit="1" customWidth="1"/>
    <col min="14109" max="14110" width="5.7109375" bestFit="1" customWidth="1"/>
    <col min="14111" max="14112" width="4.5703125" bestFit="1" customWidth="1"/>
    <col min="14113" max="14114" width="5.5703125" bestFit="1" customWidth="1"/>
    <col min="14115" max="14115" width="4.5703125" bestFit="1" customWidth="1"/>
    <col min="14116" max="14117" width="5.7109375" bestFit="1" customWidth="1"/>
    <col min="14118" max="14119" width="4.5703125" bestFit="1" customWidth="1"/>
    <col min="14120" max="14121" width="5.5703125" bestFit="1" customWidth="1"/>
    <col min="14122" max="14122" width="4.5703125" bestFit="1" customWidth="1"/>
    <col min="14123" max="14124" width="5.5703125" bestFit="1" customWidth="1"/>
    <col min="14125" max="14126" width="4.5703125" bestFit="1" customWidth="1"/>
    <col min="14127" max="14128" width="5.5703125" bestFit="1" customWidth="1"/>
    <col min="14129" max="14129" width="4.5703125" bestFit="1" customWidth="1"/>
    <col min="14130" max="14131" width="5.5703125" bestFit="1" customWidth="1"/>
    <col min="14132" max="14132" width="4.5703125" bestFit="1" customWidth="1"/>
    <col min="14133" max="14133" width="8.5703125" customWidth="1"/>
    <col min="14352" max="14352" width="12.140625" bestFit="1" customWidth="1"/>
    <col min="14353" max="14353" width="15.42578125" bestFit="1" customWidth="1"/>
    <col min="14354" max="14354" width="4.5703125" bestFit="1" customWidth="1"/>
    <col min="14355" max="14355" width="6" bestFit="1" customWidth="1"/>
    <col min="14356" max="14356" width="5.5703125" bestFit="1" customWidth="1"/>
    <col min="14357" max="14357" width="4.5703125" bestFit="1" customWidth="1"/>
    <col min="14358" max="14359" width="5.7109375" bestFit="1" customWidth="1"/>
    <col min="14360" max="14361" width="4.5703125" bestFit="1" customWidth="1"/>
    <col min="14362" max="14363" width="5.5703125" bestFit="1" customWidth="1"/>
    <col min="14364" max="14364" width="4.5703125" bestFit="1" customWidth="1"/>
    <col min="14365" max="14366" width="5.7109375" bestFit="1" customWidth="1"/>
    <col min="14367" max="14368" width="4.5703125" bestFit="1" customWidth="1"/>
    <col min="14369" max="14370" width="5.5703125" bestFit="1" customWidth="1"/>
    <col min="14371" max="14371" width="4.5703125" bestFit="1" customWidth="1"/>
    <col min="14372" max="14373" width="5.7109375" bestFit="1" customWidth="1"/>
    <col min="14374" max="14375" width="4.5703125" bestFit="1" customWidth="1"/>
    <col min="14376" max="14377" width="5.5703125" bestFit="1" customWidth="1"/>
    <col min="14378" max="14378" width="4.5703125" bestFit="1" customWidth="1"/>
    <col min="14379" max="14380" width="5.5703125" bestFit="1" customWidth="1"/>
    <col min="14381" max="14382" width="4.5703125" bestFit="1" customWidth="1"/>
    <col min="14383" max="14384" width="5.5703125" bestFit="1" customWidth="1"/>
    <col min="14385" max="14385" width="4.5703125" bestFit="1" customWidth="1"/>
    <col min="14386" max="14387" width="5.5703125" bestFit="1" customWidth="1"/>
    <col min="14388" max="14388" width="4.5703125" bestFit="1" customWidth="1"/>
    <col min="14389" max="14389" width="8.5703125" customWidth="1"/>
    <col min="14608" max="14608" width="12.140625" bestFit="1" customWidth="1"/>
    <col min="14609" max="14609" width="15.42578125" bestFit="1" customWidth="1"/>
    <col min="14610" max="14610" width="4.5703125" bestFit="1" customWidth="1"/>
    <col min="14611" max="14611" width="6" bestFit="1" customWidth="1"/>
    <col min="14612" max="14612" width="5.5703125" bestFit="1" customWidth="1"/>
    <col min="14613" max="14613" width="4.5703125" bestFit="1" customWidth="1"/>
    <col min="14614" max="14615" width="5.7109375" bestFit="1" customWidth="1"/>
    <col min="14616" max="14617" width="4.5703125" bestFit="1" customWidth="1"/>
    <col min="14618" max="14619" width="5.5703125" bestFit="1" customWidth="1"/>
    <col min="14620" max="14620" width="4.5703125" bestFit="1" customWidth="1"/>
    <col min="14621" max="14622" width="5.7109375" bestFit="1" customWidth="1"/>
    <col min="14623" max="14624" width="4.5703125" bestFit="1" customWidth="1"/>
    <col min="14625" max="14626" width="5.5703125" bestFit="1" customWidth="1"/>
    <col min="14627" max="14627" width="4.5703125" bestFit="1" customWidth="1"/>
    <col min="14628" max="14629" width="5.7109375" bestFit="1" customWidth="1"/>
    <col min="14630" max="14631" width="4.5703125" bestFit="1" customWidth="1"/>
    <col min="14632" max="14633" width="5.5703125" bestFit="1" customWidth="1"/>
    <col min="14634" max="14634" width="4.5703125" bestFit="1" customWidth="1"/>
    <col min="14635" max="14636" width="5.5703125" bestFit="1" customWidth="1"/>
    <col min="14637" max="14638" width="4.5703125" bestFit="1" customWidth="1"/>
    <col min="14639" max="14640" width="5.5703125" bestFit="1" customWidth="1"/>
    <col min="14641" max="14641" width="4.5703125" bestFit="1" customWidth="1"/>
    <col min="14642" max="14643" width="5.5703125" bestFit="1" customWidth="1"/>
    <col min="14644" max="14644" width="4.5703125" bestFit="1" customWidth="1"/>
    <col min="14645" max="14645" width="8.5703125" customWidth="1"/>
    <col min="14864" max="14864" width="12.140625" bestFit="1" customWidth="1"/>
    <col min="14865" max="14865" width="15.42578125" bestFit="1" customWidth="1"/>
    <col min="14866" max="14866" width="4.5703125" bestFit="1" customWidth="1"/>
    <col min="14867" max="14867" width="6" bestFit="1" customWidth="1"/>
    <col min="14868" max="14868" width="5.5703125" bestFit="1" customWidth="1"/>
    <col min="14869" max="14869" width="4.5703125" bestFit="1" customWidth="1"/>
    <col min="14870" max="14871" width="5.7109375" bestFit="1" customWidth="1"/>
    <col min="14872" max="14873" width="4.5703125" bestFit="1" customWidth="1"/>
    <col min="14874" max="14875" width="5.5703125" bestFit="1" customWidth="1"/>
    <col min="14876" max="14876" width="4.5703125" bestFit="1" customWidth="1"/>
    <col min="14877" max="14878" width="5.7109375" bestFit="1" customWidth="1"/>
    <col min="14879" max="14880" width="4.5703125" bestFit="1" customWidth="1"/>
    <col min="14881" max="14882" width="5.5703125" bestFit="1" customWidth="1"/>
    <col min="14883" max="14883" width="4.5703125" bestFit="1" customWidth="1"/>
    <col min="14884" max="14885" width="5.7109375" bestFit="1" customWidth="1"/>
    <col min="14886" max="14887" width="4.5703125" bestFit="1" customWidth="1"/>
    <col min="14888" max="14889" width="5.5703125" bestFit="1" customWidth="1"/>
    <col min="14890" max="14890" width="4.5703125" bestFit="1" customWidth="1"/>
    <col min="14891" max="14892" width="5.5703125" bestFit="1" customWidth="1"/>
    <col min="14893" max="14894" width="4.5703125" bestFit="1" customWidth="1"/>
    <col min="14895" max="14896" width="5.5703125" bestFit="1" customWidth="1"/>
    <col min="14897" max="14897" width="4.5703125" bestFit="1" customWidth="1"/>
    <col min="14898" max="14899" width="5.5703125" bestFit="1" customWidth="1"/>
    <col min="14900" max="14900" width="4.5703125" bestFit="1" customWidth="1"/>
    <col min="14901" max="14901" width="8.5703125" customWidth="1"/>
    <col min="15120" max="15120" width="12.140625" bestFit="1" customWidth="1"/>
    <col min="15121" max="15121" width="15.42578125" bestFit="1" customWidth="1"/>
    <col min="15122" max="15122" width="4.5703125" bestFit="1" customWidth="1"/>
    <col min="15123" max="15123" width="6" bestFit="1" customWidth="1"/>
    <col min="15124" max="15124" width="5.5703125" bestFit="1" customWidth="1"/>
    <col min="15125" max="15125" width="4.5703125" bestFit="1" customWidth="1"/>
    <col min="15126" max="15127" width="5.7109375" bestFit="1" customWidth="1"/>
    <col min="15128" max="15129" width="4.5703125" bestFit="1" customWidth="1"/>
    <col min="15130" max="15131" width="5.5703125" bestFit="1" customWidth="1"/>
    <col min="15132" max="15132" width="4.5703125" bestFit="1" customWidth="1"/>
    <col min="15133" max="15134" width="5.7109375" bestFit="1" customWidth="1"/>
    <col min="15135" max="15136" width="4.5703125" bestFit="1" customWidth="1"/>
    <col min="15137" max="15138" width="5.5703125" bestFit="1" customWidth="1"/>
    <col min="15139" max="15139" width="4.5703125" bestFit="1" customWidth="1"/>
    <col min="15140" max="15141" width="5.7109375" bestFit="1" customWidth="1"/>
    <col min="15142" max="15143" width="4.5703125" bestFit="1" customWidth="1"/>
    <col min="15144" max="15145" width="5.5703125" bestFit="1" customWidth="1"/>
    <col min="15146" max="15146" width="4.5703125" bestFit="1" customWidth="1"/>
    <col min="15147" max="15148" width="5.5703125" bestFit="1" customWidth="1"/>
    <col min="15149" max="15150" width="4.5703125" bestFit="1" customWidth="1"/>
    <col min="15151" max="15152" width="5.5703125" bestFit="1" customWidth="1"/>
    <col min="15153" max="15153" width="4.5703125" bestFit="1" customWidth="1"/>
    <col min="15154" max="15155" width="5.5703125" bestFit="1" customWidth="1"/>
    <col min="15156" max="15156" width="4.5703125" bestFit="1" customWidth="1"/>
    <col min="15157" max="15157" width="8.5703125" customWidth="1"/>
    <col min="15376" max="15376" width="12.140625" bestFit="1" customWidth="1"/>
    <col min="15377" max="15377" width="15.42578125" bestFit="1" customWidth="1"/>
    <col min="15378" max="15378" width="4.5703125" bestFit="1" customWidth="1"/>
    <col min="15379" max="15379" width="6" bestFit="1" customWidth="1"/>
    <col min="15380" max="15380" width="5.5703125" bestFit="1" customWidth="1"/>
    <col min="15381" max="15381" width="4.5703125" bestFit="1" customWidth="1"/>
    <col min="15382" max="15383" width="5.7109375" bestFit="1" customWidth="1"/>
    <col min="15384" max="15385" width="4.5703125" bestFit="1" customWidth="1"/>
    <col min="15386" max="15387" width="5.5703125" bestFit="1" customWidth="1"/>
    <col min="15388" max="15388" width="4.5703125" bestFit="1" customWidth="1"/>
    <col min="15389" max="15390" width="5.7109375" bestFit="1" customWidth="1"/>
    <col min="15391" max="15392" width="4.5703125" bestFit="1" customWidth="1"/>
    <col min="15393" max="15394" width="5.5703125" bestFit="1" customWidth="1"/>
    <col min="15395" max="15395" width="4.5703125" bestFit="1" customWidth="1"/>
    <col min="15396" max="15397" width="5.7109375" bestFit="1" customWidth="1"/>
    <col min="15398" max="15399" width="4.5703125" bestFit="1" customWidth="1"/>
    <col min="15400" max="15401" width="5.5703125" bestFit="1" customWidth="1"/>
    <col min="15402" max="15402" width="4.5703125" bestFit="1" customWidth="1"/>
    <col min="15403" max="15404" width="5.5703125" bestFit="1" customWidth="1"/>
    <col min="15405" max="15406" width="4.5703125" bestFit="1" customWidth="1"/>
    <col min="15407" max="15408" width="5.5703125" bestFit="1" customWidth="1"/>
    <col min="15409" max="15409" width="4.5703125" bestFit="1" customWidth="1"/>
    <col min="15410" max="15411" width="5.5703125" bestFit="1" customWidth="1"/>
    <col min="15412" max="15412" width="4.5703125" bestFit="1" customWidth="1"/>
    <col min="15413" max="15413" width="8.5703125" customWidth="1"/>
    <col min="15632" max="15632" width="12.140625" bestFit="1" customWidth="1"/>
    <col min="15633" max="15633" width="15.42578125" bestFit="1" customWidth="1"/>
    <col min="15634" max="15634" width="4.5703125" bestFit="1" customWidth="1"/>
    <col min="15635" max="15635" width="6" bestFit="1" customWidth="1"/>
    <col min="15636" max="15636" width="5.5703125" bestFit="1" customWidth="1"/>
    <col min="15637" max="15637" width="4.5703125" bestFit="1" customWidth="1"/>
    <col min="15638" max="15639" width="5.7109375" bestFit="1" customWidth="1"/>
    <col min="15640" max="15641" width="4.5703125" bestFit="1" customWidth="1"/>
    <col min="15642" max="15643" width="5.5703125" bestFit="1" customWidth="1"/>
    <col min="15644" max="15644" width="4.5703125" bestFit="1" customWidth="1"/>
    <col min="15645" max="15646" width="5.7109375" bestFit="1" customWidth="1"/>
    <col min="15647" max="15648" width="4.5703125" bestFit="1" customWidth="1"/>
    <col min="15649" max="15650" width="5.5703125" bestFit="1" customWidth="1"/>
    <col min="15651" max="15651" width="4.5703125" bestFit="1" customWidth="1"/>
    <col min="15652" max="15653" width="5.7109375" bestFit="1" customWidth="1"/>
    <col min="15654" max="15655" width="4.5703125" bestFit="1" customWidth="1"/>
    <col min="15656" max="15657" width="5.5703125" bestFit="1" customWidth="1"/>
    <col min="15658" max="15658" width="4.5703125" bestFit="1" customWidth="1"/>
    <col min="15659" max="15660" width="5.5703125" bestFit="1" customWidth="1"/>
    <col min="15661" max="15662" width="4.5703125" bestFit="1" customWidth="1"/>
    <col min="15663" max="15664" width="5.5703125" bestFit="1" customWidth="1"/>
    <col min="15665" max="15665" width="4.5703125" bestFit="1" customWidth="1"/>
    <col min="15666" max="15667" width="5.5703125" bestFit="1" customWidth="1"/>
    <col min="15668" max="15668" width="4.5703125" bestFit="1" customWidth="1"/>
    <col min="15669" max="15669" width="8.5703125" customWidth="1"/>
    <col min="15888" max="15888" width="12.140625" bestFit="1" customWidth="1"/>
    <col min="15889" max="15889" width="15.42578125" bestFit="1" customWidth="1"/>
    <col min="15890" max="15890" width="4.5703125" bestFit="1" customWidth="1"/>
    <col min="15891" max="15891" width="6" bestFit="1" customWidth="1"/>
    <col min="15892" max="15892" width="5.5703125" bestFit="1" customWidth="1"/>
    <col min="15893" max="15893" width="4.5703125" bestFit="1" customWidth="1"/>
    <col min="15894" max="15895" width="5.7109375" bestFit="1" customWidth="1"/>
    <col min="15896" max="15897" width="4.5703125" bestFit="1" customWidth="1"/>
    <col min="15898" max="15899" width="5.5703125" bestFit="1" customWidth="1"/>
    <col min="15900" max="15900" width="4.5703125" bestFit="1" customWidth="1"/>
    <col min="15901" max="15902" width="5.7109375" bestFit="1" customWidth="1"/>
    <col min="15903" max="15904" width="4.5703125" bestFit="1" customWidth="1"/>
    <col min="15905" max="15906" width="5.5703125" bestFit="1" customWidth="1"/>
    <col min="15907" max="15907" width="4.5703125" bestFit="1" customWidth="1"/>
    <col min="15908" max="15909" width="5.7109375" bestFit="1" customWidth="1"/>
    <col min="15910" max="15911" width="4.5703125" bestFit="1" customWidth="1"/>
    <col min="15912" max="15913" width="5.5703125" bestFit="1" customWidth="1"/>
    <col min="15914" max="15914" width="4.5703125" bestFit="1" customWidth="1"/>
    <col min="15915" max="15916" width="5.5703125" bestFit="1" customWidth="1"/>
    <col min="15917" max="15918" width="4.5703125" bestFit="1" customWidth="1"/>
    <col min="15919" max="15920" width="5.5703125" bestFit="1" customWidth="1"/>
    <col min="15921" max="15921" width="4.5703125" bestFit="1" customWidth="1"/>
    <col min="15922" max="15923" width="5.5703125" bestFit="1" customWidth="1"/>
    <col min="15924" max="15924" width="4.5703125" bestFit="1" customWidth="1"/>
    <col min="15925" max="15925" width="8.5703125" customWidth="1"/>
    <col min="16144" max="16144" width="12.140625" bestFit="1" customWidth="1"/>
    <col min="16145" max="16145" width="15.42578125" bestFit="1" customWidth="1"/>
    <col min="16146" max="16146" width="4.5703125" bestFit="1" customWidth="1"/>
    <col min="16147" max="16147" width="6" bestFit="1" customWidth="1"/>
    <col min="16148" max="16148" width="5.5703125" bestFit="1" customWidth="1"/>
    <col min="16149" max="16149" width="4.5703125" bestFit="1" customWidth="1"/>
    <col min="16150" max="16151" width="5.7109375" bestFit="1" customWidth="1"/>
    <col min="16152" max="16153" width="4.5703125" bestFit="1" customWidth="1"/>
    <col min="16154" max="16155" width="5.5703125" bestFit="1" customWidth="1"/>
    <col min="16156" max="16156" width="4.5703125" bestFit="1" customWidth="1"/>
    <col min="16157" max="16158" width="5.7109375" bestFit="1" customWidth="1"/>
    <col min="16159" max="16160" width="4.5703125" bestFit="1" customWidth="1"/>
    <col min="16161" max="16162" width="5.5703125" bestFit="1" customWidth="1"/>
    <col min="16163" max="16163" width="4.5703125" bestFit="1" customWidth="1"/>
    <col min="16164" max="16165" width="5.7109375" bestFit="1" customWidth="1"/>
    <col min="16166" max="16167" width="4.5703125" bestFit="1" customWidth="1"/>
    <col min="16168" max="16169" width="5.5703125" bestFit="1" customWidth="1"/>
    <col min="16170" max="16170" width="4.5703125" bestFit="1" customWidth="1"/>
    <col min="16171" max="16172" width="5.5703125" bestFit="1" customWidth="1"/>
    <col min="16173" max="16174" width="4.5703125" bestFit="1" customWidth="1"/>
    <col min="16175" max="16176" width="5.5703125" bestFit="1" customWidth="1"/>
    <col min="16177" max="16177" width="4.5703125" bestFit="1" customWidth="1"/>
    <col min="16178" max="16179" width="5.5703125" bestFit="1" customWidth="1"/>
    <col min="16180" max="16180" width="4.5703125" bestFit="1" customWidth="1"/>
    <col min="16181" max="16181" width="8.5703125" customWidth="1"/>
  </cols>
  <sheetData>
    <row r="1" spans="1:59" ht="15" customHeight="1" thickBot="1" x14ac:dyDescent="0.3">
      <c r="B1" s="307" t="s">
        <v>0</v>
      </c>
      <c r="C1" s="308"/>
      <c r="D1" s="308"/>
      <c r="E1" s="308"/>
      <c r="F1" s="308"/>
      <c r="G1" s="308"/>
      <c r="H1" s="308"/>
      <c r="I1" s="308"/>
      <c r="J1" s="308"/>
      <c r="K1" s="309"/>
      <c r="L1" s="310" t="s">
        <v>1</v>
      </c>
      <c r="M1" s="293"/>
      <c r="N1" s="293"/>
      <c r="O1" s="293"/>
      <c r="P1" s="293"/>
      <c r="Q1" s="293"/>
      <c r="R1" s="293"/>
      <c r="S1" s="293"/>
      <c r="T1" s="293"/>
      <c r="U1" s="294"/>
      <c r="V1" s="302" t="s">
        <v>2</v>
      </c>
      <c r="W1" s="303"/>
      <c r="X1" s="303"/>
      <c r="Y1" s="303"/>
      <c r="Z1" s="303"/>
      <c r="AA1" s="303"/>
      <c r="AB1" s="303"/>
      <c r="AC1" s="303"/>
      <c r="AD1" s="303"/>
      <c r="AE1" s="311"/>
      <c r="AF1" s="292" t="s">
        <v>3</v>
      </c>
      <c r="AG1" s="293"/>
      <c r="AH1" s="293"/>
      <c r="AI1" s="293"/>
      <c r="AJ1" s="293"/>
      <c r="AK1" s="293"/>
      <c r="AL1" s="293"/>
      <c r="AM1" s="293"/>
      <c r="AN1" s="293"/>
      <c r="AO1" s="294"/>
      <c r="AP1" s="302" t="s">
        <v>4</v>
      </c>
      <c r="AQ1" s="303"/>
      <c r="AR1" s="303"/>
      <c r="AS1" s="303"/>
      <c r="AT1" s="303"/>
      <c r="AU1" s="303"/>
      <c r="AV1" s="303"/>
      <c r="AW1" s="303"/>
      <c r="AX1" s="303"/>
      <c r="AY1" s="304"/>
      <c r="AZ1" s="287" t="s">
        <v>5</v>
      </c>
      <c r="BA1" s="281" t="s">
        <v>15</v>
      </c>
      <c r="BB1" s="281" t="s">
        <v>16</v>
      </c>
      <c r="BC1" s="287" t="s">
        <v>41</v>
      </c>
      <c r="BD1" s="281" t="s">
        <v>42</v>
      </c>
      <c r="BE1" s="281" t="s">
        <v>45</v>
      </c>
      <c r="BF1" s="281" t="s">
        <v>43</v>
      </c>
      <c r="BG1" s="281" t="s">
        <v>44</v>
      </c>
    </row>
    <row r="2" spans="1:59" ht="44.25" customHeight="1" thickBot="1" x14ac:dyDescent="0.3">
      <c r="A2" s="16" t="s">
        <v>17</v>
      </c>
      <c r="B2" s="295" t="s">
        <v>6</v>
      </c>
      <c r="C2" s="284" t="s">
        <v>7</v>
      </c>
      <c r="D2" s="284"/>
      <c r="E2" s="290" t="s">
        <v>14</v>
      </c>
      <c r="F2" s="290" t="s">
        <v>134</v>
      </c>
      <c r="G2" s="290" t="s">
        <v>135</v>
      </c>
      <c r="H2" s="317" t="s">
        <v>618</v>
      </c>
      <c r="I2" s="284" t="s">
        <v>8</v>
      </c>
      <c r="J2" s="284"/>
      <c r="K2" s="285" t="s">
        <v>9</v>
      </c>
      <c r="L2" s="305" t="s">
        <v>6</v>
      </c>
      <c r="M2" s="297" t="s">
        <v>7</v>
      </c>
      <c r="N2" s="297"/>
      <c r="O2" s="298" t="s">
        <v>14</v>
      </c>
      <c r="P2" s="298" t="s">
        <v>134</v>
      </c>
      <c r="Q2" s="298" t="s">
        <v>135</v>
      </c>
      <c r="R2" s="317" t="s">
        <v>618</v>
      </c>
      <c r="S2" s="297" t="s">
        <v>8</v>
      </c>
      <c r="T2" s="297"/>
      <c r="U2" s="300" t="s">
        <v>9</v>
      </c>
      <c r="V2" s="295" t="s">
        <v>6</v>
      </c>
      <c r="W2" s="284" t="s">
        <v>7</v>
      </c>
      <c r="X2" s="284"/>
      <c r="Y2" s="290" t="s">
        <v>14</v>
      </c>
      <c r="Z2" s="290" t="s">
        <v>134</v>
      </c>
      <c r="AA2" s="290" t="s">
        <v>135</v>
      </c>
      <c r="AB2" s="290" t="s">
        <v>618</v>
      </c>
      <c r="AC2" s="284" t="s">
        <v>8</v>
      </c>
      <c r="AD2" s="284"/>
      <c r="AE2" s="285" t="s">
        <v>9</v>
      </c>
      <c r="AF2" s="305" t="s">
        <v>6</v>
      </c>
      <c r="AG2" s="297" t="s">
        <v>7</v>
      </c>
      <c r="AH2" s="297"/>
      <c r="AI2" s="298" t="s">
        <v>14</v>
      </c>
      <c r="AJ2" s="298" t="s">
        <v>134</v>
      </c>
      <c r="AK2" s="298" t="s">
        <v>135</v>
      </c>
      <c r="AL2" s="298" t="s">
        <v>618</v>
      </c>
      <c r="AM2" s="297" t="s">
        <v>8</v>
      </c>
      <c r="AN2" s="297"/>
      <c r="AO2" s="300" t="s">
        <v>9</v>
      </c>
      <c r="AP2" s="295" t="s">
        <v>6</v>
      </c>
      <c r="AQ2" s="284" t="s">
        <v>7</v>
      </c>
      <c r="AR2" s="284"/>
      <c r="AS2" s="290" t="s">
        <v>14</v>
      </c>
      <c r="AT2" s="290" t="s">
        <v>134</v>
      </c>
      <c r="AU2" s="290" t="s">
        <v>135</v>
      </c>
      <c r="AV2" s="290" t="s">
        <v>618</v>
      </c>
      <c r="AW2" s="284" t="s">
        <v>8</v>
      </c>
      <c r="AX2" s="284"/>
      <c r="AY2" s="285" t="s">
        <v>9</v>
      </c>
      <c r="AZ2" s="288"/>
      <c r="BA2" s="282"/>
      <c r="BB2" s="282"/>
      <c r="BC2" s="288"/>
      <c r="BD2" s="282"/>
      <c r="BE2" s="282"/>
      <c r="BF2" s="282"/>
      <c r="BG2" s="282"/>
    </row>
    <row r="3" spans="1:59" ht="31.5" customHeight="1" thickBot="1" x14ac:dyDescent="0.3">
      <c r="B3" s="296"/>
      <c r="C3" s="10" t="s">
        <v>10</v>
      </c>
      <c r="D3" s="10" t="s">
        <v>11</v>
      </c>
      <c r="E3" s="291"/>
      <c r="F3" s="291"/>
      <c r="G3" s="291"/>
      <c r="H3" s="318"/>
      <c r="I3" s="10" t="s">
        <v>10</v>
      </c>
      <c r="J3" s="10" t="s">
        <v>11</v>
      </c>
      <c r="K3" s="286"/>
      <c r="L3" s="306"/>
      <c r="M3" s="1" t="s">
        <v>10</v>
      </c>
      <c r="N3" s="1" t="s">
        <v>11</v>
      </c>
      <c r="O3" s="299"/>
      <c r="P3" s="299"/>
      <c r="Q3" s="299"/>
      <c r="R3" s="318"/>
      <c r="S3" s="1" t="s">
        <v>10</v>
      </c>
      <c r="T3" s="1" t="s">
        <v>11</v>
      </c>
      <c r="U3" s="301"/>
      <c r="V3" s="296"/>
      <c r="W3" s="10" t="s">
        <v>10</v>
      </c>
      <c r="X3" s="10" t="s">
        <v>11</v>
      </c>
      <c r="Y3" s="291"/>
      <c r="Z3" s="291"/>
      <c r="AA3" s="291"/>
      <c r="AB3" s="291"/>
      <c r="AC3" s="10" t="s">
        <v>10</v>
      </c>
      <c r="AD3" s="10" t="s">
        <v>11</v>
      </c>
      <c r="AE3" s="286"/>
      <c r="AF3" s="306"/>
      <c r="AG3" s="1" t="s">
        <v>10</v>
      </c>
      <c r="AH3" s="1" t="s">
        <v>11</v>
      </c>
      <c r="AI3" s="299"/>
      <c r="AJ3" s="299"/>
      <c r="AK3" s="299"/>
      <c r="AL3" s="299"/>
      <c r="AM3" s="1" t="s">
        <v>10</v>
      </c>
      <c r="AN3" s="1" t="s">
        <v>11</v>
      </c>
      <c r="AO3" s="301"/>
      <c r="AP3" s="296"/>
      <c r="AQ3" s="10" t="s">
        <v>10</v>
      </c>
      <c r="AR3" s="10" t="s">
        <v>11</v>
      </c>
      <c r="AS3" s="291"/>
      <c r="AT3" s="291"/>
      <c r="AU3" s="291"/>
      <c r="AV3" s="291"/>
      <c r="AW3" s="10" t="s">
        <v>10</v>
      </c>
      <c r="AX3" s="10" t="s">
        <v>11</v>
      </c>
      <c r="AY3" s="286"/>
      <c r="AZ3" s="289"/>
      <c r="BA3" s="283"/>
      <c r="BB3" s="283"/>
      <c r="BC3" s="289"/>
      <c r="BD3" s="283"/>
      <c r="BE3" s="283"/>
      <c r="BF3" s="283"/>
      <c r="BG3" s="283"/>
    </row>
    <row r="4" spans="1:59" s="4" customFormat="1" ht="24.95" customHeight="1" thickBot="1" x14ac:dyDescent="0.3">
      <c r="A4" s="257" t="s">
        <v>592</v>
      </c>
      <c r="B4" s="11" t="str" cm="1">
        <f t="array" aca="1" ref="B4" ca="1">IF(AND(INDEX('SEMAINE PAIRE'!$B$15:$F$27,MATCH('Planning MAICHE calcul'!B$2,'SEMAINE PAIRE'!$A$15:$A$27,0),MATCH(OFFSET('Planning MAICHE calcul'!B$1,0,-COLUMN()+2),'SEMAINE PAIRE'!$B$13,0))=$A4,INDEX('SEMAINE PAIRE'!$B$15:$F$27,MATCH('Planning MAICHE calcul'!B$2,'SEMAINE PAIRE'!$A$15:$A$27,0)+1,MATCH(OFFSET('Planning MAICHE calcul'!B$1,0,-COLUMN()+2),'SEMAINE PAIRE'!$B$13,0))=""), "ouv","")</f>
        <v>ouv</v>
      </c>
      <c r="C4" s="12">
        <v>0.35416666666666669</v>
      </c>
      <c r="D4" s="12">
        <v>0.47916666666666669</v>
      </c>
      <c r="E4" s="11" t="str" cm="1">
        <f t="array" aca="1" ref="E4" ca="1">IF(AND(INDEX('SEMAINE PAIRE'!$B$15:$F$27,MATCH('Planning MAICHE calcul'!E$2,'SEMAINE PAIRE'!$A$15:$A$27,0),MATCH(OFFSET('Planning MAICHE calcul'!E$1,0,-COLUMN()+2),'SEMAINE PAIRE'!$B$13,0))=$A4,INDEX('SEMAINE PAIRE'!$B$15:$F$27,MATCH('Planning MAICHE calcul'!E$2,'SEMAINE PAIRE'!$A$15:$A$27,0)+1,MATCH(OFFSET('Planning MAICHE calcul'!E$1,0,-COLUMN()+2),'SEMAINE PAIRE'!$B$13,0))=""), "Cui","")</f>
        <v/>
      </c>
      <c r="F4" s="11" t="str" cm="1">
        <f t="array" aca="1" ref="F4" ca="1">IF(AND(INDEX('SEMAINE PAIRE'!$B$15:$F$27,MATCH('Planning MAICHE calcul'!F$2,'SEMAINE PAIRE'!$A$15:$A$27,0),MATCH(OFFSET('Planning MAICHE calcul'!F$1,0,-COLUMN()+2),'SEMAINE PAIRE'!$B$13,0))=$A4,INDEX('SEMAINE PAIRE'!$B$15:$F$27,MATCH('Planning MAICHE calcul'!F$2,'SEMAINE PAIRE'!$A$15:$A$27,0)+1,MATCH(OFFSET('Planning MAICHE calcul'!F$1,0,-COLUMN()+2),'SEMAINE PAIRE'!$B$13,0))=""), "S1","")</f>
        <v/>
      </c>
      <c r="G4" s="11" t="str" cm="1">
        <f t="array" aca="1" ref="G4" ca="1">IF(AND(INDEX('SEMAINE PAIRE'!$B$15:$F$27,MATCH('Planning MAICHE calcul'!G$2,'SEMAINE PAIRE'!$A$15:$A$27,0),MATCH(OFFSET('Planning MAICHE calcul'!G$1,0,-COLUMN()+2),'SEMAINE PAIRE'!$B$13,0))=$A4,INDEX('SEMAINE PAIRE'!$B$15:$F$27,MATCH('Planning MAICHE calcul'!G$2,'SEMAINE PAIRE'!$A$15:$A$27,0)+1,MATCH(OFFSET('Planning MAICHE calcul'!G$1,0,-COLUMN()+2),'SEMAINE PAIRE'!$B$13,0))=""), "S2","")</f>
        <v/>
      </c>
      <c r="H4" s="11" t="str" cm="1">
        <f t="array" aca="1" ref="H4" ca="1">IF(AND(INDEX('SEMAINE PAIRE'!$B$15:$F$27,MATCH('Planning MAICHE calcul'!H$2,'SEMAINE PAIRE'!$A$15:$A$27,0),MATCH(OFFSET('Planning MAICHE calcul'!H$1,0,-COLUMN()+2),'SEMAINE PAIRE'!$B$13,0))=$A4,INDEX('SEMAINE PAIRE'!$B$15:$F$27,MATCH('Planning MAICHE calcul'!H$2,'SEMAINE PAIRE'!$A$15:$A$27,0)+1,MATCH(OFFSET('Planning MAICHE calcul'!H$1,0,-COLUMN()+2),'SEMAINE PAIRE'!$B$13,0))=""), "R.Ext","")</f>
        <v/>
      </c>
      <c r="I4" s="12">
        <v>0.52083333333333337</v>
      </c>
      <c r="J4" s="12">
        <v>0.6875</v>
      </c>
      <c r="K4" s="11" t="str" cm="1">
        <f t="array" aca="1" ref="K4" ca="1">IF(AND(INDEX('SEMAINE PAIRE'!$B$15:$F$27,MATCH('Planning MAICHE calcul'!K$2,'SEMAINE PAIRE'!$A$15:$A$27,0),MATCH(OFFSET('Planning MAICHE calcul'!K$1,0,-COLUMN()+2),'SEMAINE PAIRE'!$B$13,0))=$A4,INDEX('SEMAINE PAIRE'!$B$15:$F$27,MATCH('Planning MAICHE calcul'!K$2,'SEMAINE PAIRE'!$A$15:$A$27,0)+1,MATCH(OFFSET('Planning MAICHE calcul'!K$1,0,-COLUMN()+2),'SEMAINE PAIRE'!$B$13,0))=""), "Fer","")</f>
        <v/>
      </c>
      <c r="L4" s="11" t="str" cm="1">
        <f t="array" aca="1" ref="L4" ca="1">IF(AND(INDEX('SEMAINE PAIRE'!$B$15:$F$27,MATCH('Planning MAICHE calcul'!L$2,'SEMAINE PAIRE'!$A$15:$A$27,0),MATCH(OFFSET('Planning MAICHE calcul'!L$1,0,-COLUMN()+2),'SEMAINE PAIRE'!$B$13,0))=$A4,INDEX('SEMAINE PAIRE'!$B$15:$F$27,MATCH('Planning MAICHE calcul'!L$2,'SEMAINE PAIRE'!$A$15:$A$27,0)+1,MATCH(OFFSET('Planning MAICHE calcul'!L$1,0,-COLUMN()+2),'SEMAINE PAIRE'!$B$13,0))=""), "ouv","")</f>
        <v>ouv</v>
      </c>
      <c r="M4" s="2">
        <v>0.35416666666666669</v>
      </c>
      <c r="N4" s="2">
        <v>0.47916666666666669</v>
      </c>
      <c r="O4" s="11" t="str" cm="1">
        <f t="array" aca="1" ref="O4" ca="1">IF(AND(INDEX('SEMAINE PAIRE'!$B$15:$F$27,MATCH('Planning MAICHE calcul'!O$2,'SEMAINE PAIRE'!$A$15:$A$27,0),MATCH(OFFSET('Planning MAICHE calcul'!O$1,0,-COLUMN()+2),'SEMAINE PAIRE'!$B$13,0))=$A4,INDEX('SEMAINE PAIRE'!$B$15:$F$27,MATCH('Planning MAICHE calcul'!O$2,'SEMAINE PAIRE'!$A$15:$A$27,0)+1,MATCH(OFFSET('Planning MAICHE calcul'!O$1,0,-COLUMN()+2),'SEMAINE PAIRE'!$B$13,0))=""), "Cui","")</f>
        <v/>
      </c>
      <c r="P4" s="11" t="str" cm="1">
        <f t="array" aca="1" ref="P4" ca="1">IF(AND(INDEX('SEMAINE PAIRE'!$B$15:$F$27,MATCH('Planning MAICHE calcul'!P$2,'SEMAINE PAIRE'!$A$15:$A$27,0),MATCH(OFFSET('Planning MAICHE calcul'!P$1,0,-COLUMN()+2),'SEMAINE PAIRE'!$B$13,0))=$A4,INDEX('SEMAINE PAIRE'!$B$15:$F$27,MATCH('Planning MAICHE calcul'!P$2,'SEMAINE PAIRE'!$A$15:$A$27,0)+1,MATCH(OFFSET('Planning MAICHE calcul'!P$1,0,-COLUMN()+2),'SEMAINE PAIRE'!$B$13,0))=""), "S1","")</f>
        <v/>
      </c>
      <c r="Q4" s="11" t="str" cm="1">
        <f t="array" aca="1" ref="Q4" ca="1">IF(AND(INDEX('SEMAINE PAIRE'!$B$15:$F$27,MATCH('Planning MAICHE calcul'!Q$2,'SEMAINE PAIRE'!$A$15:$A$27,0),MATCH(OFFSET('Planning MAICHE calcul'!Q$1,0,-COLUMN()+2),'SEMAINE PAIRE'!$B$13,0))=$A4,INDEX('SEMAINE PAIRE'!$B$15:$F$27,MATCH('Planning MAICHE calcul'!Q$2,'SEMAINE PAIRE'!$A$15:$A$27,0)+1,MATCH(OFFSET('Planning MAICHE calcul'!Q$1,0,-COLUMN()+2),'SEMAINE PAIRE'!$B$13,0))=""), "S2","")</f>
        <v/>
      </c>
      <c r="R4" s="11" t="str" cm="1">
        <f t="array" aca="1" ref="R4" ca="1">IF(AND(INDEX('SEMAINE PAIRE'!$B$15:$F$27,MATCH('Planning MAICHE calcul'!R$2,'SEMAINE PAIRE'!$A$15:$A$27,0),MATCH(OFFSET('Planning MAICHE calcul'!R$1,0,-COLUMN()+2),'SEMAINE PAIRE'!$B$13,0))=$A4,INDEX('SEMAINE PAIRE'!$B$15:$F$27,MATCH('Planning MAICHE calcul'!R$2,'SEMAINE PAIRE'!$A$15:$A$27,0)+1,MATCH(OFFSET('Planning MAICHE calcul'!R$1,0,-COLUMN()+2),'SEMAINE PAIRE'!$B$13,0))=""), "R.Ext","")</f>
        <v/>
      </c>
      <c r="S4" s="12">
        <v>0.52083333333333337</v>
      </c>
      <c r="T4" s="12">
        <v>0.6875</v>
      </c>
      <c r="U4" s="14"/>
      <c r="V4" s="11" t="str" cm="1">
        <f t="array" aca="1" ref="V4" ca="1">IF(AND(INDEX('SEMAINE PAIRE'!$B$15:$F$27,MATCH('Planning MAICHE calcul'!V$2,'SEMAINE PAIRE'!$A$15:$A$27,0),MATCH(OFFSET('Planning MAICHE calcul'!V$1,0,-COLUMN()+2),'SEMAINE PAIRE'!$B$13,0))=$A4,INDEX('SEMAINE PAIRE'!$B$15:$F$27,MATCH('Planning MAICHE calcul'!V$2,'SEMAINE PAIRE'!$A$15:$A$27,0)+1,MATCH(OFFSET('Planning MAICHE calcul'!V$1,0,-COLUMN()+2),'SEMAINE PAIRE'!$B$13,0))=""), "ouv","")</f>
        <v>ouv</v>
      </c>
      <c r="W4" s="12">
        <v>0.35416666666666669</v>
      </c>
      <c r="X4" s="12">
        <v>0.47916666666666669</v>
      </c>
      <c r="Y4" s="11" t="str" cm="1">
        <f t="array" aca="1" ref="Y4" ca="1">IF(AND(INDEX('SEMAINE PAIRE'!$B$15:$F$27,MATCH('Planning MAICHE calcul'!Y$2,'SEMAINE PAIRE'!$A$15:$A$27,0),MATCH(OFFSET('Planning MAICHE calcul'!Y$1,0,-COLUMN()+2),'SEMAINE PAIRE'!$B$13,0))=$A4,INDEX('SEMAINE PAIRE'!$B$15:$F$27,MATCH('Planning MAICHE calcul'!Y$2,'SEMAINE PAIRE'!$A$15:$A$27,0)+1,MATCH(OFFSET('Planning MAICHE calcul'!Y$1,0,-COLUMN()+2),'SEMAINE PAIRE'!$B$13,0))=""), "Cui","")</f>
        <v/>
      </c>
      <c r="Z4" s="12"/>
      <c r="AA4" s="13"/>
      <c r="AB4" s="13"/>
      <c r="AC4" s="12"/>
      <c r="AD4" s="12"/>
      <c r="AE4" s="14"/>
      <c r="AF4" s="11" t="str" cm="1">
        <f t="array" aca="1" ref="AF4" ca="1">IF(AND(INDEX('SEMAINE PAIRE'!$B$15:$F$27,MATCH('Planning MAICHE calcul'!AF$2,'SEMAINE PAIRE'!$A$15:$A$27,0),MATCH(OFFSET('Planning MAICHE calcul'!AF$1,0,-COLUMN()+2),'SEMAINE PAIRE'!$B$13,0))=$A4,INDEX('SEMAINE PAIRE'!$B$15:$F$27,MATCH('Planning MAICHE calcul'!AF$2,'SEMAINE PAIRE'!$A$15:$A$27,0)+1,MATCH(OFFSET('Planning MAICHE calcul'!AF$1,0,-COLUMN()+2),'SEMAINE PAIRE'!$B$13,0))=""), "ouv","")</f>
        <v>ouv</v>
      </c>
      <c r="AG4" s="12">
        <v>0.35416666666666669</v>
      </c>
      <c r="AH4" s="12">
        <v>0.47916666666666669</v>
      </c>
      <c r="AI4" s="271"/>
      <c r="AJ4" s="271"/>
      <c r="AK4" s="277"/>
      <c r="AL4" s="277"/>
      <c r="AM4" s="12">
        <v>0.52083333333333337</v>
      </c>
      <c r="AN4" s="12">
        <v>0.6875</v>
      </c>
      <c r="AO4" s="29"/>
      <c r="AP4" s="11"/>
      <c r="AQ4" s="12">
        <v>0.35416666666666669</v>
      </c>
      <c r="AR4" s="12">
        <v>0.47916666666666669</v>
      </c>
      <c r="AS4" s="12"/>
      <c r="AT4" s="12"/>
      <c r="AU4" s="13"/>
      <c r="AV4" s="13"/>
      <c r="AW4" s="12">
        <v>0.52083333333333337</v>
      </c>
      <c r="AX4" s="12">
        <v>0.6875</v>
      </c>
      <c r="AY4" s="14"/>
      <c r="AZ4" s="245"/>
      <c r="BA4" s="245"/>
      <c r="BB4" s="245"/>
      <c r="BC4" s="245"/>
      <c r="BD4" s="245"/>
    </row>
    <row r="5" spans="1:59" s="4" customFormat="1" ht="24.95" customHeight="1" thickBot="1" x14ac:dyDescent="0.3">
      <c r="A5" s="256" t="s">
        <v>596</v>
      </c>
      <c r="B5" s="11" t="str" cm="1">
        <f t="array" aca="1" ref="B5" ca="1">IF(AND(INDEX('SEMAINE PAIRE'!$B$15:$F$27,MATCH('Planning MAICHE calcul'!B$2,'SEMAINE PAIRE'!$A$15:$A$27,0),MATCH(OFFSET('Planning MAICHE calcul'!B$1,0,-COLUMN()+2),'SEMAINE PAIRE'!$B$13,0))=$A5,INDEX('SEMAINE PAIRE'!$B$15:$F$27,MATCH('Planning MAICHE calcul'!B$2,'SEMAINE PAIRE'!$A$15:$A$27,0)+1,MATCH(OFFSET('Planning MAICHE calcul'!B$1,0,-COLUMN()+2),'SEMAINE PAIRE'!$B$13,0))=""), "ouv","")</f>
        <v/>
      </c>
      <c r="C5" s="12">
        <v>0.35416666666666669</v>
      </c>
      <c r="D5" s="12">
        <v>0.47916666666666669</v>
      </c>
      <c r="E5" s="11" t="str" cm="1">
        <f t="array" aca="1" ref="E5" ca="1">IF(AND(INDEX('SEMAINE PAIRE'!$B$15:$F$27,MATCH('Planning MAICHE calcul'!E$2,'SEMAINE PAIRE'!$A$15:$A$27,0),MATCH(OFFSET('Planning MAICHE calcul'!E$1,0,-COLUMN()+2),'SEMAINE PAIRE'!$B$13,0))=$A5,INDEX('SEMAINE PAIRE'!$B$15:$F$27,MATCH('Planning MAICHE calcul'!E$2,'SEMAINE PAIRE'!$A$15:$A$27,0)+1,MATCH(OFFSET('Planning MAICHE calcul'!E$1,0,-COLUMN()+2),'SEMAINE PAIRE'!$B$13,0))=""), "Cui","")</f>
        <v/>
      </c>
      <c r="F5" s="11" t="str" cm="1">
        <f t="array" aca="1" ref="F5" ca="1">IF(AND(INDEX('SEMAINE PAIRE'!$B$15:$F$27,MATCH('Planning MAICHE calcul'!F$2,'SEMAINE PAIRE'!$A$15:$A$27,0),MATCH(OFFSET('Planning MAICHE calcul'!F$1,0,-COLUMN()+2),'SEMAINE PAIRE'!$B$13,0))=$A5,INDEX('SEMAINE PAIRE'!$B$15:$F$27,MATCH('Planning MAICHE calcul'!F$2,'SEMAINE PAIRE'!$A$15:$A$27,0)+1,MATCH(OFFSET('Planning MAICHE calcul'!F$1,0,-COLUMN()+2),'SEMAINE PAIRE'!$B$13,0))=""), "S1","")</f>
        <v/>
      </c>
      <c r="G5" s="11" t="str" cm="1">
        <f t="array" aca="1" ref="G5" ca="1">IF(AND(INDEX('SEMAINE PAIRE'!$B$15:$F$27,MATCH('Planning MAICHE calcul'!G$2,'SEMAINE PAIRE'!$A$15:$A$27,0),MATCH(OFFSET('Planning MAICHE calcul'!G$1,0,-COLUMN()+2),'SEMAINE PAIRE'!$B$13,0))=$A5,INDEX('SEMAINE PAIRE'!$B$15:$F$27,MATCH('Planning MAICHE calcul'!G$2,'SEMAINE PAIRE'!$A$15:$A$27,0)+1,MATCH(OFFSET('Planning MAICHE calcul'!G$1,0,-COLUMN()+2),'SEMAINE PAIRE'!$B$13,0))=""), "S2","")</f>
        <v>S2</v>
      </c>
      <c r="H5" s="11" t="str" cm="1">
        <f t="array" aca="1" ref="H5" ca="1">IF(AND(INDEX('SEMAINE PAIRE'!$B$15:$F$27,MATCH('Planning MAICHE calcul'!H$2,'SEMAINE PAIRE'!$A$15:$A$27,0),MATCH(OFFSET('Planning MAICHE calcul'!H$1,0,-COLUMN()+2),'SEMAINE PAIRE'!$B$13,0))=$A5,INDEX('SEMAINE PAIRE'!$B$15:$F$27,MATCH('Planning MAICHE calcul'!H$2,'SEMAINE PAIRE'!$A$15:$A$27,0)+1,MATCH(OFFSET('Planning MAICHE calcul'!H$1,0,-COLUMN()+2),'SEMAINE PAIRE'!$B$13,0))=""), "R.Ext","")</f>
        <v/>
      </c>
      <c r="I5" s="12">
        <v>0.52083333333333337</v>
      </c>
      <c r="J5" s="12">
        <v>0.6875</v>
      </c>
      <c r="K5" s="11" t="str" cm="1">
        <f t="array" aca="1" ref="K5" ca="1">IF(AND(INDEX('SEMAINE PAIRE'!$B$15:$F$27,MATCH('Planning MAICHE calcul'!K$2,'SEMAINE PAIRE'!$A$15:$A$27,0),MATCH(OFFSET('Planning MAICHE calcul'!K$1,0,-COLUMN()+2),'SEMAINE PAIRE'!$B$13,0))=$A5,INDEX('SEMAINE PAIRE'!$B$15:$F$27,MATCH('Planning MAICHE calcul'!K$2,'SEMAINE PAIRE'!$A$15:$A$27,0)+1,MATCH(OFFSET('Planning MAICHE calcul'!K$1,0,-COLUMN()+2),'SEMAINE PAIRE'!$B$13,0))=""), "Fer","")</f>
        <v>Fer</v>
      </c>
      <c r="L5" s="11" t="str" cm="1">
        <f t="array" aca="1" ref="L5" ca="1">IF(AND(INDEX('SEMAINE PAIRE'!$B$15:$F$27,MATCH('Planning MAICHE calcul'!L$2,'SEMAINE PAIRE'!$A$15:$A$27,0),MATCH(OFFSET('Planning MAICHE calcul'!L$1,0,-COLUMN()+2),'SEMAINE PAIRE'!$B$13,0))=$A5,INDEX('SEMAINE PAIRE'!$B$15:$F$27,MATCH('Planning MAICHE calcul'!L$2,'SEMAINE PAIRE'!$A$15:$A$27,0)+1,MATCH(OFFSET('Planning MAICHE calcul'!L$1,0,-COLUMN()+2),'SEMAINE PAIRE'!$B$13,0))=""), "ouv","")</f>
        <v/>
      </c>
      <c r="M5" s="2">
        <v>0.35416666666666669</v>
      </c>
      <c r="N5" s="2">
        <v>0.47916666666666669</v>
      </c>
      <c r="O5" s="11" t="str" cm="1">
        <f t="array" aca="1" ref="O5" ca="1">IF(AND(INDEX('SEMAINE PAIRE'!$B$15:$F$27,MATCH('Planning MAICHE calcul'!O$2,'SEMAINE PAIRE'!$A$15:$A$27,0),MATCH(OFFSET('Planning MAICHE calcul'!O$1,0,-COLUMN()+2),'SEMAINE PAIRE'!$B$13,0))=$A5,INDEX('SEMAINE PAIRE'!$B$15:$F$27,MATCH('Planning MAICHE calcul'!O$2,'SEMAINE PAIRE'!$A$15:$A$27,0)+1,MATCH(OFFSET('Planning MAICHE calcul'!O$1,0,-COLUMN()+2),'SEMAINE PAIRE'!$B$13,0))=""), "Cui","")</f>
        <v/>
      </c>
      <c r="P5" s="11" t="str" cm="1">
        <f t="array" aca="1" ref="P5" ca="1">IF(AND(INDEX('SEMAINE PAIRE'!$B$15:$F$27,MATCH('Planning MAICHE calcul'!P$2,'SEMAINE PAIRE'!$A$15:$A$27,0),MATCH(OFFSET('Planning MAICHE calcul'!P$1,0,-COLUMN()+2),'SEMAINE PAIRE'!$B$13,0))=$A5,INDEX('SEMAINE PAIRE'!$B$15:$F$27,MATCH('Planning MAICHE calcul'!P$2,'SEMAINE PAIRE'!$A$15:$A$27,0)+1,MATCH(OFFSET('Planning MAICHE calcul'!P$1,0,-COLUMN()+2),'SEMAINE PAIRE'!$B$13,0))=""), "S1","")</f>
        <v/>
      </c>
      <c r="Q5" s="11" t="str" cm="1">
        <f t="array" aca="1" ref="Q5" ca="1">IF(AND(INDEX('SEMAINE PAIRE'!$B$15:$F$27,MATCH('Planning MAICHE calcul'!Q$2,'SEMAINE PAIRE'!$A$15:$A$27,0),MATCH(OFFSET('Planning MAICHE calcul'!Q$1,0,-COLUMN()+2),'SEMAINE PAIRE'!$B$13,0))=$A5,INDEX('SEMAINE PAIRE'!$B$15:$F$27,MATCH('Planning MAICHE calcul'!Q$2,'SEMAINE PAIRE'!$A$15:$A$27,0)+1,MATCH(OFFSET('Planning MAICHE calcul'!Q$1,0,-COLUMN()+2),'SEMAINE PAIRE'!$B$13,0))=""), "S2","")</f>
        <v>S2</v>
      </c>
      <c r="R5" s="11" t="str" cm="1">
        <f t="array" aca="1" ref="R5" ca="1">IF(AND(INDEX('SEMAINE PAIRE'!$B$15:$F$27,MATCH('Planning MAICHE calcul'!R$2,'SEMAINE PAIRE'!$A$15:$A$27,0),MATCH(OFFSET('Planning MAICHE calcul'!R$1,0,-COLUMN()+2),'SEMAINE PAIRE'!$B$13,0))=$A5,INDEX('SEMAINE PAIRE'!$B$15:$F$27,MATCH('Planning MAICHE calcul'!R$2,'SEMAINE PAIRE'!$A$15:$A$27,0)+1,MATCH(OFFSET('Planning MAICHE calcul'!R$1,0,-COLUMN()+2),'SEMAINE PAIRE'!$B$13,0))=""), "R.Ext","")</f>
        <v/>
      </c>
      <c r="S5" s="2">
        <v>0.35416666666666669</v>
      </c>
      <c r="T5" s="2">
        <v>0.47916666666666669</v>
      </c>
      <c r="U5" s="14"/>
      <c r="V5" s="11"/>
      <c r="W5" s="12">
        <v>0.35416666666666669</v>
      </c>
      <c r="X5" s="12">
        <v>0.47916666666666669</v>
      </c>
      <c r="Y5" s="12"/>
      <c r="Z5" s="12"/>
      <c r="AA5" s="15"/>
      <c r="AB5" s="15"/>
      <c r="AC5" s="12">
        <v>0.52083333333333337</v>
      </c>
      <c r="AD5" s="12">
        <v>0.6875</v>
      </c>
      <c r="AE5" s="14"/>
      <c r="AF5" s="28"/>
      <c r="AG5" s="2">
        <v>0.35416666666666669</v>
      </c>
      <c r="AH5" s="2">
        <v>0.47916666666666669</v>
      </c>
      <c r="AI5" s="271"/>
      <c r="AJ5" s="271"/>
      <c r="AK5" s="277"/>
      <c r="AL5" s="277"/>
      <c r="AM5" s="2">
        <v>0.52083333333333337</v>
      </c>
      <c r="AN5" s="19">
        <v>0.61458333333333337</v>
      </c>
      <c r="AO5" s="29"/>
      <c r="AP5" s="11"/>
      <c r="AQ5" s="12">
        <v>0.35416666666666669</v>
      </c>
      <c r="AR5" s="12">
        <v>0.47916666666666669</v>
      </c>
      <c r="AS5" s="12"/>
      <c r="AT5" s="12"/>
      <c r="AU5" s="15"/>
      <c r="AV5" s="15"/>
      <c r="AW5" s="12">
        <v>0.52083333333333337</v>
      </c>
      <c r="AX5" s="12">
        <v>0.6875</v>
      </c>
      <c r="AY5" s="14"/>
      <c r="AZ5" s="255"/>
      <c r="BA5" s="255"/>
      <c r="BB5" s="255"/>
      <c r="BC5" s="255"/>
      <c r="BD5" s="255"/>
      <c r="BE5" s="255"/>
      <c r="BF5" s="255"/>
      <c r="BG5" s="255"/>
    </row>
    <row r="6" spans="1:59" s="4" customFormat="1" ht="24.95" customHeight="1" thickBot="1" x14ac:dyDescent="0.3">
      <c r="A6" s="258" t="s">
        <v>599</v>
      </c>
      <c r="B6" s="11" t="str" cm="1">
        <f t="array" aca="1" ref="B6" ca="1">IF(AND(INDEX('SEMAINE PAIRE'!$B$15:$F$27,MATCH('Planning MAICHE calcul'!B$2,'SEMAINE PAIRE'!$A$15:$A$27,0),MATCH(OFFSET('Planning MAICHE calcul'!B$1,0,-COLUMN()+2),'SEMAINE PAIRE'!$B$13,0))=$A6,INDEX('SEMAINE PAIRE'!$B$15:$F$27,MATCH('Planning MAICHE calcul'!B$2,'SEMAINE PAIRE'!$A$15:$A$27,0)+1,MATCH(OFFSET('Planning MAICHE calcul'!B$1,0,-COLUMN()+2),'SEMAINE PAIRE'!$B$13,0))=""), "ouv","")</f>
        <v/>
      </c>
      <c r="C6" s="12">
        <v>0.35416666666666669</v>
      </c>
      <c r="D6" s="12">
        <v>0.53125</v>
      </c>
      <c r="E6" s="11" t="str" cm="1">
        <f t="array" aca="1" ref="E6" ca="1">IF(AND(INDEX('SEMAINE PAIRE'!$B$15:$F$27,MATCH('Planning MAICHE calcul'!E$2,'SEMAINE PAIRE'!$A$15:$A$27,0),MATCH(OFFSET('Planning MAICHE calcul'!E$1,0,-COLUMN()+2),'SEMAINE PAIRE'!$B$13,0))=$A6,INDEX('SEMAINE PAIRE'!$B$15:$F$27,MATCH('Planning MAICHE calcul'!E$2,'SEMAINE PAIRE'!$A$15:$A$27,0)+1,MATCH(OFFSET('Planning MAICHE calcul'!E$1,0,-COLUMN()+2),'SEMAINE PAIRE'!$B$13,0))=""), "Cui","")</f>
        <v/>
      </c>
      <c r="F6" s="11" t="str" cm="1">
        <f t="array" aca="1" ref="F6" ca="1">IF(AND(INDEX('SEMAINE PAIRE'!$B$15:$F$27,MATCH('Planning MAICHE calcul'!F$2,'SEMAINE PAIRE'!$A$15:$A$27,0),MATCH(OFFSET('Planning MAICHE calcul'!F$1,0,-COLUMN()+2),'SEMAINE PAIRE'!$B$13,0))=$A6,INDEX('SEMAINE PAIRE'!$B$15:$F$27,MATCH('Planning MAICHE calcul'!F$2,'SEMAINE PAIRE'!$A$15:$A$27,0)+1,MATCH(OFFSET('Planning MAICHE calcul'!F$1,0,-COLUMN()+2),'SEMAINE PAIRE'!$B$13,0))=""), "S1","")</f>
        <v/>
      </c>
      <c r="G6" s="11" t="str" cm="1">
        <f t="array" aca="1" ref="G6" ca="1">IF(AND(INDEX('SEMAINE PAIRE'!$B$15:$F$27,MATCH('Planning MAICHE calcul'!G$2,'SEMAINE PAIRE'!$A$15:$A$27,0),MATCH(OFFSET('Planning MAICHE calcul'!G$1,0,-COLUMN()+2),'SEMAINE PAIRE'!$B$13,0))=$A6,INDEX('SEMAINE PAIRE'!$B$15:$F$27,MATCH('Planning MAICHE calcul'!G$2,'SEMAINE PAIRE'!$A$15:$A$27,0)+1,MATCH(OFFSET('Planning MAICHE calcul'!G$1,0,-COLUMN()+2),'SEMAINE PAIRE'!$B$13,0))=""), "S2","")</f>
        <v/>
      </c>
      <c r="H6" s="11" t="str" cm="1">
        <f t="array" aca="1" ref="H6" ca="1">IF(AND(INDEX('SEMAINE PAIRE'!$B$15:$F$27,MATCH('Planning MAICHE calcul'!H$2,'SEMAINE PAIRE'!$A$15:$A$27,0),MATCH(OFFSET('Planning MAICHE calcul'!H$1,0,-COLUMN()+2),'SEMAINE PAIRE'!$B$13,0))=$A6,INDEX('SEMAINE PAIRE'!$B$15:$F$27,MATCH('Planning MAICHE calcul'!H$2,'SEMAINE PAIRE'!$A$15:$A$27,0)+1,MATCH(OFFSET('Planning MAICHE calcul'!H$1,0,-COLUMN()+2),'SEMAINE PAIRE'!$B$13,0))=""), "R.Ext","")</f>
        <v/>
      </c>
      <c r="I6" s="12">
        <v>0.57291666666666663</v>
      </c>
      <c r="J6" s="12">
        <v>0.6875</v>
      </c>
      <c r="K6" s="11" t="str" cm="1">
        <f t="array" aca="1" ref="K6" ca="1">IF(AND(INDEX('SEMAINE PAIRE'!$B$15:$F$27,MATCH('Planning MAICHE calcul'!K$2,'SEMAINE PAIRE'!$A$15:$A$27,0),MATCH(OFFSET('Planning MAICHE calcul'!K$1,0,-COLUMN()+2),'SEMAINE PAIRE'!$B$13,0))=$A6,INDEX('SEMAINE PAIRE'!$B$15:$F$27,MATCH('Planning MAICHE calcul'!K$2,'SEMAINE PAIRE'!$A$15:$A$27,0)+1,MATCH(OFFSET('Planning MAICHE calcul'!K$1,0,-COLUMN()+2),'SEMAINE PAIRE'!$B$13,0))=""), "Fer","")</f>
        <v/>
      </c>
      <c r="L6" s="11" t="str" cm="1">
        <f t="array" aca="1" ref="L6" ca="1">IF(AND(INDEX('SEMAINE PAIRE'!$B$15:$F$27,MATCH('Planning MAICHE calcul'!L$2,'SEMAINE PAIRE'!$A$15:$A$27,0),MATCH(OFFSET('Planning MAICHE calcul'!L$1,0,-COLUMN()+2),'SEMAINE PAIRE'!$B$13,0))=$A6,INDEX('SEMAINE PAIRE'!$B$15:$F$27,MATCH('Planning MAICHE calcul'!L$2,'SEMAINE PAIRE'!$A$15:$A$27,0)+1,MATCH(OFFSET('Planning MAICHE calcul'!L$1,0,-COLUMN()+2),'SEMAINE PAIRE'!$B$13,0))=""), "ouv","")</f>
        <v/>
      </c>
      <c r="M6" s="2">
        <v>0.35416666666666669</v>
      </c>
      <c r="N6" s="2">
        <v>0.53125</v>
      </c>
      <c r="O6" s="11" t="str" cm="1">
        <f t="array" aca="1" ref="O6" ca="1">IF(AND(INDEX('SEMAINE PAIRE'!$B$15:$F$27,MATCH('Planning MAICHE calcul'!O$2,'SEMAINE PAIRE'!$A$15:$A$27,0),MATCH(OFFSET('Planning MAICHE calcul'!O$1,0,-COLUMN()+2),'SEMAINE PAIRE'!$B$13,0))=$A6,INDEX('SEMAINE PAIRE'!$B$15:$F$27,MATCH('Planning MAICHE calcul'!O$2,'SEMAINE PAIRE'!$A$15:$A$27,0)+1,MATCH(OFFSET('Planning MAICHE calcul'!O$1,0,-COLUMN()+2),'SEMAINE PAIRE'!$B$13,0))=""), "Cui","")</f>
        <v/>
      </c>
      <c r="P6" s="11" t="str" cm="1">
        <f t="array" aca="1" ref="P6" ca="1">IF(AND(INDEX('SEMAINE PAIRE'!$B$15:$F$27,MATCH('Planning MAICHE calcul'!P$2,'SEMAINE PAIRE'!$A$15:$A$27,0),MATCH(OFFSET('Planning MAICHE calcul'!P$1,0,-COLUMN()+2),'SEMAINE PAIRE'!$B$13,0))=$A6,INDEX('SEMAINE PAIRE'!$B$15:$F$27,MATCH('Planning MAICHE calcul'!P$2,'SEMAINE PAIRE'!$A$15:$A$27,0)+1,MATCH(OFFSET('Planning MAICHE calcul'!P$1,0,-COLUMN()+2),'SEMAINE PAIRE'!$B$13,0))=""), "S1","")</f>
        <v/>
      </c>
      <c r="Q6" s="11" t="str" cm="1">
        <f t="array" aca="1" ref="Q6" ca="1">IF(AND(INDEX('SEMAINE PAIRE'!$B$15:$F$27,MATCH('Planning MAICHE calcul'!Q$2,'SEMAINE PAIRE'!$A$15:$A$27,0),MATCH(OFFSET('Planning MAICHE calcul'!Q$1,0,-COLUMN()+2),'SEMAINE PAIRE'!$B$13,0))=$A6,INDEX('SEMAINE PAIRE'!$B$15:$F$27,MATCH('Planning MAICHE calcul'!Q$2,'SEMAINE PAIRE'!$A$15:$A$27,0)+1,MATCH(OFFSET('Planning MAICHE calcul'!Q$1,0,-COLUMN()+2),'SEMAINE PAIRE'!$B$13,0))=""), "S2","")</f>
        <v/>
      </c>
      <c r="R6" s="11" t="str" cm="1">
        <f t="array" aca="1" ref="R6" ca="1">IF(AND(INDEX('SEMAINE PAIRE'!$B$15:$F$27,MATCH('Planning MAICHE calcul'!R$2,'SEMAINE PAIRE'!$A$15:$A$27,0),MATCH(OFFSET('Planning MAICHE calcul'!R$1,0,-COLUMN()+2),'SEMAINE PAIRE'!$B$13,0))=$A6,INDEX('SEMAINE PAIRE'!$B$15:$F$27,MATCH('Planning MAICHE calcul'!R$2,'SEMAINE PAIRE'!$A$15:$A$27,0)+1,MATCH(OFFSET('Planning MAICHE calcul'!R$1,0,-COLUMN()+2),'SEMAINE PAIRE'!$B$13,0))=""), "R.Ext","")</f>
        <v/>
      </c>
      <c r="S6" s="2">
        <v>0.57291666666666663</v>
      </c>
      <c r="T6" s="2">
        <v>0.6875</v>
      </c>
      <c r="U6" s="14"/>
      <c r="V6" s="11"/>
      <c r="W6" s="12">
        <v>0.35416666666666669</v>
      </c>
      <c r="X6" s="12">
        <v>0.53125</v>
      </c>
      <c r="Y6" s="12"/>
      <c r="Z6" s="12"/>
      <c r="AA6" s="13"/>
      <c r="AB6" s="13"/>
      <c r="AC6" s="12">
        <v>0.57291666666666663</v>
      </c>
      <c r="AD6" s="20">
        <v>0.60416666666666663</v>
      </c>
      <c r="AE6" s="14"/>
      <c r="AF6" s="28"/>
      <c r="AG6" s="2">
        <v>0.35416666666666669</v>
      </c>
      <c r="AH6" s="2">
        <v>0.53125</v>
      </c>
      <c r="AI6" s="278"/>
      <c r="AJ6" s="278"/>
      <c r="AK6" s="279"/>
      <c r="AL6" s="280"/>
      <c r="AM6" s="2">
        <v>0.57291666666666663</v>
      </c>
      <c r="AN6" s="2">
        <v>0.6875</v>
      </c>
      <c r="AO6" s="29"/>
      <c r="AP6" s="11"/>
      <c r="AQ6" s="12">
        <v>0.35416666666666669</v>
      </c>
      <c r="AR6" s="12">
        <v>0.53125</v>
      </c>
      <c r="AS6" s="12"/>
      <c r="AT6" s="12"/>
      <c r="AU6" s="13"/>
      <c r="AV6" s="13"/>
      <c r="AW6" s="12">
        <v>0.57291666666666663</v>
      </c>
      <c r="AX6" s="12">
        <v>0.6875</v>
      </c>
      <c r="AY6" s="14"/>
      <c r="AZ6" s="255"/>
      <c r="BA6" s="255"/>
      <c r="BB6" s="255">
        <f t="shared" ref="BB6:BB12" si="0">ROUND(AZ6-BA6,2)</f>
        <v>0</v>
      </c>
      <c r="BC6" s="255"/>
      <c r="BD6" s="255"/>
      <c r="BE6" s="255"/>
      <c r="BF6" s="255"/>
      <c r="BG6" s="255"/>
    </row>
    <row r="7" spans="1:59" s="4" customFormat="1" ht="24.95" customHeight="1" thickBot="1" x14ac:dyDescent="0.3">
      <c r="A7" s="256" t="s">
        <v>603</v>
      </c>
      <c r="B7" s="11" t="str" cm="1">
        <f t="array" aca="1" ref="B7" ca="1">IF(AND(INDEX('SEMAINE PAIRE'!$B$15:$F$27,MATCH('Planning MAICHE calcul'!B$2,'SEMAINE PAIRE'!$A$15:$A$27,0),MATCH(OFFSET('Planning MAICHE calcul'!B$1,0,-COLUMN()+2),'SEMAINE PAIRE'!$B$13,0))=$A7,INDEX('SEMAINE PAIRE'!$B$15:$F$27,MATCH('Planning MAICHE calcul'!B$2,'SEMAINE PAIRE'!$A$15:$A$27,0)+1,MATCH(OFFSET('Planning MAICHE calcul'!B$1,0,-COLUMN()+2),'SEMAINE PAIRE'!$B$13,0))=""), "ouv","")</f>
        <v/>
      </c>
      <c r="C7" s="12">
        <v>0.35416666666666669</v>
      </c>
      <c r="D7" s="12">
        <v>0.47916666666666669</v>
      </c>
      <c r="E7" s="11" t="str" cm="1">
        <f t="array" aca="1" ref="E7" ca="1">IF(AND(INDEX('SEMAINE PAIRE'!$B$15:$F$27,MATCH('Planning MAICHE calcul'!E$2,'SEMAINE PAIRE'!$A$15:$A$27,0),MATCH(OFFSET('Planning MAICHE calcul'!E$1,0,-COLUMN()+2),'SEMAINE PAIRE'!$B$13,0))=$A7,INDEX('SEMAINE PAIRE'!$B$15:$F$27,MATCH('Planning MAICHE calcul'!E$2,'SEMAINE PAIRE'!$A$15:$A$27,0)+1,MATCH(OFFSET('Planning MAICHE calcul'!E$1,0,-COLUMN()+2),'SEMAINE PAIRE'!$B$13,0))=""), "Cui","")</f>
        <v/>
      </c>
      <c r="F7" s="11" t="str" cm="1">
        <f t="array" aca="1" ref="F7" ca="1">IF(AND(INDEX('SEMAINE PAIRE'!$B$15:$F$27,MATCH('Planning MAICHE calcul'!F$2,'SEMAINE PAIRE'!$A$15:$A$27,0),MATCH(OFFSET('Planning MAICHE calcul'!F$1,0,-COLUMN()+2),'SEMAINE PAIRE'!$B$13,0))=$A7,INDEX('SEMAINE PAIRE'!$B$15:$F$27,MATCH('Planning MAICHE calcul'!F$2,'SEMAINE PAIRE'!$A$15:$A$27,0)+1,MATCH(OFFSET('Planning MAICHE calcul'!F$1,0,-COLUMN()+2),'SEMAINE PAIRE'!$B$13,0))=""), "S1","")</f>
        <v/>
      </c>
      <c r="G7" s="11" t="str" cm="1">
        <f t="array" aca="1" ref="G7" ca="1">IF(AND(INDEX('SEMAINE PAIRE'!$B$15:$F$27,MATCH('Planning MAICHE calcul'!G$2,'SEMAINE PAIRE'!$A$15:$A$27,0),MATCH(OFFSET('Planning MAICHE calcul'!G$1,0,-COLUMN()+2),'SEMAINE PAIRE'!$B$13,0))=$A7,INDEX('SEMAINE PAIRE'!$B$15:$F$27,MATCH('Planning MAICHE calcul'!G$2,'SEMAINE PAIRE'!$A$15:$A$27,0)+1,MATCH(OFFSET('Planning MAICHE calcul'!G$1,0,-COLUMN()+2),'SEMAINE PAIRE'!$B$13,0))=""), "S2","")</f>
        <v/>
      </c>
      <c r="H7" s="11" t="str" cm="1">
        <f t="array" aca="1" ref="H7" ca="1">IF(AND(INDEX('SEMAINE PAIRE'!$B$15:$F$27,MATCH('Planning MAICHE calcul'!H$2,'SEMAINE PAIRE'!$A$15:$A$27,0),MATCH(OFFSET('Planning MAICHE calcul'!H$1,0,-COLUMN()+2),'SEMAINE PAIRE'!$B$13,0))=$A7,INDEX('SEMAINE PAIRE'!$B$15:$F$27,MATCH('Planning MAICHE calcul'!H$2,'SEMAINE PAIRE'!$A$15:$A$27,0)+1,MATCH(OFFSET('Planning MAICHE calcul'!H$1,0,-COLUMN()+2),'SEMAINE PAIRE'!$B$13,0))=""), "R.Ext","")</f>
        <v/>
      </c>
      <c r="I7" s="12">
        <v>0.52083333333333337</v>
      </c>
      <c r="J7" s="12">
        <v>0.6875</v>
      </c>
      <c r="K7" s="11" t="str" cm="1">
        <f t="array" aca="1" ref="K7" ca="1">IF(AND(INDEX('SEMAINE PAIRE'!$B$15:$F$27,MATCH('Planning MAICHE calcul'!K$2,'SEMAINE PAIRE'!$A$15:$A$27,0),MATCH(OFFSET('Planning MAICHE calcul'!K$1,0,-COLUMN()+2),'SEMAINE PAIRE'!$B$13,0))=$A7,INDEX('SEMAINE PAIRE'!$B$15:$F$27,MATCH('Planning MAICHE calcul'!K$2,'SEMAINE PAIRE'!$A$15:$A$27,0)+1,MATCH(OFFSET('Planning MAICHE calcul'!K$1,0,-COLUMN()+2),'SEMAINE PAIRE'!$B$13,0))=""), "Fer","")</f>
        <v/>
      </c>
      <c r="L7" s="11" t="str" cm="1">
        <f t="array" aca="1" ref="L7" ca="1">IF(AND(INDEX('SEMAINE PAIRE'!$B$15:$F$27,MATCH('Planning MAICHE calcul'!L$2,'SEMAINE PAIRE'!$A$15:$A$27,0),MATCH(OFFSET('Planning MAICHE calcul'!L$1,0,-COLUMN()+2),'SEMAINE PAIRE'!$B$13,0))=$A7,INDEX('SEMAINE PAIRE'!$B$15:$F$27,MATCH('Planning MAICHE calcul'!L$2,'SEMAINE PAIRE'!$A$15:$A$27,0)+1,MATCH(OFFSET('Planning MAICHE calcul'!L$1,0,-COLUMN()+2),'SEMAINE PAIRE'!$B$13,0))=""), "ouv","")</f>
        <v/>
      </c>
      <c r="M7" s="2">
        <v>0.35416666666666669</v>
      </c>
      <c r="N7" s="2">
        <v>0.47916666666666669</v>
      </c>
      <c r="O7" s="11" t="str" cm="1">
        <f t="array" aca="1" ref="O7" ca="1">IF(AND(INDEX('SEMAINE PAIRE'!$B$15:$F$27,MATCH('Planning MAICHE calcul'!O$2,'SEMAINE PAIRE'!$A$15:$A$27,0),MATCH(OFFSET('Planning MAICHE calcul'!O$1,0,-COLUMN()+2),'SEMAINE PAIRE'!$B$13,0))=$A7,INDEX('SEMAINE PAIRE'!$B$15:$F$27,MATCH('Planning MAICHE calcul'!O$2,'SEMAINE PAIRE'!$A$15:$A$27,0)+1,MATCH(OFFSET('Planning MAICHE calcul'!O$1,0,-COLUMN()+2),'SEMAINE PAIRE'!$B$13,0))=""), "Cui","")</f>
        <v/>
      </c>
      <c r="P7" s="11" t="str" cm="1">
        <f t="array" aca="1" ref="P7" ca="1">IF(AND(INDEX('SEMAINE PAIRE'!$B$15:$F$27,MATCH('Planning MAICHE calcul'!P$2,'SEMAINE PAIRE'!$A$15:$A$27,0),MATCH(OFFSET('Planning MAICHE calcul'!P$1,0,-COLUMN()+2),'SEMAINE PAIRE'!$B$13,0))=$A7,INDEX('SEMAINE PAIRE'!$B$15:$F$27,MATCH('Planning MAICHE calcul'!P$2,'SEMAINE PAIRE'!$A$15:$A$27,0)+1,MATCH(OFFSET('Planning MAICHE calcul'!P$1,0,-COLUMN()+2),'SEMAINE PAIRE'!$B$13,0))=""), "S1","")</f>
        <v/>
      </c>
      <c r="Q7" s="11" t="str" cm="1">
        <f t="array" aca="1" ref="Q7" ca="1">IF(AND(INDEX('SEMAINE PAIRE'!$B$15:$F$27,MATCH('Planning MAICHE calcul'!Q$2,'SEMAINE PAIRE'!$A$15:$A$27,0),MATCH(OFFSET('Planning MAICHE calcul'!Q$1,0,-COLUMN()+2),'SEMAINE PAIRE'!$B$13,0))=$A7,INDEX('SEMAINE PAIRE'!$B$15:$F$27,MATCH('Planning MAICHE calcul'!Q$2,'SEMAINE PAIRE'!$A$15:$A$27,0)+1,MATCH(OFFSET('Planning MAICHE calcul'!Q$1,0,-COLUMN()+2),'SEMAINE PAIRE'!$B$13,0))=""), "S2","")</f>
        <v/>
      </c>
      <c r="R7" s="11" t="str" cm="1">
        <f t="array" aca="1" ref="R7" ca="1">IF(AND(INDEX('SEMAINE PAIRE'!$B$15:$F$27,MATCH('Planning MAICHE calcul'!R$2,'SEMAINE PAIRE'!$A$15:$A$27,0),MATCH(OFFSET('Planning MAICHE calcul'!R$1,0,-COLUMN()+2),'SEMAINE PAIRE'!$B$13,0))=$A7,INDEX('SEMAINE PAIRE'!$B$15:$F$27,MATCH('Planning MAICHE calcul'!R$2,'SEMAINE PAIRE'!$A$15:$A$27,0)+1,MATCH(OFFSET('Planning MAICHE calcul'!R$1,0,-COLUMN()+2),'SEMAINE PAIRE'!$B$13,0))=""), "R.Ext","")</f>
        <v/>
      </c>
      <c r="S7" s="2">
        <v>0.52083333333333337</v>
      </c>
      <c r="T7" s="2">
        <v>0.6875</v>
      </c>
      <c r="U7" s="14"/>
      <c r="V7" s="11"/>
      <c r="W7" s="12">
        <v>0.35416666666666669</v>
      </c>
      <c r="X7" s="12">
        <v>0.47916666666666669</v>
      </c>
      <c r="Y7" s="12"/>
      <c r="Z7" s="12"/>
      <c r="AA7" s="13"/>
      <c r="AB7" s="13"/>
      <c r="AC7" s="12">
        <v>0.52083333333333337</v>
      </c>
      <c r="AD7" s="12">
        <v>0.6875</v>
      </c>
      <c r="AE7" s="14"/>
      <c r="AF7" s="28"/>
      <c r="AG7" s="2">
        <v>0.35416666666666669</v>
      </c>
      <c r="AH7" s="2">
        <v>0.47916666666666669</v>
      </c>
      <c r="AI7" s="271"/>
      <c r="AJ7" s="271"/>
      <c r="AK7" s="277"/>
      <c r="AL7" s="277"/>
      <c r="AM7" s="2">
        <v>0.52083333333333337</v>
      </c>
      <c r="AN7" s="19">
        <v>0.60416666666666663</v>
      </c>
      <c r="AO7" s="29"/>
      <c r="AP7" s="11"/>
      <c r="AQ7" s="12">
        <v>0.35416666666666669</v>
      </c>
      <c r="AR7" s="12">
        <v>0.47916666666666669</v>
      </c>
      <c r="AS7" s="12"/>
      <c r="AT7" s="12"/>
      <c r="AU7" s="13"/>
      <c r="AV7" s="13"/>
      <c r="AW7" s="12">
        <v>0.52083333333333337</v>
      </c>
      <c r="AX7" s="12">
        <v>0.6875</v>
      </c>
      <c r="AY7" s="14"/>
      <c r="AZ7" s="255"/>
      <c r="BA7" s="255"/>
      <c r="BB7" s="255">
        <f t="shared" si="0"/>
        <v>0</v>
      </c>
      <c r="BC7" s="255"/>
      <c r="BD7" s="255"/>
      <c r="BE7" s="255"/>
      <c r="BF7" s="255"/>
      <c r="BG7" s="255"/>
    </row>
    <row r="8" spans="1:59" s="4" customFormat="1" ht="24.95" customHeight="1" thickBot="1" x14ac:dyDescent="0.3">
      <c r="A8" s="259" t="s">
        <v>597</v>
      </c>
      <c r="B8" s="11" t="str" cm="1">
        <f t="array" aca="1" ref="B8" ca="1">IF(AND(INDEX('SEMAINE PAIRE'!$B$15:$F$27,MATCH('Planning MAICHE calcul'!B$2,'SEMAINE PAIRE'!$A$15:$A$27,0),MATCH(OFFSET('Planning MAICHE calcul'!B$1,0,-COLUMN()+2),'SEMAINE PAIRE'!$B$13,0))=$A8,INDEX('SEMAINE PAIRE'!$B$15:$F$27,MATCH('Planning MAICHE calcul'!B$2,'SEMAINE PAIRE'!$A$15:$A$27,0)+1,MATCH(OFFSET('Planning MAICHE calcul'!B$1,0,-COLUMN()+2),'SEMAINE PAIRE'!$B$13,0))=""), "ouv","")</f>
        <v/>
      </c>
      <c r="C8" s="12">
        <v>0.35416666666666669</v>
      </c>
      <c r="D8" s="12">
        <v>0.47916666666666669</v>
      </c>
      <c r="E8" s="11" t="str" cm="1">
        <f t="array" aca="1" ref="E8" ca="1">IF(AND(INDEX('SEMAINE PAIRE'!$B$15:$F$27,MATCH('Planning MAICHE calcul'!E$2,'SEMAINE PAIRE'!$A$15:$A$27,0),MATCH(OFFSET('Planning MAICHE calcul'!E$1,0,-COLUMN()+2),'SEMAINE PAIRE'!$B$13,0))=$A8,INDEX('SEMAINE PAIRE'!$B$15:$F$27,MATCH('Planning MAICHE calcul'!E$2,'SEMAINE PAIRE'!$A$15:$A$27,0)+1,MATCH(OFFSET('Planning MAICHE calcul'!E$1,0,-COLUMN()+2),'SEMAINE PAIRE'!$B$13,0))=""), "Cui","")</f>
        <v>Cui</v>
      </c>
      <c r="F8" s="11" t="str" cm="1">
        <f t="array" aca="1" ref="F8" ca="1">IF(AND(INDEX('SEMAINE PAIRE'!$B$15:$F$27,MATCH('Planning MAICHE calcul'!F$2,'SEMAINE PAIRE'!$A$15:$A$27,0),MATCH(OFFSET('Planning MAICHE calcul'!F$1,0,-COLUMN()+2),'SEMAINE PAIRE'!$B$13,0))=$A8,INDEX('SEMAINE PAIRE'!$B$15:$F$27,MATCH('Planning MAICHE calcul'!F$2,'SEMAINE PAIRE'!$A$15:$A$27,0)+1,MATCH(OFFSET('Planning MAICHE calcul'!F$1,0,-COLUMN()+2),'SEMAINE PAIRE'!$B$13,0))=""), "S1","")</f>
        <v/>
      </c>
      <c r="G8" s="11" t="str" cm="1">
        <f t="array" aca="1" ref="G8" ca="1">IF(AND(INDEX('SEMAINE PAIRE'!$B$15:$F$27,MATCH('Planning MAICHE calcul'!G$2,'SEMAINE PAIRE'!$A$15:$A$27,0),MATCH(OFFSET('Planning MAICHE calcul'!G$1,0,-COLUMN()+2),'SEMAINE PAIRE'!$B$13,0))=$A8,INDEX('SEMAINE PAIRE'!$B$15:$F$27,MATCH('Planning MAICHE calcul'!G$2,'SEMAINE PAIRE'!$A$15:$A$27,0)+1,MATCH(OFFSET('Planning MAICHE calcul'!G$1,0,-COLUMN()+2),'SEMAINE PAIRE'!$B$13,0))=""), "S2","")</f>
        <v/>
      </c>
      <c r="H8" s="11" t="str" cm="1">
        <f t="array" aca="1" ref="H8" ca="1">IF(AND(INDEX('SEMAINE PAIRE'!$B$15:$F$27,MATCH('Planning MAICHE calcul'!H$2,'SEMAINE PAIRE'!$A$15:$A$27,0),MATCH(OFFSET('Planning MAICHE calcul'!H$1,0,-COLUMN()+2),'SEMAINE PAIRE'!$B$13,0))=$A8,INDEX('SEMAINE PAIRE'!$B$15:$F$27,MATCH('Planning MAICHE calcul'!H$2,'SEMAINE PAIRE'!$A$15:$A$27,0)+1,MATCH(OFFSET('Planning MAICHE calcul'!H$1,0,-COLUMN()+2),'SEMAINE PAIRE'!$B$13,0))=""), "R.Ext","")</f>
        <v/>
      </c>
      <c r="I8" s="12">
        <v>0.52083333333333337</v>
      </c>
      <c r="J8" s="12">
        <v>0.6875</v>
      </c>
      <c r="K8" s="11" t="str" cm="1">
        <f t="array" aca="1" ref="K8" ca="1">IF(AND(INDEX('SEMAINE PAIRE'!$B$15:$F$27,MATCH('Planning MAICHE calcul'!K$2,'SEMAINE PAIRE'!$A$15:$A$27,0),MATCH(OFFSET('Planning MAICHE calcul'!K$1,0,-COLUMN()+2),'SEMAINE PAIRE'!$B$13,0))=$A8,INDEX('SEMAINE PAIRE'!$B$15:$F$27,MATCH('Planning MAICHE calcul'!K$2,'SEMAINE PAIRE'!$A$15:$A$27,0)+1,MATCH(OFFSET('Planning MAICHE calcul'!K$1,0,-COLUMN()+2),'SEMAINE PAIRE'!$B$13,0))=""), "Fer","")</f>
        <v/>
      </c>
      <c r="L8" s="11" t="str" cm="1">
        <f t="array" aca="1" ref="L8" ca="1">IF(AND(INDEX('SEMAINE PAIRE'!$B$15:$F$27,MATCH('Planning MAICHE calcul'!L$2,'SEMAINE PAIRE'!$A$15:$A$27,0),MATCH(OFFSET('Planning MAICHE calcul'!L$1,0,-COLUMN()+2),'SEMAINE PAIRE'!$B$13,0))=$A8,INDEX('SEMAINE PAIRE'!$B$15:$F$27,MATCH('Planning MAICHE calcul'!L$2,'SEMAINE PAIRE'!$A$15:$A$27,0)+1,MATCH(OFFSET('Planning MAICHE calcul'!L$1,0,-COLUMN()+2),'SEMAINE PAIRE'!$B$13,0))=""), "ouv","")</f>
        <v/>
      </c>
      <c r="M8" s="2">
        <v>0.35416666666666669</v>
      </c>
      <c r="N8" s="2">
        <v>0.47916666666666669</v>
      </c>
      <c r="O8" s="11" t="str" cm="1">
        <f t="array" aca="1" ref="O8" ca="1">IF(AND(INDEX('SEMAINE PAIRE'!$B$15:$F$27,MATCH('Planning MAICHE calcul'!O$2,'SEMAINE PAIRE'!$A$15:$A$27,0),MATCH(OFFSET('Planning MAICHE calcul'!O$1,0,-COLUMN()+2),'SEMAINE PAIRE'!$B$13,0))=$A8,INDEX('SEMAINE PAIRE'!$B$15:$F$27,MATCH('Planning MAICHE calcul'!O$2,'SEMAINE PAIRE'!$A$15:$A$27,0)+1,MATCH(OFFSET('Planning MAICHE calcul'!O$1,0,-COLUMN()+2),'SEMAINE PAIRE'!$B$13,0))=""), "Cui","")</f>
        <v>Cui</v>
      </c>
      <c r="P8" s="11" t="str" cm="1">
        <f t="array" aca="1" ref="P8" ca="1">IF(AND(INDEX('SEMAINE PAIRE'!$B$15:$F$27,MATCH('Planning MAICHE calcul'!P$2,'SEMAINE PAIRE'!$A$15:$A$27,0),MATCH(OFFSET('Planning MAICHE calcul'!P$1,0,-COLUMN()+2),'SEMAINE PAIRE'!$B$13,0))=$A8,INDEX('SEMAINE PAIRE'!$B$15:$F$27,MATCH('Planning MAICHE calcul'!P$2,'SEMAINE PAIRE'!$A$15:$A$27,0)+1,MATCH(OFFSET('Planning MAICHE calcul'!P$1,0,-COLUMN()+2),'SEMAINE PAIRE'!$B$13,0))=""), "S1","")</f>
        <v/>
      </c>
      <c r="Q8" s="11" t="str" cm="1">
        <f t="array" aca="1" ref="Q8" ca="1">IF(AND(INDEX('SEMAINE PAIRE'!$B$15:$F$27,MATCH('Planning MAICHE calcul'!Q$2,'SEMAINE PAIRE'!$A$15:$A$27,0),MATCH(OFFSET('Planning MAICHE calcul'!Q$1,0,-COLUMN()+2),'SEMAINE PAIRE'!$B$13,0))=$A8,INDEX('SEMAINE PAIRE'!$B$15:$F$27,MATCH('Planning MAICHE calcul'!Q$2,'SEMAINE PAIRE'!$A$15:$A$27,0)+1,MATCH(OFFSET('Planning MAICHE calcul'!Q$1,0,-COLUMN()+2),'SEMAINE PAIRE'!$B$13,0))=""), "S2","")</f>
        <v/>
      </c>
      <c r="R8" s="11" t="str" cm="1">
        <f t="array" aca="1" ref="R8" ca="1">IF(AND(INDEX('SEMAINE PAIRE'!$B$15:$F$27,MATCH('Planning MAICHE calcul'!R$2,'SEMAINE PAIRE'!$A$15:$A$27,0),MATCH(OFFSET('Planning MAICHE calcul'!R$1,0,-COLUMN()+2),'SEMAINE PAIRE'!$B$13,0))=$A8,INDEX('SEMAINE PAIRE'!$B$15:$F$27,MATCH('Planning MAICHE calcul'!R$2,'SEMAINE PAIRE'!$A$15:$A$27,0)+1,MATCH(OFFSET('Planning MAICHE calcul'!R$1,0,-COLUMN()+2),'SEMAINE PAIRE'!$B$13,0))=""), "R.Ext","")</f>
        <v/>
      </c>
      <c r="S8" s="2">
        <v>0.52083333333333337</v>
      </c>
      <c r="T8" s="2">
        <v>0.6875</v>
      </c>
      <c r="U8" s="14"/>
      <c r="V8" s="11"/>
      <c r="W8" s="12">
        <v>0.35416666666666669</v>
      </c>
      <c r="X8" s="12">
        <v>0.47916666666666669</v>
      </c>
      <c r="Y8" s="12"/>
      <c r="Z8" s="12"/>
      <c r="AA8" s="15"/>
      <c r="AB8" s="15"/>
      <c r="AC8" s="12">
        <v>0.52083333333333337</v>
      </c>
      <c r="AD8" s="12">
        <v>0.6875</v>
      </c>
      <c r="AE8" s="14"/>
      <c r="AF8" s="28"/>
      <c r="AG8" s="2"/>
      <c r="AH8" s="2"/>
      <c r="AI8" s="271"/>
      <c r="AJ8" s="271"/>
      <c r="AK8" s="277"/>
      <c r="AL8" s="277"/>
      <c r="AM8" s="19">
        <v>0.51041666666666663</v>
      </c>
      <c r="AN8" s="2">
        <v>0.6875</v>
      </c>
      <c r="AO8" s="29"/>
      <c r="AP8" s="11"/>
      <c r="AQ8" s="12">
        <v>0.35416666666666669</v>
      </c>
      <c r="AR8" s="12">
        <v>0.47916666666666669</v>
      </c>
      <c r="AS8" s="12"/>
      <c r="AT8" s="12"/>
      <c r="AU8" s="15"/>
      <c r="AV8" s="15"/>
      <c r="AW8" s="12">
        <v>0.52083333333333337</v>
      </c>
      <c r="AX8" s="12">
        <v>0.6875</v>
      </c>
      <c r="AY8" s="14"/>
      <c r="AZ8" s="255"/>
      <c r="BA8" s="255"/>
      <c r="BB8" s="255">
        <f t="shared" si="0"/>
        <v>0</v>
      </c>
      <c r="BC8" s="255"/>
      <c r="BD8" s="255"/>
      <c r="BE8" s="255"/>
      <c r="BF8" s="255"/>
      <c r="BG8" s="255"/>
    </row>
    <row r="9" spans="1:59" s="4" customFormat="1" ht="24.95" customHeight="1" thickBot="1" x14ac:dyDescent="0.3">
      <c r="A9" s="258" t="s">
        <v>602</v>
      </c>
      <c r="B9" s="11" t="str" cm="1">
        <f t="array" aca="1" ref="B9" ca="1">IF(AND(INDEX('SEMAINE PAIRE'!$B$15:$F$27,MATCH('Planning MAICHE calcul'!B$2,'SEMAINE PAIRE'!$A$15:$A$27,0),MATCH(OFFSET('Planning MAICHE calcul'!B$1,0,-COLUMN()+2),'SEMAINE PAIRE'!$B$13,0))=$A9,INDEX('SEMAINE PAIRE'!$B$15:$F$27,MATCH('Planning MAICHE calcul'!B$2,'SEMAINE PAIRE'!$A$15:$A$27,0)+1,MATCH(OFFSET('Planning MAICHE calcul'!B$1,0,-COLUMN()+2),'SEMAINE PAIRE'!$B$13,0))=""), "ouv","")</f>
        <v/>
      </c>
      <c r="C9" s="12">
        <v>0.35416666666666669</v>
      </c>
      <c r="D9" s="12">
        <v>0.53125</v>
      </c>
      <c r="E9" s="11" t="str" cm="1">
        <f t="array" aca="1" ref="E9" ca="1">IF(AND(INDEX('SEMAINE PAIRE'!$B$15:$F$27,MATCH('Planning MAICHE calcul'!E$2,'SEMAINE PAIRE'!$A$15:$A$27,0),MATCH(OFFSET('Planning MAICHE calcul'!E$1,0,-COLUMN()+2),'SEMAINE PAIRE'!$B$13,0))=$A9,INDEX('SEMAINE PAIRE'!$B$15:$F$27,MATCH('Planning MAICHE calcul'!E$2,'SEMAINE PAIRE'!$A$15:$A$27,0)+1,MATCH(OFFSET('Planning MAICHE calcul'!E$1,0,-COLUMN()+2),'SEMAINE PAIRE'!$B$13,0))=""), "Cui","")</f>
        <v/>
      </c>
      <c r="F9" s="11" t="str" cm="1">
        <f t="array" aca="1" ref="F9" ca="1">IF(AND(INDEX('SEMAINE PAIRE'!$B$15:$F$27,MATCH('Planning MAICHE calcul'!F$2,'SEMAINE PAIRE'!$A$15:$A$27,0),MATCH(OFFSET('Planning MAICHE calcul'!F$1,0,-COLUMN()+2),'SEMAINE PAIRE'!$B$13,0))=$A9,INDEX('SEMAINE PAIRE'!$B$15:$F$27,MATCH('Planning MAICHE calcul'!F$2,'SEMAINE PAIRE'!$A$15:$A$27,0)+1,MATCH(OFFSET('Planning MAICHE calcul'!F$1,0,-COLUMN()+2),'SEMAINE PAIRE'!$B$13,0))=""), "S1","")</f>
        <v/>
      </c>
      <c r="G9" s="11" t="str" cm="1">
        <f t="array" aca="1" ref="G9" ca="1">IF(AND(INDEX('SEMAINE PAIRE'!$B$15:$F$27,MATCH('Planning MAICHE calcul'!G$2,'SEMAINE PAIRE'!$A$15:$A$27,0),MATCH(OFFSET('Planning MAICHE calcul'!G$1,0,-COLUMN()+2),'SEMAINE PAIRE'!$B$13,0))=$A9,INDEX('SEMAINE PAIRE'!$B$15:$F$27,MATCH('Planning MAICHE calcul'!G$2,'SEMAINE PAIRE'!$A$15:$A$27,0)+1,MATCH(OFFSET('Planning MAICHE calcul'!G$1,0,-COLUMN()+2),'SEMAINE PAIRE'!$B$13,0))=""), "S2","")</f>
        <v/>
      </c>
      <c r="H9" s="11" t="str" cm="1">
        <f t="array" aca="1" ref="H9" ca="1">IF(AND(INDEX('SEMAINE PAIRE'!$B$15:$F$27,MATCH('Planning MAICHE calcul'!H$2,'SEMAINE PAIRE'!$A$15:$A$27,0),MATCH(OFFSET('Planning MAICHE calcul'!H$1,0,-COLUMN()+2),'SEMAINE PAIRE'!$B$13,0))=$A9,INDEX('SEMAINE PAIRE'!$B$15:$F$27,MATCH('Planning MAICHE calcul'!H$2,'SEMAINE PAIRE'!$A$15:$A$27,0)+1,MATCH(OFFSET('Planning MAICHE calcul'!H$1,0,-COLUMN()+2),'SEMAINE PAIRE'!$B$13,0))=""), "R.Ext","")</f>
        <v/>
      </c>
      <c r="I9" s="12">
        <v>0.57291666666666663</v>
      </c>
      <c r="J9" s="12">
        <v>0.6875</v>
      </c>
      <c r="K9" s="11" t="str" cm="1">
        <f t="array" aca="1" ref="K9" ca="1">IF(AND(INDEX('SEMAINE PAIRE'!$B$15:$F$27,MATCH('Planning MAICHE calcul'!K$2,'SEMAINE PAIRE'!$A$15:$A$27,0),MATCH(OFFSET('Planning MAICHE calcul'!K$1,0,-COLUMN()+2),'SEMAINE PAIRE'!$B$13,0))=$A9,INDEX('SEMAINE PAIRE'!$B$15:$F$27,MATCH('Planning MAICHE calcul'!K$2,'SEMAINE PAIRE'!$A$15:$A$27,0)+1,MATCH(OFFSET('Planning MAICHE calcul'!K$1,0,-COLUMN()+2),'SEMAINE PAIRE'!$B$13,0))=""), "Fer","")</f>
        <v/>
      </c>
      <c r="L9" s="11" t="str" cm="1">
        <f t="array" aca="1" ref="L9" ca="1">IF(AND(INDEX('SEMAINE PAIRE'!$B$15:$F$27,MATCH('Planning MAICHE calcul'!L$2,'SEMAINE PAIRE'!$A$15:$A$27,0),MATCH(OFFSET('Planning MAICHE calcul'!L$1,0,-COLUMN()+2),'SEMAINE PAIRE'!$B$13,0))=$A9,INDEX('SEMAINE PAIRE'!$B$15:$F$27,MATCH('Planning MAICHE calcul'!L$2,'SEMAINE PAIRE'!$A$15:$A$27,0)+1,MATCH(OFFSET('Planning MAICHE calcul'!L$1,0,-COLUMN()+2),'SEMAINE PAIRE'!$B$13,0))=""), "ouv","")</f>
        <v/>
      </c>
      <c r="M9" s="2">
        <v>0.35416666666666669</v>
      </c>
      <c r="N9" s="2">
        <v>0.53125</v>
      </c>
      <c r="O9" s="11" t="str" cm="1">
        <f t="array" aca="1" ref="O9" ca="1">IF(AND(INDEX('SEMAINE PAIRE'!$B$15:$F$27,MATCH('Planning MAICHE calcul'!O$2,'SEMAINE PAIRE'!$A$15:$A$27,0),MATCH(OFFSET('Planning MAICHE calcul'!O$1,0,-COLUMN()+2),'SEMAINE PAIRE'!$B$13,0))=$A9,INDEX('SEMAINE PAIRE'!$B$15:$F$27,MATCH('Planning MAICHE calcul'!O$2,'SEMAINE PAIRE'!$A$15:$A$27,0)+1,MATCH(OFFSET('Planning MAICHE calcul'!O$1,0,-COLUMN()+2),'SEMAINE PAIRE'!$B$13,0))=""), "Cui","")</f>
        <v/>
      </c>
      <c r="P9" s="11" t="str" cm="1">
        <f t="array" aca="1" ref="P9" ca="1">IF(AND(INDEX('SEMAINE PAIRE'!$B$15:$F$27,MATCH('Planning MAICHE calcul'!P$2,'SEMAINE PAIRE'!$A$15:$A$27,0),MATCH(OFFSET('Planning MAICHE calcul'!P$1,0,-COLUMN()+2),'SEMAINE PAIRE'!$B$13,0))=$A9,INDEX('SEMAINE PAIRE'!$B$15:$F$27,MATCH('Planning MAICHE calcul'!P$2,'SEMAINE PAIRE'!$A$15:$A$27,0)+1,MATCH(OFFSET('Planning MAICHE calcul'!P$1,0,-COLUMN()+2),'SEMAINE PAIRE'!$B$13,0))=""), "S1","")</f>
        <v/>
      </c>
      <c r="Q9" s="11" t="str" cm="1">
        <f t="array" aca="1" ref="Q9" ca="1">IF(AND(INDEX('SEMAINE PAIRE'!$B$15:$F$27,MATCH('Planning MAICHE calcul'!Q$2,'SEMAINE PAIRE'!$A$15:$A$27,0),MATCH(OFFSET('Planning MAICHE calcul'!Q$1,0,-COLUMN()+2),'SEMAINE PAIRE'!$B$13,0))=$A9,INDEX('SEMAINE PAIRE'!$B$15:$F$27,MATCH('Planning MAICHE calcul'!Q$2,'SEMAINE PAIRE'!$A$15:$A$27,0)+1,MATCH(OFFSET('Planning MAICHE calcul'!Q$1,0,-COLUMN()+2),'SEMAINE PAIRE'!$B$13,0))=""), "S2","")</f>
        <v/>
      </c>
      <c r="R9" s="11" t="str" cm="1">
        <f t="array" aca="1" ref="R9" ca="1">IF(AND(INDEX('SEMAINE PAIRE'!$B$15:$F$27,MATCH('Planning MAICHE calcul'!R$2,'SEMAINE PAIRE'!$A$15:$A$27,0),MATCH(OFFSET('Planning MAICHE calcul'!R$1,0,-COLUMN()+2),'SEMAINE PAIRE'!$B$13,0))=$A9,INDEX('SEMAINE PAIRE'!$B$15:$F$27,MATCH('Planning MAICHE calcul'!R$2,'SEMAINE PAIRE'!$A$15:$A$27,0)+1,MATCH(OFFSET('Planning MAICHE calcul'!R$1,0,-COLUMN()+2),'SEMAINE PAIRE'!$B$13,0))=""), "R.Ext","")</f>
        <v/>
      </c>
      <c r="S9" s="2">
        <v>0.57291666666666663</v>
      </c>
      <c r="T9" s="2">
        <v>0.6875</v>
      </c>
      <c r="U9" s="14"/>
      <c r="V9" s="11"/>
      <c r="W9" s="20">
        <v>0.4375</v>
      </c>
      <c r="X9" s="12">
        <v>0.53125</v>
      </c>
      <c r="Y9" s="12"/>
      <c r="Z9" s="12"/>
      <c r="AA9" s="13"/>
      <c r="AB9" s="13"/>
      <c r="AC9" s="12">
        <v>0.57291666666666663</v>
      </c>
      <c r="AD9" s="12">
        <v>0.6875</v>
      </c>
      <c r="AE9" s="14"/>
      <c r="AF9" s="28"/>
      <c r="AG9" s="2">
        <v>0.35416666666666669</v>
      </c>
      <c r="AH9" s="2">
        <v>0.53125</v>
      </c>
      <c r="AI9" s="271"/>
      <c r="AJ9" s="271"/>
      <c r="AK9" s="277"/>
      <c r="AL9" s="277"/>
      <c r="AM9" s="2">
        <v>0.57291666666666663</v>
      </c>
      <c r="AN9" s="2">
        <v>0.6875</v>
      </c>
      <c r="AO9" s="29"/>
      <c r="AP9" s="11"/>
      <c r="AQ9" s="12">
        <v>0.35416666666666669</v>
      </c>
      <c r="AR9" s="12">
        <v>0.53125</v>
      </c>
      <c r="AS9" s="12"/>
      <c r="AT9" s="12"/>
      <c r="AU9" s="15"/>
      <c r="AV9" s="15"/>
      <c r="AW9" s="12">
        <v>0.57291666666666663</v>
      </c>
      <c r="AX9" s="12">
        <v>0.6875</v>
      </c>
      <c r="AY9" s="14"/>
      <c r="AZ9" s="255"/>
      <c r="BA9" s="255"/>
      <c r="BB9" s="255">
        <f t="shared" si="0"/>
        <v>0</v>
      </c>
      <c r="BC9" s="255"/>
      <c r="BD9" s="255"/>
      <c r="BE9" s="255"/>
      <c r="BF9" s="255"/>
      <c r="BG9" s="255"/>
    </row>
    <row r="10" spans="1:59" s="4" customFormat="1" ht="24.95" customHeight="1" thickBot="1" x14ac:dyDescent="0.3">
      <c r="A10" s="260" t="s">
        <v>606</v>
      </c>
      <c r="B10" s="11" t="str" cm="1">
        <f t="array" aca="1" ref="B10" ca="1">IF(AND(INDEX('SEMAINE PAIRE'!$B$15:$F$27,MATCH('Planning MAICHE calcul'!B$2,'SEMAINE PAIRE'!$A$15:$A$27,0),MATCH(OFFSET('Planning MAICHE calcul'!B$1,0,-COLUMN()+2),'SEMAINE PAIRE'!$B$13,0))=$A10,INDEX('SEMAINE PAIRE'!$B$15:$F$27,MATCH('Planning MAICHE calcul'!B$2,'SEMAINE PAIRE'!$A$15:$A$27,0)+1,MATCH(OFFSET('Planning MAICHE calcul'!B$1,0,-COLUMN()+2),'SEMAINE PAIRE'!$B$13,0))=""), "ouv","")</f>
        <v/>
      </c>
      <c r="C10" s="12"/>
      <c r="D10" s="12"/>
      <c r="E10" s="11" t="str" cm="1">
        <f t="array" aca="1" ref="E10" ca="1">IF(AND(INDEX('SEMAINE PAIRE'!$B$15:$F$27,MATCH('Planning MAICHE calcul'!E$2,'SEMAINE PAIRE'!$A$15:$A$27,0),MATCH(OFFSET('Planning MAICHE calcul'!E$1,0,-COLUMN()+2),'SEMAINE PAIRE'!$B$13,0))=$A10,INDEX('SEMAINE PAIRE'!$B$15:$F$27,MATCH('Planning MAICHE calcul'!E$2,'SEMAINE PAIRE'!$A$15:$A$27,0)+1,MATCH(OFFSET('Planning MAICHE calcul'!E$1,0,-COLUMN()+2),'SEMAINE PAIRE'!$B$13,0))=""), "Cui","")</f>
        <v/>
      </c>
      <c r="F10" s="11" t="str" cm="1">
        <f t="array" aca="1" ref="F10" ca="1">IF(AND(INDEX('SEMAINE PAIRE'!$B$15:$F$27,MATCH('Planning MAICHE calcul'!F$2,'SEMAINE PAIRE'!$A$15:$A$27,0),MATCH(OFFSET('Planning MAICHE calcul'!F$1,0,-COLUMN()+2),'SEMAINE PAIRE'!$B$13,0))=$A10,INDEX('SEMAINE PAIRE'!$B$15:$F$27,MATCH('Planning MAICHE calcul'!F$2,'SEMAINE PAIRE'!$A$15:$A$27,0)+1,MATCH(OFFSET('Planning MAICHE calcul'!F$1,0,-COLUMN()+2),'SEMAINE PAIRE'!$B$13,0))=""), "S1","")</f>
        <v/>
      </c>
      <c r="G10" s="11" t="str" cm="1">
        <f t="array" aca="1" ref="G10" ca="1">IF(AND(INDEX('SEMAINE PAIRE'!$B$15:$F$27,MATCH('Planning MAICHE calcul'!G$2,'SEMAINE PAIRE'!$A$15:$A$27,0),MATCH(OFFSET('Planning MAICHE calcul'!G$1,0,-COLUMN()+2),'SEMAINE PAIRE'!$B$13,0))=$A10,INDEX('SEMAINE PAIRE'!$B$15:$F$27,MATCH('Planning MAICHE calcul'!G$2,'SEMAINE PAIRE'!$A$15:$A$27,0)+1,MATCH(OFFSET('Planning MAICHE calcul'!G$1,0,-COLUMN()+2),'SEMAINE PAIRE'!$B$13,0))=""), "S2","")</f>
        <v/>
      </c>
      <c r="H10" s="11" t="str" cm="1">
        <f t="array" aca="1" ref="H10" ca="1">IF(AND(INDEX('SEMAINE PAIRE'!$B$15:$F$27,MATCH('Planning MAICHE calcul'!H$2,'SEMAINE PAIRE'!$A$15:$A$27,0),MATCH(OFFSET('Planning MAICHE calcul'!H$1,0,-COLUMN()+2),'SEMAINE PAIRE'!$B$13,0))=$A10,INDEX('SEMAINE PAIRE'!$B$15:$F$27,MATCH('Planning MAICHE calcul'!H$2,'SEMAINE PAIRE'!$A$15:$A$27,0)+1,MATCH(OFFSET('Planning MAICHE calcul'!H$1,0,-COLUMN()+2),'SEMAINE PAIRE'!$B$13,0))=""), "R.Ext","")</f>
        <v/>
      </c>
      <c r="I10" s="12"/>
      <c r="J10" s="12"/>
      <c r="K10" s="11" t="str" cm="1">
        <f t="array" aca="1" ref="K10" ca="1">IF(AND(INDEX('SEMAINE PAIRE'!$B$15:$F$27,MATCH('Planning MAICHE calcul'!K$2,'SEMAINE PAIRE'!$A$15:$A$27,0),MATCH(OFFSET('Planning MAICHE calcul'!K$1,0,-COLUMN()+2),'SEMAINE PAIRE'!$B$13,0))=$A10,INDEX('SEMAINE PAIRE'!$B$15:$F$27,MATCH('Planning MAICHE calcul'!K$2,'SEMAINE PAIRE'!$A$15:$A$27,0)+1,MATCH(OFFSET('Planning MAICHE calcul'!K$1,0,-COLUMN()+2),'SEMAINE PAIRE'!$B$13,0))=""), "Fer","")</f>
        <v/>
      </c>
      <c r="L10" s="11" t="str" cm="1">
        <f t="array" aca="1" ref="L10" ca="1">IF(AND(INDEX('SEMAINE PAIRE'!$B$15:$F$27,MATCH('Planning MAICHE calcul'!L$2,'SEMAINE PAIRE'!$A$15:$A$27,0),MATCH(OFFSET('Planning MAICHE calcul'!L$1,0,-COLUMN()+2),'SEMAINE PAIRE'!$B$13,0))=$A10,INDEX('SEMAINE PAIRE'!$B$15:$F$27,MATCH('Planning MAICHE calcul'!L$2,'SEMAINE PAIRE'!$A$15:$A$27,0)+1,MATCH(OFFSET('Planning MAICHE calcul'!L$1,0,-COLUMN()+2),'SEMAINE PAIRE'!$B$13,0))=""), "ouv","")</f>
        <v/>
      </c>
      <c r="M10" s="2">
        <v>0.35416666666666669</v>
      </c>
      <c r="N10" s="2">
        <v>0.53125</v>
      </c>
      <c r="O10" s="11" t="str" cm="1">
        <f t="array" aca="1" ref="O10" ca="1">IF(AND(INDEX('SEMAINE PAIRE'!$B$15:$F$27,MATCH('Planning MAICHE calcul'!O$2,'SEMAINE PAIRE'!$A$15:$A$27,0),MATCH(OFFSET('Planning MAICHE calcul'!O$1,0,-COLUMN()+2),'SEMAINE PAIRE'!$B$13,0))=$A10,INDEX('SEMAINE PAIRE'!$B$15:$F$27,MATCH('Planning MAICHE calcul'!O$2,'SEMAINE PAIRE'!$A$15:$A$27,0)+1,MATCH(OFFSET('Planning MAICHE calcul'!O$1,0,-COLUMN()+2),'SEMAINE PAIRE'!$B$13,0))=""), "Cui","")</f>
        <v/>
      </c>
      <c r="P10" s="11" t="str" cm="1">
        <f t="array" aca="1" ref="P10" ca="1">IF(AND(INDEX('SEMAINE PAIRE'!$B$15:$F$27,MATCH('Planning MAICHE calcul'!P$2,'SEMAINE PAIRE'!$A$15:$A$27,0),MATCH(OFFSET('Planning MAICHE calcul'!P$1,0,-COLUMN()+2),'SEMAINE PAIRE'!$B$13,0))=$A10,INDEX('SEMAINE PAIRE'!$B$15:$F$27,MATCH('Planning MAICHE calcul'!P$2,'SEMAINE PAIRE'!$A$15:$A$27,0)+1,MATCH(OFFSET('Planning MAICHE calcul'!P$1,0,-COLUMN()+2),'SEMAINE PAIRE'!$B$13,0))=""), "S1","")</f>
        <v/>
      </c>
      <c r="Q10" s="11" t="str" cm="1">
        <f t="array" aca="1" ref="Q10" ca="1">IF(AND(INDEX('SEMAINE PAIRE'!$B$15:$F$27,MATCH('Planning MAICHE calcul'!Q$2,'SEMAINE PAIRE'!$A$15:$A$27,0),MATCH(OFFSET('Planning MAICHE calcul'!Q$1,0,-COLUMN()+2),'SEMAINE PAIRE'!$B$13,0))=$A10,INDEX('SEMAINE PAIRE'!$B$15:$F$27,MATCH('Planning MAICHE calcul'!Q$2,'SEMAINE PAIRE'!$A$15:$A$27,0)+1,MATCH(OFFSET('Planning MAICHE calcul'!Q$1,0,-COLUMN()+2),'SEMAINE PAIRE'!$B$13,0))=""), "S2","")</f>
        <v/>
      </c>
      <c r="R10" s="11" t="str" cm="1">
        <f t="array" aca="1" ref="R10" ca="1">IF(AND(INDEX('SEMAINE PAIRE'!$B$15:$F$27,MATCH('Planning MAICHE calcul'!R$2,'SEMAINE PAIRE'!$A$15:$A$27,0),MATCH(OFFSET('Planning MAICHE calcul'!R$1,0,-COLUMN()+2),'SEMAINE PAIRE'!$B$13,0))=$A10,INDEX('SEMAINE PAIRE'!$B$15:$F$27,MATCH('Planning MAICHE calcul'!R$2,'SEMAINE PAIRE'!$A$15:$A$27,0)+1,MATCH(OFFSET('Planning MAICHE calcul'!R$1,0,-COLUMN()+2),'SEMAINE PAIRE'!$B$13,0))=""), "R.Ext","")</f>
        <v/>
      </c>
      <c r="S10" s="2">
        <v>0.57291666666666663</v>
      </c>
      <c r="T10" s="2">
        <v>0.6875</v>
      </c>
      <c r="U10" s="14"/>
      <c r="V10" s="11"/>
      <c r="W10" s="12">
        <v>0.35416666666666669</v>
      </c>
      <c r="X10" s="12">
        <v>0.53125</v>
      </c>
      <c r="Y10" s="12"/>
      <c r="Z10" s="12"/>
      <c r="AA10" s="13"/>
      <c r="AB10" s="13"/>
      <c r="AC10" s="12">
        <v>0.57291666666666663</v>
      </c>
      <c r="AD10" s="12">
        <v>0.6875</v>
      </c>
      <c r="AE10" s="14"/>
      <c r="AF10" s="28"/>
      <c r="AG10" s="2">
        <v>0.39583333333333331</v>
      </c>
      <c r="AH10" s="2">
        <v>0.53125</v>
      </c>
      <c r="AI10" s="271"/>
      <c r="AJ10" s="271"/>
      <c r="AK10" s="272"/>
      <c r="AL10" s="272"/>
      <c r="AM10" s="2">
        <v>0.57291666666666663</v>
      </c>
      <c r="AN10" s="2">
        <v>0.6875</v>
      </c>
      <c r="AO10" s="29"/>
      <c r="AP10" s="11"/>
      <c r="AQ10" s="12"/>
      <c r="AR10" s="12"/>
      <c r="AS10" s="12"/>
      <c r="AT10" s="12"/>
      <c r="AU10" s="13"/>
      <c r="AV10" s="13"/>
      <c r="AW10" s="12"/>
      <c r="AX10" s="12"/>
      <c r="AY10" s="14"/>
      <c r="AZ10" s="255"/>
      <c r="BA10" s="255"/>
      <c r="BB10" s="255">
        <f t="shared" si="0"/>
        <v>0</v>
      </c>
      <c r="BC10" s="255"/>
      <c r="BD10" s="255"/>
      <c r="BE10" s="255"/>
      <c r="BF10" s="255"/>
      <c r="BG10" s="255"/>
    </row>
    <row r="11" spans="1:59" s="4" customFormat="1" ht="24.95" customHeight="1" thickBot="1" x14ac:dyDescent="0.3">
      <c r="A11" s="261" t="s">
        <v>605</v>
      </c>
      <c r="B11" s="11" t="str" cm="1">
        <f t="array" aca="1" ref="B11" ca="1">IF(AND(INDEX('SEMAINE PAIRE'!$B$15:$F$27,MATCH('Planning MAICHE calcul'!B$2,'SEMAINE PAIRE'!$A$15:$A$27,0),MATCH(OFFSET('Planning MAICHE calcul'!B$1,0,-COLUMN()+2),'SEMAINE PAIRE'!$B$13,0))=$A11,INDEX('SEMAINE PAIRE'!$B$15:$F$27,MATCH('Planning MAICHE calcul'!B$2,'SEMAINE PAIRE'!$A$15:$A$27,0)+1,MATCH(OFFSET('Planning MAICHE calcul'!B$1,0,-COLUMN()+2),'SEMAINE PAIRE'!$B$13,0))=""), "ouv","")</f>
        <v/>
      </c>
      <c r="C11" s="12">
        <v>0.35416666666666669</v>
      </c>
      <c r="D11" s="12">
        <v>0.53125</v>
      </c>
      <c r="E11" s="11" t="str" cm="1">
        <f t="array" aca="1" ref="E11" ca="1">IF(AND(INDEX('SEMAINE PAIRE'!$B$15:$F$27,MATCH('Planning MAICHE calcul'!E$2,'SEMAINE PAIRE'!$A$15:$A$27,0),MATCH(OFFSET('Planning MAICHE calcul'!E$1,0,-COLUMN()+2),'SEMAINE PAIRE'!$B$13,0))=$A11,INDEX('SEMAINE PAIRE'!$B$15:$F$27,MATCH('Planning MAICHE calcul'!E$2,'SEMAINE PAIRE'!$A$15:$A$27,0)+1,MATCH(OFFSET('Planning MAICHE calcul'!E$1,0,-COLUMN()+2),'SEMAINE PAIRE'!$B$13,0))=""), "Cui","")</f>
        <v/>
      </c>
      <c r="F11" s="11" t="str" cm="1">
        <f t="array" aca="1" ref="F11" ca="1">IF(AND(INDEX('SEMAINE PAIRE'!$B$15:$F$27,MATCH('Planning MAICHE calcul'!F$2,'SEMAINE PAIRE'!$A$15:$A$27,0),MATCH(OFFSET('Planning MAICHE calcul'!F$1,0,-COLUMN()+2),'SEMAINE PAIRE'!$B$13,0))=$A11,INDEX('SEMAINE PAIRE'!$B$15:$F$27,MATCH('Planning MAICHE calcul'!F$2,'SEMAINE PAIRE'!$A$15:$A$27,0)+1,MATCH(OFFSET('Planning MAICHE calcul'!F$1,0,-COLUMN()+2),'SEMAINE PAIRE'!$B$13,0))=""), "S1","")</f>
        <v/>
      </c>
      <c r="G11" s="11" t="str" cm="1">
        <f t="array" aca="1" ref="G11" ca="1">IF(AND(INDEX('SEMAINE PAIRE'!$B$15:$F$27,MATCH('Planning MAICHE calcul'!G$2,'SEMAINE PAIRE'!$A$15:$A$27,0),MATCH(OFFSET('Planning MAICHE calcul'!G$1,0,-COLUMN()+2),'SEMAINE PAIRE'!$B$13,0))=$A11,INDEX('SEMAINE PAIRE'!$B$15:$F$27,MATCH('Planning MAICHE calcul'!G$2,'SEMAINE PAIRE'!$A$15:$A$27,0)+1,MATCH(OFFSET('Planning MAICHE calcul'!G$1,0,-COLUMN()+2),'SEMAINE PAIRE'!$B$13,0))=""), "S2","")</f>
        <v/>
      </c>
      <c r="H11" s="11" t="str" cm="1">
        <f t="array" aca="1" ref="H11" ca="1">IF(AND(INDEX('SEMAINE PAIRE'!$B$15:$F$27,MATCH('Planning MAICHE calcul'!H$2,'SEMAINE PAIRE'!$A$15:$A$27,0),MATCH(OFFSET('Planning MAICHE calcul'!H$1,0,-COLUMN()+2),'SEMAINE PAIRE'!$B$13,0))=$A11,INDEX('SEMAINE PAIRE'!$B$15:$F$27,MATCH('Planning MAICHE calcul'!H$2,'SEMAINE PAIRE'!$A$15:$A$27,0)+1,MATCH(OFFSET('Planning MAICHE calcul'!H$1,0,-COLUMN()+2),'SEMAINE PAIRE'!$B$13,0))=""), "R.Ext","")</f>
        <v/>
      </c>
      <c r="I11" s="12">
        <v>0.57291666666666663</v>
      </c>
      <c r="J11" s="12">
        <v>0.6875</v>
      </c>
      <c r="K11" s="11" t="str" cm="1">
        <f t="array" aca="1" ref="K11" ca="1">IF(AND(INDEX('SEMAINE PAIRE'!$B$15:$F$27,MATCH('Planning MAICHE calcul'!K$2,'SEMAINE PAIRE'!$A$15:$A$27,0),MATCH(OFFSET('Planning MAICHE calcul'!K$1,0,-COLUMN()+2),'SEMAINE PAIRE'!$B$13,0))=$A11,INDEX('SEMAINE PAIRE'!$B$15:$F$27,MATCH('Planning MAICHE calcul'!K$2,'SEMAINE PAIRE'!$A$15:$A$27,0)+1,MATCH(OFFSET('Planning MAICHE calcul'!K$1,0,-COLUMN()+2),'SEMAINE PAIRE'!$B$13,0))=""), "Fer","")</f>
        <v/>
      </c>
      <c r="L11" s="11" t="str" cm="1">
        <f t="array" aca="1" ref="L11" ca="1">IF(AND(INDEX('SEMAINE PAIRE'!$B$15:$F$27,MATCH('Planning MAICHE calcul'!L$2,'SEMAINE PAIRE'!$A$15:$A$27,0),MATCH(OFFSET('Planning MAICHE calcul'!L$1,0,-COLUMN()+2),'SEMAINE PAIRE'!$B$13,0))=$A11,INDEX('SEMAINE PAIRE'!$B$15:$F$27,MATCH('Planning MAICHE calcul'!L$2,'SEMAINE PAIRE'!$A$15:$A$27,0)+1,MATCH(OFFSET('Planning MAICHE calcul'!L$1,0,-COLUMN()+2),'SEMAINE PAIRE'!$B$13,0))=""), "ouv","")</f>
        <v/>
      </c>
      <c r="M11" s="2">
        <v>0.35416666666666669</v>
      </c>
      <c r="N11" s="2">
        <v>0.53125</v>
      </c>
      <c r="O11" s="11" t="str" cm="1">
        <f t="array" aca="1" ref="O11" ca="1">IF(AND(INDEX('SEMAINE PAIRE'!$B$15:$F$27,MATCH('Planning MAICHE calcul'!O$2,'SEMAINE PAIRE'!$A$15:$A$27,0),MATCH(OFFSET('Planning MAICHE calcul'!O$1,0,-COLUMN()+2),'SEMAINE PAIRE'!$B$13,0))=$A11,INDEX('SEMAINE PAIRE'!$B$15:$F$27,MATCH('Planning MAICHE calcul'!O$2,'SEMAINE PAIRE'!$A$15:$A$27,0)+1,MATCH(OFFSET('Planning MAICHE calcul'!O$1,0,-COLUMN()+2),'SEMAINE PAIRE'!$B$13,0))=""), "Cui","")</f>
        <v/>
      </c>
      <c r="P11" s="11" t="str" cm="1">
        <f t="array" aca="1" ref="P11" ca="1">IF(AND(INDEX('SEMAINE PAIRE'!$B$15:$F$27,MATCH('Planning MAICHE calcul'!P$2,'SEMAINE PAIRE'!$A$15:$A$27,0),MATCH(OFFSET('Planning MAICHE calcul'!P$1,0,-COLUMN()+2),'SEMAINE PAIRE'!$B$13,0))=$A11,INDEX('SEMAINE PAIRE'!$B$15:$F$27,MATCH('Planning MAICHE calcul'!P$2,'SEMAINE PAIRE'!$A$15:$A$27,0)+1,MATCH(OFFSET('Planning MAICHE calcul'!P$1,0,-COLUMN()+2),'SEMAINE PAIRE'!$B$13,0))=""), "S1","")</f>
        <v/>
      </c>
      <c r="Q11" s="11" t="str" cm="1">
        <f t="array" aca="1" ref="Q11" ca="1">IF(AND(INDEX('SEMAINE PAIRE'!$B$15:$F$27,MATCH('Planning MAICHE calcul'!Q$2,'SEMAINE PAIRE'!$A$15:$A$27,0),MATCH(OFFSET('Planning MAICHE calcul'!Q$1,0,-COLUMN()+2),'SEMAINE PAIRE'!$B$13,0))=$A11,INDEX('SEMAINE PAIRE'!$B$15:$F$27,MATCH('Planning MAICHE calcul'!Q$2,'SEMAINE PAIRE'!$A$15:$A$27,0)+1,MATCH(OFFSET('Planning MAICHE calcul'!Q$1,0,-COLUMN()+2),'SEMAINE PAIRE'!$B$13,0))=""), "S2","")</f>
        <v/>
      </c>
      <c r="R11" s="11" t="str" cm="1">
        <f t="array" aca="1" ref="R11" ca="1">IF(AND(INDEX('SEMAINE PAIRE'!$B$15:$F$27,MATCH('Planning MAICHE calcul'!R$2,'SEMAINE PAIRE'!$A$15:$A$27,0),MATCH(OFFSET('Planning MAICHE calcul'!R$1,0,-COLUMN()+2),'SEMAINE PAIRE'!$B$13,0))=$A11,INDEX('SEMAINE PAIRE'!$B$15:$F$27,MATCH('Planning MAICHE calcul'!R$2,'SEMAINE PAIRE'!$A$15:$A$27,0)+1,MATCH(OFFSET('Planning MAICHE calcul'!R$1,0,-COLUMN()+2),'SEMAINE PAIRE'!$B$13,0))=""), "R.Ext","")</f>
        <v/>
      </c>
      <c r="S11" s="2">
        <v>0.57291666666666663</v>
      </c>
      <c r="T11" s="2">
        <v>0.6875</v>
      </c>
      <c r="U11" s="14"/>
      <c r="V11" s="11"/>
      <c r="W11" s="12">
        <v>0.35416666666666669</v>
      </c>
      <c r="X11" s="20">
        <v>0.375</v>
      </c>
      <c r="Y11" s="20"/>
      <c r="Z11" s="20"/>
      <c r="AA11" s="13"/>
      <c r="AB11" s="13"/>
      <c r="AC11" s="12"/>
      <c r="AD11" s="12"/>
      <c r="AE11" s="14"/>
      <c r="AF11" s="28"/>
      <c r="AG11" s="2">
        <v>0.35416666666666669</v>
      </c>
      <c r="AH11" s="2">
        <v>0.53125</v>
      </c>
      <c r="AI11" s="271"/>
      <c r="AJ11" s="271"/>
      <c r="AK11" s="277"/>
      <c r="AL11" s="277"/>
      <c r="AM11" s="2">
        <v>0.57291666666666663</v>
      </c>
      <c r="AN11" s="2">
        <v>0.6875</v>
      </c>
      <c r="AO11" s="29"/>
      <c r="AP11" s="11"/>
      <c r="AQ11" s="12">
        <v>0.35416666666666669</v>
      </c>
      <c r="AR11" s="12">
        <v>0.53125</v>
      </c>
      <c r="AS11" s="12"/>
      <c r="AT11" s="12"/>
      <c r="AU11" s="13"/>
      <c r="AV11" s="13"/>
      <c r="AW11" s="12">
        <v>0.57291666666666663</v>
      </c>
      <c r="AX11" s="12">
        <v>0.6875</v>
      </c>
      <c r="AY11" s="14"/>
      <c r="AZ11" s="255"/>
      <c r="BA11" s="255"/>
      <c r="BB11" s="255">
        <f t="shared" si="0"/>
        <v>0</v>
      </c>
      <c r="BC11" s="255"/>
      <c r="BD11" s="255"/>
      <c r="BE11" s="255"/>
      <c r="BF11" s="255"/>
      <c r="BG11" s="255"/>
    </row>
    <row r="12" spans="1:59" s="4" customFormat="1" ht="24.95" customHeight="1" thickBot="1" x14ac:dyDescent="0.3">
      <c r="A12" s="259" t="s">
        <v>600</v>
      </c>
      <c r="B12" s="11" t="str" cm="1">
        <f t="array" aca="1" ref="B12" ca="1">IF(AND(INDEX('SEMAINE PAIRE'!$B$15:$F$27,MATCH('Planning MAICHE calcul'!B$2,'SEMAINE PAIRE'!$A$15:$A$27,0),MATCH(OFFSET('Planning MAICHE calcul'!B$1,0,-COLUMN()+2),'SEMAINE PAIRE'!$B$13,0))=$A12,INDEX('SEMAINE PAIRE'!$B$15:$F$27,MATCH('Planning MAICHE calcul'!B$2,'SEMAINE PAIRE'!$A$15:$A$27,0)+1,MATCH(OFFSET('Planning MAICHE calcul'!B$1,0,-COLUMN()+2),'SEMAINE PAIRE'!$B$13,0))=""), "ouv","")</f>
        <v/>
      </c>
      <c r="C12" s="12">
        <v>0.35416666666666669</v>
      </c>
      <c r="D12" s="12">
        <v>0.53125</v>
      </c>
      <c r="E12" s="11" t="str" cm="1">
        <f t="array" aca="1" ref="E12" ca="1">IF(AND(INDEX('SEMAINE PAIRE'!$B$15:$F$27,MATCH('Planning MAICHE calcul'!E$2,'SEMAINE PAIRE'!$A$15:$A$27,0),MATCH(OFFSET('Planning MAICHE calcul'!E$1,0,-COLUMN()+2),'SEMAINE PAIRE'!$B$13,0))=$A12,INDEX('SEMAINE PAIRE'!$B$15:$F$27,MATCH('Planning MAICHE calcul'!E$2,'SEMAINE PAIRE'!$A$15:$A$27,0)+1,MATCH(OFFSET('Planning MAICHE calcul'!E$1,0,-COLUMN()+2),'SEMAINE PAIRE'!$B$13,0))=""), "Cui","")</f>
        <v/>
      </c>
      <c r="F12" s="11" t="str" cm="1">
        <f t="array" aca="1" ref="F12" ca="1">IF(AND(INDEX('SEMAINE PAIRE'!$B$15:$F$27,MATCH('Planning MAICHE calcul'!F$2,'SEMAINE PAIRE'!$A$15:$A$27,0),MATCH(OFFSET('Planning MAICHE calcul'!F$1,0,-COLUMN()+2),'SEMAINE PAIRE'!$B$13,0))=$A12,INDEX('SEMAINE PAIRE'!$B$15:$F$27,MATCH('Planning MAICHE calcul'!F$2,'SEMAINE PAIRE'!$A$15:$A$27,0)+1,MATCH(OFFSET('Planning MAICHE calcul'!F$1,0,-COLUMN()+2),'SEMAINE PAIRE'!$B$13,0))=""), "S1","")</f>
        <v/>
      </c>
      <c r="G12" s="11" t="str" cm="1">
        <f t="array" aca="1" ref="G12" ca="1">IF(AND(INDEX('SEMAINE PAIRE'!$B$15:$F$27,MATCH('Planning MAICHE calcul'!G$2,'SEMAINE PAIRE'!$A$15:$A$27,0),MATCH(OFFSET('Planning MAICHE calcul'!G$1,0,-COLUMN()+2),'SEMAINE PAIRE'!$B$13,0))=$A12,INDEX('SEMAINE PAIRE'!$B$15:$F$27,MATCH('Planning MAICHE calcul'!G$2,'SEMAINE PAIRE'!$A$15:$A$27,0)+1,MATCH(OFFSET('Planning MAICHE calcul'!G$1,0,-COLUMN()+2),'SEMAINE PAIRE'!$B$13,0))=""), "S2","")</f>
        <v/>
      </c>
      <c r="H12" s="11" t="str">
        <f ca="1">IF(AND(INDEX('SEMAINE PAIRE'!$B$15:$F$27,MATCH('Planning MAICHE calcul'!H$2,'SEMAINE PAIRE'!$A$15:$A$27,0),MATCH(OFFSET('Planning MAICHE calcul'!H$1,0,-COLUMN()+2),'SEMAINE PAIRE'!$B$13,0))=$A12,INDEX('SEMAINE PAIRE'!$B$15:$F$27,MATCH('Planning MAICHE calcul'!H$2,'SEMAINE PAIRE'!$A$15:$A$27,0)+1,MATCH(OFFSET('Planning MAICHE calcul'!H$1,0,-COLUMN()+2),'SEMAINE PAIRE'!$B$13,0))=""), "R.Ext","")</f>
        <v/>
      </c>
      <c r="I12" s="12">
        <v>0.57291666666666663</v>
      </c>
      <c r="J12" s="12">
        <v>0.6875</v>
      </c>
      <c r="K12" s="11" t="str" cm="1">
        <f t="array" aca="1" ref="K12" ca="1">IF(AND(INDEX('SEMAINE PAIRE'!$B$15:$F$27,MATCH('Planning MAICHE calcul'!K$2,'SEMAINE PAIRE'!$A$15:$A$27,0),MATCH(OFFSET('Planning MAICHE calcul'!K$1,0,-COLUMN()+2),'SEMAINE PAIRE'!$B$13,0))=$A12,INDEX('SEMAINE PAIRE'!$B$15:$F$27,MATCH('Planning MAICHE calcul'!K$2,'SEMAINE PAIRE'!$A$15:$A$27,0)+1,MATCH(OFFSET('Planning MAICHE calcul'!K$1,0,-COLUMN()+2),'SEMAINE PAIRE'!$B$13,0))=""), "Fer","")</f>
        <v/>
      </c>
      <c r="L12" s="11" t="str" cm="1">
        <f t="array" aca="1" ref="L12" ca="1">IF(AND(INDEX('SEMAINE PAIRE'!$B$15:$F$27,MATCH('Planning MAICHE calcul'!L$2,'SEMAINE PAIRE'!$A$15:$A$27,0),MATCH(OFFSET('Planning MAICHE calcul'!L$1,0,-COLUMN()+2),'SEMAINE PAIRE'!$B$13,0))=$A12,INDEX('SEMAINE PAIRE'!$B$15:$F$27,MATCH('Planning MAICHE calcul'!L$2,'SEMAINE PAIRE'!$A$15:$A$27,0)+1,MATCH(OFFSET('Planning MAICHE calcul'!L$1,0,-COLUMN()+2),'SEMAINE PAIRE'!$B$13,0))=""), "ouv","")</f>
        <v/>
      </c>
      <c r="M12" s="2">
        <v>0.35416666666666669</v>
      </c>
      <c r="N12" s="2">
        <v>0.53125</v>
      </c>
      <c r="O12" s="11" t="str" cm="1">
        <f t="array" aca="1" ref="O12" ca="1">IF(AND(INDEX('SEMAINE PAIRE'!$B$15:$F$27,MATCH('Planning MAICHE calcul'!O$2,'SEMAINE PAIRE'!$A$15:$A$27,0),MATCH(OFFSET('Planning MAICHE calcul'!O$1,0,-COLUMN()+2),'SEMAINE PAIRE'!$B$13,0))=$A12,INDEX('SEMAINE PAIRE'!$B$15:$F$27,MATCH('Planning MAICHE calcul'!O$2,'SEMAINE PAIRE'!$A$15:$A$27,0)+1,MATCH(OFFSET('Planning MAICHE calcul'!O$1,0,-COLUMN()+2),'SEMAINE PAIRE'!$B$13,0))=""), "Cui","")</f>
        <v/>
      </c>
      <c r="P12" s="11" t="str" cm="1">
        <f t="array" aca="1" ref="P12" ca="1">IF(AND(INDEX('SEMAINE PAIRE'!$B$15:$F$27,MATCH('Planning MAICHE calcul'!P$2,'SEMAINE PAIRE'!$A$15:$A$27,0),MATCH(OFFSET('Planning MAICHE calcul'!P$1,0,-COLUMN()+2),'SEMAINE PAIRE'!$B$13,0))=$A12,INDEX('SEMAINE PAIRE'!$B$15:$F$27,MATCH('Planning MAICHE calcul'!P$2,'SEMAINE PAIRE'!$A$15:$A$27,0)+1,MATCH(OFFSET('Planning MAICHE calcul'!P$1,0,-COLUMN()+2),'SEMAINE PAIRE'!$B$13,0))=""), "S1","")</f>
        <v/>
      </c>
      <c r="Q12" s="11" t="str" cm="1">
        <f t="array" aca="1" ref="Q12" ca="1">IF(AND(INDEX('SEMAINE PAIRE'!$B$15:$F$27,MATCH('Planning MAICHE calcul'!Q$2,'SEMAINE PAIRE'!$A$15:$A$27,0),MATCH(OFFSET('Planning MAICHE calcul'!Q$1,0,-COLUMN()+2),'SEMAINE PAIRE'!$B$13,0))=$A12,INDEX('SEMAINE PAIRE'!$B$15:$F$27,MATCH('Planning MAICHE calcul'!Q$2,'SEMAINE PAIRE'!$A$15:$A$27,0)+1,MATCH(OFFSET('Planning MAICHE calcul'!Q$1,0,-COLUMN()+2),'SEMAINE PAIRE'!$B$13,0))=""), "S2","")</f>
        <v/>
      </c>
      <c r="R12" s="11" t="str" cm="1">
        <f t="array" aca="1" ref="R12" ca="1">IF(AND(INDEX('SEMAINE PAIRE'!$B$15:$F$27,MATCH('Planning MAICHE calcul'!R$2,'SEMAINE PAIRE'!$A$15:$A$27,0),MATCH(OFFSET('Planning MAICHE calcul'!R$1,0,-COLUMN()+2),'SEMAINE PAIRE'!$B$13,0))=$A12,INDEX('SEMAINE PAIRE'!$B$15:$F$27,MATCH('Planning MAICHE calcul'!R$2,'SEMAINE PAIRE'!$A$15:$A$27,0)+1,MATCH(OFFSET('Planning MAICHE calcul'!R$1,0,-COLUMN()+2),'SEMAINE PAIRE'!$B$13,0))=""), "R.Ext","")</f>
        <v/>
      </c>
      <c r="S12" s="2">
        <v>0.57291666666666663</v>
      </c>
      <c r="T12" s="2">
        <v>0.6875</v>
      </c>
      <c r="U12" s="14"/>
      <c r="V12" s="11"/>
      <c r="W12" s="12">
        <v>0.35416666666666669</v>
      </c>
      <c r="X12" s="12">
        <v>0.53125</v>
      </c>
      <c r="Y12" s="12"/>
      <c r="Z12" s="12"/>
      <c r="AA12" s="15"/>
      <c r="AB12" s="15"/>
      <c r="AC12" s="12">
        <v>0.57291666666666663</v>
      </c>
      <c r="AD12" s="12">
        <v>0.6875</v>
      </c>
      <c r="AE12" s="14"/>
      <c r="AF12" s="28"/>
      <c r="AG12" s="2">
        <v>0.35416666666666669</v>
      </c>
      <c r="AH12" s="2">
        <v>0.53125</v>
      </c>
      <c r="AI12" s="271"/>
      <c r="AJ12" s="271"/>
      <c r="AK12" s="272"/>
      <c r="AL12" s="272"/>
      <c r="AM12" s="2">
        <v>0.57291666666666663</v>
      </c>
      <c r="AN12" s="2">
        <v>0.6875</v>
      </c>
      <c r="AO12" s="29"/>
      <c r="AP12" s="11"/>
      <c r="AQ12" s="12">
        <v>0.35416666666666669</v>
      </c>
      <c r="AR12" s="12">
        <v>0.53125</v>
      </c>
      <c r="AS12" s="12"/>
      <c r="AT12" s="12"/>
      <c r="AU12" s="15"/>
      <c r="AV12" s="15"/>
      <c r="AW12" s="12">
        <v>0.57291666666666663</v>
      </c>
      <c r="AX12" s="12">
        <v>0.6875</v>
      </c>
      <c r="AY12" s="14"/>
      <c r="AZ12" s="255"/>
      <c r="BA12" s="255"/>
      <c r="BB12" s="255">
        <f t="shared" si="0"/>
        <v>0</v>
      </c>
      <c r="BC12" s="255"/>
      <c r="BD12" s="255"/>
      <c r="BE12" s="255"/>
      <c r="BF12" s="255"/>
      <c r="BG12" s="255"/>
    </row>
    <row r="13" spans="1:59" s="4" customFormat="1" ht="24.95" customHeight="1" thickBot="1" x14ac:dyDescent="0.3">
      <c r="A13" s="262" t="s">
        <v>604</v>
      </c>
      <c r="B13" s="11" t="str" cm="1">
        <f t="array" aca="1" ref="B13" ca="1">IF(AND(INDEX('SEMAINE PAIRE'!$B$15:$F$27,MATCH('Planning MAICHE calcul'!B$2,'SEMAINE PAIRE'!$A$15:$A$27,0),MATCH(OFFSET('Planning MAICHE calcul'!B$1,0,-COLUMN()+2),'SEMAINE PAIRE'!$B$13,0))=$A13,INDEX('SEMAINE PAIRE'!$B$15:$F$27,MATCH('Planning MAICHE calcul'!B$2,'SEMAINE PAIRE'!$A$15:$A$27,0)+1,MATCH(OFFSET('Planning MAICHE calcul'!B$1,0,-COLUMN()+2),'SEMAINE PAIRE'!$B$13,0))=""), "ouv","")</f>
        <v/>
      </c>
      <c r="C13" s="12">
        <v>0.35416666666666669</v>
      </c>
      <c r="D13" s="12">
        <v>0.53125</v>
      </c>
      <c r="E13" s="11" t="str" cm="1">
        <f t="array" aca="1" ref="E13" ca="1">IF(AND(INDEX('SEMAINE PAIRE'!$B$15:$F$27,MATCH('Planning MAICHE calcul'!E$2,'SEMAINE PAIRE'!$A$15:$A$27,0),MATCH(OFFSET('Planning MAICHE calcul'!E$1,0,-COLUMN()+2),'SEMAINE PAIRE'!$B$13,0))=$A13,INDEX('SEMAINE PAIRE'!$B$15:$F$27,MATCH('Planning MAICHE calcul'!E$2,'SEMAINE PAIRE'!$A$15:$A$27,0)+1,MATCH(OFFSET('Planning MAICHE calcul'!E$1,0,-COLUMN()+2),'SEMAINE PAIRE'!$B$13,0))=""), "Cui","")</f>
        <v/>
      </c>
      <c r="F13" s="11" t="str" cm="1">
        <f t="array" aca="1" ref="F13" ca="1">IF(AND(INDEX('SEMAINE PAIRE'!$B$15:$F$27,MATCH('Planning MAICHE calcul'!F$2,'SEMAINE PAIRE'!$A$15:$A$27,0),MATCH(OFFSET('Planning MAICHE calcul'!F$1,0,-COLUMN()+2),'SEMAINE PAIRE'!$B$13,0))=$A13,INDEX('SEMAINE PAIRE'!$B$15:$F$27,MATCH('Planning MAICHE calcul'!F$2,'SEMAINE PAIRE'!$A$15:$A$27,0)+1,MATCH(OFFSET('Planning MAICHE calcul'!F$1,0,-COLUMN()+2),'SEMAINE PAIRE'!$B$13,0))=""), "S1","")</f>
        <v/>
      </c>
      <c r="G13" s="11" t="str" cm="1">
        <f t="array" aca="1" ref="G13" ca="1">IF(AND(INDEX('SEMAINE PAIRE'!$B$15:$F$27,MATCH('Planning MAICHE calcul'!G$2,'SEMAINE PAIRE'!$A$15:$A$27,0),MATCH(OFFSET('Planning MAICHE calcul'!G$1,0,-COLUMN()+2),'SEMAINE PAIRE'!$B$13,0))=$A13,INDEX('SEMAINE PAIRE'!$B$15:$F$27,MATCH('Planning MAICHE calcul'!G$2,'SEMAINE PAIRE'!$A$15:$A$27,0)+1,MATCH(OFFSET('Planning MAICHE calcul'!G$1,0,-COLUMN()+2),'SEMAINE PAIRE'!$B$13,0))=""), "S2","")</f>
        <v/>
      </c>
      <c r="H13" s="11" t="str" cm="1">
        <f t="array" aca="1" ref="H13" ca="1">IF(AND(INDEX('SEMAINE PAIRE'!$B$15:$F$27,MATCH('Planning MAICHE calcul'!H$2,'SEMAINE PAIRE'!$A$15:$A$27,0),MATCH(OFFSET('Planning MAICHE calcul'!H$1,0,-COLUMN()+2),'SEMAINE PAIRE'!$B$13,0))=$A13,INDEX('SEMAINE PAIRE'!$B$15:$F$27,MATCH('Planning MAICHE calcul'!H$2,'SEMAINE PAIRE'!$A$15:$A$27,0)+1,MATCH(OFFSET('Planning MAICHE calcul'!H$1,0,-COLUMN()+2),'SEMAINE PAIRE'!$B$13,0))=""), "R.Ext","")</f>
        <v/>
      </c>
      <c r="I13" s="2">
        <v>0.57291666666666663</v>
      </c>
      <c r="J13" s="2">
        <v>0.6875</v>
      </c>
      <c r="K13" s="11" t="str" cm="1">
        <f t="array" aca="1" ref="K13" ca="1">IF(AND(INDEX('SEMAINE PAIRE'!$B$15:$F$27,MATCH('Planning MAICHE calcul'!K$2,'SEMAINE PAIRE'!$A$15:$A$27,0),MATCH(OFFSET('Planning MAICHE calcul'!K$1,0,-COLUMN()+2),'SEMAINE PAIRE'!$B$13,0))=$A13,INDEX('SEMAINE PAIRE'!$B$15:$F$27,MATCH('Planning MAICHE calcul'!K$2,'SEMAINE PAIRE'!$A$15:$A$27,0)+1,MATCH(OFFSET('Planning MAICHE calcul'!K$1,0,-COLUMN()+2),'SEMAINE PAIRE'!$B$13,0))=""), "Fer","")</f>
        <v/>
      </c>
      <c r="L13" s="11" t="str" cm="1">
        <f t="array" aca="1" ref="L13" ca="1">IF(AND(INDEX('SEMAINE PAIRE'!$B$15:$F$27,MATCH('Planning MAICHE calcul'!L$2,'SEMAINE PAIRE'!$A$15:$A$27,0),MATCH(OFFSET('Planning MAICHE calcul'!L$1,0,-COLUMN()+2),'SEMAINE PAIRE'!$B$13,0))=$A13,INDEX('SEMAINE PAIRE'!$B$15:$F$27,MATCH('Planning MAICHE calcul'!L$2,'SEMAINE PAIRE'!$A$15:$A$27,0)+1,MATCH(OFFSET('Planning MAICHE calcul'!L$1,0,-COLUMN()+2),'SEMAINE PAIRE'!$B$13,0))=""), "ouv","")</f>
        <v/>
      </c>
      <c r="M13" s="12">
        <v>0.35416666666666669</v>
      </c>
      <c r="N13" s="12">
        <v>0.53125</v>
      </c>
      <c r="O13" s="11" t="str" cm="1">
        <f t="array" aca="1" ref="O13" ca="1">IF(AND(INDEX('SEMAINE PAIRE'!$B$15:$F$27,MATCH('Planning MAICHE calcul'!O$2,'SEMAINE PAIRE'!$A$15:$A$27,0),MATCH(OFFSET('Planning MAICHE calcul'!O$1,0,-COLUMN()+2),'SEMAINE PAIRE'!$B$13,0))=$A13,INDEX('SEMAINE PAIRE'!$B$15:$F$27,MATCH('Planning MAICHE calcul'!O$2,'SEMAINE PAIRE'!$A$15:$A$27,0)+1,MATCH(OFFSET('Planning MAICHE calcul'!O$1,0,-COLUMN()+2),'SEMAINE PAIRE'!$B$13,0))=""), "Cui","")</f>
        <v/>
      </c>
      <c r="P13" s="11" t="str" cm="1">
        <f t="array" aca="1" ref="P13" ca="1">IF(AND(INDEX('SEMAINE PAIRE'!$B$15:$F$27,MATCH('Planning MAICHE calcul'!P$2,'SEMAINE PAIRE'!$A$15:$A$27,0),MATCH(OFFSET('Planning MAICHE calcul'!P$1,0,-COLUMN()+2),'SEMAINE PAIRE'!$B$13,0))=$A13,INDEX('SEMAINE PAIRE'!$B$15:$F$27,MATCH('Planning MAICHE calcul'!P$2,'SEMAINE PAIRE'!$A$15:$A$27,0)+1,MATCH(OFFSET('Planning MAICHE calcul'!P$1,0,-COLUMN()+2),'SEMAINE PAIRE'!$B$13,0))=""), "S1","")</f>
        <v/>
      </c>
      <c r="Q13" s="11" t="str" cm="1">
        <f t="array" aca="1" ref="Q13" ca="1">IF(AND(INDEX('SEMAINE PAIRE'!$B$15:$F$27,MATCH('Planning MAICHE calcul'!Q$2,'SEMAINE PAIRE'!$A$15:$A$27,0),MATCH(OFFSET('Planning MAICHE calcul'!Q$1,0,-COLUMN()+2),'SEMAINE PAIRE'!$B$13,0))=$A13,INDEX('SEMAINE PAIRE'!$B$15:$F$27,MATCH('Planning MAICHE calcul'!Q$2,'SEMAINE PAIRE'!$A$15:$A$27,0)+1,MATCH(OFFSET('Planning MAICHE calcul'!Q$1,0,-COLUMN()+2),'SEMAINE PAIRE'!$B$13,0))=""), "S2","")</f>
        <v/>
      </c>
      <c r="R13" s="11" t="str" cm="1">
        <f t="array" aca="1" ref="R13" ca="1">IF(AND(INDEX('SEMAINE PAIRE'!$B$15:$F$27,MATCH('Planning MAICHE calcul'!R$2,'SEMAINE PAIRE'!$A$15:$A$27,0),MATCH(OFFSET('Planning MAICHE calcul'!R$1,0,-COLUMN()+2),'SEMAINE PAIRE'!$B$13,0))=$A13,INDEX('SEMAINE PAIRE'!$B$15:$F$27,MATCH('Planning MAICHE calcul'!R$2,'SEMAINE PAIRE'!$A$15:$A$27,0)+1,MATCH(OFFSET('Planning MAICHE calcul'!R$1,0,-COLUMN()+2),'SEMAINE PAIRE'!$B$13,0))=""), "R.Ext","")</f>
        <v/>
      </c>
      <c r="S13" s="2">
        <v>0.57291666666666663</v>
      </c>
      <c r="T13" s="2">
        <v>0.6875</v>
      </c>
      <c r="U13" s="14"/>
      <c r="V13" s="11"/>
      <c r="W13" s="12">
        <v>0.35416666666666669</v>
      </c>
      <c r="X13" s="12">
        <v>0.53125</v>
      </c>
      <c r="Y13" s="12"/>
      <c r="Z13" s="12"/>
      <c r="AA13" s="13"/>
      <c r="AB13" s="13"/>
      <c r="AC13" s="2">
        <v>0.57291666666666663</v>
      </c>
      <c r="AD13" s="2">
        <v>0.6875</v>
      </c>
      <c r="AE13" s="14"/>
      <c r="AF13" s="28"/>
      <c r="AG13" s="12">
        <v>0.35416666666666669</v>
      </c>
      <c r="AH13" s="12">
        <v>0.53125</v>
      </c>
      <c r="AI13" s="271"/>
      <c r="AJ13" s="271"/>
      <c r="AK13" s="277"/>
      <c r="AL13" s="277"/>
      <c r="AM13" s="2">
        <v>0.57291666666666663</v>
      </c>
      <c r="AN13" s="2">
        <v>0.6875</v>
      </c>
      <c r="AO13" s="29"/>
      <c r="AP13" s="11"/>
      <c r="AQ13" s="12">
        <v>0.35416666666666669</v>
      </c>
      <c r="AR13" s="12">
        <v>0.53125</v>
      </c>
      <c r="AS13" s="12"/>
      <c r="AT13" s="12"/>
      <c r="AU13" s="13"/>
      <c r="AV13" s="13"/>
      <c r="AW13" s="2">
        <v>0.57291666666666663</v>
      </c>
      <c r="AX13" s="2">
        <v>0.6875</v>
      </c>
      <c r="AY13" s="14"/>
      <c r="AZ13" s="255"/>
      <c r="BA13" s="255"/>
      <c r="BB13" s="255"/>
      <c r="BC13" s="255"/>
      <c r="BD13" s="255"/>
      <c r="BE13" s="255"/>
      <c r="BF13" s="255"/>
      <c r="BG13" s="255"/>
    </row>
    <row r="14" spans="1:59" s="4" customFormat="1" ht="24.95" customHeight="1" thickBot="1" x14ac:dyDescent="0.3">
      <c r="A14" s="259" t="s">
        <v>598</v>
      </c>
      <c r="B14" s="11" t="str" cm="1">
        <f t="array" aca="1" ref="B14" ca="1">IF(AND(INDEX('SEMAINE PAIRE'!$B$15:$F$27,MATCH('Planning MAICHE calcul'!B$2,'SEMAINE PAIRE'!$A$15:$A$27,0),MATCH(OFFSET('Planning MAICHE calcul'!B$1,0,-COLUMN()+2),'SEMAINE PAIRE'!$B$13,0))=$A14,INDEX('SEMAINE PAIRE'!$B$15:$F$27,MATCH('Planning MAICHE calcul'!B$2,'SEMAINE PAIRE'!$A$15:$A$27,0)+1,MATCH(OFFSET('Planning MAICHE calcul'!B$1,0,-COLUMN()+2),'SEMAINE PAIRE'!$B$13,0))=""), "ouv","")</f>
        <v/>
      </c>
      <c r="C14" s="12">
        <v>0.35416666666666669</v>
      </c>
      <c r="D14" s="12">
        <v>0.53125</v>
      </c>
      <c r="E14" s="11" t="str" cm="1">
        <f t="array" aca="1" ref="E14" ca="1">IF(AND(INDEX('SEMAINE PAIRE'!$B$15:$F$27,MATCH('Planning MAICHE calcul'!E$2,'SEMAINE PAIRE'!$A$15:$A$27,0),MATCH(OFFSET('Planning MAICHE calcul'!E$1,0,-COLUMN()+2),'SEMAINE PAIRE'!$B$13,0))=$A14,INDEX('SEMAINE PAIRE'!$B$15:$F$27,MATCH('Planning MAICHE calcul'!E$2,'SEMAINE PAIRE'!$A$15:$A$27,0)+1,MATCH(OFFSET('Planning MAICHE calcul'!E$1,0,-COLUMN()+2),'SEMAINE PAIRE'!$B$13,0))=""), "Cui","")</f>
        <v/>
      </c>
      <c r="F14" s="11" t="str" cm="1">
        <f t="array" aca="1" ref="F14" ca="1">IF(AND(INDEX('SEMAINE PAIRE'!$B$15:$F$27,MATCH('Planning MAICHE calcul'!F$2,'SEMAINE PAIRE'!$A$15:$A$27,0),MATCH(OFFSET('Planning MAICHE calcul'!F$1,0,-COLUMN()+2),'SEMAINE PAIRE'!$B$13,0))=$A14,INDEX('SEMAINE PAIRE'!$B$15:$F$27,MATCH('Planning MAICHE calcul'!F$2,'SEMAINE PAIRE'!$A$15:$A$27,0)+1,MATCH(OFFSET('Planning MAICHE calcul'!F$1,0,-COLUMN()+2),'SEMAINE PAIRE'!$B$13,0))=""), "S1","")</f>
        <v/>
      </c>
      <c r="G14" s="11" t="str" cm="1">
        <f t="array" aca="1" ref="G14" ca="1">IF(AND(INDEX('SEMAINE PAIRE'!$B$15:$F$27,MATCH('Planning MAICHE calcul'!G$2,'SEMAINE PAIRE'!$A$15:$A$27,0),MATCH(OFFSET('Planning MAICHE calcul'!G$1,0,-COLUMN()+2),'SEMAINE PAIRE'!$B$13,0))=$A14,INDEX('SEMAINE PAIRE'!$B$15:$F$27,MATCH('Planning MAICHE calcul'!G$2,'SEMAINE PAIRE'!$A$15:$A$27,0)+1,MATCH(OFFSET('Planning MAICHE calcul'!G$1,0,-COLUMN()+2),'SEMAINE PAIRE'!$B$13,0))=""), "S2","")</f>
        <v/>
      </c>
      <c r="H14" s="11" t="str" cm="1">
        <f t="array" aca="1" ref="H14" ca="1">IF(AND(INDEX('SEMAINE PAIRE'!$B$15:$F$27,MATCH('Planning MAICHE calcul'!H$2,'SEMAINE PAIRE'!$A$15:$A$27,0),MATCH(OFFSET('Planning MAICHE calcul'!H$1,0,-COLUMN()+2),'SEMAINE PAIRE'!$B$13,0))=$A14,INDEX('SEMAINE PAIRE'!$B$15:$F$27,MATCH('Planning MAICHE calcul'!H$2,'SEMAINE PAIRE'!$A$15:$A$27,0)+1,MATCH(OFFSET('Planning MAICHE calcul'!H$1,0,-COLUMN()+2),'SEMAINE PAIRE'!$B$13,0))=""), "R.Ext","")</f>
        <v/>
      </c>
      <c r="I14" s="12">
        <v>0.57291666666666663</v>
      </c>
      <c r="J14" s="12">
        <v>0.6875</v>
      </c>
      <c r="K14" s="11" t="str" cm="1">
        <f t="array" aca="1" ref="K14" ca="1">IF(AND(INDEX('SEMAINE PAIRE'!$B$15:$F$27,MATCH('Planning MAICHE calcul'!K$2,'SEMAINE PAIRE'!$A$15:$A$27,0),MATCH(OFFSET('Planning MAICHE calcul'!K$1,0,-COLUMN()+2),'SEMAINE PAIRE'!$B$13,0))=$A14,INDEX('SEMAINE PAIRE'!$B$15:$F$27,MATCH('Planning MAICHE calcul'!K$2,'SEMAINE PAIRE'!$A$15:$A$27,0)+1,MATCH(OFFSET('Planning MAICHE calcul'!K$1,0,-COLUMN()+2),'SEMAINE PAIRE'!$B$13,0))=""), "Fer","")</f>
        <v/>
      </c>
      <c r="L14" s="11" t="str" cm="1">
        <f t="array" aca="1" ref="L14" ca="1">IF(AND(INDEX('SEMAINE PAIRE'!$B$15:$F$27,MATCH('Planning MAICHE calcul'!L$2,'SEMAINE PAIRE'!$A$15:$A$27,0),MATCH(OFFSET('Planning MAICHE calcul'!L$1,0,-COLUMN()+2),'SEMAINE PAIRE'!$B$13,0))=$A14,INDEX('SEMAINE PAIRE'!$B$15:$F$27,MATCH('Planning MAICHE calcul'!L$2,'SEMAINE PAIRE'!$A$15:$A$27,0)+1,MATCH(OFFSET('Planning MAICHE calcul'!L$1,0,-COLUMN()+2),'SEMAINE PAIRE'!$B$13,0))=""), "ouv","")</f>
        <v/>
      </c>
      <c r="M14" s="2">
        <v>0.35416666666666669</v>
      </c>
      <c r="N14" s="2">
        <v>0.53125</v>
      </c>
      <c r="O14" s="11" t="str" cm="1">
        <f t="array" aca="1" ref="O14" ca="1">IF(AND(INDEX('SEMAINE PAIRE'!$B$15:$F$27,MATCH('Planning MAICHE calcul'!O$2,'SEMAINE PAIRE'!$A$15:$A$27,0),MATCH(OFFSET('Planning MAICHE calcul'!O$1,0,-COLUMN()+2),'SEMAINE PAIRE'!$B$13,0))=$A14,INDEX('SEMAINE PAIRE'!$B$15:$F$27,MATCH('Planning MAICHE calcul'!O$2,'SEMAINE PAIRE'!$A$15:$A$27,0)+1,MATCH(OFFSET('Planning MAICHE calcul'!O$1,0,-COLUMN()+2),'SEMAINE PAIRE'!$B$13,0))=""), "Cui","")</f>
        <v/>
      </c>
      <c r="P14" s="11" t="str" cm="1">
        <f t="array" aca="1" ref="P14" ca="1">IF(AND(INDEX('SEMAINE PAIRE'!$B$15:$F$27,MATCH('Planning MAICHE calcul'!P$2,'SEMAINE PAIRE'!$A$15:$A$27,0),MATCH(OFFSET('Planning MAICHE calcul'!P$1,0,-COLUMN()+2),'SEMAINE PAIRE'!$B$13,0))=$A14,INDEX('SEMAINE PAIRE'!$B$15:$F$27,MATCH('Planning MAICHE calcul'!P$2,'SEMAINE PAIRE'!$A$15:$A$27,0)+1,MATCH(OFFSET('Planning MAICHE calcul'!P$1,0,-COLUMN()+2),'SEMAINE PAIRE'!$B$13,0))=""), "S1","")</f>
        <v/>
      </c>
      <c r="Q14" s="11" t="str" cm="1">
        <f t="array" aca="1" ref="Q14" ca="1">IF(AND(INDEX('SEMAINE PAIRE'!$B$15:$F$27,MATCH('Planning MAICHE calcul'!Q$2,'SEMAINE PAIRE'!$A$15:$A$27,0),MATCH(OFFSET('Planning MAICHE calcul'!Q$1,0,-COLUMN()+2),'SEMAINE PAIRE'!$B$13,0))=$A14,INDEX('SEMAINE PAIRE'!$B$15:$F$27,MATCH('Planning MAICHE calcul'!Q$2,'SEMAINE PAIRE'!$A$15:$A$27,0)+1,MATCH(OFFSET('Planning MAICHE calcul'!Q$1,0,-COLUMN()+2),'SEMAINE PAIRE'!$B$13,0))=""), "S2","")</f>
        <v/>
      </c>
      <c r="R14" s="11" t="str" cm="1">
        <f t="array" aca="1" ref="R14" ca="1">IF(AND(INDEX('SEMAINE PAIRE'!$B$15:$F$27,MATCH('Planning MAICHE calcul'!R$2,'SEMAINE PAIRE'!$A$15:$A$27,0),MATCH(OFFSET('Planning MAICHE calcul'!R$1,0,-COLUMN()+2),'SEMAINE PAIRE'!$B$13,0))=$A14,INDEX('SEMAINE PAIRE'!$B$15:$F$27,MATCH('Planning MAICHE calcul'!R$2,'SEMAINE PAIRE'!$A$15:$A$27,0)+1,MATCH(OFFSET('Planning MAICHE calcul'!R$1,0,-COLUMN()+2),'SEMAINE PAIRE'!$B$13,0))=""), "R.Ext","")</f>
        <v/>
      </c>
      <c r="S14" s="2">
        <v>0.57291666666666663</v>
      </c>
      <c r="T14" s="2">
        <v>0.6875</v>
      </c>
      <c r="U14" s="14"/>
      <c r="V14" s="11"/>
      <c r="W14" s="12">
        <v>0.35416666666666669</v>
      </c>
      <c r="X14" s="12">
        <v>0.53125</v>
      </c>
      <c r="Y14" s="12"/>
      <c r="Z14" s="12"/>
      <c r="AA14" s="15"/>
      <c r="AB14" s="15"/>
      <c r="AC14" s="12">
        <v>0.57291666666666663</v>
      </c>
      <c r="AD14" s="12">
        <v>0.6875</v>
      </c>
      <c r="AE14" s="14"/>
      <c r="AF14" s="28"/>
      <c r="AG14" s="2">
        <v>0.35416666666666669</v>
      </c>
      <c r="AH14" s="2">
        <v>0.53125</v>
      </c>
      <c r="AI14" s="271"/>
      <c r="AJ14" s="271"/>
      <c r="AK14" s="272"/>
      <c r="AL14" s="272"/>
      <c r="AM14" s="2">
        <v>0.57291666666666663</v>
      </c>
      <c r="AN14" s="2">
        <v>0.6875</v>
      </c>
      <c r="AO14" s="29"/>
      <c r="AP14" s="11"/>
      <c r="AQ14" s="12">
        <v>0.35416666666666669</v>
      </c>
      <c r="AR14" s="12">
        <v>0.53125</v>
      </c>
      <c r="AS14" s="12"/>
      <c r="AT14" s="12"/>
      <c r="AU14" s="15"/>
      <c r="AV14" s="15"/>
      <c r="AW14" s="12">
        <v>0.57291666666666663</v>
      </c>
      <c r="AX14" s="12">
        <v>0.6875</v>
      </c>
      <c r="AY14" s="14"/>
      <c r="AZ14" s="255"/>
      <c r="BA14" s="255"/>
      <c r="BB14" s="255">
        <f>ROUND(AZ14-BA14,2)</f>
        <v>0</v>
      </c>
      <c r="BC14" s="255"/>
      <c r="BD14" s="255"/>
      <c r="BE14" s="255"/>
      <c r="BF14" s="255"/>
      <c r="BG14" s="255"/>
    </row>
    <row r="15" spans="1:59" s="4" customFormat="1" ht="24.95" customHeight="1" thickBot="1" x14ac:dyDescent="0.3">
      <c r="A15" s="257" t="s">
        <v>601</v>
      </c>
      <c r="B15" s="11" t="str" cm="1">
        <f t="array" aca="1" ref="B15" ca="1">IF(AND(INDEX('SEMAINE PAIRE'!$B$15:$F$27,MATCH('Planning MAICHE calcul'!B$2,'SEMAINE PAIRE'!$A$15:$A$27,0),MATCH(OFFSET('Planning MAICHE calcul'!B$1,0,-COLUMN()+2),'SEMAINE PAIRE'!$B$13,0))=$A15,INDEX('SEMAINE PAIRE'!$B$15:$F$27,MATCH('Planning MAICHE calcul'!B$2,'SEMAINE PAIRE'!$A$15:$A$27,0)+1,MATCH(OFFSET('Planning MAICHE calcul'!B$1,0,-COLUMN()+2),'SEMAINE PAIRE'!$B$13,0))=""), "ouv","")</f>
        <v/>
      </c>
      <c r="C15" s="12">
        <v>0.32291666666666669</v>
      </c>
      <c r="D15" s="12">
        <v>0.5</v>
      </c>
      <c r="E15" s="11" t="str" cm="1">
        <f t="array" aca="1" ref="E15" ca="1">IF(AND(INDEX('SEMAINE PAIRE'!$B$15:$F$27,MATCH('Planning MAICHE calcul'!E$2,'SEMAINE PAIRE'!$A$15:$A$27,0),MATCH(OFFSET('Planning MAICHE calcul'!E$1,0,-COLUMN()+2),'SEMAINE PAIRE'!$B$13,0))=$A15,INDEX('SEMAINE PAIRE'!$B$15:$F$27,MATCH('Planning MAICHE calcul'!E$2,'SEMAINE PAIRE'!$A$15:$A$27,0)+1,MATCH(OFFSET('Planning MAICHE calcul'!E$1,0,-COLUMN()+2),'SEMAINE PAIRE'!$B$13,0))=""), "Cui","")</f>
        <v/>
      </c>
      <c r="F15" s="11" t="str" cm="1">
        <f t="array" aca="1" ref="F15" ca="1">IF(AND(INDEX('SEMAINE PAIRE'!$B$15:$F$27,MATCH('Planning MAICHE calcul'!F$2,'SEMAINE PAIRE'!$A$15:$A$27,0),MATCH(OFFSET('Planning MAICHE calcul'!F$1,0,-COLUMN()+2),'SEMAINE PAIRE'!$B$13,0))=$A15,INDEX('SEMAINE PAIRE'!$B$15:$F$27,MATCH('Planning MAICHE calcul'!F$2,'SEMAINE PAIRE'!$A$15:$A$27,0)+1,MATCH(OFFSET('Planning MAICHE calcul'!F$1,0,-COLUMN()+2),'SEMAINE PAIRE'!$B$13,0))=""), "S1","")</f>
        <v/>
      </c>
      <c r="G15" s="11" t="str" cm="1">
        <f t="array" aca="1" ref="G15" ca="1">IF(AND(INDEX('SEMAINE PAIRE'!$B$15:$F$27,MATCH('Planning MAICHE calcul'!G$2,'SEMAINE PAIRE'!$A$15:$A$27,0),MATCH(OFFSET('Planning MAICHE calcul'!G$1,0,-COLUMN()+2),'SEMAINE PAIRE'!$B$13,0))=$A15,INDEX('SEMAINE PAIRE'!$B$15:$F$27,MATCH('Planning MAICHE calcul'!G$2,'SEMAINE PAIRE'!$A$15:$A$27,0)+1,MATCH(OFFSET('Planning MAICHE calcul'!G$1,0,-COLUMN()+2),'SEMAINE PAIRE'!$B$13,0))=""), "S2","")</f>
        <v/>
      </c>
      <c r="H15" s="11" t="str" cm="1">
        <f t="array" aca="1" ref="H15" ca="1">IF(AND(INDEX('SEMAINE PAIRE'!$B$15:$F$27,MATCH('Planning MAICHE calcul'!H$2,'SEMAINE PAIRE'!$A$15:$A$27,0),MATCH(OFFSET('Planning MAICHE calcul'!H$1,0,-COLUMN()+2),'SEMAINE PAIRE'!$B$13,0))=$A15,INDEX('SEMAINE PAIRE'!$B$15:$F$27,MATCH('Planning MAICHE calcul'!H$2,'SEMAINE PAIRE'!$A$15:$A$27,0)+1,MATCH(OFFSET('Planning MAICHE calcul'!H$1,0,-COLUMN()+2),'SEMAINE PAIRE'!$B$13,0))=""), "R.Ext","")</f>
        <v/>
      </c>
      <c r="I15" s="12">
        <v>0.55208333333333337</v>
      </c>
      <c r="J15" s="12">
        <v>0.70833333333333337</v>
      </c>
      <c r="K15" s="11" t="str" cm="1">
        <f t="array" aca="1" ref="K15" ca="1">IF(AND(INDEX('SEMAINE PAIRE'!$B$15:$F$27,MATCH('Planning MAICHE calcul'!K$2,'SEMAINE PAIRE'!$A$15:$A$27,0),MATCH(OFFSET('Planning MAICHE calcul'!K$1,0,-COLUMN()+2),'SEMAINE PAIRE'!$B$13,0))=$A15,INDEX('SEMAINE PAIRE'!$B$15:$F$27,MATCH('Planning MAICHE calcul'!K$2,'SEMAINE PAIRE'!$A$15:$A$27,0)+1,MATCH(OFFSET('Planning MAICHE calcul'!K$1,0,-COLUMN()+2),'SEMAINE PAIRE'!$B$13,0))=""), "Fer","")</f>
        <v/>
      </c>
      <c r="L15" s="11" t="str" cm="1">
        <f t="array" aca="1" ref="L15" ca="1">IF(AND(INDEX('SEMAINE PAIRE'!$B$15:$F$27,MATCH('Planning MAICHE calcul'!L$2,'SEMAINE PAIRE'!$A$15:$A$27,0),MATCH(OFFSET('Planning MAICHE calcul'!L$1,0,-COLUMN()+2),'SEMAINE PAIRE'!$B$13,0))=$A15,INDEX('SEMAINE PAIRE'!$B$15:$F$27,MATCH('Planning MAICHE calcul'!L$2,'SEMAINE PAIRE'!$A$15:$A$27,0)+1,MATCH(OFFSET('Planning MAICHE calcul'!L$1,0,-COLUMN()+2),'SEMAINE PAIRE'!$B$13,0))=""), "ouv","")</f>
        <v/>
      </c>
      <c r="M15" s="2">
        <v>0.32291666666666669</v>
      </c>
      <c r="N15" s="2">
        <v>0.5</v>
      </c>
      <c r="O15" s="11" t="str" cm="1">
        <f t="array" aca="1" ref="O15" ca="1">IF(AND(INDEX('SEMAINE PAIRE'!$B$15:$F$27,MATCH('Planning MAICHE calcul'!O$2,'SEMAINE PAIRE'!$A$15:$A$27,0),MATCH(OFFSET('Planning MAICHE calcul'!O$1,0,-COLUMN()+2),'SEMAINE PAIRE'!$B$13,0))=$A15,INDEX('SEMAINE PAIRE'!$B$15:$F$27,MATCH('Planning MAICHE calcul'!O$2,'SEMAINE PAIRE'!$A$15:$A$27,0)+1,MATCH(OFFSET('Planning MAICHE calcul'!O$1,0,-COLUMN()+2),'SEMAINE PAIRE'!$B$13,0))=""), "Cui","")</f>
        <v/>
      </c>
      <c r="P15" s="11" t="str" cm="1">
        <f t="array" aca="1" ref="P15" ca="1">IF(AND(INDEX('SEMAINE PAIRE'!$B$15:$F$27,MATCH('Planning MAICHE calcul'!P$2,'SEMAINE PAIRE'!$A$15:$A$27,0),MATCH(OFFSET('Planning MAICHE calcul'!P$1,0,-COLUMN()+2),'SEMAINE PAIRE'!$B$13,0))=$A15,INDEX('SEMAINE PAIRE'!$B$15:$F$27,MATCH('Planning MAICHE calcul'!P$2,'SEMAINE PAIRE'!$A$15:$A$27,0)+1,MATCH(OFFSET('Planning MAICHE calcul'!P$1,0,-COLUMN()+2),'SEMAINE PAIRE'!$B$13,0))=""), "S1","")</f>
        <v/>
      </c>
      <c r="Q15" s="11" t="str" cm="1">
        <f t="array" aca="1" ref="Q15" ca="1">IF(AND(INDEX('SEMAINE PAIRE'!$B$15:$F$27,MATCH('Planning MAICHE calcul'!Q$2,'SEMAINE PAIRE'!$A$15:$A$27,0),MATCH(OFFSET('Planning MAICHE calcul'!Q$1,0,-COLUMN()+2),'SEMAINE PAIRE'!$B$13,0))=$A15,INDEX('SEMAINE PAIRE'!$B$15:$F$27,MATCH('Planning MAICHE calcul'!Q$2,'SEMAINE PAIRE'!$A$15:$A$27,0)+1,MATCH(OFFSET('Planning MAICHE calcul'!Q$1,0,-COLUMN()+2),'SEMAINE PAIRE'!$B$13,0))=""), "S2","")</f>
        <v/>
      </c>
      <c r="R15" s="11" t="str" cm="1">
        <f t="array" aca="1" ref="R15" ca="1">IF(AND(INDEX('SEMAINE PAIRE'!$B$15:$F$27,MATCH('Planning MAICHE calcul'!R$2,'SEMAINE PAIRE'!$A$15:$A$27,0),MATCH(OFFSET('Planning MAICHE calcul'!R$1,0,-COLUMN()+2),'SEMAINE PAIRE'!$B$13,0))=$A15,INDEX('SEMAINE PAIRE'!$B$15:$F$27,MATCH('Planning MAICHE calcul'!R$2,'SEMAINE PAIRE'!$A$15:$A$27,0)+1,MATCH(OFFSET('Planning MAICHE calcul'!R$1,0,-COLUMN()+2),'SEMAINE PAIRE'!$B$13,0))=""), "R.Ext","")</f>
        <v/>
      </c>
      <c r="S15" s="2">
        <v>0.55208333333333337</v>
      </c>
      <c r="T15" s="2">
        <v>0.70833333333333337</v>
      </c>
      <c r="U15" s="14"/>
      <c r="V15" s="11"/>
      <c r="W15" s="12">
        <v>0.32291666666666669</v>
      </c>
      <c r="X15" s="12">
        <v>0.5</v>
      </c>
      <c r="Y15" s="12"/>
      <c r="Z15" s="12"/>
      <c r="AA15" s="13"/>
      <c r="AB15" s="13"/>
      <c r="AC15" s="12">
        <v>0.55208333333333337</v>
      </c>
      <c r="AD15" s="12">
        <v>0.70833333333333337</v>
      </c>
      <c r="AE15" s="14"/>
      <c r="AF15" s="28"/>
      <c r="AG15" s="2">
        <v>0.32291666666666669</v>
      </c>
      <c r="AH15" s="2">
        <v>0.5</v>
      </c>
      <c r="AI15" s="271"/>
      <c r="AJ15" s="271"/>
      <c r="AK15" s="277"/>
      <c r="AL15" s="277"/>
      <c r="AM15" s="2">
        <v>0.55208333333333337</v>
      </c>
      <c r="AN15" s="2">
        <v>0.70833333333333337</v>
      </c>
      <c r="AO15" s="29"/>
      <c r="AP15" s="11"/>
      <c r="AQ15" s="12">
        <v>0.32291666666666669</v>
      </c>
      <c r="AR15" s="12">
        <v>0.44791666666666669</v>
      </c>
      <c r="AS15" s="12"/>
      <c r="AT15" s="12"/>
      <c r="AU15" s="13"/>
      <c r="AV15" s="13"/>
      <c r="AW15" s="12"/>
      <c r="AX15" s="12"/>
      <c r="AY15" s="14"/>
      <c r="AZ15" s="255"/>
      <c r="BA15" s="255"/>
      <c r="BB15" s="255">
        <f>ROUND(AZ15-BA15,2)</f>
        <v>0</v>
      </c>
      <c r="BC15" s="255"/>
      <c r="BD15" s="255"/>
      <c r="BE15" s="255"/>
      <c r="BF15" s="255"/>
      <c r="BG15" s="255"/>
    </row>
    <row r="16" spans="1:59" s="4" customFormat="1" ht="21.75" customHeight="1" x14ac:dyDescent="0.25">
      <c r="A16" s="263" t="s">
        <v>607</v>
      </c>
      <c r="B16" s="11" t="str" cm="1">
        <f t="array" aca="1" ref="B16" ca="1">IF(AND(INDEX('SEMAINE PAIRE'!$B$15:$F$27,MATCH('Planning MAICHE calcul'!B$2,'SEMAINE PAIRE'!$A$15:$A$27,0),MATCH(OFFSET('Planning MAICHE calcul'!B$1,0,-COLUMN()+2),'SEMAINE PAIRE'!$B$13,0))=$A16,INDEX('SEMAINE PAIRE'!$B$15:$F$27,MATCH('Planning MAICHE calcul'!B$2,'SEMAINE PAIRE'!$A$15:$A$27,0)+1,MATCH(OFFSET('Planning MAICHE calcul'!B$1,0,-COLUMN()+2),'SEMAINE PAIRE'!$B$13,0))=""), "ouv","")</f>
        <v/>
      </c>
      <c r="C16" s="12">
        <v>0.35416666666666669</v>
      </c>
      <c r="D16" s="12">
        <v>0.47916666666666669</v>
      </c>
      <c r="E16" s="11" t="str" cm="1">
        <f t="array" aca="1" ref="E16" ca="1">IF(AND(INDEX('SEMAINE PAIRE'!$B$15:$F$27,MATCH('Planning MAICHE calcul'!E$2,'SEMAINE PAIRE'!$A$15:$A$27,0),MATCH(OFFSET('Planning MAICHE calcul'!E$1,0,-COLUMN()+2),'SEMAINE PAIRE'!$B$13,0))=$A16,INDEX('SEMAINE PAIRE'!$B$15:$F$27,MATCH('Planning MAICHE calcul'!E$2,'SEMAINE PAIRE'!$A$15:$A$27,0)+1,MATCH(OFFSET('Planning MAICHE calcul'!E$1,0,-COLUMN()+2),'SEMAINE PAIRE'!$B$13,0))=""), "Cui","")</f>
        <v/>
      </c>
      <c r="F16" s="11" t="str" cm="1">
        <f t="array" aca="1" ref="F16" ca="1">IF(AND(INDEX('SEMAINE PAIRE'!$B$15:$F$27,MATCH('Planning MAICHE calcul'!F$2,'SEMAINE PAIRE'!$A$15:$A$27,0),MATCH(OFFSET('Planning MAICHE calcul'!F$1,0,-COLUMN()+2),'SEMAINE PAIRE'!$B$13,0))=$A16,INDEX('SEMAINE PAIRE'!$B$15:$F$27,MATCH('Planning MAICHE calcul'!F$2,'SEMAINE PAIRE'!$A$15:$A$27,0)+1,MATCH(OFFSET('Planning MAICHE calcul'!F$1,0,-COLUMN()+2),'SEMAINE PAIRE'!$B$13,0))=""), "S1","")</f>
        <v/>
      </c>
      <c r="G16" s="11" t="str" cm="1">
        <f t="array" aca="1" ref="G16" ca="1">IF(AND(INDEX('SEMAINE PAIRE'!$B$15:$F$27,MATCH('Planning MAICHE calcul'!G$2,'SEMAINE PAIRE'!$A$15:$A$27,0),MATCH(OFFSET('Planning MAICHE calcul'!G$1,0,-COLUMN()+2),'SEMAINE PAIRE'!$B$13,0))=$A16,INDEX('SEMAINE PAIRE'!$B$15:$F$27,MATCH('Planning MAICHE calcul'!G$2,'SEMAINE PAIRE'!$A$15:$A$27,0)+1,MATCH(OFFSET('Planning MAICHE calcul'!G$1,0,-COLUMN()+2),'SEMAINE PAIRE'!$B$13,0))=""), "S2","")</f>
        <v/>
      </c>
      <c r="H16" s="11" t="str" cm="1">
        <f t="array" aca="1" ref="H16" ca="1">IF(AND(INDEX('SEMAINE PAIRE'!$B$15:$F$27,MATCH('Planning MAICHE calcul'!H$2,'SEMAINE PAIRE'!$A$15:$A$27,0),MATCH(OFFSET('Planning MAICHE calcul'!H$1,0,-COLUMN()+2),'SEMAINE PAIRE'!$B$13,0))=$A16,INDEX('SEMAINE PAIRE'!$B$15:$F$27,MATCH('Planning MAICHE calcul'!H$2,'SEMAINE PAIRE'!$A$15:$A$27,0)+1,MATCH(OFFSET('Planning MAICHE calcul'!H$1,0,-COLUMN()+2),'SEMAINE PAIRE'!$B$13,0))=""), "R.Ext","")</f>
        <v/>
      </c>
      <c r="I16" s="12">
        <v>0.52083333333333337</v>
      </c>
      <c r="J16" s="12">
        <v>0.6875</v>
      </c>
      <c r="K16" s="11" t="str" cm="1">
        <f t="array" aca="1" ref="K16" ca="1">IF(AND(INDEX('SEMAINE PAIRE'!$B$15:$F$27,MATCH('Planning MAICHE calcul'!K$2,'SEMAINE PAIRE'!$A$15:$A$27,0),MATCH(OFFSET('Planning MAICHE calcul'!K$1,0,-COLUMN()+2),'SEMAINE PAIRE'!$B$13,0))=$A16,INDEX('SEMAINE PAIRE'!$B$15:$F$27,MATCH('Planning MAICHE calcul'!K$2,'SEMAINE PAIRE'!$A$15:$A$27,0)+1,MATCH(OFFSET('Planning MAICHE calcul'!K$1,0,-COLUMN()+2),'SEMAINE PAIRE'!$B$13,0))=""), "Fer","")</f>
        <v/>
      </c>
      <c r="L16" s="11" t="str" cm="1">
        <f t="array" aca="1" ref="L16" ca="1">IF(AND(INDEX('SEMAINE PAIRE'!$B$15:$F$27,MATCH('Planning MAICHE calcul'!L$2,'SEMAINE PAIRE'!$A$15:$A$27,0),MATCH(OFFSET('Planning MAICHE calcul'!L$1,0,-COLUMN()+2),'SEMAINE PAIRE'!$B$13,0))=$A16,INDEX('SEMAINE PAIRE'!$B$15:$F$27,MATCH('Planning MAICHE calcul'!L$2,'SEMAINE PAIRE'!$A$15:$A$27,0)+1,MATCH(OFFSET('Planning MAICHE calcul'!L$1,0,-COLUMN()+2),'SEMAINE PAIRE'!$B$13,0))=""), "ouv","")</f>
        <v/>
      </c>
      <c r="M16" s="2">
        <v>0.35416666666666669</v>
      </c>
      <c r="N16" s="2">
        <v>0.47916666666666669</v>
      </c>
      <c r="O16" s="11" t="str" cm="1">
        <f t="array" aca="1" ref="O16" ca="1">IF(AND(INDEX('SEMAINE PAIRE'!$B$15:$F$27,MATCH('Planning MAICHE calcul'!O$2,'SEMAINE PAIRE'!$A$15:$A$27,0),MATCH(OFFSET('Planning MAICHE calcul'!O$1,0,-COLUMN()+2),'SEMAINE PAIRE'!$B$13,0))=$A16,INDEX('SEMAINE PAIRE'!$B$15:$F$27,MATCH('Planning MAICHE calcul'!O$2,'SEMAINE PAIRE'!$A$15:$A$27,0)+1,MATCH(OFFSET('Planning MAICHE calcul'!O$1,0,-COLUMN()+2),'SEMAINE PAIRE'!$B$13,0))=""), "Cui","")</f>
        <v/>
      </c>
      <c r="P16" s="11" t="str" cm="1">
        <f t="array" aca="1" ref="P16" ca="1">IF(AND(INDEX('SEMAINE PAIRE'!$B$15:$F$27,MATCH('Planning MAICHE calcul'!P$2,'SEMAINE PAIRE'!$A$15:$A$27,0),MATCH(OFFSET('Planning MAICHE calcul'!P$1,0,-COLUMN()+2),'SEMAINE PAIRE'!$B$13,0))=$A16,INDEX('SEMAINE PAIRE'!$B$15:$F$27,MATCH('Planning MAICHE calcul'!P$2,'SEMAINE PAIRE'!$A$15:$A$27,0)+1,MATCH(OFFSET('Planning MAICHE calcul'!P$1,0,-COLUMN()+2),'SEMAINE PAIRE'!$B$13,0))=""), "S1","")</f>
        <v/>
      </c>
      <c r="Q16" s="11" t="str" cm="1">
        <f t="array" aca="1" ref="Q16" ca="1">IF(AND(INDEX('SEMAINE PAIRE'!$B$15:$F$27,MATCH('Planning MAICHE calcul'!Q$2,'SEMAINE PAIRE'!$A$15:$A$27,0),MATCH(OFFSET('Planning MAICHE calcul'!Q$1,0,-COLUMN()+2),'SEMAINE PAIRE'!$B$13,0))=$A16,INDEX('SEMAINE PAIRE'!$B$15:$F$27,MATCH('Planning MAICHE calcul'!Q$2,'SEMAINE PAIRE'!$A$15:$A$27,0)+1,MATCH(OFFSET('Planning MAICHE calcul'!Q$1,0,-COLUMN()+2),'SEMAINE PAIRE'!$B$13,0))=""), "S2","")</f>
        <v/>
      </c>
      <c r="R16" s="11" t="str" cm="1">
        <f t="array" aca="1" ref="R16" ca="1">IF(AND(INDEX('SEMAINE PAIRE'!$B$15:$F$27,MATCH('Planning MAICHE calcul'!R$2,'SEMAINE PAIRE'!$A$15:$A$27,0),MATCH(OFFSET('Planning MAICHE calcul'!R$1,0,-COLUMN()+2),'SEMAINE PAIRE'!$B$13,0))=$A16,INDEX('SEMAINE PAIRE'!$B$15:$F$27,MATCH('Planning MAICHE calcul'!R$2,'SEMAINE PAIRE'!$A$15:$A$27,0)+1,MATCH(OFFSET('Planning MAICHE calcul'!R$1,0,-COLUMN()+2),'SEMAINE PAIRE'!$B$13,0))=""), "R.Ext","")</f>
        <v/>
      </c>
      <c r="S16" s="2">
        <v>0.52083333333333337</v>
      </c>
      <c r="T16" s="2">
        <v>0.6875</v>
      </c>
      <c r="U16" s="14"/>
      <c r="V16" s="11"/>
      <c r="W16" s="12">
        <v>0.35416666666666669</v>
      </c>
      <c r="X16" s="12">
        <v>0.47916666666666669</v>
      </c>
      <c r="Y16" s="12"/>
      <c r="Z16" s="12"/>
      <c r="AA16" s="15"/>
      <c r="AB16" s="15"/>
      <c r="AC16" s="12">
        <v>0.52083333333333337</v>
      </c>
      <c r="AD16" s="12">
        <v>0.6875</v>
      </c>
      <c r="AE16" s="14"/>
      <c r="AF16" s="28"/>
      <c r="AG16" s="2">
        <v>0.35416666666666669</v>
      </c>
      <c r="AH16" s="2">
        <v>0.47916666666666669</v>
      </c>
      <c r="AI16" s="271"/>
      <c r="AJ16" s="271"/>
      <c r="AK16" s="277"/>
      <c r="AL16" s="277"/>
      <c r="AM16" s="2">
        <v>0.52083333333333337</v>
      </c>
      <c r="AN16" s="30">
        <v>0.6875</v>
      </c>
      <c r="AO16" s="29"/>
      <c r="AP16" s="11"/>
      <c r="AQ16" s="12">
        <v>0.35416666666666669</v>
      </c>
      <c r="AR16" s="12">
        <v>0.47916666666666669</v>
      </c>
      <c r="AS16" s="12"/>
      <c r="AT16" s="12"/>
      <c r="AU16" s="15"/>
      <c r="AV16" s="15"/>
      <c r="AW16" s="12">
        <v>0.52083333333333337</v>
      </c>
      <c r="AX16" s="12">
        <v>0.6875</v>
      </c>
      <c r="AY16" s="14"/>
      <c r="AZ16" s="255"/>
      <c r="BA16" s="255"/>
      <c r="BB16" s="255">
        <f>ROUND(AZ16-BA16,2)</f>
        <v>0</v>
      </c>
      <c r="BC16" s="255"/>
      <c r="BD16" s="255"/>
      <c r="BE16" s="255"/>
      <c r="BF16" s="255"/>
      <c r="BG16" s="255"/>
    </row>
    <row r="17" spans="1:59" ht="20.100000000000001" customHeight="1" x14ac:dyDescent="0.25">
      <c r="A17" s="162"/>
      <c r="B17" s="163"/>
      <c r="C17" s="163"/>
      <c r="D17" s="163"/>
      <c r="E17" s="163"/>
      <c r="F17" s="163"/>
      <c r="G17" s="163"/>
      <c r="H17" s="163"/>
      <c r="I17" s="163"/>
      <c r="J17" s="163"/>
      <c r="K17" s="163"/>
      <c r="L17" s="163"/>
      <c r="M17" s="164"/>
      <c r="N17" s="164"/>
      <c r="O17" s="164"/>
      <c r="P17" s="164"/>
      <c r="Q17" s="163"/>
      <c r="R17" s="163"/>
      <c r="S17" s="164"/>
      <c r="T17" s="164"/>
      <c r="U17" s="163"/>
      <c r="V17" s="163"/>
      <c r="W17" s="164"/>
      <c r="X17" s="164"/>
      <c r="Y17" s="164"/>
      <c r="Z17" s="164"/>
      <c r="AA17" s="163"/>
      <c r="AB17" s="163"/>
      <c r="AC17" s="164"/>
      <c r="AD17" s="164"/>
      <c r="AE17" s="163"/>
      <c r="AF17" s="163"/>
      <c r="AG17" s="164"/>
      <c r="AH17" s="164"/>
      <c r="AI17" s="164"/>
      <c r="AJ17" s="164"/>
      <c r="AK17" s="163"/>
      <c r="AL17" s="163"/>
      <c r="AM17" s="164"/>
      <c r="AN17" s="164"/>
      <c r="AO17" s="163"/>
      <c r="AP17" s="163"/>
      <c r="AQ17" s="164"/>
      <c r="AR17" s="164"/>
      <c r="AS17" s="164"/>
      <c r="AT17" s="164"/>
      <c r="AU17" s="163"/>
      <c r="AV17" s="163"/>
      <c r="AW17" s="164"/>
      <c r="AX17" s="164"/>
      <c r="AY17" s="163"/>
      <c r="AZ17" s="165"/>
      <c r="BA17" s="165"/>
      <c r="BC17" s="165"/>
      <c r="BD17" s="165"/>
      <c r="BE17" s="165"/>
    </row>
    <row r="18" spans="1:59" ht="20.100000000000001" customHeight="1" x14ac:dyDescent="0.25">
      <c r="BA18" s="24"/>
      <c r="BD18" s="24">
        <f>SUM(BD5:BD15)</f>
        <v>0</v>
      </c>
      <c r="BG18" s="24">
        <f>SUM(BG5:BG15)</f>
        <v>0</v>
      </c>
    </row>
    <row r="19" spans="1:59" x14ac:dyDescent="0.25">
      <c r="B19" s="248" t="s">
        <v>610</v>
      </c>
      <c r="C19" s="248" t="s">
        <v>611</v>
      </c>
      <c r="D19" s="248" t="s">
        <v>12</v>
      </c>
      <c r="E19" s="248" t="s">
        <v>47</v>
      </c>
      <c r="F19" s="275" t="s">
        <v>612</v>
      </c>
      <c r="G19" s="276" t="s">
        <v>617</v>
      </c>
      <c r="H19" s="249"/>
      <c r="I19" s="249"/>
    </row>
    <row r="20" spans="1:59" ht="66.599999999999994" customHeight="1" x14ac:dyDescent="0.25">
      <c r="A20" s="268" t="s">
        <v>19</v>
      </c>
      <c r="B20" s="266" t="s">
        <v>21</v>
      </c>
      <c r="C20" s="266" t="s">
        <v>14</v>
      </c>
      <c r="D20" s="266" t="s">
        <v>134</v>
      </c>
      <c r="E20" s="266" t="s">
        <v>135</v>
      </c>
      <c r="F20" s="267" t="s">
        <v>9</v>
      </c>
      <c r="G20" s="266" t="s">
        <v>616</v>
      </c>
      <c r="H20" s="265"/>
      <c r="I20" s="265"/>
    </row>
    <row r="21" spans="1:59" x14ac:dyDescent="0.25">
      <c r="A21" s="9" t="s">
        <v>0</v>
      </c>
      <c r="B21" s="248">
        <f ca="1">COUNTIF(B$4:B$15,B$19)</f>
        <v>0</v>
      </c>
      <c r="C21" s="248">
        <f ca="1">COUNTIF(G$4:G$15,C$19)</f>
        <v>0</v>
      </c>
      <c r="D21" s="248">
        <f ca="1">COUNTIF(G$4:G$15,D$19)</f>
        <v>0</v>
      </c>
      <c r="E21" s="248">
        <f t="shared" ref="E21:G21" ca="1" si="1">COUNTIF(H$4:H$15,E$19)</f>
        <v>0</v>
      </c>
      <c r="F21" s="248">
        <f t="shared" si="1"/>
        <v>0</v>
      </c>
      <c r="G21" s="248">
        <f t="shared" si="1"/>
        <v>0</v>
      </c>
      <c r="H21" s="249"/>
      <c r="I21" s="249"/>
      <c r="K21" s="316" t="s">
        <v>38</v>
      </c>
      <c r="L21" s="316"/>
      <c r="M21" s="316"/>
      <c r="N21" s="316"/>
      <c r="O21" s="246"/>
      <c r="P21" s="246" t="s">
        <v>610</v>
      </c>
      <c r="Q21" s="246">
        <v>0.5</v>
      </c>
      <c r="R21" s="4" t="s">
        <v>40</v>
      </c>
      <c r="S21" s="4" t="s">
        <v>40</v>
      </c>
    </row>
    <row r="22" spans="1:59" x14ac:dyDescent="0.25">
      <c r="A22" s="9" t="s">
        <v>1</v>
      </c>
      <c r="B22" s="248">
        <f ca="1">COUNTIF(L$4:L$15,B$19)</f>
        <v>0</v>
      </c>
      <c r="C22" s="248">
        <f ca="1">COUNTIF(Q$4:Q$15,C$19)</f>
        <v>0</v>
      </c>
      <c r="D22" s="248">
        <f ca="1">COUNTIF(Q$4:Q$15,D$19)</f>
        <v>0</v>
      </c>
      <c r="E22" s="248">
        <f t="shared" ref="E22:G22" ca="1" si="2">COUNTIF(R$4:R$15,E$19)</f>
        <v>0</v>
      </c>
      <c r="F22" s="248">
        <f t="shared" si="2"/>
        <v>0</v>
      </c>
      <c r="G22" s="248">
        <f t="shared" si="2"/>
        <v>0</v>
      </c>
      <c r="H22" s="249"/>
      <c r="I22" s="249"/>
      <c r="K22" s="316" t="s">
        <v>39</v>
      </c>
      <c r="L22" s="316"/>
      <c r="M22" s="316"/>
      <c r="N22" s="316"/>
      <c r="O22" s="246"/>
      <c r="P22" s="246" t="s">
        <v>612</v>
      </c>
      <c r="Q22" s="246">
        <v>0.25</v>
      </c>
      <c r="R22" s="4" t="s">
        <v>40</v>
      </c>
      <c r="S22" s="4" t="s">
        <v>40</v>
      </c>
    </row>
    <row r="23" spans="1:59" x14ac:dyDescent="0.25">
      <c r="A23" s="9" t="s">
        <v>2</v>
      </c>
      <c r="B23" s="248">
        <f ca="1">COUNTIF(V$4:V$15,B$19)</f>
        <v>0</v>
      </c>
      <c r="C23" s="248">
        <f>COUNTIF(AA$4:AA$15,C$19)</f>
        <v>0</v>
      </c>
      <c r="D23" s="248">
        <f>COUNTIF(AA$4:AA$15,D$19)</f>
        <v>0</v>
      </c>
      <c r="E23" s="248">
        <f t="shared" ref="E23:G23" si="3">COUNTIF(AB$4:AB$15,E$19)</f>
        <v>0</v>
      </c>
      <c r="F23" s="248">
        <f t="shared" si="3"/>
        <v>0</v>
      </c>
      <c r="G23" s="248">
        <f t="shared" si="3"/>
        <v>0</v>
      </c>
      <c r="H23" s="249"/>
      <c r="I23" s="249"/>
      <c r="K23" s="316" t="s">
        <v>613</v>
      </c>
      <c r="L23" s="316"/>
      <c r="M23" s="316"/>
      <c r="N23" s="316"/>
      <c r="O23" s="4"/>
      <c r="P23" s="246" t="s">
        <v>611</v>
      </c>
      <c r="Q23" s="246">
        <v>1</v>
      </c>
      <c r="R23" s="4" t="s">
        <v>40</v>
      </c>
      <c r="S23" s="4" t="s">
        <v>40</v>
      </c>
    </row>
    <row r="24" spans="1:59" x14ac:dyDescent="0.25">
      <c r="A24" s="9" t="s">
        <v>3</v>
      </c>
      <c r="B24" s="248">
        <f ca="1">COUNTIF(AF$4:AF$15,B$19)</f>
        <v>0</v>
      </c>
      <c r="C24" s="248">
        <f>COUNTIF(AK$4:AK$15,C$19)</f>
        <v>0</v>
      </c>
      <c r="D24" s="248">
        <f>COUNTIF(AK$4:AK$15,D$19)</f>
        <v>0</v>
      </c>
      <c r="E24" s="248">
        <f t="shared" ref="E24:G24" si="4">COUNTIF(AL$4:AL$15,E$19)</f>
        <v>0</v>
      </c>
      <c r="F24" s="248">
        <f t="shared" si="4"/>
        <v>0</v>
      </c>
      <c r="G24" s="248">
        <f t="shared" si="4"/>
        <v>0</v>
      </c>
      <c r="H24" s="249"/>
      <c r="I24" s="249"/>
      <c r="K24" s="316" t="s">
        <v>614</v>
      </c>
      <c r="L24" s="316"/>
      <c r="M24" s="316"/>
      <c r="N24" s="316"/>
      <c r="O24" s="4"/>
      <c r="P24" s="246" t="s">
        <v>12</v>
      </c>
      <c r="Q24" s="246">
        <v>1</v>
      </c>
      <c r="R24" s="4" t="s">
        <v>40</v>
      </c>
      <c r="S24" s="4" t="s">
        <v>40</v>
      </c>
    </row>
    <row r="25" spans="1:59" x14ac:dyDescent="0.25">
      <c r="A25" s="9" t="s">
        <v>4</v>
      </c>
      <c r="B25" s="248">
        <f>COUNTIF(AP$4:AP$15,B$19)</f>
        <v>0</v>
      </c>
      <c r="C25" s="248">
        <f>COUNTIF(AU$4:AU$15,C$19)</f>
        <v>0</v>
      </c>
      <c r="D25" s="248">
        <f>COUNTIF(AU$4:AU$15,D$19)</f>
        <v>0</v>
      </c>
      <c r="E25" s="248">
        <f t="shared" ref="E25:G25" si="5">COUNTIF(AV$4:AV$15,E$19)</f>
        <v>0</v>
      </c>
      <c r="F25" s="248">
        <f t="shared" si="5"/>
        <v>0</v>
      </c>
      <c r="G25" s="248">
        <f t="shared" si="5"/>
        <v>0</v>
      </c>
      <c r="H25" s="249"/>
      <c r="I25" s="249"/>
      <c r="K25" s="4" t="s">
        <v>615</v>
      </c>
      <c r="L25" s="4"/>
      <c r="M25" s="4"/>
      <c r="N25" s="4"/>
      <c r="O25" s="4"/>
      <c r="P25" s="246" t="s">
        <v>13</v>
      </c>
      <c r="Q25" s="246">
        <v>1</v>
      </c>
      <c r="R25" s="4" t="s">
        <v>40</v>
      </c>
      <c r="S25" s="4" t="s">
        <v>40</v>
      </c>
    </row>
    <row r="26" spans="1:59" x14ac:dyDescent="0.25">
      <c r="A26" s="274"/>
      <c r="B26" s="5"/>
      <c r="C26" s="5"/>
      <c r="D26" s="5"/>
      <c r="E26" s="5"/>
      <c r="F26" s="5"/>
      <c r="G26" s="5"/>
      <c r="H26" s="249"/>
      <c r="I26" s="249"/>
      <c r="K26" s="4" t="s">
        <v>616</v>
      </c>
      <c r="L26" s="4"/>
      <c r="M26" s="4"/>
      <c r="N26" s="4"/>
      <c r="O26" s="4"/>
      <c r="P26" s="246" t="s">
        <v>617</v>
      </c>
      <c r="Q26" s="246">
        <v>1</v>
      </c>
      <c r="R26" s="4" t="s">
        <v>40</v>
      </c>
      <c r="S26" s="4"/>
    </row>
    <row r="27" spans="1:59" ht="15.75" thickBot="1" x14ac:dyDescent="0.3">
      <c r="P27" s="247"/>
    </row>
    <row r="28" spans="1:59" ht="15.75" thickBot="1" x14ac:dyDescent="0.3">
      <c r="B28" s="307" t="s">
        <v>0</v>
      </c>
      <c r="C28" s="308"/>
      <c r="D28" s="308"/>
      <c r="E28" s="308"/>
      <c r="F28" s="308"/>
      <c r="G28" s="308"/>
      <c r="H28" s="308"/>
      <c r="I28" s="308"/>
      <c r="J28" s="308"/>
      <c r="K28" s="309"/>
      <c r="L28" s="310" t="s">
        <v>1</v>
      </c>
      <c r="M28" s="293"/>
      <c r="N28" s="293"/>
      <c r="O28" s="293"/>
      <c r="P28" s="293"/>
      <c r="Q28" s="293"/>
      <c r="R28" s="293"/>
      <c r="S28" s="293"/>
      <c r="T28" s="293"/>
      <c r="U28" s="294"/>
      <c r="V28" s="302" t="s">
        <v>2</v>
      </c>
      <c r="W28" s="303"/>
      <c r="X28" s="303"/>
      <c r="Y28" s="303"/>
      <c r="Z28" s="303"/>
      <c r="AA28" s="303"/>
      <c r="AB28" s="303"/>
      <c r="AC28" s="303"/>
      <c r="AD28" s="303"/>
      <c r="AE28" s="311"/>
      <c r="AF28" s="292" t="s">
        <v>3</v>
      </c>
      <c r="AG28" s="293"/>
      <c r="AH28" s="293"/>
      <c r="AI28" s="293"/>
      <c r="AJ28" s="293"/>
      <c r="AK28" s="293"/>
      <c r="AL28" s="293"/>
      <c r="AM28" s="293"/>
      <c r="AN28" s="293"/>
      <c r="AO28" s="294"/>
      <c r="AP28" s="302" t="s">
        <v>4</v>
      </c>
      <c r="AQ28" s="303"/>
      <c r="AR28" s="303"/>
      <c r="AS28" s="303"/>
      <c r="AT28" s="303"/>
      <c r="AU28" s="303"/>
      <c r="AV28" s="303"/>
      <c r="AW28" s="303"/>
      <c r="AX28" s="303"/>
      <c r="AY28" s="304"/>
      <c r="AZ28" s="287" t="s">
        <v>5</v>
      </c>
      <c r="BA28" s="281" t="s">
        <v>15</v>
      </c>
      <c r="BB28" s="281" t="s">
        <v>16</v>
      </c>
      <c r="BC28" s="287" t="s">
        <v>41</v>
      </c>
      <c r="BE28" s="281" t="s">
        <v>43</v>
      </c>
      <c r="BF28" s="31"/>
    </row>
    <row r="29" spans="1:59" ht="44.25" customHeight="1" thickBot="1" x14ac:dyDescent="0.3">
      <c r="A29" s="16" t="s">
        <v>18</v>
      </c>
      <c r="B29" s="295" t="s">
        <v>6</v>
      </c>
      <c r="C29" s="284" t="s">
        <v>7</v>
      </c>
      <c r="D29" s="284"/>
      <c r="E29" s="290" t="s">
        <v>14</v>
      </c>
      <c r="F29" s="290" t="s">
        <v>134</v>
      </c>
      <c r="G29" s="290" t="s">
        <v>135</v>
      </c>
      <c r="H29" s="290" t="s">
        <v>618</v>
      </c>
      <c r="I29" s="284" t="s">
        <v>8</v>
      </c>
      <c r="J29" s="284"/>
      <c r="K29" s="285" t="s">
        <v>9</v>
      </c>
      <c r="L29" s="305" t="s">
        <v>6</v>
      </c>
      <c r="M29" s="297" t="s">
        <v>7</v>
      </c>
      <c r="N29" s="297"/>
      <c r="O29" s="298" t="s">
        <v>14</v>
      </c>
      <c r="P29" s="298" t="s">
        <v>134</v>
      </c>
      <c r="Q29" s="298" t="s">
        <v>135</v>
      </c>
      <c r="R29" s="298" t="s">
        <v>618</v>
      </c>
      <c r="S29" s="297" t="s">
        <v>8</v>
      </c>
      <c r="T29" s="297"/>
      <c r="U29" s="300" t="s">
        <v>9</v>
      </c>
      <c r="V29" s="295" t="s">
        <v>6</v>
      </c>
      <c r="W29" s="284" t="s">
        <v>7</v>
      </c>
      <c r="X29" s="284"/>
      <c r="Y29" s="290" t="s">
        <v>14</v>
      </c>
      <c r="Z29" s="290" t="s">
        <v>134</v>
      </c>
      <c r="AA29" s="290" t="s">
        <v>135</v>
      </c>
      <c r="AB29" s="290" t="s">
        <v>618</v>
      </c>
      <c r="AC29" s="284" t="s">
        <v>8</v>
      </c>
      <c r="AD29" s="284"/>
      <c r="AE29" s="312" t="s">
        <v>9</v>
      </c>
      <c r="AF29" s="314" t="s">
        <v>6</v>
      </c>
      <c r="AG29" s="297" t="s">
        <v>7</v>
      </c>
      <c r="AH29" s="297"/>
      <c r="AI29" s="298" t="s">
        <v>14</v>
      </c>
      <c r="AJ29" s="298" t="s">
        <v>134</v>
      </c>
      <c r="AK29" s="298" t="s">
        <v>135</v>
      </c>
      <c r="AL29" s="298" t="s">
        <v>618</v>
      </c>
      <c r="AM29" s="297" t="s">
        <v>8</v>
      </c>
      <c r="AN29" s="297"/>
      <c r="AO29" s="300" t="s">
        <v>9</v>
      </c>
      <c r="AP29" s="295" t="s">
        <v>6</v>
      </c>
      <c r="AQ29" s="284" t="s">
        <v>7</v>
      </c>
      <c r="AR29" s="284"/>
      <c r="AS29" s="290" t="s">
        <v>14</v>
      </c>
      <c r="AT29" s="290" t="s">
        <v>134</v>
      </c>
      <c r="AU29" s="290" t="s">
        <v>135</v>
      </c>
      <c r="AV29" s="290" t="s">
        <v>618</v>
      </c>
      <c r="AW29" s="284" t="s">
        <v>8</v>
      </c>
      <c r="AX29" s="284"/>
      <c r="AY29" s="285" t="s">
        <v>9</v>
      </c>
      <c r="AZ29" s="288"/>
      <c r="BA29" s="282"/>
      <c r="BB29" s="282"/>
      <c r="BC29" s="288"/>
      <c r="BE29" s="282"/>
      <c r="BF29" s="31"/>
    </row>
    <row r="30" spans="1:59" ht="34.5" thickBot="1" x14ac:dyDescent="0.3">
      <c r="B30" s="296"/>
      <c r="C30" s="10" t="s">
        <v>10</v>
      </c>
      <c r="D30" s="10" t="s">
        <v>11</v>
      </c>
      <c r="E30" s="291"/>
      <c r="F30" s="291"/>
      <c r="G30" s="291"/>
      <c r="H30" s="291"/>
      <c r="I30" s="10" t="s">
        <v>10</v>
      </c>
      <c r="J30" s="10" t="s">
        <v>11</v>
      </c>
      <c r="K30" s="286"/>
      <c r="L30" s="306"/>
      <c r="M30" s="1" t="s">
        <v>10</v>
      </c>
      <c r="N30" s="1" t="s">
        <v>11</v>
      </c>
      <c r="O30" s="299"/>
      <c r="P30" s="299"/>
      <c r="Q30" s="299"/>
      <c r="R30" s="299"/>
      <c r="S30" s="1" t="s">
        <v>10</v>
      </c>
      <c r="T30" s="1" t="s">
        <v>11</v>
      </c>
      <c r="U30" s="301"/>
      <c r="V30" s="296"/>
      <c r="W30" s="10" t="s">
        <v>10</v>
      </c>
      <c r="X30" s="10" t="s">
        <v>11</v>
      </c>
      <c r="Y30" s="291"/>
      <c r="Z30" s="291"/>
      <c r="AA30" s="291"/>
      <c r="AB30" s="291"/>
      <c r="AC30" s="10" t="s">
        <v>10</v>
      </c>
      <c r="AD30" s="10" t="s">
        <v>11</v>
      </c>
      <c r="AE30" s="313"/>
      <c r="AF30" s="315"/>
      <c r="AG30" s="1" t="s">
        <v>10</v>
      </c>
      <c r="AH30" s="1" t="s">
        <v>11</v>
      </c>
      <c r="AI30" s="299"/>
      <c r="AJ30" s="299"/>
      <c r="AK30" s="299"/>
      <c r="AL30" s="299"/>
      <c r="AM30" s="1" t="s">
        <v>10</v>
      </c>
      <c r="AN30" s="1" t="s">
        <v>11</v>
      </c>
      <c r="AO30" s="301"/>
      <c r="AP30" s="296"/>
      <c r="AQ30" s="10" t="s">
        <v>10</v>
      </c>
      <c r="AR30" s="10" t="s">
        <v>11</v>
      </c>
      <c r="AS30" s="291"/>
      <c r="AT30" s="291"/>
      <c r="AU30" s="291"/>
      <c r="AV30" s="291"/>
      <c r="AW30" s="10" t="s">
        <v>10</v>
      </c>
      <c r="AX30" s="10" t="s">
        <v>11</v>
      </c>
      <c r="AY30" s="286"/>
      <c r="AZ30" s="289"/>
      <c r="BA30" s="283"/>
      <c r="BB30" s="283"/>
      <c r="BC30" s="289"/>
      <c r="BE30" s="283"/>
      <c r="BF30" s="31"/>
    </row>
    <row r="31" spans="1:59" ht="24.95" customHeight="1" thickBot="1" x14ac:dyDescent="0.3">
      <c r="A31" s="257" t="s">
        <v>592</v>
      </c>
      <c r="B31" s="11"/>
      <c r="C31" s="12">
        <v>0.35416666666666669</v>
      </c>
      <c r="D31" s="12">
        <v>0.47916666666666669</v>
      </c>
      <c r="E31" s="12"/>
      <c r="F31" s="12"/>
      <c r="G31" s="15"/>
      <c r="H31" s="15"/>
      <c r="I31" s="12">
        <v>0.52083333333333337</v>
      </c>
      <c r="J31" s="12">
        <v>0.6875</v>
      </c>
      <c r="K31" s="14"/>
      <c r="L31" s="28"/>
      <c r="M31" s="12">
        <v>0.35416666666666669</v>
      </c>
      <c r="N31" s="12">
        <v>0.47916666666666669</v>
      </c>
      <c r="O31" s="271"/>
      <c r="P31" s="271"/>
      <c r="Q31" s="272"/>
      <c r="R31" s="272"/>
      <c r="S31" s="12">
        <v>0.52083333333333337</v>
      </c>
      <c r="T31" s="12">
        <v>0.6875</v>
      </c>
      <c r="U31" s="29"/>
      <c r="V31" s="11"/>
      <c r="W31" s="12">
        <v>0.35416666666666669</v>
      </c>
      <c r="X31" s="12">
        <v>0.47916666666666669</v>
      </c>
      <c r="Y31" s="12"/>
      <c r="Z31" s="12"/>
      <c r="AA31" s="15"/>
      <c r="AB31" s="15"/>
      <c r="AC31" s="12">
        <v>0.52083333333333337</v>
      </c>
      <c r="AD31" s="12">
        <v>0.6875</v>
      </c>
      <c r="AE31" s="14"/>
      <c r="AF31" s="28"/>
      <c r="AG31" s="12">
        <v>0.35416666666666669</v>
      </c>
      <c r="AH31" s="12">
        <v>0.47916666666666669</v>
      </c>
      <c r="AI31" s="271"/>
      <c r="AJ31" s="271"/>
      <c r="AK31" s="272"/>
      <c r="AL31" s="272"/>
      <c r="AM31" s="12">
        <v>0.52083333333333337</v>
      </c>
      <c r="AN31" s="12">
        <v>0.6875</v>
      </c>
      <c r="AO31" s="29"/>
      <c r="AP31" s="11"/>
      <c r="AQ31" s="12">
        <v>0.35416666666666669</v>
      </c>
      <c r="AR31" s="12">
        <v>0.47916666666666669</v>
      </c>
      <c r="AS31" s="12"/>
      <c r="AT31" s="12"/>
      <c r="AU31" s="15"/>
      <c r="AV31" s="15"/>
      <c r="AW31" s="12">
        <v>0.52083333333333337</v>
      </c>
      <c r="AX31" s="12">
        <v>0.6875</v>
      </c>
      <c r="AY31" s="14"/>
      <c r="AZ31" s="255"/>
      <c r="BA31" s="255"/>
      <c r="BB31" s="255"/>
      <c r="BC31" s="255"/>
    </row>
    <row r="32" spans="1:59" ht="24.95" customHeight="1" thickBot="1" x14ac:dyDescent="0.3">
      <c r="A32" s="256" t="s">
        <v>596</v>
      </c>
      <c r="B32" s="11"/>
      <c r="C32" s="12">
        <v>0.35416666666666669</v>
      </c>
      <c r="D32" s="12">
        <v>0.47916666666666669</v>
      </c>
      <c r="E32" s="12"/>
      <c r="F32" s="12"/>
      <c r="G32" s="15"/>
      <c r="H32" s="15"/>
      <c r="I32" s="12">
        <v>0.52083333333333337</v>
      </c>
      <c r="J32" s="12">
        <v>0.6875</v>
      </c>
      <c r="K32" s="14"/>
      <c r="L32" s="28"/>
      <c r="M32" s="2">
        <v>0.35416666666666669</v>
      </c>
      <c r="N32" s="2">
        <v>0.47916666666666669</v>
      </c>
      <c r="O32" s="2"/>
      <c r="P32" s="2"/>
      <c r="Q32" s="3"/>
      <c r="R32" s="3"/>
      <c r="S32" s="2">
        <v>0.52083333333333337</v>
      </c>
      <c r="T32" s="2">
        <v>0.6875</v>
      </c>
      <c r="U32" s="29"/>
      <c r="V32" s="11"/>
      <c r="W32" s="12">
        <v>0.35416666666666669</v>
      </c>
      <c r="X32" s="12">
        <v>0.47916666666666669</v>
      </c>
      <c r="Y32" s="12"/>
      <c r="Z32" s="12"/>
      <c r="AA32" s="15"/>
      <c r="AB32" s="15"/>
      <c r="AC32" s="12">
        <v>0.52083333333333337</v>
      </c>
      <c r="AD32" s="12">
        <v>0.6875</v>
      </c>
      <c r="AE32" s="14"/>
      <c r="AF32" s="28"/>
      <c r="AG32" s="2">
        <v>0.35416666666666669</v>
      </c>
      <c r="AH32" s="2">
        <v>0.47916666666666669</v>
      </c>
      <c r="AI32" s="2"/>
      <c r="AJ32" s="2"/>
      <c r="AK32" s="3"/>
      <c r="AL32" s="3"/>
      <c r="AM32" s="2">
        <v>0.52083333333333337</v>
      </c>
      <c r="AN32" s="19">
        <v>0.63541666666666663</v>
      </c>
      <c r="AO32" s="29"/>
      <c r="AP32" s="11"/>
      <c r="AQ32" s="12">
        <v>0.35416666666666669</v>
      </c>
      <c r="AR32" s="12">
        <v>0.47916666666666669</v>
      </c>
      <c r="AS32" s="12"/>
      <c r="AT32" s="12"/>
      <c r="AU32" s="15"/>
      <c r="AV32" s="15"/>
      <c r="AW32" s="12">
        <v>0.52083333333333337</v>
      </c>
      <c r="AX32" s="12">
        <v>0.6875</v>
      </c>
      <c r="AY32" s="14"/>
      <c r="AZ32" s="255"/>
      <c r="BA32" s="255"/>
      <c r="BB32" s="255"/>
      <c r="BC32" s="255"/>
      <c r="BE32" s="4">
        <f t="shared" ref="BE32:BE43" si="6">COUNTIF(B32:AY32,"cui")+COUNTIF(B32:AY32,"ext")</f>
        <v>0</v>
      </c>
      <c r="BF32" s="4"/>
    </row>
    <row r="33" spans="1:58" ht="24.95" customHeight="1" thickBot="1" x14ac:dyDescent="0.3">
      <c r="A33" s="258" t="s">
        <v>599</v>
      </c>
      <c r="B33" s="11"/>
      <c r="C33" s="12">
        <v>0.35416666666666669</v>
      </c>
      <c r="D33" s="12">
        <v>0.53125</v>
      </c>
      <c r="E33" s="12"/>
      <c r="F33" s="12"/>
      <c r="G33" s="13"/>
      <c r="H33" s="13"/>
      <c r="I33" s="12">
        <v>0.57291666666666663</v>
      </c>
      <c r="J33" s="12">
        <v>0.6875</v>
      </c>
      <c r="K33" s="14"/>
      <c r="L33" s="28"/>
      <c r="M33" s="2">
        <v>0.35416666666666669</v>
      </c>
      <c r="N33" s="2">
        <v>0.53125</v>
      </c>
      <c r="O33" s="264"/>
      <c r="P33" s="264"/>
      <c r="Q33" s="8"/>
      <c r="R33" s="273"/>
      <c r="S33" s="2">
        <v>0.57291666666666663</v>
      </c>
      <c r="T33" s="2">
        <v>0.6875</v>
      </c>
      <c r="U33" s="29"/>
      <c r="V33" s="11"/>
      <c r="W33" s="20">
        <v>0.44791666666666669</v>
      </c>
      <c r="X33" s="12">
        <v>0.53125</v>
      </c>
      <c r="Y33" s="12"/>
      <c r="Z33" s="12"/>
      <c r="AA33" s="13"/>
      <c r="AB33" s="13"/>
      <c r="AC33" s="12">
        <v>0.57291666666666663</v>
      </c>
      <c r="AD33" s="12">
        <v>0.6875</v>
      </c>
      <c r="AE33" s="14"/>
      <c r="AF33" s="28"/>
      <c r="AG33" s="2">
        <v>0.35416666666666669</v>
      </c>
      <c r="AH33" s="2">
        <v>0.53125</v>
      </c>
      <c r="AI33" s="264"/>
      <c r="AJ33" s="264"/>
      <c r="AK33" s="8"/>
      <c r="AL33" s="273"/>
      <c r="AM33" s="2">
        <v>0.57291666666666663</v>
      </c>
      <c r="AN33" s="2">
        <v>0.6875</v>
      </c>
      <c r="AO33" s="29"/>
      <c r="AP33" s="11"/>
      <c r="AQ33" s="12">
        <v>0.35416666666666669</v>
      </c>
      <c r="AR33" s="12">
        <v>0.53125</v>
      </c>
      <c r="AS33" s="12"/>
      <c r="AT33" s="12"/>
      <c r="AU33" s="13"/>
      <c r="AV33" s="13"/>
      <c r="AW33" s="12">
        <v>0.57291666666666663</v>
      </c>
      <c r="AX33" s="12">
        <v>0.6875</v>
      </c>
      <c r="AY33" s="14"/>
      <c r="AZ33" s="255"/>
      <c r="BA33" s="255"/>
      <c r="BB33" s="255"/>
      <c r="BC33" s="255"/>
      <c r="BE33" s="4">
        <f t="shared" si="6"/>
        <v>0</v>
      </c>
      <c r="BF33" s="4"/>
    </row>
    <row r="34" spans="1:58" ht="24.95" customHeight="1" thickBot="1" x14ac:dyDescent="0.3">
      <c r="A34" s="256" t="s">
        <v>603</v>
      </c>
      <c r="B34" s="11"/>
      <c r="C34" s="12">
        <v>0.35416666666666669</v>
      </c>
      <c r="D34" s="12">
        <v>0.47916666666666669</v>
      </c>
      <c r="E34" s="12"/>
      <c r="F34" s="12"/>
      <c r="G34" s="13"/>
      <c r="H34" s="13"/>
      <c r="I34" s="12">
        <v>0.52083333333333337</v>
      </c>
      <c r="J34" s="12">
        <v>0.6875</v>
      </c>
      <c r="K34" s="14"/>
      <c r="L34" s="28"/>
      <c r="M34" s="2">
        <v>0.35416666666666669</v>
      </c>
      <c r="N34" s="2">
        <v>0.47916666666666669</v>
      </c>
      <c r="O34" s="2"/>
      <c r="P34" s="2"/>
      <c r="Q34" s="6"/>
      <c r="R34" s="6"/>
      <c r="S34" s="2">
        <v>0.52083333333333337</v>
      </c>
      <c r="T34" s="19">
        <v>0.58333333333333337</v>
      </c>
      <c r="U34" s="29"/>
      <c r="V34" s="11"/>
      <c r="W34" s="12">
        <v>0.35416666666666669</v>
      </c>
      <c r="X34" s="12">
        <v>0.47916666666666669</v>
      </c>
      <c r="Y34" s="12"/>
      <c r="Z34" s="12"/>
      <c r="AA34" s="13"/>
      <c r="AB34" s="13"/>
      <c r="AC34" s="12">
        <v>0.52083333333333337</v>
      </c>
      <c r="AD34" s="12">
        <v>0.6875</v>
      </c>
      <c r="AE34" s="14"/>
      <c r="AF34" s="28"/>
      <c r="AG34" s="2">
        <v>0.35416666666666669</v>
      </c>
      <c r="AH34" s="2">
        <v>0.47916666666666669</v>
      </c>
      <c r="AI34" s="2"/>
      <c r="AJ34" s="2"/>
      <c r="AK34" s="6"/>
      <c r="AL34" s="6"/>
      <c r="AM34" s="2">
        <v>0.52083333333333337</v>
      </c>
      <c r="AN34" s="2">
        <v>0.6875</v>
      </c>
      <c r="AO34" s="29"/>
      <c r="AP34" s="11"/>
      <c r="AQ34" s="20">
        <v>0.35416666666666669</v>
      </c>
      <c r="AR34" s="12">
        <v>0.47916666666666669</v>
      </c>
      <c r="AS34" s="12"/>
      <c r="AT34" s="12"/>
      <c r="AU34" s="13"/>
      <c r="AV34" s="13"/>
      <c r="AW34" s="12">
        <v>0.52083333333333337</v>
      </c>
      <c r="AX34" s="12">
        <v>0.6875</v>
      </c>
      <c r="AY34" s="14"/>
      <c r="AZ34" s="255"/>
      <c r="BA34" s="255"/>
      <c r="BB34" s="255"/>
      <c r="BC34" s="255"/>
      <c r="BE34" s="4">
        <f t="shared" si="6"/>
        <v>0</v>
      </c>
      <c r="BF34" s="4"/>
    </row>
    <row r="35" spans="1:58" ht="24.95" customHeight="1" thickBot="1" x14ac:dyDescent="0.3">
      <c r="A35" s="259" t="s">
        <v>597</v>
      </c>
      <c r="B35" s="11"/>
      <c r="C35" s="12">
        <v>0.35416666666666669</v>
      </c>
      <c r="D35" s="12">
        <v>0.47916666666666669</v>
      </c>
      <c r="E35" s="12"/>
      <c r="F35" s="12"/>
      <c r="G35" s="15"/>
      <c r="H35" s="15"/>
      <c r="I35" s="12">
        <v>0.52083333333333337</v>
      </c>
      <c r="J35" s="12">
        <v>0.6875</v>
      </c>
      <c r="K35" s="14"/>
      <c r="L35" s="28"/>
      <c r="M35" s="2">
        <v>0.35416666666666669</v>
      </c>
      <c r="N35" s="2">
        <v>0.47916666666666669</v>
      </c>
      <c r="O35" s="2"/>
      <c r="P35" s="2"/>
      <c r="Q35" s="3"/>
      <c r="R35" s="3"/>
      <c r="S35" s="2">
        <v>0.52083333333333337</v>
      </c>
      <c r="T35" s="2">
        <v>0.6875</v>
      </c>
      <c r="U35" s="29"/>
      <c r="V35" s="11"/>
      <c r="W35" s="12">
        <v>0.35416666666666669</v>
      </c>
      <c r="X35" s="12">
        <v>0.47916666666666669</v>
      </c>
      <c r="Y35" s="12"/>
      <c r="Z35" s="12"/>
      <c r="AA35" s="15"/>
      <c r="AB35" s="15"/>
      <c r="AC35" s="12">
        <v>0.52083333333333337</v>
      </c>
      <c r="AD35" s="12">
        <v>0.6875</v>
      </c>
      <c r="AE35" s="14"/>
      <c r="AF35" s="28"/>
      <c r="AG35" s="2"/>
      <c r="AH35" s="2"/>
      <c r="AI35" s="2"/>
      <c r="AJ35" s="2"/>
      <c r="AK35" s="3"/>
      <c r="AL35" s="3"/>
      <c r="AM35" s="19">
        <v>0.48958333333333331</v>
      </c>
      <c r="AN35" s="2">
        <v>0.6875</v>
      </c>
      <c r="AO35" s="29"/>
      <c r="AP35" s="11"/>
      <c r="AQ35" s="12">
        <v>0.35416666666666669</v>
      </c>
      <c r="AR35" s="12">
        <v>0.47916666666666669</v>
      </c>
      <c r="AS35" s="12"/>
      <c r="AT35" s="12"/>
      <c r="AU35" s="15"/>
      <c r="AV35" s="15"/>
      <c r="AW35" s="12">
        <v>0.52083333333333337</v>
      </c>
      <c r="AX35" s="12">
        <v>0.6875</v>
      </c>
      <c r="AY35" s="14"/>
      <c r="AZ35" s="255"/>
      <c r="BA35" s="255"/>
      <c r="BB35" s="245"/>
      <c r="BC35" s="255"/>
      <c r="BE35" s="4">
        <f t="shared" si="6"/>
        <v>0</v>
      </c>
      <c r="BF35" s="4"/>
    </row>
    <row r="36" spans="1:58" ht="24.95" customHeight="1" thickBot="1" x14ac:dyDescent="0.3">
      <c r="A36" s="258" t="s">
        <v>602</v>
      </c>
      <c r="B36" s="11"/>
      <c r="C36" s="12">
        <v>0.35416666666666669</v>
      </c>
      <c r="D36" s="12">
        <v>0.53125</v>
      </c>
      <c r="E36" s="12"/>
      <c r="F36" s="12"/>
      <c r="G36" s="13"/>
      <c r="H36" s="13"/>
      <c r="I36" s="12">
        <v>0.57291666666666663</v>
      </c>
      <c r="J36" s="12">
        <v>0.6875</v>
      </c>
      <c r="K36" s="14"/>
      <c r="L36" s="28"/>
      <c r="M36" s="2">
        <v>0.35416666666666669</v>
      </c>
      <c r="N36" s="2">
        <v>0.53125</v>
      </c>
      <c r="O36" s="2"/>
      <c r="P36" s="2"/>
      <c r="Q36" s="3"/>
      <c r="R36" s="3"/>
      <c r="S36" s="2">
        <v>0.57291666666666663</v>
      </c>
      <c r="T36" s="2">
        <v>0.6875</v>
      </c>
      <c r="U36" s="29"/>
      <c r="V36" s="11"/>
      <c r="W36" s="12">
        <v>0.35416666666666669</v>
      </c>
      <c r="X36" s="12">
        <v>0.53125</v>
      </c>
      <c r="Y36" s="12"/>
      <c r="Z36" s="12"/>
      <c r="AA36" s="13"/>
      <c r="AB36" s="13"/>
      <c r="AC36" s="12">
        <v>0.57291666666666663</v>
      </c>
      <c r="AD36" s="12">
        <v>0.6875</v>
      </c>
      <c r="AE36" s="14"/>
      <c r="AF36" s="28"/>
      <c r="AG36" s="2">
        <v>0.35416666666666669</v>
      </c>
      <c r="AH36" s="2">
        <v>0.53125</v>
      </c>
      <c r="AI36" s="2"/>
      <c r="AJ36" s="2"/>
      <c r="AK36" s="3"/>
      <c r="AL36" s="3"/>
      <c r="AM36" s="2">
        <v>0.57291666666666663</v>
      </c>
      <c r="AN36" s="2">
        <v>0.6875</v>
      </c>
      <c r="AO36" s="29"/>
      <c r="AP36" s="11"/>
      <c r="AQ36" s="12">
        <v>0.35416666666666669</v>
      </c>
      <c r="AR36" s="178">
        <v>0.52083333333333337</v>
      </c>
      <c r="AS36" s="20"/>
      <c r="AT36" s="20"/>
      <c r="AU36" s="13"/>
      <c r="AV36" s="13"/>
      <c r="AW36" s="12"/>
      <c r="AX36" s="20"/>
      <c r="AY36" s="14"/>
      <c r="AZ36" s="255"/>
      <c r="BA36" s="255"/>
      <c r="BB36" s="255"/>
      <c r="BC36" s="255"/>
      <c r="BE36" s="4">
        <f t="shared" si="6"/>
        <v>0</v>
      </c>
      <c r="BF36" s="4"/>
    </row>
    <row r="37" spans="1:58" ht="24.95" customHeight="1" thickBot="1" x14ac:dyDescent="0.3">
      <c r="A37" s="260" t="s">
        <v>606</v>
      </c>
      <c r="B37" s="11"/>
      <c r="C37" s="12"/>
      <c r="D37" s="12"/>
      <c r="E37" s="12"/>
      <c r="F37" s="12"/>
      <c r="G37" s="13"/>
      <c r="H37" s="13"/>
      <c r="I37" s="12"/>
      <c r="J37" s="12"/>
      <c r="K37" s="14"/>
      <c r="L37" s="28"/>
      <c r="M37" s="2">
        <v>0.35416666666666669</v>
      </c>
      <c r="N37" s="2">
        <v>0.53125</v>
      </c>
      <c r="O37" s="2"/>
      <c r="P37" s="2"/>
      <c r="Q37" s="6"/>
      <c r="R37" s="6"/>
      <c r="S37" s="2">
        <v>0.57291666666666663</v>
      </c>
      <c r="T37" s="30">
        <v>0.6875</v>
      </c>
      <c r="U37" s="29"/>
      <c r="V37" s="11"/>
      <c r="W37" s="12">
        <v>0.35416666666666669</v>
      </c>
      <c r="X37" s="12">
        <v>0.53125</v>
      </c>
      <c r="Y37" s="12"/>
      <c r="Z37" s="12"/>
      <c r="AA37" s="13"/>
      <c r="AB37" s="13"/>
      <c r="AC37" s="12">
        <v>0.57291666666666663</v>
      </c>
      <c r="AD37" s="12">
        <v>0.6875</v>
      </c>
      <c r="AE37" s="14"/>
      <c r="AF37" s="28"/>
      <c r="AG37" s="2"/>
      <c r="AH37" s="2"/>
      <c r="AI37" s="2"/>
      <c r="AJ37" s="2"/>
      <c r="AK37" s="6"/>
      <c r="AL37" s="6"/>
      <c r="AM37" s="2"/>
      <c r="AN37" s="2"/>
      <c r="AO37" s="29"/>
      <c r="AP37" s="11"/>
      <c r="AQ37" s="20">
        <v>0.39583333333333331</v>
      </c>
      <c r="AR37" s="12">
        <v>0.53125</v>
      </c>
      <c r="AS37" s="12"/>
      <c r="AT37" s="12"/>
      <c r="AU37" s="13"/>
      <c r="AV37" s="13"/>
      <c r="AW37" s="12">
        <v>0.57291666666666663</v>
      </c>
      <c r="AX37" s="12">
        <v>0.6875</v>
      </c>
      <c r="AY37" s="14"/>
      <c r="AZ37" s="255"/>
      <c r="BA37" s="255"/>
      <c r="BB37" s="255"/>
      <c r="BC37" s="255"/>
      <c r="BE37" s="4">
        <f t="shared" si="6"/>
        <v>0</v>
      </c>
      <c r="BF37" s="4"/>
    </row>
    <row r="38" spans="1:58" ht="24.95" customHeight="1" thickBot="1" x14ac:dyDescent="0.3">
      <c r="A38" s="261" t="s">
        <v>605</v>
      </c>
      <c r="B38" s="11"/>
      <c r="C38" s="12">
        <v>0.35416666666666669</v>
      </c>
      <c r="D38" s="12">
        <v>0.53125</v>
      </c>
      <c r="E38" s="12"/>
      <c r="F38" s="12"/>
      <c r="G38" s="13"/>
      <c r="H38" s="13"/>
      <c r="I38" s="12">
        <v>0.57291666666666663</v>
      </c>
      <c r="J38" s="12">
        <v>0.6875</v>
      </c>
      <c r="K38" s="14"/>
      <c r="L38" s="28"/>
      <c r="M38" s="2">
        <v>0.35416666666666669</v>
      </c>
      <c r="N38" s="2">
        <v>0.53125</v>
      </c>
      <c r="O38" s="2"/>
      <c r="P38" s="2"/>
      <c r="Q38" s="3"/>
      <c r="R38" s="3"/>
      <c r="S38" s="2">
        <v>0.57291666666666663</v>
      </c>
      <c r="T38" s="2">
        <v>0.6875</v>
      </c>
      <c r="U38" s="29"/>
      <c r="V38" s="11"/>
      <c r="W38" s="12">
        <v>0.35416666666666669</v>
      </c>
      <c r="X38" s="20">
        <v>0.45833333333333331</v>
      </c>
      <c r="Y38" s="20"/>
      <c r="Z38" s="20"/>
      <c r="AA38" s="13"/>
      <c r="AB38" s="13"/>
      <c r="AC38" s="12"/>
      <c r="AD38" s="12"/>
      <c r="AE38" s="14"/>
      <c r="AF38" s="28"/>
      <c r="AG38" s="2">
        <v>0.35416666666666669</v>
      </c>
      <c r="AH38" s="2">
        <v>0.53125</v>
      </c>
      <c r="AI38" s="2"/>
      <c r="AJ38" s="2"/>
      <c r="AK38" s="3"/>
      <c r="AL38" s="3"/>
      <c r="AM38" s="2">
        <v>0.57291666666666663</v>
      </c>
      <c r="AN38" s="2">
        <v>0.6875</v>
      </c>
      <c r="AO38" s="29"/>
      <c r="AP38" s="11"/>
      <c r="AQ38" s="12">
        <v>0.35416666666666669</v>
      </c>
      <c r="AR38" s="12">
        <v>0.53125</v>
      </c>
      <c r="AS38" s="12"/>
      <c r="AT38" s="12"/>
      <c r="AU38" s="13"/>
      <c r="AV38" s="13"/>
      <c r="AW38" s="12">
        <v>0.57291666666666663</v>
      </c>
      <c r="AX38" s="12">
        <v>0.6875</v>
      </c>
      <c r="AY38" s="14"/>
      <c r="AZ38" s="255"/>
      <c r="BA38" s="255"/>
      <c r="BB38" s="255"/>
      <c r="BC38" s="255"/>
      <c r="BE38" s="4">
        <f t="shared" si="6"/>
        <v>0</v>
      </c>
      <c r="BF38" s="4"/>
    </row>
    <row r="39" spans="1:58" ht="24.95" customHeight="1" thickBot="1" x14ac:dyDescent="0.3">
      <c r="A39" s="259" t="s">
        <v>600</v>
      </c>
      <c r="B39" s="11"/>
      <c r="C39" s="12">
        <v>0.35416666666666669</v>
      </c>
      <c r="D39" s="12">
        <v>0.53125</v>
      </c>
      <c r="E39" s="12"/>
      <c r="F39" s="12"/>
      <c r="G39" s="15"/>
      <c r="H39" s="15"/>
      <c r="I39" s="12">
        <v>0.57291666666666663</v>
      </c>
      <c r="J39" s="12">
        <v>0.6875</v>
      </c>
      <c r="K39" s="14"/>
      <c r="L39" s="28"/>
      <c r="M39" s="2">
        <v>0.35416666666666669</v>
      </c>
      <c r="N39" s="2">
        <v>0.53125</v>
      </c>
      <c r="O39" s="2"/>
      <c r="P39" s="2"/>
      <c r="Q39" s="6"/>
      <c r="R39" s="6"/>
      <c r="S39" s="2">
        <v>0.57291666666666663</v>
      </c>
      <c r="T39" s="2">
        <v>0.6875</v>
      </c>
      <c r="U39" s="29"/>
      <c r="V39" s="11"/>
      <c r="W39" s="12">
        <v>0.35416666666666669</v>
      </c>
      <c r="X39" s="12">
        <v>0.53125</v>
      </c>
      <c r="Y39" s="12"/>
      <c r="Z39" s="12"/>
      <c r="AA39" s="15"/>
      <c r="AB39" s="15"/>
      <c r="AC39" s="12">
        <v>0.57291666666666663</v>
      </c>
      <c r="AD39" s="12">
        <v>0.6875</v>
      </c>
      <c r="AE39" s="14"/>
      <c r="AF39" s="28"/>
      <c r="AG39" s="2">
        <v>0.35416666666666669</v>
      </c>
      <c r="AH39" s="2">
        <v>0.53125</v>
      </c>
      <c r="AI39" s="2"/>
      <c r="AJ39" s="2"/>
      <c r="AK39" s="6"/>
      <c r="AL39" s="6"/>
      <c r="AM39" s="2">
        <v>0.57291666666666663</v>
      </c>
      <c r="AN39" s="2">
        <v>0.6875</v>
      </c>
      <c r="AO39" s="29"/>
      <c r="AP39" s="11"/>
      <c r="AQ39" s="12">
        <v>0.35416666666666669</v>
      </c>
      <c r="AR39" s="12">
        <v>0.53125</v>
      </c>
      <c r="AS39" s="12"/>
      <c r="AT39" s="12"/>
      <c r="AU39" s="15"/>
      <c r="AV39" s="15"/>
      <c r="AW39" s="12">
        <v>0.57291666666666663</v>
      </c>
      <c r="AX39" s="12">
        <v>0.6875</v>
      </c>
      <c r="AY39" s="14"/>
      <c r="AZ39" s="255"/>
      <c r="BA39" s="255"/>
      <c r="BB39" s="255"/>
      <c r="BC39" s="255"/>
      <c r="BE39" s="4">
        <f t="shared" si="6"/>
        <v>0</v>
      </c>
      <c r="BF39" s="4"/>
    </row>
    <row r="40" spans="1:58" ht="24.95" customHeight="1" thickBot="1" x14ac:dyDescent="0.3">
      <c r="A40" s="262" t="s">
        <v>604</v>
      </c>
      <c r="B40" s="11"/>
      <c r="C40" s="12"/>
      <c r="D40" s="12"/>
      <c r="E40" s="12"/>
      <c r="F40" s="12"/>
      <c r="G40" s="13"/>
      <c r="H40" s="13"/>
      <c r="I40" s="12"/>
      <c r="J40" s="12"/>
      <c r="K40" s="14"/>
      <c r="L40" s="28"/>
      <c r="M40" s="2"/>
      <c r="N40" s="2"/>
      <c r="O40" s="2"/>
      <c r="P40" s="2"/>
      <c r="Q40" s="3"/>
      <c r="R40" s="3"/>
      <c r="S40" s="2"/>
      <c r="T40" s="2"/>
      <c r="U40" s="29"/>
      <c r="V40" s="11"/>
      <c r="W40" s="12"/>
      <c r="X40" s="12"/>
      <c r="Y40" s="12"/>
      <c r="Z40" s="12"/>
      <c r="AA40" s="13"/>
      <c r="AB40" s="13"/>
      <c r="AC40" s="12"/>
      <c r="AD40" s="12"/>
      <c r="AE40" s="14"/>
      <c r="AF40" s="28"/>
      <c r="AG40" s="2"/>
      <c r="AH40" s="2"/>
      <c r="AI40" s="2"/>
      <c r="AJ40" s="2"/>
      <c r="AK40" s="3"/>
      <c r="AL40" s="3"/>
      <c r="AM40" s="2"/>
      <c r="AN40" s="2"/>
      <c r="AO40" s="29"/>
      <c r="AP40" s="11"/>
      <c r="AQ40" s="12"/>
      <c r="AR40" s="12"/>
      <c r="AS40" s="12"/>
      <c r="AT40" s="12"/>
      <c r="AU40" s="13"/>
      <c r="AV40" s="13"/>
      <c r="AW40" s="12"/>
      <c r="AX40" s="12"/>
      <c r="AY40" s="14"/>
      <c r="AZ40" s="255"/>
      <c r="BA40" s="255"/>
      <c r="BB40" s="255"/>
      <c r="BC40" s="255"/>
      <c r="BE40" s="4">
        <f t="shared" si="6"/>
        <v>0</v>
      </c>
      <c r="BF40" s="4"/>
    </row>
    <row r="41" spans="1:58" ht="24.95" customHeight="1" thickBot="1" x14ac:dyDescent="0.3">
      <c r="A41" s="259" t="s">
        <v>598</v>
      </c>
      <c r="B41" s="11"/>
      <c r="C41" s="12">
        <v>0.35416666666666669</v>
      </c>
      <c r="D41" s="12">
        <v>0.53125</v>
      </c>
      <c r="E41" s="12"/>
      <c r="F41" s="12"/>
      <c r="G41" s="15"/>
      <c r="H41" s="15"/>
      <c r="I41" s="12">
        <v>0.57291666666666663</v>
      </c>
      <c r="J41" s="12">
        <v>0.6875</v>
      </c>
      <c r="K41" s="14"/>
      <c r="L41" s="28"/>
      <c r="M41" s="2">
        <v>0.35416666666666669</v>
      </c>
      <c r="N41" s="2">
        <v>0.53125</v>
      </c>
      <c r="O41" s="2"/>
      <c r="P41" s="2"/>
      <c r="Q41" s="6"/>
      <c r="R41" s="6"/>
      <c r="S41" s="2">
        <v>0.57291666666666663</v>
      </c>
      <c r="T41" s="2">
        <v>0.6875</v>
      </c>
      <c r="U41" s="29"/>
      <c r="V41" s="11"/>
      <c r="W41" s="12">
        <v>0.35416666666666669</v>
      </c>
      <c r="X41" s="12">
        <v>0.53125</v>
      </c>
      <c r="Y41" s="12"/>
      <c r="Z41" s="12"/>
      <c r="AA41" s="15"/>
      <c r="AB41" s="15"/>
      <c r="AC41" s="12">
        <v>0.57291666666666663</v>
      </c>
      <c r="AD41" s="12">
        <v>0.6875</v>
      </c>
      <c r="AE41" s="14"/>
      <c r="AF41" s="28"/>
      <c r="AG41" s="2">
        <v>0.35416666666666669</v>
      </c>
      <c r="AH41" s="2">
        <v>0.53125</v>
      </c>
      <c r="AI41" s="2"/>
      <c r="AJ41" s="2"/>
      <c r="AK41" s="6"/>
      <c r="AL41" s="6"/>
      <c r="AM41" s="2">
        <v>0.57291666666666663</v>
      </c>
      <c r="AN41" s="2">
        <v>0.6875</v>
      </c>
      <c r="AO41" s="29"/>
      <c r="AP41" s="11"/>
      <c r="AQ41" s="12">
        <v>0.35416666666666669</v>
      </c>
      <c r="AR41" s="12">
        <v>0.53125</v>
      </c>
      <c r="AS41" s="12"/>
      <c r="AT41" s="12"/>
      <c r="AU41" s="15"/>
      <c r="AV41" s="15"/>
      <c r="AW41" s="12">
        <v>0.57291666666666663</v>
      </c>
      <c r="AX41" s="12">
        <v>0.64583333333333337</v>
      </c>
      <c r="AY41" s="14"/>
      <c r="AZ41" s="255"/>
      <c r="BA41" s="255"/>
      <c r="BB41" s="255"/>
      <c r="BC41" s="255"/>
      <c r="BE41" s="4">
        <f t="shared" si="6"/>
        <v>0</v>
      </c>
      <c r="BF41" s="4"/>
    </row>
    <row r="42" spans="1:58" ht="24.95" customHeight="1" thickBot="1" x14ac:dyDescent="0.3">
      <c r="A42" s="257" t="s">
        <v>601</v>
      </c>
      <c r="B42" s="11"/>
      <c r="C42" s="12">
        <v>0.32291666666666669</v>
      </c>
      <c r="D42" s="12">
        <v>0.5</v>
      </c>
      <c r="E42" s="12"/>
      <c r="F42" s="12"/>
      <c r="G42" s="13"/>
      <c r="H42" s="13"/>
      <c r="I42" s="12">
        <v>0.55208333333333337</v>
      </c>
      <c r="J42" s="12">
        <v>0.70833333333333337</v>
      </c>
      <c r="K42" s="14"/>
      <c r="L42" s="28"/>
      <c r="M42" s="2">
        <v>0.32291666666666669</v>
      </c>
      <c r="N42" s="2">
        <v>0.5</v>
      </c>
      <c r="O42" s="2"/>
      <c r="P42" s="2"/>
      <c r="Q42" s="3"/>
      <c r="R42" s="3"/>
      <c r="S42" s="2">
        <v>0.55208333333333337</v>
      </c>
      <c r="T42" s="2">
        <v>0.70833333333333337</v>
      </c>
      <c r="U42" s="29"/>
      <c r="V42" s="11"/>
      <c r="W42" s="12">
        <v>0.32291666666666669</v>
      </c>
      <c r="X42" s="12">
        <v>0.5</v>
      </c>
      <c r="Y42" s="12"/>
      <c r="Z42" s="12"/>
      <c r="AA42" s="13"/>
      <c r="AB42" s="13"/>
      <c r="AC42" s="12">
        <v>0.55208333333333337</v>
      </c>
      <c r="AD42" s="12">
        <v>0.70833333333333337</v>
      </c>
      <c r="AE42" s="14"/>
      <c r="AF42" s="28"/>
      <c r="AG42" s="2">
        <v>0.32291666666666669</v>
      </c>
      <c r="AH42" s="2">
        <v>0.5</v>
      </c>
      <c r="AI42" s="2"/>
      <c r="AJ42" s="2"/>
      <c r="AK42" s="3"/>
      <c r="AL42" s="3"/>
      <c r="AM42" s="2">
        <v>0.55208333333333337</v>
      </c>
      <c r="AN42" s="2">
        <v>0.70833333333333337</v>
      </c>
      <c r="AO42" s="29"/>
      <c r="AP42" s="11"/>
      <c r="AQ42" s="12">
        <v>0.32291666666666669</v>
      </c>
      <c r="AR42" s="12">
        <v>0.44791666666666669</v>
      </c>
      <c r="AS42" s="12"/>
      <c r="AT42" s="12"/>
      <c r="AU42" s="13"/>
      <c r="AV42" s="13"/>
      <c r="AW42" s="12"/>
      <c r="AX42" s="12"/>
      <c r="AY42" s="14"/>
      <c r="AZ42" s="255"/>
      <c r="BA42" s="255"/>
      <c r="BB42" s="255"/>
      <c r="BC42" s="255"/>
      <c r="BE42" s="4">
        <f t="shared" si="6"/>
        <v>0</v>
      </c>
      <c r="BF42" s="4"/>
    </row>
    <row r="43" spans="1:58" ht="24.95" customHeight="1" x14ac:dyDescent="0.25">
      <c r="A43" s="270" t="s">
        <v>607</v>
      </c>
      <c r="B43" s="11"/>
      <c r="C43" s="12">
        <v>0.35416666666666669</v>
      </c>
      <c r="D43" s="12">
        <v>0.47916666666666669</v>
      </c>
      <c r="E43" s="12"/>
      <c r="F43" s="12"/>
      <c r="G43" s="15"/>
      <c r="H43" s="15"/>
      <c r="I43" s="12">
        <v>0.52083333333333337</v>
      </c>
      <c r="J43" s="12">
        <v>0.6875</v>
      </c>
      <c r="K43" s="14"/>
      <c r="L43" s="28"/>
      <c r="M43" s="2">
        <v>0.35416666666666669</v>
      </c>
      <c r="N43" s="2">
        <v>0.47916666666666669</v>
      </c>
      <c r="O43" s="2"/>
      <c r="P43" s="2"/>
      <c r="Q43" s="3"/>
      <c r="R43" s="3"/>
      <c r="S43" s="2">
        <v>0.52083333333333337</v>
      </c>
      <c r="T43" s="2">
        <v>0.6875</v>
      </c>
      <c r="U43" s="29"/>
      <c r="V43" s="11"/>
      <c r="W43" s="12">
        <v>0.35416666666666669</v>
      </c>
      <c r="X43" s="12">
        <v>0.47916666666666669</v>
      </c>
      <c r="Y43" s="12"/>
      <c r="Z43" s="12"/>
      <c r="AA43" s="15"/>
      <c r="AB43" s="15"/>
      <c r="AC43" s="12">
        <v>0.52083333333333337</v>
      </c>
      <c r="AD43" s="12">
        <v>0.6875</v>
      </c>
      <c r="AE43" s="14"/>
      <c r="AF43" s="28"/>
      <c r="AG43" s="2">
        <v>0.35416666666666669</v>
      </c>
      <c r="AH43" s="2">
        <v>0.47916666666666669</v>
      </c>
      <c r="AI43" s="2"/>
      <c r="AJ43" s="2"/>
      <c r="AK43" s="3"/>
      <c r="AL43" s="3"/>
      <c r="AM43" s="2">
        <v>0.52083333333333337</v>
      </c>
      <c r="AN43" s="30">
        <v>0.6875</v>
      </c>
      <c r="AO43" s="29"/>
      <c r="AP43" s="11"/>
      <c r="AQ43" s="12">
        <v>0.35416666666666669</v>
      </c>
      <c r="AR43" s="12">
        <v>0.47916666666666669</v>
      </c>
      <c r="AS43" s="12"/>
      <c r="AT43" s="12"/>
      <c r="AU43" s="15"/>
      <c r="AV43" s="15"/>
      <c r="AW43" s="12">
        <v>0.52083333333333337</v>
      </c>
      <c r="AX43" s="12">
        <v>0.6875</v>
      </c>
      <c r="AY43" s="14"/>
      <c r="AZ43" s="255"/>
      <c r="BA43" s="255"/>
      <c r="BB43" s="255"/>
      <c r="BC43" s="255"/>
      <c r="BE43" s="4">
        <f t="shared" si="6"/>
        <v>0</v>
      </c>
      <c r="BF43" s="4"/>
    </row>
    <row r="44" spans="1:58" ht="24.95" customHeight="1" x14ac:dyDescent="0.25">
      <c r="A44" s="135"/>
    </row>
    <row r="45" spans="1:58" x14ac:dyDescent="0.25">
      <c r="B45" s="248" t="s">
        <v>610</v>
      </c>
      <c r="C45" s="248" t="s">
        <v>611</v>
      </c>
      <c r="D45" s="248" t="s">
        <v>12</v>
      </c>
      <c r="E45" s="248" t="s">
        <v>47</v>
      </c>
      <c r="F45" s="248" t="s">
        <v>612</v>
      </c>
      <c r="G45" s="276" t="s">
        <v>617</v>
      </c>
      <c r="H45" s="5"/>
      <c r="I45" s="5"/>
    </row>
    <row r="46" spans="1:58" ht="84.75" x14ac:dyDescent="0.25">
      <c r="A46" s="268" t="s">
        <v>20</v>
      </c>
      <c r="B46" s="266" t="s">
        <v>21</v>
      </c>
      <c r="C46" s="266" t="s">
        <v>14</v>
      </c>
      <c r="D46" s="266" t="s">
        <v>134</v>
      </c>
      <c r="E46" s="266" t="s">
        <v>135</v>
      </c>
      <c r="F46" s="267" t="s">
        <v>9</v>
      </c>
      <c r="G46" s="266" t="s">
        <v>616</v>
      </c>
      <c r="H46" s="269"/>
      <c r="I46" s="269"/>
    </row>
    <row r="47" spans="1:58" x14ac:dyDescent="0.25">
      <c r="A47" s="9" t="s">
        <v>0</v>
      </c>
      <c r="B47" s="248">
        <f>COUNTIF(B$31:B$42,B$45)</f>
        <v>0</v>
      </c>
      <c r="C47" s="248">
        <f>COUNTIF(G$31:G$42,C$45)</f>
        <v>0</v>
      </c>
      <c r="D47" s="248">
        <f>COUNTIF(G$31:G$42,D$45)</f>
        <v>0</v>
      </c>
      <c r="E47" s="248">
        <f>COUNTIF(E$31:E$42,E$45)</f>
        <v>0</v>
      </c>
      <c r="F47" s="248">
        <f>COUNTIF(I$31:I$42,F$45)</f>
        <v>0</v>
      </c>
      <c r="G47" s="248">
        <f>COUNTIF(J$31:J$42,G$45)</f>
        <v>0</v>
      </c>
      <c r="H47" s="5"/>
      <c r="I47" s="5"/>
      <c r="K47" s="316" t="s">
        <v>38</v>
      </c>
      <c r="L47" s="316"/>
      <c r="M47" s="316"/>
      <c r="N47" s="316"/>
      <c r="O47" s="246"/>
      <c r="P47" s="246" t="s">
        <v>610</v>
      </c>
      <c r="Q47" s="246">
        <v>0.5</v>
      </c>
      <c r="R47" s="4" t="s">
        <v>40</v>
      </c>
      <c r="S47" s="4"/>
    </row>
    <row r="48" spans="1:58" x14ac:dyDescent="0.25">
      <c r="A48" s="9" t="s">
        <v>1</v>
      </c>
      <c r="B48" s="248">
        <f>COUNTIF(L$31:L$42,B$45)</f>
        <v>0</v>
      </c>
      <c r="C48" s="248">
        <f>COUNTIF(Q$31:Q$42,C$45)</f>
        <v>0</v>
      </c>
      <c r="D48" s="248">
        <f>COUNTIF(Q$31:Q$42,D$45)</f>
        <v>0</v>
      </c>
      <c r="E48" s="248">
        <f>COUNTIF(O$31:O$42,E$45)</f>
        <v>0</v>
      </c>
      <c r="F48" s="248">
        <f>COUNTIF(S$30:S$42,F$45)</f>
        <v>0</v>
      </c>
      <c r="G48" s="248">
        <f>COUNTIF(T$30:T$42,G$45)</f>
        <v>0</v>
      </c>
      <c r="H48" s="5"/>
      <c r="I48" s="5"/>
      <c r="K48" s="316" t="s">
        <v>39</v>
      </c>
      <c r="L48" s="316"/>
      <c r="M48" s="316"/>
      <c r="N48" s="316"/>
      <c r="O48" s="246"/>
      <c r="P48" s="246" t="s">
        <v>612</v>
      </c>
      <c r="Q48" s="246">
        <v>0.25</v>
      </c>
      <c r="R48" s="4" t="s">
        <v>40</v>
      </c>
      <c r="S48" s="4"/>
    </row>
    <row r="49" spans="1:19" x14ac:dyDescent="0.25">
      <c r="A49" s="9" t="s">
        <v>2</v>
      </c>
      <c r="B49" s="248">
        <f>COUNTIF(V$31:V$42,B$45)</f>
        <v>0</v>
      </c>
      <c r="C49" s="248">
        <f>COUNTIF(AA$30:AA$42,C$45)</f>
        <v>0</v>
      </c>
      <c r="D49" s="248">
        <f>COUNTIF(AA$30:AA$42,D$45)</f>
        <v>0</v>
      </c>
      <c r="E49" s="248">
        <f>COUNTIF(Y$30:Y$42,E$45)</f>
        <v>0</v>
      </c>
      <c r="F49" s="248">
        <f>COUNTIF(AC$30:AC$42,F$45)</f>
        <v>0</v>
      </c>
      <c r="G49" s="248">
        <f>COUNTIF(AD$30:AD$42,G$45)</f>
        <v>0</v>
      </c>
      <c r="H49" s="5"/>
      <c r="I49" s="5"/>
      <c r="K49" s="316" t="s">
        <v>613</v>
      </c>
      <c r="L49" s="316"/>
      <c r="M49" s="316"/>
      <c r="N49" s="316"/>
      <c r="O49" s="4"/>
      <c r="P49" s="246" t="s">
        <v>611</v>
      </c>
      <c r="Q49" s="246">
        <v>1</v>
      </c>
      <c r="R49" s="4" t="s">
        <v>40</v>
      </c>
      <c r="S49" s="4"/>
    </row>
    <row r="50" spans="1:19" x14ac:dyDescent="0.25">
      <c r="A50" s="9" t="s">
        <v>3</v>
      </c>
      <c r="B50" s="248">
        <f>COUNTIF(AF$31:AF$42,B$45)</f>
        <v>0</v>
      </c>
      <c r="C50" s="248">
        <f>COUNTIF(AK$31:AK$42,C$45)</f>
        <v>0</v>
      </c>
      <c r="D50" s="248">
        <f>COUNTIF(AK$31:AK$42,D$45)</f>
        <v>0</v>
      </c>
      <c r="E50" s="248">
        <f>COUNTIF(AI$31:AI$42,E$45)</f>
        <v>0</v>
      </c>
      <c r="F50" s="248">
        <f>COUNTIF(AM$31:AM$42,F$45)</f>
        <v>0</v>
      </c>
      <c r="G50" s="248">
        <f>COUNTIF(AN$31:AN$42,G$45)</f>
        <v>0</v>
      </c>
      <c r="H50" s="5"/>
      <c r="I50" s="5"/>
      <c r="K50" s="316" t="s">
        <v>614</v>
      </c>
      <c r="L50" s="316"/>
      <c r="M50" s="316"/>
      <c r="N50" s="316"/>
      <c r="O50" s="4"/>
      <c r="P50" s="246" t="s">
        <v>12</v>
      </c>
      <c r="Q50" s="246">
        <v>1</v>
      </c>
      <c r="R50" s="4" t="s">
        <v>40</v>
      </c>
      <c r="S50" s="4"/>
    </row>
    <row r="51" spans="1:19" x14ac:dyDescent="0.25">
      <c r="A51" s="9" t="s">
        <v>4</v>
      </c>
      <c r="B51" s="248">
        <f>COUNTIF(AP$31:AP$42,B$45)</f>
        <v>0</v>
      </c>
      <c r="C51" s="248">
        <f>COUNTIF(AU$30:AU$42,C$45)</f>
        <v>0</v>
      </c>
      <c r="D51" s="248">
        <f>COUNTIF(AU$31:AU$42,D$45)</f>
        <v>0</v>
      </c>
      <c r="E51" s="248">
        <f>COUNTIF(AS$31:AS$42,E$45)</f>
        <v>0</v>
      </c>
      <c r="F51" s="248">
        <f>COUNTIF(AW$28:AW$40,F$45)</f>
        <v>0</v>
      </c>
      <c r="G51" s="248">
        <f>COUNTIF(AX$28:AX$40,G$45)</f>
        <v>0</v>
      </c>
      <c r="H51" s="5"/>
      <c r="I51" s="5"/>
      <c r="K51" s="4" t="s">
        <v>615</v>
      </c>
      <c r="L51" s="4"/>
      <c r="M51" s="4"/>
      <c r="N51" s="4"/>
      <c r="O51" s="4"/>
      <c r="P51" s="246" t="s">
        <v>13</v>
      </c>
      <c r="Q51" s="246">
        <v>1</v>
      </c>
      <c r="R51" s="4" t="s">
        <v>40</v>
      </c>
      <c r="S51" s="4"/>
    </row>
    <row r="52" spans="1:19" x14ac:dyDescent="0.25">
      <c r="K52" s="4" t="s">
        <v>616</v>
      </c>
      <c r="L52" s="4"/>
      <c r="M52" s="4"/>
      <c r="N52" s="4"/>
      <c r="O52" s="4"/>
      <c r="P52" s="246" t="s">
        <v>617</v>
      </c>
      <c r="Q52" s="246">
        <v>1</v>
      </c>
      <c r="R52" s="4" t="s">
        <v>40</v>
      </c>
    </row>
  </sheetData>
  <mergeCells count="111">
    <mergeCell ref="E29:E30"/>
    <mergeCell ref="F29:F30"/>
    <mergeCell ref="O2:O3"/>
    <mergeCell ref="P2:P3"/>
    <mergeCell ref="Y2:Y3"/>
    <mergeCell ref="Z2:Z3"/>
    <mergeCell ref="AI2:AI3"/>
    <mergeCell ref="AJ2:AJ3"/>
    <mergeCell ref="AS2:AS3"/>
    <mergeCell ref="AS29:AS30"/>
    <mergeCell ref="AI29:AI30"/>
    <mergeCell ref="AJ29:AJ30"/>
    <mergeCell ref="Y29:Y30"/>
    <mergeCell ref="Z29:Z30"/>
    <mergeCell ref="O29:O30"/>
    <mergeCell ref="P29:P30"/>
    <mergeCell ref="K23:N23"/>
    <mergeCell ref="K24:N24"/>
    <mergeCell ref="H2:H3"/>
    <mergeCell ref="R2:R3"/>
    <mergeCell ref="AB2:AB3"/>
    <mergeCell ref="AL2:AL3"/>
    <mergeCell ref="H29:H30"/>
    <mergeCell ref="R29:R30"/>
    <mergeCell ref="K21:N21"/>
    <mergeCell ref="K22:N22"/>
    <mergeCell ref="K47:N47"/>
    <mergeCell ref="K48:N48"/>
    <mergeCell ref="K49:N49"/>
    <mergeCell ref="K50:N50"/>
    <mergeCell ref="AM29:AN29"/>
    <mergeCell ref="AO29:AO30"/>
    <mergeCell ref="AP29:AP30"/>
    <mergeCell ref="AP28:AY28"/>
    <mergeCell ref="AY29:AY30"/>
    <mergeCell ref="AQ29:AR29"/>
    <mergeCell ref="AU29:AU30"/>
    <mergeCell ref="AW29:AX29"/>
    <mergeCell ref="W29:X29"/>
    <mergeCell ref="AA29:AA30"/>
    <mergeCell ref="AC29:AD29"/>
    <mergeCell ref="AT29:AT30"/>
    <mergeCell ref="AB29:AB30"/>
    <mergeCell ref="AL29:AL30"/>
    <mergeCell ref="AV29:AV30"/>
    <mergeCell ref="AZ1:AZ3"/>
    <mergeCell ref="V1:AE1"/>
    <mergeCell ref="AZ28:AZ30"/>
    <mergeCell ref="BA28:BA30"/>
    <mergeCell ref="BB28:BB30"/>
    <mergeCell ref="B29:B30"/>
    <mergeCell ref="C29:D29"/>
    <mergeCell ref="G29:G30"/>
    <mergeCell ref="I29:J29"/>
    <mergeCell ref="K29:K30"/>
    <mergeCell ref="L29:L30"/>
    <mergeCell ref="M29:N29"/>
    <mergeCell ref="Q29:Q30"/>
    <mergeCell ref="S29:T29"/>
    <mergeCell ref="U29:U30"/>
    <mergeCell ref="V29:V30"/>
    <mergeCell ref="AE29:AE30"/>
    <mergeCell ref="AF29:AF30"/>
    <mergeCell ref="AG29:AH29"/>
    <mergeCell ref="AK29:AK30"/>
    <mergeCell ref="B28:K28"/>
    <mergeCell ref="L28:U28"/>
    <mergeCell ref="V28:AE28"/>
    <mergeCell ref="AF28:AO28"/>
    <mergeCell ref="W2:X2"/>
    <mergeCell ref="AA2:AA3"/>
    <mergeCell ref="E2:E3"/>
    <mergeCell ref="F2:F3"/>
    <mergeCell ref="AF2:AF3"/>
    <mergeCell ref="Q2:Q3"/>
    <mergeCell ref="S2:T2"/>
    <mergeCell ref="U2:U3"/>
    <mergeCell ref="V2:V3"/>
    <mergeCell ref="B2:B3"/>
    <mergeCell ref="C2:D2"/>
    <mergeCell ref="G2:G3"/>
    <mergeCell ref="I2:J2"/>
    <mergeCell ref="K2:K3"/>
    <mergeCell ref="L2:L3"/>
    <mergeCell ref="M2:N2"/>
    <mergeCell ref="B1:K1"/>
    <mergeCell ref="L1:U1"/>
    <mergeCell ref="BG1:BG3"/>
    <mergeCell ref="BE1:BE3"/>
    <mergeCell ref="AC2:AD2"/>
    <mergeCell ref="AE2:AE3"/>
    <mergeCell ref="BC28:BC30"/>
    <mergeCell ref="BC1:BC3"/>
    <mergeCell ref="AT2:AT3"/>
    <mergeCell ref="AV2:AV3"/>
    <mergeCell ref="BD1:BD3"/>
    <mergeCell ref="BF1:BF3"/>
    <mergeCell ref="BE28:BE30"/>
    <mergeCell ref="BB1:BB3"/>
    <mergeCell ref="BA1:BA3"/>
    <mergeCell ref="AF1:AO1"/>
    <mergeCell ref="AY2:AY3"/>
    <mergeCell ref="AP2:AP3"/>
    <mergeCell ref="AQ2:AR2"/>
    <mergeCell ref="AU2:AU3"/>
    <mergeCell ref="AW2:AX2"/>
    <mergeCell ref="AG2:AH2"/>
    <mergeCell ref="AK2:AK3"/>
    <mergeCell ref="AM2:AN2"/>
    <mergeCell ref="AO2:AO3"/>
    <mergeCell ref="AP1:AY1"/>
  </mergeCells>
  <conditionalFormatting sqref="M8:N8 S8">
    <cfRule type="cellIs" dxfId="791" priority="5200" stopIfTrue="1" operator="greaterThan">
      <formula>0</formula>
    </cfRule>
  </conditionalFormatting>
  <conditionalFormatting sqref="C8:D8 I8">
    <cfRule type="cellIs" dxfId="790" priority="5203" stopIfTrue="1" operator="greaterThan">
      <formula>0</formula>
    </cfRule>
  </conditionalFormatting>
  <conditionalFormatting sqref="J10">
    <cfRule type="cellIs" dxfId="789" priority="5166" stopIfTrue="1" operator="greaterThan">
      <formula>0</formula>
    </cfRule>
  </conditionalFormatting>
  <conditionalFormatting sqref="T10">
    <cfRule type="cellIs" dxfId="788" priority="5163" stopIfTrue="1" operator="greaterThan">
      <formula>0</formula>
    </cfRule>
  </conditionalFormatting>
  <conditionalFormatting sqref="C12:D12 I12">
    <cfRule type="cellIs" dxfId="787" priority="5238" stopIfTrue="1" operator="greaterThan">
      <formula>0</formula>
    </cfRule>
  </conditionalFormatting>
  <conditionalFormatting sqref="J12">
    <cfRule type="cellIs" dxfId="786" priority="5236" stopIfTrue="1" operator="greaterThan">
      <formula>0</formula>
    </cfRule>
  </conditionalFormatting>
  <conditionalFormatting sqref="N12 S12">
    <cfRule type="cellIs" dxfId="785" priority="5235" stopIfTrue="1" operator="greaterThan">
      <formula>0</formula>
    </cfRule>
  </conditionalFormatting>
  <conditionalFormatting sqref="T12">
    <cfRule type="cellIs" dxfId="784" priority="5233" stopIfTrue="1" operator="greaterThan">
      <formula>0</formula>
    </cfRule>
  </conditionalFormatting>
  <conditionalFormatting sqref="J8">
    <cfRule type="cellIs" dxfId="783" priority="5201" stopIfTrue="1" operator="greaterThan">
      <formula>0</formula>
    </cfRule>
  </conditionalFormatting>
  <conditionalFormatting sqref="C10:D10 I10">
    <cfRule type="cellIs" dxfId="782" priority="5168" stopIfTrue="1" operator="greaterThan">
      <formula>0</formula>
    </cfRule>
  </conditionalFormatting>
  <conditionalFormatting sqref="M10:N10 S10">
    <cfRule type="cellIs" dxfId="781" priority="5165" stopIfTrue="1" operator="greaterThan">
      <formula>0</formula>
    </cfRule>
  </conditionalFormatting>
  <conditionalFormatting sqref="C6:D6 I6">
    <cfRule type="cellIs" dxfId="780" priority="5133" stopIfTrue="1" operator="greaterThan">
      <formula>0</formula>
    </cfRule>
  </conditionalFormatting>
  <conditionalFormatting sqref="J6">
    <cfRule type="cellIs" dxfId="779" priority="5131" stopIfTrue="1" operator="greaterThan">
      <formula>0</formula>
    </cfRule>
  </conditionalFormatting>
  <conditionalFormatting sqref="M6:N6 S6">
    <cfRule type="cellIs" dxfId="778" priority="5130" stopIfTrue="1" operator="greaterThan">
      <formula>0</formula>
    </cfRule>
  </conditionalFormatting>
  <conditionalFormatting sqref="T6">
    <cfRule type="cellIs" dxfId="777" priority="5128" stopIfTrue="1" operator="greaterThan">
      <formula>0</formula>
    </cfRule>
  </conditionalFormatting>
  <conditionalFormatting sqref="C9:D9 I9">
    <cfRule type="cellIs" dxfId="776" priority="5098" stopIfTrue="1" operator="greaterThan">
      <formula>0</formula>
    </cfRule>
  </conditionalFormatting>
  <conditionalFormatting sqref="N9 S9">
    <cfRule type="cellIs" dxfId="775" priority="5095" stopIfTrue="1" operator="greaterThan">
      <formula>0</formula>
    </cfRule>
  </conditionalFormatting>
  <conditionalFormatting sqref="T9">
    <cfRule type="cellIs" dxfId="774" priority="5093" stopIfTrue="1" operator="greaterThan">
      <formula>0</formula>
    </cfRule>
  </conditionalFormatting>
  <conditionalFormatting sqref="C11:D11 I11">
    <cfRule type="cellIs" dxfId="773" priority="5063" stopIfTrue="1" operator="greaterThan">
      <formula>0</formula>
    </cfRule>
  </conditionalFormatting>
  <conditionalFormatting sqref="J11">
    <cfRule type="cellIs" dxfId="772" priority="5061" stopIfTrue="1" operator="greaterThan">
      <formula>0</formula>
    </cfRule>
  </conditionalFormatting>
  <conditionalFormatting sqref="M11:N11 S11">
    <cfRule type="cellIs" dxfId="771" priority="5060" stopIfTrue="1" operator="greaterThan">
      <formula>0</formula>
    </cfRule>
  </conditionalFormatting>
  <conditionalFormatting sqref="T11">
    <cfRule type="cellIs" dxfId="770" priority="5058" stopIfTrue="1" operator="greaterThan">
      <formula>0</formula>
    </cfRule>
  </conditionalFormatting>
  <conditionalFormatting sqref="J9">
    <cfRule type="cellIs" dxfId="769" priority="3965" stopIfTrue="1" operator="greaterThan">
      <formula>0</formula>
    </cfRule>
  </conditionalFormatting>
  <conditionalFormatting sqref="C7:D7 I7">
    <cfRule type="cellIs" dxfId="768" priority="3388" stopIfTrue="1" operator="greaterThan">
      <formula>0</formula>
    </cfRule>
  </conditionalFormatting>
  <conditionalFormatting sqref="J7">
    <cfRule type="cellIs" dxfId="767" priority="3387" stopIfTrue="1" operator="greaterThan">
      <formula>0</formula>
    </cfRule>
  </conditionalFormatting>
  <conditionalFormatting sqref="M7:N7 S7">
    <cfRule type="cellIs" dxfId="766" priority="3386" stopIfTrue="1" operator="greaterThan">
      <formula>0</formula>
    </cfRule>
  </conditionalFormatting>
  <conditionalFormatting sqref="T7">
    <cfRule type="cellIs" dxfId="765" priority="3385" stopIfTrue="1" operator="greaterThan">
      <formula>0</formula>
    </cfRule>
  </conditionalFormatting>
  <conditionalFormatting sqref="C5:D5 I5">
    <cfRule type="cellIs" dxfId="764" priority="3323" stopIfTrue="1" operator="greaterThan">
      <formula>0</formula>
    </cfRule>
  </conditionalFormatting>
  <conditionalFormatting sqref="J5">
    <cfRule type="cellIs" dxfId="763" priority="3322" stopIfTrue="1" operator="greaterThan">
      <formula>0</formula>
    </cfRule>
  </conditionalFormatting>
  <conditionalFormatting sqref="M5:N5">
    <cfRule type="cellIs" dxfId="762" priority="3321" stopIfTrue="1" operator="greaterThan">
      <formula>0</formula>
    </cfRule>
  </conditionalFormatting>
  <conditionalFormatting sqref="B17:L17">
    <cfRule type="cellIs" dxfId="761" priority="3274" stopIfTrue="1" operator="greaterThan">
      <formula>0</formula>
    </cfRule>
  </conditionalFormatting>
  <conditionalFormatting sqref="C15:D15 I15">
    <cfRule type="cellIs" dxfId="760" priority="3273" stopIfTrue="1" operator="greaterThan">
      <formula>0</formula>
    </cfRule>
  </conditionalFormatting>
  <conditionalFormatting sqref="J15">
    <cfRule type="cellIs" dxfId="759" priority="3260" stopIfTrue="1" operator="greaterThan">
      <formula>0</formula>
    </cfRule>
  </conditionalFormatting>
  <conditionalFormatting sqref="M17:P17 S17:T17">
    <cfRule type="cellIs" dxfId="758" priority="3259" stopIfTrue="1" operator="greaterThan">
      <formula>0</formula>
    </cfRule>
  </conditionalFormatting>
  <conditionalFormatting sqref="Q17:R17">
    <cfRule type="cellIs" dxfId="757" priority="3258" stopIfTrue="1" operator="greaterThan">
      <formula>0</formula>
    </cfRule>
  </conditionalFormatting>
  <conditionalFormatting sqref="AG17:AJ17 AM17:AN17">
    <cfRule type="cellIs" dxfId="756" priority="3255" stopIfTrue="1" operator="greaterThan">
      <formula>0</formula>
    </cfRule>
  </conditionalFormatting>
  <conditionalFormatting sqref="AK17:AL17">
    <cfRule type="cellIs" dxfId="755" priority="3254" stopIfTrue="1" operator="greaterThan">
      <formula>0</formula>
    </cfRule>
  </conditionalFormatting>
  <conditionalFormatting sqref="U17">
    <cfRule type="cellIs" dxfId="754" priority="3251" stopIfTrue="1" operator="greaterThan">
      <formula>0</formula>
    </cfRule>
  </conditionalFormatting>
  <conditionalFormatting sqref="AO17">
    <cfRule type="cellIs" dxfId="753" priority="3249" stopIfTrue="1" operator="greaterThan">
      <formula>0</formula>
    </cfRule>
  </conditionalFormatting>
  <conditionalFormatting sqref="M15:N15">
    <cfRule type="cellIs" dxfId="752" priority="3247" stopIfTrue="1" operator="greaterThan">
      <formula>0</formula>
    </cfRule>
  </conditionalFormatting>
  <conditionalFormatting sqref="T15">
    <cfRule type="cellIs" dxfId="751" priority="3245" stopIfTrue="1" operator="greaterThan">
      <formula>0</formula>
    </cfRule>
  </conditionalFormatting>
  <conditionalFormatting sqref="S15">
    <cfRule type="cellIs" dxfId="750" priority="3235" stopIfTrue="1" operator="greaterThan">
      <formula>0</formula>
    </cfRule>
  </conditionalFormatting>
  <conditionalFormatting sqref="AF17">
    <cfRule type="cellIs" dxfId="749" priority="3208" stopIfTrue="1" operator="greaterThan">
      <formula>0</formula>
    </cfRule>
  </conditionalFormatting>
  <conditionalFormatting sqref="M9">
    <cfRule type="cellIs" dxfId="748" priority="3203" stopIfTrue="1" operator="greaterThan">
      <formula>0</formula>
    </cfRule>
  </conditionalFormatting>
  <conditionalFormatting sqref="B47:G51 B21:G26">
    <cfRule type="cellIs" dxfId="747" priority="3197" operator="notEqual">
      <formula>1</formula>
    </cfRule>
  </conditionalFormatting>
  <conditionalFormatting sqref="BB5">
    <cfRule type="cellIs" dxfId="746" priority="3195" operator="notEqual">
      <formula>0</formula>
    </cfRule>
    <cfRule type="cellIs" dxfId="745" priority="3196" operator="equal">
      <formula>0</formula>
    </cfRule>
  </conditionalFormatting>
  <conditionalFormatting sqref="BB10">
    <cfRule type="cellIs" dxfId="744" priority="3177" operator="notEqual">
      <formula>0</formula>
    </cfRule>
    <cfRule type="cellIs" dxfId="743" priority="3178" operator="equal">
      <formula>0</formula>
    </cfRule>
  </conditionalFormatting>
  <conditionalFormatting sqref="BB15">
    <cfRule type="cellIs" dxfId="742" priority="3171" operator="notEqual">
      <formula>0</formula>
    </cfRule>
    <cfRule type="cellIs" dxfId="741" priority="3172" operator="equal">
      <formula>0</formula>
    </cfRule>
  </conditionalFormatting>
  <conditionalFormatting sqref="BB11">
    <cfRule type="cellIs" dxfId="740" priority="3175" operator="notEqual">
      <formula>0</formula>
    </cfRule>
    <cfRule type="cellIs" dxfId="739" priority="3176" operator="equal">
      <formula>0</formula>
    </cfRule>
  </conditionalFormatting>
  <conditionalFormatting sqref="BB6">
    <cfRule type="cellIs" dxfId="738" priority="3185" operator="notEqual">
      <formula>0</formula>
    </cfRule>
    <cfRule type="cellIs" dxfId="737" priority="3186" operator="equal">
      <formula>0</formula>
    </cfRule>
  </conditionalFormatting>
  <conditionalFormatting sqref="BB7">
    <cfRule type="cellIs" dxfId="736" priority="3183" operator="notEqual">
      <formula>0</formula>
    </cfRule>
    <cfRule type="cellIs" dxfId="735" priority="3184" operator="equal">
      <formula>0</formula>
    </cfRule>
  </conditionalFormatting>
  <conditionalFormatting sqref="BB8">
    <cfRule type="cellIs" dxfId="734" priority="3181" operator="notEqual">
      <formula>0</formula>
    </cfRule>
    <cfRule type="cellIs" dxfId="733" priority="3182" operator="equal">
      <formula>0</formula>
    </cfRule>
  </conditionalFormatting>
  <conditionalFormatting sqref="BB9">
    <cfRule type="cellIs" dxfId="732" priority="3179" operator="notEqual">
      <formula>0</formula>
    </cfRule>
    <cfRule type="cellIs" dxfId="731" priority="3180" operator="equal">
      <formula>0</formula>
    </cfRule>
  </conditionalFormatting>
  <conditionalFormatting sqref="BB12">
    <cfRule type="cellIs" dxfId="730" priority="3173" operator="notEqual">
      <formula>0</formula>
    </cfRule>
    <cfRule type="cellIs" dxfId="729" priority="3174" operator="equal">
      <formula>0</formula>
    </cfRule>
  </conditionalFormatting>
  <conditionalFormatting sqref="V17">
    <cfRule type="cellIs" dxfId="728" priority="2001" stopIfTrue="1" operator="greaterThan">
      <formula>0</formula>
    </cfRule>
  </conditionalFormatting>
  <conditionalFormatting sqref="T8">
    <cfRule type="cellIs" dxfId="727" priority="2135" stopIfTrue="1" operator="greaterThan">
      <formula>0</formula>
    </cfRule>
  </conditionalFormatting>
  <conditionalFormatting sqref="M12">
    <cfRule type="cellIs" dxfId="726" priority="2134" stopIfTrue="1" operator="greaterThan">
      <formula>0</formula>
    </cfRule>
  </conditionalFormatting>
  <conditionalFormatting sqref="AD8">
    <cfRule type="cellIs" dxfId="725" priority="2058" stopIfTrue="1" operator="greaterThan">
      <formula>0</formula>
    </cfRule>
  </conditionalFormatting>
  <conditionalFormatting sqref="W10:X10 AC10">
    <cfRule type="cellIs" dxfId="724" priority="2055" stopIfTrue="1" operator="greaterThan">
      <formula>0</formula>
    </cfRule>
  </conditionalFormatting>
  <conditionalFormatting sqref="W6:X6 AC6">
    <cfRule type="cellIs" dxfId="723" priority="2051" stopIfTrue="1" operator="greaterThan">
      <formula>0</formula>
    </cfRule>
  </conditionalFormatting>
  <conditionalFormatting sqref="AD6">
    <cfRule type="cellIs" dxfId="722" priority="2049" stopIfTrue="1" operator="greaterThan">
      <formula>0</formula>
    </cfRule>
  </conditionalFormatting>
  <conditionalFormatting sqref="W9:X9 AC9">
    <cfRule type="cellIs" dxfId="721" priority="2046" stopIfTrue="1" operator="greaterThan">
      <formula>0</formula>
    </cfRule>
  </conditionalFormatting>
  <conditionalFormatting sqref="AD7">
    <cfRule type="cellIs" dxfId="720" priority="2013" stopIfTrue="1" operator="greaterThan">
      <formula>0</formula>
    </cfRule>
  </conditionalFormatting>
  <conditionalFormatting sqref="W15:X15 AC15 W17:Z17 AC17:AD17">
    <cfRule type="cellIs" dxfId="719" priority="2000" stopIfTrue="1" operator="greaterThan">
      <formula>0</formula>
    </cfRule>
  </conditionalFormatting>
  <conditionalFormatting sqref="AA17:AB17">
    <cfRule type="cellIs" dxfId="718" priority="1999" stopIfTrue="1" operator="greaterThan">
      <formula>0</formula>
    </cfRule>
  </conditionalFormatting>
  <conditionalFormatting sqref="AQ15:AR15 AW15 AQ17:AT17 AW17:AX17">
    <cfRule type="cellIs" dxfId="717" priority="1866" stopIfTrue="1" operator="greaterThan">
      <formula>0</formula>
    </cfRule>
  </conditionalFormatting>
  <conditionalFormatting sqref="AU17:AV17">
    <cfRule type="cellIs" dxfId="716" priority="1865" stopIfTrue="1" operator="greaterThan">
      <formula>0</formula>
    </cfRule>
  </conditionalFormatting>
  <conditionalFormatting sqref="AQ10:AR10 AW10">
    <cfRule type="cellIs" dxfId="715" priority="1921" stopIfTrue="1" operator="greaterThan">
      <formula>0</formula>
    </cfRule>
  </conditionalFormatting>
  <conditionalFormatting sqref="AY17">
    <cfRule type="cellIs" dxfId="714" priority="1864" stopIfTrue="1" operator="greaterThan">
      <formula>0</formula>
    </cfRule>
  </conditionalFormatting>
  <conditionalFormatting sqref="AN12">
    <cfRule type="cellIs" dxfId="713" priority="1781" stopIfTrue="1" operator="greaterThan">
      <formula>0</formula>
    </cfRule>
  </conditionalFormatting>
  <conditionalFormatting sqref="N39 S39">
    <cfRule type="cellIs" dxfId="712" priority="1591" stopIfTrue="1" operator="greaterThan">
      <formula>0</formula>
    </cfRule>
  </conditionalFormatting>
  <conditionalFormatting sqref="C39:D39 I39">
    <cfRule type="cellIs" dxfId="711" priority="1594" stopIfTrue="1" operator="greaterThan">
      <formula>0</formula>
    </cfRule>
  </conditionalFormatting>
  <conditionalFormatting sqref="T39">
    <cfRule type="cellIs" dxfId="710" priority="1590" stopIfTrue="1" operator="greaterThan">
      <formula>0</formula>
    </cfRule>
  </conditionalFormatting>
  <conditionalFormatting sqref="C35:D35 I35">
    <cfRule type="cellIs" dxfId="709" priority="1586" stopIfTrue="1" operator="greaterThan">
      <formula>0</formula>
    </cfRule>
  </conditionalFormatting>
  <conditionalFormatting sqref="J35">
    <cfRule type="cellIs" dxfId="708" priority="1585" stopIfTrue="1" operator="greaterThan">
      <formula>0</formula>
    </cfRule>
  </conditionalFormatting>
  <conditionalFormatting sqref="T37">
    <cfRule type="cellIs" dxfId="707" priority="1575" stopIfTrue="1" operator="greaterThan">
      <formula>0</formula>
    </cfRule>
  </conditionalFormatting>
  <conditionalFormatting sqref="J33">
    <cfRule type="cellIs" dxfId="706" priority="1570" stopIfTrue="1" operator="greaterThan">
      <formula>0</formula>
    </cfRule>
  </conditionalFormatting>
  <conditionalFormatting sqref="T36">
    <cfRule type="cellIs" dxfId="705" priority="1560" stopIfTrue="1" operator="greaterThan">
      <formula>0</formula>
    </cfRule>
  </conditionalFormatting>
  <conditionalFormatting sqref="C40:D40 I40">
    <cfRule type="cellIs" dxfId="704" priority="1548" stopIfTrue="1" operator="greaterThan">
      <formula>0</formula>
    </cfRule>
  </conditionalFormatting>
  <conditionalFormatting sqref="J36">
    <cfRule type="cellIs" dxfId="703" priority="1535" stopIfTrue="1" operator="greaterThan">
      <formula>0</formula>
    </cfRule>
  </conditionalFormatting>
  <conditionalFormatting sqref="J34">
    <cfRule type="cellIs" dxfId="702" priority="1480" stopIfTrue="1" operator="greaterThan">
      <formula>0</formula>
    </cfRule>
  </conditionalFormatting>
  <conditionalFormatting sqref="T34">
    <cfRule type="cellIs" dxfId="701" priority="1478" stopIfTrue="1" operator="greaterThan">
      <formula>0</formula>
    </cfRule>
  </conditionalFormatting>
  <conditionalFormatting sqref="BB32">
    <cfRule type="cellIs" dxfId="700" priority="2171" operator="notEqual">
      <formula>0</formula>
    </cfRule>
    <cfRule type="cellIs" dxfId="699" priority="2172" operator="equal">
      <formula>0</formula>
    </cfRule>
  </conditionalFormatting>
  <conditionalFormatting sqref="BB33">
    <cfRule type="cellIs" dxfId="698" priority="2169" operator="notEqual">
      <formula>0</formula>
    </cfRule>
    <cfRule type="cellIs" dxfId="697" priority="2170" operator="equal">
      <formula>0</formula>
    </cfRule>
  </conditionalFormatting>
  <conditionalFormatting sqref="BB34">
    <cfRule type="cellIs" dxfId="696" priority="2167" operator="notEqual">
      <formula>0</formula>
    </cfRule>
    <cfRule type="cellIs" dxfId="695" priority="2168" operator="equal">
      <formula>0</formula>
    </cfRule>
  </conditionalFormatting>
  <conditionalFormatting sqref="BB35">
    <cfRule type="cellIs" dxfId="694" priority="2165" operator="notEqual">
      <formula>0</formula>
    </cfRule>
    <cfRule type="cellIs" dxfId="693" priority="2166" operator="equal">
      <formula>0</formula>
    </cfRule>
  </conditionalFormatting>
  <conditionalFormatting sqref="BB36">
    <cfRule type="cellIs" dxfId="692" priority="2163" operator="notEqual">
      <formula>0</formula>
    </cfRule>
    <cfRule type="cellIs" dxfId="691" priority="2164" operator="equal">
      <formula>0</formula>
    </cfRule>
  </conditionalFormatting>
  <conditionalFormatting sqref="BB37">
    <cfRule type="cellIs" dxfId="690" priority="2161" operator="notEqual">
      <formula>0</formula>
    </cfRule>
    <cfRule type="cellIs" dxfId="689" priority="2162" operator="equal">
      <formula>0</formula>
    </cfRule>
  </conditionalFormatting>
  <conditionalFormatting sqref="BB38">
    <cfRule type="cellIs" dxfId="688" priority="2159" operator="notEqual">
      <formula>0</formula>
    </cfRule>
    <cfRule type="cellIs" dxfId="687" priority="2160" operator="equal">
      <formula>0</formula>
    </cfRule>
  </conditionalFormatting>
  <conditionalFormatting sqref="BB39">
    <cfRule type="cellIs" dxfId="686" priority="2157" operator="notEqual">
      <formula>0</formula>
    </cfRule>
    <cfRule type="cellIs" dxfId="685" priority="2158" operator="equal">
      <formula>0</formula>
    </cfRule>
  </conditionalFormatting>
  <conditionalFormatting sqref="BB42">
    <cfRule type="cellIs" dxfId="684" priority="2155" operator="notEqual">
      <formula>0</formula>
    </cfRule>
    <cfRule type="cellIs" dxfId="683" priority="2156" operator="equal">
      <formula>0</formula>
    </cfRule>
  </conditionalFormatting>
  <conditionalFormatting sqref="M36">
    <cfRule type="cellIs" dxfId="682" priority="1434" stopIfTrue="1" operator="greaterThan">
      <formula>0</formula>
    </cfRule>
  </conditionalFormatting>
  <conditionalFormatting sqref="AN8">
    <cfRule type="cellIs" dxfId="681" priority="1696" stopIfTrue="1" operator="greaterThan">
      <formula>0</formula>
    </cfRule>
  </conditionalFormatting>
  <conditionalFormatting sqref="AC4">
    <cfRule type="cellIs" dxfId="680" priority="2094" stopIfTrue="1" operator="greaterThan">
      <formula>0</formula>
    </cfRule>
  </conditionalFormatting>
  <conditionalFormatting sqref="AD4">
    <cfRule type="cellIs" dxfId="679" priority="2088" stopIfTrue="1" operator="greaterThan">
      <formula>0</formula>
    </cfRule>
  </conditionalFormatting>
  <conditionalFormatting sqref="W8:X8 AC8">
    <cfRule type="cellIs" dxfId="678" priority="2059" stopIfTrue="1" operator="greaterThan">
      <formula>0</formula>
    </cfRule>
  </conditionalFormatting>
  <conditionalFormatting sqref="AD10">
    <cfRule type="cellIs" dxfId="677" priority="2053" stopIfTrue="1" operator="greaterThan">
      <formula>0</formula>
    </cfRule>
  </conditionalFormatting>
  <conditionalFormatting sqref="W12:X12 AC12">
    <cfRule type="cellIs" dxfId="676" priority="2064" stopIfTrue="1" operator="greaterThan">
      <formula>0</formula>
    </cfRule>
  </conditionalFormatting>
  <conditionalFormatting sqref="AD12">
    <cfRule type="cellIs" dxfId="675" priority="2062" stopIfTrue="1" operator="greaterThan">
      <formula>0</formula>
    </cfRule>
  </conditionalFormatting>
  <conditionalFormatting sqref="W11:X11 AC11">
    <cfRule type="cellIs" dxfId="674" priority="2042" stopIfTrue="1" operator="greaterThan">
      <formula>0</formula>
    </cfRule>
  </conditionalFormatting>
  <conditionalFormatting sqref="AD11">
    <cfRule type="cellIs" dxfId="673" priority="2041" stopIfTrue="1" operator="greaterThan">
      <formula>0</formula>
    </cfRule>
  </conditionalFormatting>
  <conditionalFormatting sqref="AD9">
    <cfRule type="cellIs" dxfId="672" priority="2031" stopIfTrue="1" operator="greaterThan">
      <formula>0</formula>
    </cfRule>
  </conditionalFormatting>
  <conditionalFormatting sqref="W7:X7 AC7">
    <cfRule type="cellIs" dxfId="671" priority="2014" stopIfTrue="1" operator="greaterThan">
      <formula>0</formula>
    </cfRule>
  </conditionalFormatting>
  <conditionalFormatting sqref="W5:X5 AC5">
    <cfRule type="cellIs" dxfId="670" priority="2007" stopIfTrue="1" operator="greaterThan">
      <formula>0</formula>
    </cfRule>
  </conditionalFormatting>
  <conditionalFormatting sqref="AD5">
    <cfRule type="cellIs" dxfId="669" priority="2006" stopIfTrue="1" operator="greaterThan">
      <formula>0</formula>
    </cfRule>
  </conditionalFormatting>
  <conditionalFormatting sqref="AE17">
    <cfRule type="cellIs" dxfId="668" priority="1998" stopIfTrue="1" operator="greaterThan">
      <formula>0</formula>
    </cfRule>
  </conditionalFormatting>
  <conditionalFormatting sqref="AD15">
    <cfRule type="cellIs" dxfId="667" priority="1997" stopIfTrue="1" operator="greaterThan">
      <formula>0</formula>
    </cfRule>
  </conditionalFormatting>
  <conditionalFormatting sqref="AQ8:AR8 AW8">
    <cfRule type="cellIs" dxfId="666" priority="1925" stopIfTrue="1" operator="greaterThan">
      <formula>0</formula>
    </cfRule>
  </conditionalFormatting>
  <conditionalFormatting sqref="AX10">
    <cfRule type="cellIs" dxfId="665" priority="1919" stopIfTrue="1" operator="greaterThan">
      <formula>0</formula>
    </cfRule>
  </conditionalFormatting>
  <conditionalFormatting sqref="AQ12:AR12 AW12">
    <cfRule type="cellIs" dxfId="664" priority="1930" stopIfTrue="1" operator="greaterThan">
      <formula>0</formula>
    </cfRule>
  </conditionalFormatting>
  <conditionalFormatting sqref="AX12">
    <cfRule type="cellIs" dxfId="663" priority="1928" stopIfTrue="1" operator="greaterThan">
      <formula>0</formula>
    </cfRule>
  </conditionalFormatting>
  <conditionalFormatting sqref="AX8">
    <cfRule type="cellIs" dxfId="662" priority="1924" stopIfTrue="1" operator="greaterThan">
      <formula>0</formula>
    </cfRule>
  </conditionalFormatting>
  <conditionalFormatting sqref="AQ6:AR6 AW6">
    <cfRule type="cellIs" dxfId="661" priority="1917" stopIfTrue="1" operator="greaterThan">
      <formula>0</formula>
    </cfRule>
  </conditionalFormatting>
  <conditionalFormatting sqref="AX6">
    <cfRule type="cellIs" dxfId="660" priority="1915" stopIfTrue="1" operator="greaterThan">
      <formula>0</formula>
    </cfRule>
  </conditionalFormatting>
  <conditionalFormatting sqref="AQ9:AR9 AW9">
    <cfRule type="cellIs" dxfId="659" priority="1912" stopIfTrue="1" operator="greaterThan">
      <formula>0</formula>
    </cfRule>
  </conditionalFormatting>
  <conditionalFormatting sqref="AQ11:AR11 AW11">
    <cfRule type="cellIs" dxfId="658" priority="1908" stopIfTrue="1" operator="greaterThan">
      <formula>0</formula>
    </cfRule>
  </conditionalFormatting>
  <conditionalFormatting sqref="AX11">
    <cfRule type="cellIs" dxfId="657" priority="1907" stopIfTrue="1" operator="greaterThan">
      <formula>0</formula>
    </cfRule>
  </conditionalFormatting>
  <conditionalFormatting sqref="AX9">
    <cfRule type="cellIs" dxfId="656" priority="1897" stopIfTrue="1" operator="greaterThan">
      <formula>0</formula>
    </cfRule>
  </conditionalFormatting>
  <conditionalFormatting sqref="AQ7:AR7 AW7">
    <cfRule type="cellIs" dxfId="655" priority="1880" stopIfTrue="1" operator="greaterThan">
      <formula>0</formula>
    </cfRule>
  </conditionalFormatting>
  <conditionalFormatting sqref="AX7">
    <cfRule type="cellIs" dxfId="654" priority="1879" stopIfTrue="1" operator="greaterThan">
      <formula>0</formula>
    </cfRule>
  </conditionalFormatting>
  <conditionalFormatting sqref="AQ5:AR5 AW5">
    <cfRule type="cellIs" dxfId="653" priority="1873" stopIfTrue="1" operator="greaterThan">
      <formula>0</formula>
    </cfRule>
  </conditionalFormatting>
  <conditionalFormatting sqref="AX5">
    <cfRule type="cellIs" dxfId="652" priority="1872" stopIfTrue="1" operator="greaterThan">
      <formula>0</formula>
    </cfRule>
  </conditionalFormatting>
  <conditionalFormatting sqref="AP17">
    <cfRule type="cellIs" dxfId="651" priority="1867" stopIfTrue="1" operator="greaterThan">
      <formula>0</formula>
    </cfRule>
  </conditionalFormatting>
  <conditionalFormatting sqref="AX15">
    <cfRule type="cellIs" dxfId="650" priority="1863" stopIfTrue="1" operator="greaterThan">
      <formula>0</formula>
    </cfRule>
  </conditionalFormatting>
  <conditionalFormatting sqref="AG8:AH8 AM8">
    <cfRule type="cellIs" dxfId="649" priority="1779" stopIfTrue="1" operator="greaterThan">
      <formula>0</formula>
    </cfRule>
  </conditionalFormatting>
  <conditionalFormatting sqref="AN10">
    <cfRule type="cellIs" dxfId="648" priority="1775" stopIfTrue="1" operator="greaterThan">
      <formula>0</formula>
    </cfRule>
  </conditionalFormatting>
  <conditionalFormatting sqref="AH12 AM12">
    <cfRule type="cellIs" dxfId="647" priority="1782" stopIfTrue="1" operator="greaterThan">
      <formula>0</formula>
    </cfRule>
  </conditionalFormatting>
  <conditionalFormatting sqref="AG10:AH10 AM10">
    <cfRule type="cellIs" dxfId="646" priority="1776" stopIfTrue="1" operator="greaterThan">
      <formula>0</formula>
    </cfRule>
  </conditionalFormatting>
  <conditionalFormatting sqref="AG6:AH6 AM6">
    <cfRule type="cellIs" dxfId="645" priority="1773" stopIfTrue="1" operator="greaterThan">
      <formula>0</formula>
    </cfRule>
  </conditionalFormatting>
  <conditionalFormatting sqref="AN6">
    <cfRule type="cellIs" dxfId="644" priority="1772" stopIfTrue="1" operator="greaterThan">
      <formula>0</formula>
    </cfRule>
  </conditionalFormatting>
  <conditionalFormatting sqref="AH9 AM9">
    <cfRule type="cellIs" dxfId="643" priority="1770" stopIfTrue="1" operator="greaterThan">
      <formula>0</formula>
    </cfRule>
  </conditionalFormatting>
  <conditionalFormatting sqref="AN9">
    <cfRule type="cellIs" dxfId="642" priority="1768" stopIfTrue="1" operator="greaterThan">
      <formula>0</formula>
    </cfRule>
  </conditionalFormatting>
  <conditionalFormatting sqref="AG11:AH11 AM11">
    <cfRule type="cellIs" dxfId="641" priority="1766" stopIfTrue="1" operator="greaterThan">
      <formula>0</formula>
    </cfRule>
  </conditionalFormatting>
  <conditionalFormatting sqref="AN11">
    <cfRule type="cellIs" dxfId="640" priority="1764" stopIfTrue="1" operator="greaterThan">
      <formula>0</formula>
    </cfRule>
  </conditionalFormatting>
  <conditionalFormatting sqref="AG7:AH7 AM7">
    <cfRule type="cellIs" dxfId="639" priority="1719" stopIfTrue="1" operator="greaterThan">
      <formula>0</formula>
    </cfRule>
  </conditionalFormatting>
  <conditionalFormatting sqref="AN7">
    <cfRule type="cellIs" dxfId="638" priority="1718" stopIfTrue="1" operator="greaterThan">
      <formula>0</formula>
    </cfRule>
  </conditionalFormatting>
  <conditionalFormatting sqref="AN5">
    <cfRule type="cellIs" dxfId="637" priority="1710" stopIfTrue="1" operator="greaterThan">
      <formula>0</formula>
    </cfRule>
  </conditionalFormatting>
  <conditionalFormatting sqref="AG5:AH5 AM5">
    <cfRule type="cellIs" dxfId="636" priority="1712" stopIfTrue="1" operator="greaterThan">
      <formula>0</formula>
    </cfRule>
  </conditionalFormatting>
  <conditionalFormatting sqref="AG15:AH15">
    <cfRule type="cellIs" dxfId="635" priority="1705" stopIfTrue="1" operator="greaterThan">
      <formula>0</formula>
    </cfRule>
  </conditionalFormatting>
  <conditionalFormatting sqref="AN15">
    <cfRule type="cellIs" dxfId="634" priority="1703" stopIfTrue="1" operator="greaterThan">
      <formula>0</formula>
    </cfRule>
  </conditionalFormatting>
  <conditionalFormatting sqref="AM15">
    <cfRule type="cellIs" dxfId="633" priority="1702" stopIfTrue="1" operator="greaterThan">
      <formula>0</formula>
    </cfRule>
  </conditionalFormatting>
  <conditionalFormatting sqref="AG9">
    <cfRule type="cellIs" dxfId="632" priority="1698" stopIfTrue="1" operator="greaterThan">
      <formula>0</formula>
    </cfRule>
  </conditionalFormatting>
  <conditionalFormatting sqref="AN35">
    <cfRule type="cellIs" dxfId="631" priority="997" stopIfTrue="1" operator="greaterThan">
      <formula>0</formula>
    </cfRule>
  </conditionalFormatting>
  <conditionalFormatting sqref="AG12">
    <cfRule type="cellIs" dxfId="630" priority="1695" stopIfTrue="1" operator="greaterThan">
      <formula>0</formula>
    </cfRule>
  </conditionalFormatting>
  <conditionalFormatting sqref="M35:N35 S35">
    <cfRule type="cellIs" dxfId="629" priority="1584" stopIfTrue="1" operator="greaterThan">
      <formula>0</formula>
    </cfRule>
  </conditionalFormatting>
  <conditionalFormatting sqref="J37">
    <cfRule type="cellIs" dxfId="628" priority="1577" stopIfTrue="1" operator="greaterThan">
      <formula>0</formula>
    </cfRule>
  </conditionalFormatting>
  <conditionalFormatting sqref="J39">
    <cfRule type="cellIs" dxfId="627" priority="1592" stopIfTrue="1" operator="greaterThan">
      <formula>0</formula>
    </cfRule>
  </conditionalFormatting>
  <conditionalFormatting sqref="C37:D37 I37">
    <cfRule type="cellIs" dxfId="626" priority="1579" stopIfTrue="1" operator="greaterThan">
      <formula>0</formula>
    </cfRule>
  </conditionalFormatting>
  <conditionalFormatting sqref="M37:N37 S37">
    <cfRule type="cellIs" dxfId="625" priority="1576" stopIfTrue="1" operator="greaterThan">
      <formula>0</formula>
    </cfRule>
  </conditionalFormatting>
  <conditionalFormatting sqref="C33:D33 I33">
    <cfRule type="cellIs" dxfId="624" priority="1572" stopIfTrue="1" operator="greaterThan">
      <formula>0</formula>
    </cfRule>
  </conditionalFormatting>
  <conditionalFormatting sqref="M33:N33 S33">
    <cfRule type="cellIs" dxfId="623" priority="1569" stopIfTrue="1" operator="greaterThan">
      <formula>0</formula>
    </cfRule>
  </conditionalFormatting>
  <conditionalFormatting sqref="T33">
    <cfRule type="cellIs" dxfId="622" priority="1568" stopIfTrue="1" operator="greaterThan">
      <formula>0</formula>
    </cfRule>
  </conditionalFormatting>
  <conditionalFormatting sqref="C36:D36 I36">
    <cfRule type="cellIs" dxfId="621" priority="1564" stopIfTrue="1" operator="greaterThan">
      <formula>0</formula>
    </cfRule>
  </conditionalFormatting>
  <conditionalFormatting sqref="N36 S36">
    <cfRule type="cellIs" dxfId="620" priority="1562" stopIfTrue="1" operator="greaterThan">
      <formula>0</formula>
    </cfRule>
  </conditionalFormatting>
  <conditionalFormatting sqref="C38:D38 I38">
    <cfRule type="cellIs" dxfId="619" priority="1556" stopIfTrue="1" operator="greaterThan">
      <formula>0</formula>
    </cfRule>
  </conditionalFormatting>
  <conditionalFormatting sqref="J38">
    <cfRule type="cellIs" dxfId="618" priority="1555" stopIfTrue="1" operator="greaterThan">
      <formula>0</formula>
    </cfRule>
  </conditionalFormatting>
  <conditionalFormatting sqref="M38:N38 S38">
    <cfRule type="cellIs" dxfId="617" priority="1554" stopIfTrue="1" operator="greaterThan">
      <formula>0</formula>
    </cfRule>
  </conditionalFormatting>
  <conditionalFormatting sqref="T38">
    <cfRule type="cellIs" dxfId="616" priority="1552" stopIfTrue="1" operator="greaterThan">
      <formula>0</formula>
    </cfRule>
  </conditionalFormatting>
  <conditionalFormatting sqref="J40">
    <cfRule type="cellIs" dxfId="615" priority="1546" stopIfTrue="1" operator="greaterThan">
      <formula>0</formula>
    </cfRule>
  </conditionalFormatting>
  <conditionalFormatting sqref="M40:N40 S40">
    <cfRule type="cellIs" dxfId="614" priority="1545" stopIfTrue="1" operator="greaterThan">
      <formula>0</formula>
    </cfRule>
  </conditionalFormatting>
  <conditionalFormatting sqref="T40">
    <cfRule type="cellIs" dxfId="613" priority="1543" stopIfTrue="1" operator="greaterThan">
      <formula>0</formula>
    </cfRule>
  </conditionalFormatting>
  <conditionalFormatting sqref="C34:D34 I34">
    <cfRule type="cellIs" dxfId="612" priority="1481" stopIfTrue="1" operator="greaterThan">
      <formula>0</formula>
    </cfRule>
  </conditionalFormatting>
  <conditionalFormatting sqref="M34:N34 S34">
    <cfRule type="cellIs" dxfId="611" priority="1479" stopIfTrue="1" operator="greaterThan">
      <formula>0</formula>
    </cfRule>
  </conditionalFormatting>
  <conditionalFormatting sqref="T32">
    <cfRule type="cellIs" dxfId="610" priority="1463" stopIfTrue="1" operator="greaterThan">
      <formula>0</formula>
    </cfRule>
  </conditionalFormatting>
  <conditionalFormatting sqref="C32:D32 I32">
    <cfRule type="cellIs" dxfId="609" priority="1467" stopIfTrue="1" operator="greaterThan">
      <formula>0</formula>
    </cfRule>
  </conditionalFormatting>
  <conditionalFormatting sqref="J32">
    <cfRule type="cellIs" dxfId="608" priority="1466" stopIfTrue="1" operator="greaterThan">
      <formula>0</formula>
    </cfRule>
  </conditionalFormatting>
  <conditionalFormatting sqref="M32:N32 S32">
    <cfRule type="cellIs" dxfId="607" priority="1465" stopIfTrue="1" operator="greaterThan">
      <formula>0</formula>
    </cfRule>
  </conditionalFormatting>
  <conditionalFormatting sqref="T35">
    <cfRule type="cellIs" dxfId="606" priority="1432" stopIfTrue="1" operator="greaterThan">
      <formula>0</formula>
    </cfRule>
  </conditionalFormatting>
  <conditionalFormatting sqref="M39">
    <cfRule type="cellIs" dxfId="605" priority="1431" stopIfTrue="1" operator="greaterThan">
      <formula>0</formula>
    </cfRule>
  </conditionalFormatting>
  <conditionalFormatting sqref="W35:X35 AC35">
    <cfRule type="cellIs" dxfId="604" priority="1360" stopIfTrue="1" operator="greaterThan">
      <formula>0</formula>
    </cfRule>
  </conditionalFormatting>
  <conditionalFormatting sqref="AD37">
    <cfRule type="cellIs" dxfId="603" priority="1354" stopIfTrue="1" operator="greaterThan">
      <formula>0</formula>
    </cfRule>
  </conditionalFormatting>
  <conditionalFormatting sqref="W39:X39 AC39">
    <cfRule type="cellIs" dxfId="602" priority="1365" stopIfTrue="1" operator="greaterThan">
      <formula>0</formula>
    </cfRule>
  </conditionalFormatting>
  <conditionalFormatting sqref="AD39">
    <cfRule type="cellIs" dxfId="601" priority="1363" stopIfTrue="1" operator="greaterThan">
      <formula>0</formula>
    </cfRule>
  </conditionalFormatting>
  <conditionalFormatting sqref="AD35">
    <cfRule type="cellIs" dxfId="600" priority="1359" stopIfTrue="1" operator="greaterThan">
      <formula>0</formula>
    </cfRule>
  </conditionalFormatting>
  <conditionalFormatting sqref="W37:X37 AC37">
    <cfRule type="cellIs" dxfId="599" priority="1356" stopIfTrue="1" operator="greaterThan">
      <formula>0</formula>
    </cfRule>
  </conditionalFormatting>
  <conditionalFormatting sqref="W33:X33 AC33">
    <cfRule type="cellIs" dxfId="598" priority="1352" stopIfTrue="1" operator="greaterThan">
      <formula>0</formula>
    </cfRule>
  </conditionalFormatting>
  <conditionalFormatting sqref="AD33">
    <cfRule type="cellIs" dxfId="597" priority="1350" stopIfTrue="1" operator="greaterThan">
      <formula>0</formula>
    </cfRule>
  </conditionalFormatting>
  <conditionalFormatting sqref="W36:X36 AC36">
    <cfRule type="cellIs" dxfId="596" priority="1347" stopIfTrue="1" operator="greaterThan">
      <formula>0</formula>
    </cfRule>
  </conditionalFormatting>
  <conditionalFormatting sqref="W38:X38 AC38">
    <cfRule type="cellIs" dxfId="595" priority="1343" stopIfTrue="1" operator="greaterThan">
      <formula>0</formula>
    </cfRule>
  </conditionalFormatting>
  <conditionalFormatting sqref="AD38">
    <cfRule type="cellIs" dxfId="594" priority="1342" stopIfTrue="1" operator="greaterThan">
      <formula>0</formula>
    </cfRule>
  </conditionalFormatting>
  <conditionalFormatting sqref="W40:X40 AC40">
    <cfRule type="cellIs" dxfId="593" priority="1339" stopIfTrue="1" operator="greaterThan">
      <formula>0</formula>
    </cfRule>
  </conditionalFormatting>
  <conditionalFormatting sqref="AD40">
    <cfRule type="cellIs" dxfId="592" priority="1337" stopIfTrue="1" operator="greaterThan">
      <formula>0</formula>
    </cfRule>
  </conditionalFormatting>
  <conditionalFormatting sqref="AD36">
    <cfRule type="cellIs" dxfId="591" priority="1332" stopIfTrue="1" operator="greaterThan">
      <formula>0</formula>
    </cfRule>
  </conditionalFormatting>
  <conditionalFormatting sqref="W34:X34 AC34">
    <cfRule type="cellIs" dxfId="590" priority="1315" stopIfTrue="1" operator="greaterThan">
      <formula>0</formula>
    </cfRule>
  </conditionalFormatting>
  <conditionalFormatting sqref="AD34">
    <cfRule type="cellIs" dxfId="589" priority="1314" stopIfTrue="1" operator="greaterThan">
      <formula>0</formula>
    </cfRule>
  </conditionalFormatting>
  <conditionalFormatting sqref="W32:X32 AC32">
    <cfRule type="cellIs" dxfId="588" priority="1308" stopIfTrue="1" operator="greaterThan">
      <formula>0</formula>
    </cfRule>
  </conditionalFormatting>
  <conditionalFormatting sqref="AD32">
    <cfRule type="cellIs" dxfId="587" priority="1307" stopIfTrue="1" operator="greaterThan">
      <formula>0</formula>
    </cfRule>
  </conditionalFormatting>
  <conditionalFormatting sqref="AQ35:AR35 AW35">
    <cfRule type="cellIs" dxfId="586" priority="1226" stopIfTrue="1" operator="greaterThan">
      <formula>0</formula>
    </cfRule>
  </conditionalFormatting>
  <conditionalFormatting sqref="AX37">
    <cfRule type="cellIs" dxfId="585" priority="1220" stopIfTrue="1" operator="greaterThan">
      <formula>0</formula>
    </cfRule>
  </conditionalFormatting>
  <conditionalFormatting sqref="AQ39:AR39 AW39">
    <cfRule type="cellIs" dxfId="584" priority="1231" stopIfTrue="1" operator="greaterThan">
      <formula>0</formula>
    </cfRule>
  </conditionalFormatting>
  <conditionalFormatting sqref="AX39">
    <cfRule type="cellIs" dxfId="583" priority="1229" stopIfTrue="1" operator="greaterThan">
      <formula>0</formula>
    </cfRule>
  </conditionalFormatting>
  <conditionalFormatting sqref="AQ37:AR37 AW37">
    <cfRule type="cellIs" dxfId="582" priority="1222" stopIfTrue="1" operator="greaterThan">
      <formula>0</formula>
    </cfRule>
  </conditionalFormatting>
  <conditionalFormatting sqref="AQ33:AR33 AW33">
    <cfRule type="cellIs" dxfId="581" priority="1218" stopIfTrue="1" operator="greaterThan">
      <formula>0</formula>
    </cfRule>
  </conditionalFormatting>
  <conditionalFormatting sqref="AX33">
    <cfRule type="cellIs" dxfId="580" priority="1216" stopIfTrue="1" operator="greaterThan">
      <formula>0</formula>
    </cfRule>
  </conditionalFormatting>
  <conditionalFormatting sqref="AQ36:AR36 AW36">
    <cfRule type="cellIs" dxfId="579" priority="1213" stopIfTrue="1" operator="greaterThan">
      <formula>0</formula>
    </cfRule>
  </conditionalFormatting>
  <conditionalFormatting sqref="AQ38:AR38 AW38">
    <cfRule type="cellIs" dxfId="578" priority="1209" stopIfTrue="1" operator="greaterThan">
      <formula>0</formula>
    </cfRule>
  </conditionalFormatting>
  <conditionalFormatting sqref="AX38">
    <cfRule type="cellIs" dxfId="577" priority="1208" stopIfTrue="1" operator="greaterThan">
      <formula>0</formula>
    </cfRule>
  </conditionalFormatting>
  <conditionalFormatting sqref="AQ40:AR40 AW40">
    <cfRule type="cellIs" dxfId="576" priority="1205" stopIfTrue="1" operator="greaterThan">
      <formula>0</formula>
    </cfRule>
  </conditionalFormatting>
  <conditionalFormatting sqref="AX40">
    <cfRule type="cellIs" dxfId="575" priority="1203" stopIfTrue="1" operator="greaterThan">
      <formula>0</formula>
    </cfRule>
  </conditionalFormatting>
  <conditionalFormatting sqref="AX36">
    <cfRule type="cellIs" dxfId="574" priority="1198" stopIfTrue="1" operator="greaterThan">
      <formula>0</formula>
    </cfRule>
  </conditionalFormatting>
  <conditionalFormatting sqref="AQ34:AR34 AW34">
    <cfRule type="cellIs" dxfId="573" priority="1181" stopIfTrue="1" operator="greaterThan">
      <formula>0</formula>
    </cfRule>
  </conditionalFormatting>
  <conditionalFormatting sqref="AX34">
    <cfRule type="cellIs" dxfId="572" priority="1180" stopIfTrue="1" operator="greaterThan">
      <formula>0</formula>
    </cfRule>
  </conditionalFormatting>
  <conditionalFormatting sqref="AQ32:AR32 AW32">
    <cfRule type="cellIs" dxfId="571" priority="1174" stopIfTrue="1" operator="greaterThan">
      <formula>0</formula>
    </cfRule>
  </conditionalFormatting>
  <conditionalFormatting sqref="AX32">
    <cfRule type="cellIs" dxfId="570" priority="1173" stopIfTrue="1" operator="greaterThan">
      <formula>0</formula>
    </cfRule>
  </conditionalFormatting>
  <conditionalFormatting sqref="AG35:AH35 AM35">
    <cfRule type="cellIs" dxfId="569" priority="1080" stopIfTrue="1" operator="greaterThan">
      <formula>0</formula>
    </cfRule>
  </conditionalFormatting>
  <conditionalFormatting sqref="AN37">
    <cfRule type="cellIs" dxfId="568" priority="1076" stopIfTrue="1" operator="greaterThan">
      <formula>0</formula>
    </cfRule>
  </conditionalFormatting>
  <conditionalFormatting sqref="AH39 AM39">
    <cfRule type="cellIs" dxfId="567" priority="1083" stopIfTrue="1" operator="greaterThan">
      <formula>0</formula>
    </cfRule>
  </conditionalFormatting>
  <conditionalFormatting sqref="AN39">
    <cfRule type="cellIs" dxfId="566" priority="1082" stopIfTrue="1" operator="greaterThan">
      <formula>0</formula>
    </cfRule>
  </conditionalFormatting>
  <conditionalFormatting sqref="AG37:AH37 AM37">
    <cfRule type="cellIs" dxfId="565" priority="1077" stopIfTrue="1" operator="greaterThan">
      <formula>0</formula>
    </cfRule>
  </conditionalFormatting>
  <conditionalFormatting sqref="AG33:AH33 AM33">
    <cfRule type="cellIs" dxfId="564" priority="1074" stopIfTrue="1" operator="greaterThan">
      <formula>0</formula>
    </cfRule>
  </conditionalFormatting>
  <conditionalFormatting sqref="AN33">
    <cfRule type="cellIs" dxfId="563" priority="1073" stopIfTrue="1" operator="greaterThan">
      <formula>0</formula>
    </cfRule>
  </conditionalFormatting>
  <conditionalFormatting sqref="AH36 AM36">
    <cfRule type="cellIs" dxfId="562" priority="1071" stopIfTrue="1" operator="greaterThan">
      <formula>0</formula>
    </cfRule>
  </conditionalFormatting>
  <conditionalFormatting sqref="AN36">
    <cfRule type="cellIs" dxfId="561" priority="1069" stopIfTrue="1" operator="greaterThan">
      <formula>0</formula>
    </cfRule>
  </conditionalFormatting>
  <conditionalFormatting sqref="AG38:AH38 AM38">
    <cfRule type="cellIs" dxfId="560" priority="1067" stopIfTrue="1" operator="greaterThan">
      <formula>0</formula>
    </cfRule>
  </conditionalFormatting>
  <conditionalFormatting sqref="AN38">
    <cfRule type="cellIs" dxfId="559" priority="1065" stopIfTrue="1" operator="greaterThan">
      <formula>0</formula>
    </cfRule>
  </conditionalFormatting>
  <conditionalFormatting sqref="AG40:AH40 AM40">
    <cfRule type="cellIs" dxfId="558" priority="1063" stopIfTrue="1" operator="greaterThan">
      <formula>0</formula>
    </cfRule>
  </conditionalFormatting>
  <conditionalFormatting sqref="AN40">
    <cfRule type="cellIs" dxfId="557" priority="1061" stopIfTrue="1" operator="greaterThan">
      <formula>0</formula>
    </cfRule>
  </conditionalFormatting>
  <conditionalFormatting sqref="AG34:AH34 AM34">
    <cfRule type="cellIs" dxfId="556" priority="1020" stopIfTrue="1" operator="greaterThan">
      <formula>0</formula>
    </cfRule>
  </conditionalFormatting>
  <conditionalFormatting sqref="AN34">
    <cfRule type="cellIs" dxfId="555" priority="1019" stopIfTrue="1" operator="greaterThan">
      <formula>0</formula>
    </cfRule>
  </conditionalFormatting>
  <conditionalFormatting sqref="AN32">
    <cfRule type="cellIs" dxfId="554" priority="1011" stopIfTrue="1" operator="greaterThan">
      <formula>0</formula>
    </cfRule>
  </conditionalFormatting>
  <conditionalFormatting sqref="AG32:AH32 AM32">
    <cfRule type="cellIs" dxfId="553" priority="1013" stopIfTrue="1" operator="greaterThan">
      <formula>0</formula>
    </cfRule>
  </conditionalFormatting>
  <conditionalFormatting sqref="AG36">
    <cfRule type="cellIs" dxfId="552" priority="999" stopIfTrue="1" operator="greaterThan">
      <formula>0</formula>
    </cfRule>
  </conditionalFormatting>
  <conditionalFormatting sqref="AG39">
    <cfRule type="cellIs" dxfId="551" priority="996" stopIfTrue="1" operator="greaterThan">
      <formula>0</formula>
    </cfRule>
  </conditionalFormatting>
  <conditionalFormatting sqref="C14:D14 I14">
    <cfRule type="cellIs" dxfId="550" priority="383" stopIfTrue="1" operator="greaterThan">
      <formula>0</formula>
    </cfRule>
  </conditionalFormatting>
  <conditionalFormatting sqref="J14">
    <cfRule type="cellIs" dxfId="549" priority="381" stopIfTrue="1" operator="greaterThan">
      <formula>0</formula>
    </cfRule>
  </conditionalFormatting>
  <conditionalFormatting sqref="N14 S14">
    <cfRule type="cellIs" dxfId="548" priority="380" stopIfTrue="1" operator="greaterThan">
      <formula>0</formula>
    </cfRule>
  </conditionalFormatting>
  <conditionalFormatting sqref="T14">
    <cfRule type="cellIs" dxfId="547" priority="379" stopIfTrue="1" operator="greaterThan">
      <formula>0</formula>
    </cfRule>
  </conditionalFormatting>
  <conditionalFormatting sqref="BB14">
    <cfRule type="cellIs" dxfId="546" priority="372" operator="notEqual">
      <formula>0</formula>
    </cfRule>
    <cfRule type="cellIs" dxfId="545" priority="373" operator="equal">
      <formula>0</formula>
    </cfRule>
  </conditionalFormatting>
  <conditionalFormatting sqref="M14">
    <cfRule type="cellIs" dxfId="544" priority="371" stopIfTrue="1" operator="greaterThan">
      <formula>0</formula>
    </cfRule>
  </conditionalFormatting>
  <conditionalFormatting sqref="AN14">
    <cfRule type="cellIs" dxfId="543" priority="359" stopIfTrue="1" operator="greaterThan">
      <formula>0</formula>
    </cfRule>
  </conditionalFormatting>
  <conditionalFormatting sqref="W14:X14 AC14">
    <cfRule type="cellIs" dxfId="542" priority="370" stopIfTrue="1" operator="greaterThan">
      <formula>0</formula>
    </cfRule>
  </conditionalFormatting>
  <conditionalFormatting sqref="AD14">
    <cfRule type="cellIs" dxfId="541" priority="368" stopIfTrue="1" operator="greaterThan">
      <formula>0</formula>
    </cfRule>
  </conditionalFormatting>
  <conditionalFormatting sqref="AQ14:AR14 AW14">
    <cfRule type="cellIs" dxfId="540" priority="365" stopIfTrue="1" operator="greaterThan">
      <formula>0</formula>
    </cfRule>
  </conditionalFormatting>
  <conditionalFormatting sqref="AX14">
    <cfRule type="cellIs" dxfId="539" priority="363" stopIfTrue="1" operator="greaterThan">
      <formula>0</formula>
    </cfRule>
  </conditionalFormatting>
  <conditionalFormatting sqref="AH14 AM14">
    <cfRule type="cellIs" dxfId="538" priority="360" stopIfTrue="1" operator="greaterThan">
      <formula>0</formula>
    </cfRule>
  </conditionalFormatting>
  <conditionalFormatting sqref="AG14">
    <cfRule type="cellIs" dxfId="537" priority="355" stopIfTrue="1" operator="greaterThan">
      <formula>0</formula>
    </cfRule>
  </conditionalFormatting>
  <conditionalFormatting sqref="C42:D42 I42">
    <cfRule type="cellIs" dxfId="536" priority="335" stopIfTrue="1" operator="greaterThan">
      <formula>0</formula>
    </cfRule>
  </conditionalFormatting>
  <conditionalFormatting sqref="J42">
    <cfRule type="cellIs" dxfId="535" priority="332" stopIfTrue="1" operator="greaterThan">
      <formula>0</formula>
    </cfRule>
  </conditionalFormatting>
  <conditionalFormatting sqref="M42:N42">
    <cfRule type="cellIs" dxfId="534" priority="331" stopIfTrue="1" operator="greaterThan">
      <formula>0</formula>
    </cfRule>
  </conditionalFormatting>
  <conditionalFormatting sqref="T42">
    <cfRule type="cellIs" dxfId="533" priority="329" stopIfTrue="1" operator="greaterThan">
      <formula>0</formula>
    </cfRule>
  </conditionalFormatting>
  <conditionalFormatting sqref="S42">
    <cfRule type="cellIs" dxfId="532" priority="328" stopIfTrue="1" operator="greaterThan">
      <formula>0</formula>
    </cfRule>
  </conditionalFormatting>
  <conditionalFormatting sqref="W42:X42 AC42">
    <cfRule type="cellIs" dxfId="531" priority="325" stopIfTrue="1" operator="greaterThan">
      <formula>0</formula>
    </cfRule>
  </conditionalFormatting>
  <conditionalFormatting sqref="AQ42:AR42 AW42">
    <cfRule type="cellIs" dxfId="530" priority="322" stopIfTrue="1" operator="greaterThan">
      <formula>0</formula>
    </cfRule>
  </conditionalFormatting>
  <conditionalFormatting sqref="AD42">
    <cfRule type="cellIs" dxfId="529" priority="323" stopIfTrue="1" operator="greaterThan">
      <formula>0</formula>
    </cfRule>
  </conditionalFormatting>
  <conditionalFormatting sqref="AX42">
    <cfRule type="cellIs" dxfId="528" priority="320" stopIfTrue="1" operator="greaterThan">
      <formula>0</formula>
    </cfRule>
  </conditionalFormatting>
  <conditionalFormatting sqref="AG42:AH42">
    <cfRule type="cellIs" dxfId="527" priority="319" stopIfTrue="1" operator="greaterThan">
      <formula>0</formula>
    </cfRule>
  </conditionalFormatting>
  <conditionalFormatting sqref="AN42">
    <cfRule type="cellIs" dxfId="526" priority="317" stopIfTrue="1" operator="greaterThan">
      <formula>0</formula>
    </cfRule>
  </conditionalFormatting>
  <conditionalFormatting sqref="AM42">
    <cfRule type="cellIs" dxfId="525" priority="316" stopIfTrue="1" operator="greaterThan">
      <formula>0</formula>
    </cfRule>
  </conditionalFormatting>
  <conditionalFormatting sqref="AX35">
    <cfRule type="cellIs" dxfId="524" priority="294" stopIfTrue="1" operator="greaterThan">
      <formula>0</formula>
    </cfRule>
  </conditionalFormatting>
  <conditionalFormatting sqref="W41:X41 AC41">
    <cfRule type="cellIs" dxfId="523" priority="215" stopIfTrue="1" operator="greaterThan">
      <formula>0</formula>
    </cfRule>
  </conditionalFormatting>
  <conditionalFormatting sqref="AD41">
    <cfRule type="cellIs" dxfId="522" priority="213" stopIfTrue="1" operator="greaterThan">
      <formula>0</formula>
    </cfRule>
  </conditionalFormatting>
  <conditionalFormatting sqref="AX41">
    <cfRule type="cellIs" dxfId="521" priority="208" stopIfTrue="1" operator="greaterThan">
      <formula>0</formula>
    </cfRule>
  </conditionalFormatting>
  <conditionalFormatting sqref="AH41 AM41">
    <cfRule type="cellIs" dxfId="520" priority="205" stopIfTrue="1" operator="greaterThan">
      <formula>0</formula>
    </cfRule>
  </conditionalFormatting>
  <conditionalFormatting sqref="N41 S41">
    <cfRule type="cellIs" dxfId="519" priority="223" stopIfTrue="1" operator="greaterThan">
      <formula>0</formula>
    </cfRule>
  </conditionalFormatting>
  <conditionalFormatting sqref="C41:D41 I41">
    <cfRule type="cellIs" dxfId="518" priority="226" stopIfTrue="1" operator="greaterThan">
      <formula>0</formula>
    </cfRule>
  </conditionalFormatting>
  <conditionalFormatting sqref="T41">
    <cfRule type="cellIs" dxfId="517" priority="222" stopIfTrue="1" operator="greaterThan">
      <formula>0</formula>
    </cfRule>
  </conditionalFormatting>
  <conditionalFormatting sqref="BB41">
    <cfRule type="cellIs" dxfId="516" priority="229" operator="notEqual">
      <formula>0</formula>
    </cfRule>
    <cfRule type="cellIs" dxfId="515" priority="230" operator="equal">
      <formula>0</formula>
    </cfRule>
  </conditionalFormatting>
  <conditionalFormatting sqref="J41">
    <cfRule type="cellIs" dxfId="514" priority="224" stopIfTrue="1" operator="greaterThan">
      <formula>0</formula>
    </cfRule>
  </conditionalFormatting>
  <conditionalFormatting sqref="M41">
    <cfRule type="cellIs" dxfId="513" priority="216" stopIfTrue="1" operator="greaterThan">
      <formula>0</formula>
    </cfRule>
  </conditionalFormatting>
  <conditionalFormatting sqref="AQ41:AR41 AW41">
    <cfRule type="cellIs" dxfId="512" priority="210" stopIfTrue="1" operator="greaterThan">
      <formula>0</formula>
    </cfRule>
  </conditionalFormatting>
  <conditionalFormatting sqref="AN41">
    <cfRule type="cellIs" dxfId="511" priority="204" stopIfTrue="1" operator="greaterThan">
      <formula>0</formula>
    </cfRule>
  </conditionalFormatting>
  <conditionalFormatting sqref="AG41">
    <cfRule type="cellIs" dxfId="510" priority="200" stopIfTrue="1" operator="greaterThan">
      <formula>0</formula>
    </cfRule>
  </conditionalFormatting>
  <conditionalFormatting sqref="BB43">
    <cfRule type="cellIs" dxfId="509" priority="154" operator="notEqual">
      <formula>0</formula>
    </cfRule>
    <cfRule type="cellIs" dxfId="508" priority="155" operator="equal">
      <formula>0</formula>
    </cfRule>
  </conditionalFormatting>
  <conditionalFormatting sqref="T43">
    <cfRule type="cellIs" dxfId="507" priority="147" stopIfTrue="1" operator="greaterThan">
      <formula>0</formula>
    </cfRule>
  </conditionalFormatting>
  <conditionalFormatting sqref="C43:D43 I43">
    <cfRule type="cellIs" dxfId="506" priority="151" stopIfTrue="1" operator="greaterThan">
      <formula>0</formula>
    </cfRule>
  </conditionalFormatting>
  <conditionalFormatting sqref="J43">
    <cfRule type="cellIs" dxfId="505" priority="150" stopIfTrue="1" operator="greaterThan">
      <formula>0</formula>
    </cfRule>
  </conditionalFormatting>
  <conditionalFormatting sqref="M43:N43 S43">
    <cfRule type="cellIs" dxfId="504" priority="149" stopIfTrue="1" operator="greaterThan">
      <formula>0</formula>
    </cfRule>
  </conditionalFormatting>
  <conditionalFormatting sqref="W43:X43 AC43">
    <cfRule type="cellIs" dxfId="503" priority="141" stopIfTrue="1" operator="greaterThan">
      <formula>0</formula>
    </cfRule>
  </conditionalFormatting>
  <conditionalFormatting sqref="AD43">
    <cfRule type="cellIs" dxfId="502" priority="140" stopIfTrue="1" operator="greaterThan">
      <formula>0</formula>
    </cfRule>
  </conditionalFormatting>
  <conditionalFormatting sqref="AQ43:AR43 AW43">
    <cfRule type="cellIs" dxfId="501" priority="136" stopIfTrue="1" operator="greaterThan">
      <formula>0</formula>
    </cfRule>
  </conditionalFormatting>
  <conditionalFormatting sqref="AX43">
    <cfRule type="cellIs" dxfId="500" priority="135" stopIfTrue="1" operator="greaterThan">
      <formula>0</formula>
    </cfRule>
  </conditionalFormatting>
  <conditionalFormatting sqref="AN43">
    <cfRule type="cellIs" dxfId="499" priority="129" stopIfTrue="1" operator="greaterThan">
      <formula>0</formula>
    </cfRule>
  </conditionalFormatting>
  <conditionalFormatting sqref="AG43:AH43 AM43">
    <cfRule type="cellIs" dxfId="498" priority="131" stopIfTrue="1" operator="greaterThan">
      <formula>0</formula>
    </cfRule>
  </conditionalFormatting>
  <conditionalFormatting sqref="T16">
    <cfRule type="cellIs" dxfId="497" priority="96" stopIfTrue="1" operator="greaterThan">
      <formula>0</formula>
    </cfRule>
  </conditionalFormatting>
  <conditionalFormatting sqref="C16:D16 I16">
    <cfRule type="cellIs" dxfId="496" priority="100" stopIfTrue="1" operator="greaterThan">
      <formula>0</formula>
    </cfRule>
  </conditionalFormatting>
  <conditionalFormatting sqref="J16">
    <cfRule type="cellIs" dxfId="495" priority="99" stopIfTrue="1" operator="greaterThan">
      <formula>0</formula>
    </cfRule>
  </conditionalFormatting>
  <conditionalFormatting sqref="M16:N16 S16">
    <cfRule type="cellIs" dxfId="494" priority="98" stopIfTrue="1" operator="greaterThan">
      <formula>0</formula>
    </cfRule>
  </conditionalFormatting>
  <conditionalFormatting sqref="BB16">
    <cfRule type="cellIs" dxfId="493" priority="89" operator="notEqual">
      <formula>0</formula>
    </cfRule>
    <cfRule type="cellIs" dxfId="492" priority="90" operator="equal">
      <formula>0</formula>
    </cfRule>
  </conditionalFormatting>
  <conditionalFormatting sqref="W16:X16 AC16">
    <cfRule type="cellIs" dxfId="491" priority="86" stopIfTrue="1" operator="greaterThan">
      <formula>0</formula>
    </cfRule>
  </conditionalFormatting>
  <conditionalFormatting sqref="AD16">
    <cfRule type="cellIs" dxfId="490" priority="85" stopIfTrue="1" operator="greaterThan">
      <formula>0</formula>
    </cfRule>
  </conditionalFormatting>
  <conditionalFormatting sqref="AQ16:AR16 AW16">
    <cfRule type="cellIs" dxfId="489" priority="79" stopIfTrue="1" operator="greaterThan">
      <formula>0</formula>
    </cfRule>
  </conditionalFormatting>
  <conditionalFormatting sqref="AX16">
    <cfRule type="cellIs" dxfId="488" priority="78" stopIfTrue="1" operator="greaterThan">
      <formula>0</formula>
    </cfRule>
  </conditionalFormatting>
  <conditionalFormatting sqref="AN16">
    <cfRule type="cellIs" dxfId="487" priority="70" stopIfTrue="1" operator="greaterThan">
      <formula>0</formula>
    </cfRule>
  </conditionalFormatting>
  <conditionalFormatting sqref="AG16:AH16 AM16">
    <cfRule type="cellIs" dxfId="486" priority="72" stopIfTrue="1" operator="greaterThan">
      <formula>0</formula>
    </cfRule>
  </conditionalFormatting>
  <conditionalFormatting sqref="C4:D4">
    <cfRule type="cellIs" dxfId="485" priority="41" stopIfTrue="1" operator="greaterThan">
      <formula>0</formula>
    </cfRule>
  </conditionalFormatting>
  <conditionalFormatting sqref="I4">
    <cfRule type="cellIs" dxfId="484" priority="40" stopIfTrue="1" operator="greaterThan">
      <formula>0</formula>
    </cfRule>
  </conditionalFormatting>
  <conditionalFormatting sqref="J4">
    <cfRule type="cellIs" dxfId="483" priority="39" stopIfTrue="1" operator="greaterThan">
      <formula>0</formula>
    </cfRule>
  </conditionalFormatting>
  <conditionalFormatting sqref="M4:N4">
    <cfRule type="cellIs" dxfId="482" priority="38" stopIfTrue="1" operator="greaterThan">
      <formula>0</formula>
    </cfRule>
  </conditionalFormatting>
  <conditionalFormatting sqref="S5:T5">
    <cfRule type="cellIs" dxfId="481" priority="37" stopIfTrue="1" operator="greaterThan">
      <formula>0</formula>
    </cfRule>
  </conditionalFormatting>
  <conditionalFormatting sqref="W4:X4">
    <cfRule type="cellIs" dxfId="480" priority="35" stopIfTrue="1" operator="greaterThan">
      <formula>0</formula>
    </cfRule>
  </conditionalFormatting>
  <conditionalFormatting sqref="AG4:AH4">
    <cfRule type="cellIs" dxfId="479" priority="34" stopIfTrue="1" operator="greaterThan">
      <formula>0</formula>
    </cfRule>
  </conditionalFormatting>
  <conditionalFormatting sqref="AQ4:AR4">
    <cfRule type="cellIs" dxfId="478" priority="33" stopIfTrue="1" operator="greaterThan">
      <formula>0</formula>
    </cfRule>
  </conditionalFormatting>
  <conditionalFormatting sqref="S4">
    <cfRule type="cellIs" dxfId="477" priority="32" stopIfTrue="1" operator="greaterThan">
      <formula>0</formula>
    </cfRule>
  </conditionalFormatting>
  <conditionalFormatting sqref="T4">
    <cfRule type="cellIs" dxfId="476" priority="31" stopIfTrue="1" operator="greaterThan">
      <formula>0</formula>
    </cfRule>
  </conditionalFormatting>
  <conditionalFormatting sqref="AM4">
    <cfRule type="cellIs" dxfId="475" priority="30" stopIfTrue="1" operator="greaterThan">
      <formula>0</formula>
    </cfRule>
  </conditionalFormatting>
  <conditionalFormatting sqref="AN4">
    <cfRule type="cellIs" dxfId="474" priority="29" stopIfTrue="1" operator="greaterThan">
      <formula>0</formula>
    </cfRule>
  </conditionalFormatting>
  <conditionalFormatting sqref="AW4">
    <cfRule type="cellIs" dxfId="473" priority="28" stopIfTrue="1" operator="greaterThan">
      <formula>0</formula>
    </cfRule>
  </conditionalFormatting>
  <conditionalFormatting sqref="AX4">
    <cfRule type="cellIs" dxfId="472" priority="27" stopIfTrue="1" operator="greaterThan">
      <formula>0</formula>
    </cfRule>
  </conditionalFormatting>
  <conditionalFormatting sqref="C13:D13">
    <cfRule type="cellIs" dxfId="471" priority="26" stopIfTrue="1" operator="greaterThan">
      <formula>0</formula>
    </cfRule>
  </conditionalFormatting>
  <conditionalFormatting sqref="M13:N13">
    <cfRule type="cellIs" dxfId="470" priority="25" stopIfTrue="1" operator="greaterThan">
      <formula>0</formula>
    </cfRule>
  </conditionalFormatting>
  <conditionalFormatting sqref="W13:X13">
    <cfRule type="cellIs" dxfId="469" priority="23" stopIfTrue="1" operator="greaterThan">
      <formula>0</formula>
    </cfRule>
  </conditionalFormatting>
  <conditionalFormatting sqref="AG13:AH13">
    <cfRule type="cellIs" dxfId="468" priority="22" stopIfTrue="1" operator="greaterThan">
      <formula>0</formula>
    </cfRule>
  </conditionalFormatting>
  <conditionalFormatting sqref="AQ13:AR13">
    <cfRule type="cellIs" dxfId="467" priority="21" stopIfTrue="1" operator="greaterThan">
      <formula>0</formula>
    </cfRule>
  </conditionalFormatting>
  <conditionalFormatting sqref="J13">
    <cfRule type="cellIs" dxfId="466" priority="19" stopIfTrue="1" operator="greaterThan">
      <formula>0</formula>
    </cfRule>
  </conditionalFormatting>
  <conditionalFormatting sqref="I13">
    <cfRule type="cellIs" dxfId="465" priority="20" stopIfTrue="1" operator="greaterThan">
      <formula>0</formula>
    </cfRule>
  </conditionalFormatting>
  <conditionalFormatting sqref="T13">
    <cfRule type="cellIs" dxfId="464" priority="17" stopIfTrue="1" operator="greaterThan">
      <formula>0</formula>
    </cfRule>
  </conditionalFormatting>
  <conditionalFormatting sqref="S13">
    <cfRule type="cellIs" dxfId="463" priority="18" stopIfTrue="1" operator="greaterThan">
      <formula>0</formula>
    </cfRule>
  </conditionalFormatting>
  <conditionalFormatting sqref="AD13">
    <cfRule type="cellIs" dxfId="462" priority="15" stopIfTrue="1" operator="greaterThan">
      <formula>0</formula>
    </cfRule>
  </conditionalFormatting>
  <conditionalFormatting sqref="AC13">
    <cfRule type="cellIs" dxfId="461" priority="16" stopIfTrue="1" operator="greaterThan">
      <formula>0</formula>
    </cfRule>
  </conditionalFormatting>
  <conditionalFormatting sqref="AN13">
    <cfRule type="cellIs" dxfId="460" priority="13" stopIfTrue="1" operator="greaterThan">
      <formula>0</formula>
    </cfRule>
  </conditionalFormatting>
  <conditionalFormatting sqref="AM13">
    <cfRule type="cellIs" dxfId="459" priority="14" stopIfTrue="1" operator="greaterThan">
      <formula>0</formula>
    </cfRule>
  </conditionalFormatting>
  <conditionalFormatting sqref="AX13">
    <cfRule type="cellIs" dxfId="458" priority="11" stopIfTrue="1" operator="greaterThan">
      <formula>0</formula>
    </cfRule>
  </conditionalFormatting>
  <conditionalFormatting sqref="AW13">
    <cfRule type="cellIs" dxfId="457" priority="12" stopIfTrue="1" operator="greaterThan">
      <formula>0</formula>
    </cfRule>
  </conditionalFormatting>
  <conditionalFormatting sqref="C31:D31 I31">
    <cfRule type="cellIs" dxfId="456" priority="10" stopIfTrue="1" operator="greaterThan">
      <formula>0</formula>
    </cfRule>
  </conditionalFormatting>
  <conditionalFormatting sqref="J31">
    <cfRule type="cellIs" dxfId="455" priority="9" stopIfTrue="1" operator="greaterThan">
      <formula>0</formula>
    </cfRule>
  </conditionalFormatting>
  <conditionalFormatting sqref="M31:N31 S31">
    <cfRule type="cellIs" dxfId="454" priority="8" stopIfTrue="1" operator="greaterThan">
      <formula>0</formula>
    </cfRule>
  </conditionalFormatting>
  <conditionalFormatting sqref="T31">
    <cfRule type="cellIs" dxfId="453" priority="7" stopIfTrue="1" operator="greaterThan">
      <formula>0</formula>
    </cfRule>
  </conditionalFormatting>
  <conditionalFormatting sqref="W31:X31 AC31">
    <cfRule type="cellIs" dxfId="452" priority="6" stopIfTrue="1" operator="greaterThan">
      <formula>0</formula>
    </cfRule>
  </conditionalFormatting>
  <conditionalFormatting sqref="AD31">
    <cfRule type="cellIs" dxfId="451" priority="5" stopIfTrue="1" operator="greaterThan">
      <formula>0</formula>
    </cfRule>
  </conditionalFormatting>
  <conditionalFormatting sqref="AG31:AH31 AM31">
    <cfRule type="cellIs" dxfId="450" priority="4" stopIfTrue="1" operator="greaterThan">
      <formula>0</formula>
    </cfRule>
  </conditionalFormatting>
  <conditionalFormatting sqref="AN31">
    <cfRule type="cellIs" dxfId="449" priority="3" stopIfTrue="1" operator="greaterThan">
      <formula>0</formula>
    </cfRule>
  </conditionalFormatting>
  <conditionalFormatting sqref="AQ31:AR31 AW31">
    <cfRule type="cellIs" dxfId="448" priority="2" stopIfTrue="1" operator="greaterThan">
      <formula>0</formula>
    </cfRule>
  </conditionalFormatting>
  <conditionalFormatting sqref="AX31">
    <cfRule type="cellIs" dxfId="447" priority="1" stopIfTrue="1" operator="greaterThan">
      <formula>0</formula>
    </cfRule>
  </conditionalFormatting>
  <pageMargins left="0.25" right="0.25" top="0.75" bottom="0.75" header="0.3" footer="0.3"/>
  <pageSetup paperSize="8" scale="78" orientation="landscape" r:id="rId1"/>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BE07C5BA-A345-4AE9-90C8-FFB6B73192F7}">
          <x14:formula1>
            <xm:f>Parametre!$A$5:$A$16</xm:f>
          </x14:formula1>
          <xm:sqref>A31</xm:sqref>
        </x14:dataValidation>
        <x14:dataValidation type="list" allowBlank="1" showInputMessage="1" showErrorMessage="1" xr:uid="{337EC54A-ECE7-48F8-AF23-A079821E19E0}">
          <x14:formula1>
            <xm:f>Parametre!$A$5:$A$17</xm:f>
          </x14:formula1>
          <xm:sqref>A4:A16</xm:sqref>
        </x14:dataValidation>
        <x14:dataValidation type="list" allowBlank="1" showInputMessage="1" showErrorMessage="1" xr:uid="{F67D0B5A-9B0D-4495-9DB7-6D291E3CAEC5}">
          <x14:formula1>
            <xm:f>Parametre!$A$5:$A$30</xm:f>
          </x14:formula1>
          <xm:sqref>A32:A43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BAD34-1867-4192-B4CF-FD0C15C80B34}">
  <sheetPr codeName="Feuil2">
    <pageSetUpPr fitToPage="1"/>
  </sheetPr>
  <dimension ref="A1:X32"/>
  <sheetViews>
    <sheetView showGridLines="0" tabSelected="1" workbookViewId="0">
      <selection activeCell="C26" sqref="C26"/>
    </sheetView>
  </sheetViews>
  <sheetFormatPr baseColWidth="10" defaultRowHeight="15" x14ac:dyDescent="0.25"/>
  <cols>
    <col min="1" max="1" width="10.5703125" bestFit="1" customWidth="1"/>
    <col min="2" max="6" width="15.7109375" style="32" customWidth="1"/>
    <col min="7" max="7" width="11.85546875" bestFit="1" customWidth="1"/>
    <col min="9" max="9" width="10.5703125" bestFit="1" customWidth="1"/>
    <col min="10" max="10" width="14.7109375" bestFit="1" customWidth="1"/>
    <col min="11" max="11" width="10.42578125" bestFit="1" customWidth="1"/>
  </cols>
  <sheetData>
    <row r="1" spans="1:24" ht="19.5" x14ac:dyDescent="0.3">
      <c r="A1" s="63" t="s">
        <v>137</v>
      </c>
      <c r="B1" s="179">
        <f>_xlfn.ISOWEEKNUM(_Date_Debut_SP)</f>
        <v>14</v>
      </c>
      <c r="C1" s="69" t="s">
        <v>127</v>
      </c>
      <c r="D1" s="70">
        <v>44655</v>
      </c>
      <c r="E1" s="61" t="s">
        <v>128</v>
      </c>
      <c r="F1" s="69">
        <f>D1+4</f>
        <v>44659</v>
      </c>
    </row>
    <row r="2" spans="1:24" ht="15.75" thickBot="1" x14ac:dyDescent="0.3">
      <c r="A2" s="63"/>
      <c r="B2" s="124"/>
      <c r="C2" s="69"/>
      <c r="D2" s="69"/>
      <c r="E2" s="61"/>
      <c r="F2" s="69"/>
    </row>
    <row r="3" spans="1:24" ht="15.75" thickTop="1" x14ac:dyDescent="0.25">
      <c r="A3" s="196" t="s">
        <v>596</v>
      </c>
      <c r="B3" s="197" t="s">
        <v>597</v>
      </c>
      <c r="C3" s="198" t="s">
        <v>598</v>
      </c>
      <c r="D3" s="198" t="s">
        <v>599</v>
      </c>
      <c r="E3" s="199" t="s">
        <v>602</v>
      </c>
      <c r="F3" s="200" t="s">
        <v>603</v>
      </c>
    </row>
    <row r="4" spans="1:24" x14ac:dyDescent="0.25">
      <c r="A4" s="201">
        <f>'Planning MAICHE calcul'!AN5</f>
        <v>0.61458333333333337</v>
      </c>
      <c r="B4" s="202">
        <f>'Planning MAICHE calcul'!AM8</f>
        <v>0.51041666666666663</v>
      </c>
      <c r="C4" s="203"/>
      <c r="D4" s="204">
        <f>'Planning MAICHE calcul'!AD6</f>
        <v>0.60416666666666663</v>
      </c>
      <c r="E4" s="205">
        <f>'Planning MAICHE calcul'!W9</f>
        <v>0.4375</v>
      </c>
      <c r="F4" s="206">
        <f>'Planning MAICHE calcul'!AN7</f>
        <v>0.60416666666666663</v>
      </c>
      <c r="G4" s="194" t="s">
        <v>571</v>
      </c>
    </row>
    <row r="5" spans="1:24" ht="15.75" thickBot="1" x14ac:dyDescent="0.3">
      <c r="A5" s="212">
        <f>'Suivi remplacement'!H2</f>
        <v>0.16666666666666669</v>
      </c>
      <c r="B5" s="213">
        <f>'Suivi remplacement'!E2</f>
        <v>6.25E-2</v>
      </c>
      <c r="C5" s="213">
        <f>'Suivi remplacement'!G2</f>
        <v>0.30208333333333331</v>
      </c>
      <c r="D5" s="213">
        <f>'Suivi remplacement'!C2</f>
        <v>0.32291666666666669</v>
      </c>
      <c r="E5" s="214">
        <f>'Suivi remplacement'!F2</f>
        <v>0</v>
      </c>
      <c r="F5" s="215">
        <f>'Suivi remplacement'!I2</f>
        <v>0.33333333333333331</v>
      </c>
      <c r="G5" s="195" t="s">
        <v>572</v>
      </c>
    </row>
    <row r="6" spans="1:24" ht="3.75" customHeight="1" thickTop="1" thickBot="1" x14ac:dyDescent="0.3">
      <c r="A6" s="207"/>
      <c r="B6" s="208"/>
      <c r="C6" s="208"/>
      <c r="D6" s="208"/>
      <c r="E6" s="207"/>
      <c r="F6" s="208"/>
      <c r="G6" s="195"/>
    </row>
    <row r="7" spans="1:24" ht="15.75" thickTop="1" x14ac:dyDescent="0.25">
      <c r="A7" s="196" t="s">
        <v>605</v>
      </c>
      <c r="B7" s="197" t="s">
        <v>606</v>
      </c>
      <c r="C7" s="198" t="s">
        <v>607</v>
      </c>
      <c r="D7" s="198" t="s">
        <v>604</v>
      </c>
      <c r="E7" s="199" t="s">
        <v>600</v>
      </c>
      <c r="F7" s="200"/>
    </row>
    <row r="8" spans="1:24" x14ac:dyDescent="0.25">
      <c r="A8" s="209">
        <f>'Planning MAICHE calcul'!X11</f>
        <v>0.375</v>
      </c>
      <c r="B8" s="210"/>
      <c r="C8" s="210"/>
      <c r="D8" s="210"/>
      <c r="E8" s="210"/>
      <c r="F8" s="211"/>
      <c r="G8" s="194" t="s">
        <v>571</v>
      </c>
    </row>
    <row r="9" spans="1:24" ht="15.75" thickBot="1" x14ac:dyDescent="0.3">
      <c r="A9" s="212">
        <f>'Suivi remplacement'!K2</f>
        <v>8.3333333333333329E-2</v>
      </c>
      <c r="B9" s="214">
        <f>'Suivi remplacement'!D2</f>
        <v>8.3333333333333329E-2</v>
      </c>
      <c r="C9" s="214">
        <f>'Suivi remplacement'!L2</f>
        <v>0</v>
      </c>
      <c r="D9" s="214">
        <f>'Suivi remplacement'!J2</f>
        <v>0.24999999999999997</v>
      </c>
      <c r="E9" s="214">
        <f>'Suivi remplacement'!B2</f>
        <v>4.1666666666666664E-2</v>
      </c>
      <c r="F9" s="216"/>
      <c r="G9" s="195" t="s">
        <v>572</v>
      </c>
    </row>
    <row r="10" spans="1:24" ht="16.5" thickTop="1" thickBot="1" x14ac:dyDescent="0.3">
      <c r="A10" s="228"/>
      <c r="B10" s="210"/>
      <c r="C10" s="210"/>
      <c r="D10" s="210"/>
      <c r="E10" s="210"/>
      <c r="F10" s="210"/>
      <c r="G10" s="5"/>
    </row>
    <row r="11" spans="1:24" ht="68.25" customHeight="1" thickBot="1" x14ac:dyDescent="0.3">
      <c r="A11" s="177" t="s">
        <v>567</v>
      </c>
      <c r="B11" s="175"/>
      <c r="C11" s="175"/>
      <c r="D11" s="175"/>
      <c r="E11" s="175"/>
      <c r="F11" s="176"/>
      <c r="I11" s="135"/>
      <c r="J11" s="135"/>
      <c r="K11" s="135"/>
      <c r="L11" s="135"/>
      <c r="M11" s="135"/>
      <c r="N11" s="135"/>
      <c r="O11" s="135"/>
      <c r="P11" s="135"/>
    </row>
    <row r="12" spans="1:24" ht="72" customHeight="1" thickBot="1" x14ac:dyDescent="0.3">
      <c r="A12" s="177" t="s">
        <v>566</v>
      </c>
      <c r="B12" s="175" t="s">
        <v>590</v>
      </c>
      <c r="C12" s="175" t="s">
        <v>590</v>
      </c>
      <c r="D12" s="175" t="s">
        <v>590</v>
      </c>
      <c r="E12" s="175" t="s">
        <v>590</v>
      </c>
      <c r="F12" s="176" t="s">
        <v>590</v>
      </c>
      <c r="I12" s="249"/>
      <c r="J12" s="249"/>
      <c r="K12" s="249"/>
      <c r="L12" s="249"/>
      <c r="M12" s="249"/>
      <c r="N12" s="249"/>
      <c r="O12" s="249"/>
      <c r="P12" s="249"/>
      <c r="Q12" s="5"/>
      <c r="R12" s="5"/>
      <c r="S12" s="5"/>
      <c r="T12" s="5"/>
      <c r="U12" s="5"/>
      <c r="V12" s="5"/>
      <c r="W12" s="5"/>
      <c r="X12" s="5"/>
    </row>
    <row r="13" spans="1:24" ht="17.25" x14ac:dyDescent="0.25">
      <c r="A13" s="66"/>
      <c r="B13" s="133" t="s">
        <v>0</v>
      </c>
      <c r="C13" s="125" t="s">
        <v>1</v>
      </c>
      <c r="D13" s="127" t="s">
        <v>2</v>
      </c>
      <c r="E13" s="129" t="s">
        <v>3</v>
      </c>
      <c r="F13" s="131" t="s">
        <v>4</v>
      </c>
      <c r="I13" s="249"/>
      <c r="J13" s="249"/>
      <c r="K13" s="249"/>
      <c r="L13" s="249"/>
      <c r="M13" s="249"/>
      <c r="N13" s="249"/>
      <c r="O13" s="249"/>
      <c r="P13" s="249"/>
      <c r="Q13" s="5"/>
      <c r="R13" s="5"/>
      <c r="S13" s="5"/>
      <c r="T13" s="5"/>
      <c r="U13" s="5"/>
      <c r="V13" s="5"/>
      <c r="W13" s="5"/>
      <c r="X13" s="5"/>
    </row>
    <row r="14" spans="1:24" ht="15.75" thickBot="1" x14ac:dyDescent="0.3">
      <c r="A14" s="65"/>
      <c r="B14" s="134">
        <f>D1</f>
        <v>44655</v>
      </c>
      <c r="C14" s="126">
        <f>B14+1</f>
        <v>44656</v>
      </c>
      <c r="D14" s="128">
        <f t="shared" ref="D14:F14" si="0">C14+1</f>
        <v>44657</v>
      </c>
      <c r="E14" s="130">
        <f t="shared" si="0"/>
        <v>44658</v>
      </c>
      <c r="F14" s="132">
        <f t="shared" si="0"/>
        <v>44659</v>
      </c>
      <c r="I14" s="249"/>
      <c r="J14" s="249"/>
      <c r="K14" s="249"/>
      <c r="L14" s="249"/>
      <c r="M14" s="249"/>
      <c r="N14" s="249"/>
      <c r="O14" s="249"/>
      <c r="P14" s="249"/>
      <c r="Q14" s="5"/>
      <c r="R14" s="5"/>
      <c r="S14" s="5"/>
      <c r="T14" s="5"/>
      <c r="U14" s="5"/>
      <c r="V14" s="5"/>
      <c r="W14" s="5"/>
      <c r="X14" s="5"/>
    </row>
    <row r="15" spans="1:24" ht="15" customHeight="1" x14ac:dyDescent="0.25">
      <c r="A15" s="136" t="s">
        <v>21</v>
      </c>
      <c r="B15" s="229" t="s">
        <v>592</v>
      </c>
      <c r="C15" s="230" t="s">
        <v>597</v>
      </c>
      <c r="D15" s="230" t="s">
        <v>596</v>
      </c>
      <c r="E15" s="230" t="s">
        <v>596</v>
      </c>
      <c r="F15" s="231" t="s">
        <v>605</v>
      </c>
      <c r="I15" s="249"/>
      <c r="J15" s="249"/>
      <c r="K15" s="249"/>
      <c r="L15" s="249"/>
      <c r="M15" s="249"/>
      <c r="N15" s="249"/>
      <c r="O15" s="249"/>
      <c r="P15" s="249"/>
      <c r="Q15" s="5"/>
      <c r="R15" s="5"/>
      <c r="S15" s="5"/>
      <c r="T15" s="5"/>
      <c r="U15" s="5"/>
      <c r="V15" s="5"/>
      <c r="W15" s="5"/>
      <c r="X15" s="5"/>
    </row>
    <row r="16" spans="1:24" ht="15.75" thickBot="1" x14ac:dyDescent="0.3">
      <c r="A16" s="67" t="s">
        <v>136</v>
      </c>
      <c r="B16" s="232"/>
      <c r="C16" s="233"/>
      <c r="D16" s="233"/>
      <c r="E16" s="233"/>
      <c r="F16" s="234" t="s">
        <v>598</v>
      </c>
      <c r="I16" s="249"/>
      <c r="J16" s="249"/>
      <c r="K16" s="249"/>
      <c r="L16" s="249"/>
      <c r="M16" s="249"/>
      <c r="N16" s="249"/>
      <c r="O16" s="249"/>
      <c r="P16" s="249"/>
      <c r="Q16" s="5"/>
      <c r="R16" s="5"/>
      <c r="S16" s="5"/>
      <c r="T16" s="5"/>
      <c r="U16" s="5"/>
      <c r="V16" s="5"/>
      <c r="W16" s="5"/>
      <c r="X16" s="5"/>
    </row>
    <row r="17" spans="1:24" ht="15" customHeight="1" x14ac:dyDescent="0.25">
      <c r="A17" s="136" t="s">
        <v>14</v>
      </c>
      <c r="B17" s="229" t="s">
        <v>597</v>
      </c>
      <c r="C17" s="230" t="s">
        <v>606</v>
      </c>
      <c r="D17" s="230" t="s">
        <v>597</v>
      </c>
      <c r="E17" s="230" t="s">
        <v>606</v>
      </c>
      <c r="F17" s="231" t="s">
        <v>602</v>
      </c>
      <c r="I17" s="249"/>
      <c r="J17" s="249"/>
      <c r="K17" s="249"/>
      <c r="L17" s="249"/>
      <c r="M17" s="249"/>
      <c r="N17" s="249"/>
      <c r="O17" s="249"/>
      <c r="P17" s="249"/>
      <c r="Q17" s="5"/>
      <c r="R17" s="5"/>
      <c r="S17" s="5"/>
      <c r="T17" s="5"/>
      <c r="U17" s="5"/>
      <c r="V17" s="5"/>
      <c r="W17" s="5"/>
      <c r="X17" s="5"/>
    </row>
    <row r="18" spans="1:24" ht="15.75" thickBot="1" x14ac:dyDescent="0.3">
      <c r="A18" s="67" t="s">
        <v>136</v>
      </c>
      <c r="B18" s="235"/>
      <c r="C18" s="236"/>
      <c r="D18" s="236"/>
      <c r="E18" s="236"/>
      <c r="F18" s="237"/>
      <c r="I18" s="135"/>
      <c r="J18" s="135"/>
      <c r="K18" s="135"/>
      <c r="L18" s="135"/>
      <c r="M18" s="135"/>
      <c r="N18" s="135"/>
      <c r="O18" s="135"/>
      <c r="P18" s="135"/>
    </row>
    <row r="19" spans="1:24" x14ac:dyDescent="0.25">
      <c r="A19" s="136" t="s">
        <v>134</v>
      </c>
      <c r="B19" s="229" t="s">
        <v>592</v>
      </c>
      <c r="C19" s="230" t="s">
        <v>604</v>
      </c>
      <c r="D19" s="230" t="s">
        <v>603</v>
      </c>
      <c r="E19" s="230" t="s">
        <v>603</v>
      </c>
      <c r="F19" s="231" t="s">
        <v>604</v>
      </c>
      <c r="I19" s="135"/>
      <c r="J19" s="135"/>
      <c r="K19" s="135"/>
      <c r="L19" s="135"/>
      <c r="M19" s="135"/>
      <c r="N19" s="135"/>
      <c r="O19" s="135"/>
      <c r="P19" s="135"/>
      <c r="Q19" s="135"/>
      <c r="R19" s="135"/>
      <c r="S19" s="135"/>
      <c r="T19" s="135"/>
      <c r="U19" s="135"/>
      <c r="V19" s="135"/>
    </row>
    <row r="20" spans="1:24" ht="15.75" thickBot="1" x14ac:dyDescent="0.3">
      <c r="A20" s="67" t="s">
        <v>136</v>
      </c>
      <c r="B20" s="232" t="s">
        <v>602</v>
      </c>
      <c r="C20" s="233"/>
      <c r="D20" s="233"/>
      <c r="E20" s="233"/>
      <c r="F20" s="234"/>
      <c r="I20" s="135"/>
      <c r="J20" s="135"/>
      <c r="K20" s="135"/>
      <c r="L20" s="135"/>
      <c r="M20" s="135"/>
      <c r="N20" s="135"/>
      <c r="O20" s="135"/>
      <c r="P20" s="135"/>
      <c r="Q20" s="135"/>
      <c r="R20" s="135"/>
      <c r="S20" s="135"/>
      <c r="T20" s="135"/>
      <c r="U20" s="135"/>
      <c r="V20" s="135"/>
    </row>
    <row r="21" spans="1:24" ht="15" customHeight="1" x14ac:dyDescent="0.25">
      <c r="A21" s="136" t="s">
        <v>135</v>
      </c>
      <c r="B21" s="229" t="s">
        <v>596</v>
      </c>
      <c r="C21" s="230" t="s">
        <v>599</v>
      </c>
      <c r="D21" s="230" t="s">
        <v>602</v>
      </c>
      <c r="E21" s="230" t="s">
        <v>605</v>
      </c>
      <c r="F21" s="231" t="s">
        <v>605</v>
      </c>
      <c r="M21" s="135"/>
      <c r="N21" s="135"/>
      <c r="O21" s="135"/>
      <c r="P21" s="135"/>
      <c r="Q21" s="135"/>
      <c r="R21" s="135"/>
      <c r="S21" s="135"/>
      <c r="T21" s="135"/>
      <c r="U21" s="135"/>
      <c r="V21" s="135"/>
    </row>
    <row r="22" spans="1:24" ht="15.75" thickBot="1" x14ac:dyDescent="0.3">
      <c r="A22" s="67" t="s">
        <v>136</v>
      </c>
      <c r="B22" s="232"/>
      <c r="C22" s="233"/>
      <c r="D22" s="233"/>
      <c r="E22" s="238"/>
      <c r="F22" s="234" t="s">
        <v>598</v>
      </c>
      <c r="M22" s="135"/>
      <c r="N22" s="135"/>
      <c r="O22" s="135"/>
      <c r="P22" s="135"/>
      <c r="Q22" s="135"/>
      <c r="R22" s="135"/>
      <c r="S22" s="135"/>
      <c r="T22" s="135"/>
      <c r="U22" s="135"/>
      <c r="V22" s="135"/>
    </row>
    <row r="23" spans="1:24" ht="15" customHeight="1" x14ac:dyDescent="0.25">
      <c r="A23" s="136" t="s">
        <v>9</v>
      </c>
      <c r="B23" s="229" t="s">
        <v>596</v>
      </c>
      <c r="C23" s="230" t="s">
        <v>597</v>
      </c>
      <c r="D23" s="230" t="s">
        <v>604</v>
      </c>
      <c r="E23" s="230" t="s">
        <v>597</v>
      </c>
      <c r="F23" s="231" t="s">
        <v>597</v>
      </c>
      <c r="M23" s="135"/>
      <c r="N23" s="135"/>
      <c r="O23" s="135"/>
      <c r="P23" s="135"/>
      <c r="Q23" s="135"/>
      <c r="R23" s="135"/>
      <c r="S23" s="135"/>
      <c r="T23" s="135"/>
      <c r="U23" s="135"/>
      <c r="V23" s="135"/>
    </row>
    <row r="24" spans="1:24" ht="15.75" thickBot="1" x14ac:dyDescent="0.3">
      <c r="A24" s="67" t="s">
        <v>136</v>
      </c>
      <c r="B24" s="232"/>
      <c r="C24" s="233"/>
      <c r="D24" s="233"/>
      <c r="E24" s="238"/>
      <c r="F24" s="234"/>
      <c r="I24" s="120"/>
      <c r="M24" s="135"/>
      <c r="N24" s="135"/>
      <c r="O24" s="135"/>
      <c r="P24" s="135"/>
      <c r="Q24" s="135"/>
      <c r="R24" s="135"/>
      <c r="S24" s="135"/>
      <c r="T24" s="135"/>
      <c r="U24" s="135"/>
      <c r="V24" s="135"/>
    </row>
    <row r="25" spans="1:24" x14ac:dyDescent="0.25">
      <c r="A25" s="137" t="s">
        <v>538</v>
      </c>
      <c r="B25" s="239" t="s">
        <v>598</v>
      </c>
      <c r="C25" s="239" t="s">
        <v>597</v>
      </c>
      <c r="D25" s="239"/>
      <c r="E25" s="239"/>
      <c r="F25" s="240"/>
      <c r="M25" s="135"/>
      <c r="N25" s="135"/>
      <c r="O25" s="135"/>
      <c r="P25" s="135"/>
      <c r="Q25" s="135"/>
      <c r="R25" s="135"/>
      <c r="S25" s="135"/>
      <c r="T25" s="135"/>
      <c r="U25" s="135"/>
      <c r="V25" s="135"/>
    </row>
    <row r="26" spans="1:24" x14ac:dyDescent="0.25">
      <c r="A26" s="138" t="s">
        <v>538</v>
      </c>
      <c r="B26" s="241" t="s">
        <v>600</v>
      </c>
      <c r="C26" s="241" t="s">
        <v>601</v>
      </c>
      <c r="D26" s="241"/>
      <c r="E26" s="241"/>
      <c r="F26" s="242"/>
      <c r="M26" s="135"/>
      <c r="N26" s="135"/>
      <c r="O26" s="135"/>
      <c r="P26" s="135"/>
      <c r="Q26" s="135"/>
      <c r="R26" s="135"/>
      <c r="S26" s="135"/>
      <c r="T26" s="135"/>
      <c r="U26" s="135"/>
      <c r="V26" s="135"/>
    </row>
    <row r="27" spans="1:24" ht="15.75" thickBot="1" x14ac:dyDescent="0.3">
      <c r="A27" s="139" t="s">
        <v>538</v>
      </c>
      <c r="B27" s="243"/>
      <c r="C27" s="243"/>
      <c r="D27" s="243"/>
      <c r="E27" s="243"/>
      <c r="F27" s="244"/>
      <c r="M27" s="135"/>
      <c r="N27" s="135"/>
      <c r="O27" s="135"/>
      <c r="P27" s="135"/>
      <c r="Q27" s="135"/>
      <c r="R27" s="135"/>
      <c r="S27" s="135"/>
      <c r="T27" s="135"/>
      <c r="U27" s="135"/>
      <c r="V27" s="135"/>
    </row>
    <row r="28" spans="1:24" x14ac:dyDescent="0.25">
      <c r="A28" s="123" t="s">
        <v>562</v>
      </c>
      <c r="B28" s="122"/>
      <c r="C28" s="122"/>
      <c r="E28" s="123" t="s">
        <v>537</v>
      </c>
      <c r="F28" s="122"/>
      <c r="G28" s="122"/>
      <c r="I28" s="123" t="s">
        <v>565</v>
      </c>
      <c r="J28" s="122"/>
      <c r="K28" s="122"/>
      <c r="M28" s="135"/>
      <c r="N28" s="135"/>
      <c r="O28" s="135"/>
      <c r="P28" s="135"/>
      <c r="Q28" s="135"/>
      <c r="R28" s="135"/>
      <c r="S28" s="135"/>
      <c r="T28" s="135"/>
      <c r="U28" s="135"/>
      <c r="V28" s="135"/>
    </row>
    <row r="29" spans="1:24" x14ac:dyDescent="0.25">
      <c r="A29" s="23" t="s">
        <v>534</v>
      </c>
      <c r="B29" s="117" t="s">
        <v>91</v>
      </c>
      <c r="C29" s="117" t="s">
        <v>153</v>
      </c>
      <c r="E29" s="23" t="s">
        <v>534</v>
      </c>
      <c r="F29" s="120" t="s">
        <v>535</v>
      </c>
      <c r="G29" s="120" t="s">
        <v>536</v>
      </c>
      <c r="I29" t="s">
        <v>534</v>
      </c>
      <c r="J29" t="s">
        <v>91</v>
      </c>
      <c r="K29" t="s">
        <v>153</v>
      </c>
      <c r="M29" s="135"/>
      <c r="N29" s="135"/>
      <c r="O29" s="135"/>
      <c r="P29" s="135"/>
      <c r="Q29" s="135"/>
      <c r="R29" s="135"/>
      <c r="S29" s="135"/>
      <c r="T29" s="135"/>
      <c r="U29" s="135"/>
      <c r="V29" s="135"/>
    </row>
    <row r="30" spans="1:24" x14ac:dyDescent="0.25">
      <c r="A30" s="116"/>
      <c r="B30" s="118"/>
      <c r="C30" s="118"/>
      <c r="E30" s="116"/>
      <c r="F30" s="121"/>
      <c r="G30" s="121"/>
      <c r="I30" s="60"/>
      <c r="J30" s="161"/>
      <c r="K30" s="161"/>
      <c r="M30" s="135"/>
      <c r="N30" s="135"/>
      <c r="O30" s="135"/>
      <c r="P30" s="135"/>
      <c r="Q30" s="135"/>
      <c r="R30" s="135"/>
      <c r="S30" s="135"/>
      <c r="T30" s="135"/>
      <c r="U30" s="135"/>
      <c r="V30" s="135"/>
    </row>
    <row r="31" spans="1:24" x14ac:dyDescent="0.25">
      <c r="M31" s="135"/>
      <c r="N31" s="135"/>
      <c r="O31" s="135"/>
      <c r="P31" s="135"/>
      <c r="Q31" s="135"/>
      <c r="R31" s="135"/>
      <c r="S31" s="135"/>
      <c r="T31" s="135"/>
      <c r="U31" s="135"/>
      <c r="V31" s="135"/>
    </row>
    <row r="32" spans="1:24" x14ac:dyDescent="0.25">
      <c r="M32" s="135"/>
      <c r="N32" s="135"/>
      <c r="O32" s="135"/>
      <c r="P32" s="135"/>
      <c r="Q32" s="135"/>
      <c r="R32" s="135"/>
      <c r="S32" s="135"/>
      <c r="T32" s="135"/>
      <c r="U32" s="135"/>
      <c r="V32" s="135"/>
    </row>
  </sheetData>
  <conditionalFormatting sqref="B25:F27">
    <cfRule type="notContainsBlanks" dxfId="446" priority="2">
      <formula>LEN(TRIM(B25))&gt;0</formula>
    </cfRule>
    <cfRule type="expression" dxfId="445" priority="34" stopIfTrue="1">
      <formula>" =$F16&lt;&gt;"""""</formula>
    </cfRule>
  </conditionalFormatting>
  <conditionalFormatting sqref="F15">
    <cfRule type="expression" dxfId="444" priority="28">
      <formula>$F$16=""</formula>
    </cfRule>
  </conditionalFormatting>
  <conditionalFormatting sqref="E15">
    <cfRule type="expression" dxfId="443" priority="27">
      <formula>$E$16=""</formula>
    </cfRule>
  </conditionalFormatting>
  <conditionalFormatting sqref="D15">
    <cfRule type="expression" dxfId="442" priority="26">
      <formula>$D$16=""</formula>
    </cfRule>
  </conditionalFormatting>
  <conditionalFormatting sqref="C15">
    <cfRule type="expression" dxfId="441" priority="25">
      <formula>$C$16=""</formula>
    </cfRule>
  </conditionalFormatting>
  <conditionalFormatting sqref="B15">
    <cfRule type="expression" dxfId="440" priority="24">
      <formula>$B$16=""</formula>
    </cfRule>
  </conditionalFormatting>
  <conditionalFormatting sqref="B17">
    <cfRule type="expression" dxfId="439" priority="23">
      <formula>$B$18=""</formula>
    </cfRule>
  </conditionalFormatting>
  <conditionalFormatting sqref="C17">
    <cfRule type="expression" dxfId="438" priority="22">
      <formula>$C$18=""</formula>
    </cfRule>
  </conditionalFormatting>
  <conditionalFormatting sqref="D17">
    <cfRule type="expression" dxfId="437" priority="21">
      <formula>$D$18=""</formula>
    </cfRule>
  </conditionalFormatting>
  <conditionalFormatting sqref="E17">
    <cfRule type="expression" dxfId="436" priority="20">
      <formula>$E$18=""</formula>
    </cfRule>
  </conditionalFormatting>
  <conditionalFormatting sqref="F17">
    <cfRule type="expression" dxfId="435" priority="19">
      <formula>$F$18=""</formula>
    </cfRule>
  </conditionalFormatting>
  <conditionalFormatting sqref="B19">
    <cfRule type="expression" dxfId="434" priority="18">
      <formula>$B$20=""</formula>
    </cfRule>
  </conditionalFormatting>
  <conditionalFormatting sqref="C19">
    <cfRule type="expression" dxfId="433" priority="17">
      <formula>$C$20=""</formula>
    </cfRule>
  </conditionalFormatting>
  <conditionalFormatting sqref="D19">
    <cfRule type="expression" dxfId="432" priority="16">
      <formula>$D$20=""</formula>
    </cfRule>
  </conditionalFormatting>
  <conditionalFormatting sqref="E19">
    <cfRule type="expression" dxfId="431" priority="15">
      <formula>$E$20=""</formula>
    </cfRule>
  </conditionalFormatting>
  <conditionalFormatting sqref="F19">
    <cfRule type="expression" dxfId="430" priority="14">
      <formula>$F$20=""</formula>
    </cfRule>
  </conditionalFormatting>
  <conditionalFormatting sqref="B21">
    <cfRule type="expression" dxfId="429" priority="13">
      <formula>$B$22=""</formula>
    </cfRule>
  </conditionalFormatting>
  <conditionalFormatting sqref="C21">
    <cfRule type="expression" dxfId="428" priority="12">
      <formula>$C$22=""</formula>
    </cfRule>
  </conditionalFormatting>
  <conditionalFormatting sqref="D21">
    <cfRule type="expression" dxfId="427" priority="11">
      <formula>$D$22=""</formula>
    </cfRule>
  </conditionalFormatting>
  <conditionalFormatting sqref="E21">
    <cfRule type="expression" dxfId="426" priority="10">
      <formula>$E$22=""</formula>
    </cfRule>
  </conditionalFormatting>
  <conditionalFormatting sqref="F21">
    <cfRule type="expression" dxfId="425" priority="9">
      <formula>$F$22=""</formula>
    </cfRule>
  </conditionalFormatting>
  <conditionalFormatting sqref="B23">
    <cfRule type="expression" dxfId="424" priority="8">
      <formula>$B$24=""</formula>
    </cfRule>
  </conditionalFormatting>
  <conditionalFormatting sqref="C23">
    <cfRule type="expression" dxfId="423" priority="7">
      <formula>$C$24=""</formula>
    </cfRule>
  </conditionalFormatting>
  <conditionalFormatting sqref="E23">
    <cfRule type="expression" dxfId="422" priority="5">
      <formula>$E$24=""</formula>
    </cfRule>
  </conditionalFormatting>
  <conditionalFormatting sqref="D23">
    <cfRule type="expression" dxfId="421" priority="4">
      <formula>$D$24=""</formula>
    </cfRule>
  </conditionalFormatting>
  <conditionalFormatting sqref="F23">
    <cfRule type="expression" dxfId="420" priority="3">
      <formula>$F$24=""</formula>
    </cfRule>
  </conditionalFormatting>
  <conditionalFormatting sqref="B16:F16 B18:F18 B22:F22 B20:F20 B24:F24">
    <cfRule type="notContainsBlanks" dxfId="419" priority="1">
      <formula>LEN(TRIM(B16))&gt;0</formula>
    </cfRule>
  </conditionalFormatting>
  <printOptions horizontalCentered="1" verticalCentered="1"/>
  <pageMargins left="0.39370078740157483" right="0.39370078740157483" top="0.39370078740157483" bottom="0.39370078740157483" header="0.31496062992125984" footer="0.31496062992125984"/>
  <pageSetup paperSize="9" scale="94" orientation="portrait" r:id="rId1"/>
  <tableParts count="3">
    <tablePart r:id="rId2"/>
    <tablePart r:id="rId3"/>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BCC2833E-6C22-437D-A369-3645F3362DD3}">
          <x14:formula1>
            <xm:f>Parametre!$A$5:$A$18</xm:f>
          </x14:formula1>
          <xm:sqref>B15:F27</xm:sqref>
        </x14:dataValidation>
        <x14:dataValidation type="list" allowBlank="1" showInputMessage="1" showErrorMessage="1" xr:uid="{B3C11D74-BE2A-4AF3-9C47-A40E5D2B577D}">
          <x14:formula1>
            <xm:f>Parametre!$A$5:$A$30</xm:f>
          </x14:formula1>
          <xm:sqref>A3:F3 A7:F7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9B726-1BAE-4624-BBA1-FDC83DAEC37D}">
  <sheetPr codeName="Feuil5">
    <pageSetUpPr fitToPage="1"/>
  </sheetPr>
  <dimension ref="A1:AD33"/>
  <sheetViews>
    <sheetView showGridLines="0" workbookViewId="0">
      <selection activeCell="I10" sqref="I10"/>
    </sheetView>
  </sheetViews>
  <sheetFormatPr baseColWidth="10" defaultRowHeight="15" x14ac:dyDescent="0.25"/>
  <cols>
    <col min="1" max="1" width="10.5703125" bestFit="1" customWidth="1"/>
    <col min="2" max="6" width="15.7109375" style="159" customWidth="1"/>
    <col min="7" max="7" width="11.85546875" bestFit="1" customWidth="1"/>
    <col min="9" max="9" width="10.5703125" bestFit="1" customWidth="1"/>
    <col min="10" max="10" width="14.7109375" bestFit="1" customWidth="1"/>
    <col min="11" max="11" width="10.42578125" bestFit="1" customWidth="1"/>
  </cols>
  <sheetData>
    <row r="1" spans="1:16" ht="19.5" x14ac:dyDescent="0.3">
      <c r="A1" s="63" t="s">
        <v>137</v>
      </c>
      <c r="B1" s="179">
        <f>_xlfn.ISOWEEKNUM(_Date_Debut_SI)</f>
        <v>13</v>
      </c>
      <c r="C1" s="69" t="s">
        <v>127</v>
      </c>
      <c r="D1" s="70">
        <v>44648</v>
      </c>
      <c r="E1" s="61" t="s">
        <v>128</v>
      </c>
      <c r="F1" s="69">
        <f>D1+4</f>
        <v>44652</v>
      </c>
    </row>
    <row r="2" spans="1:16" ht="15.75" thickBot="1" x14ac:dyDescent="0.3"/>
    <row r="3" spans="1:16" ht="15.75" thickTop="1" x14ac:dyDescent="0.25">
      <c r="A3" s="217" t="s">
        <v>596</v>
      </c>
      <c r="B3" s="218" t="s">
        <v>597</v>
      </c>
      <c r="C3" s="219" t="s">
        <v>598</v>
      </c>
      <c r="D3" s="219" t="s">
        <v>599</v>
      </c>
      <c r="E3" s="220" t="s">
        <v>602</v>
      </c>
      <c r="F3" s="221" t="s">
        <v>603</v>
      </c>
    </row>
    <row r="4" spans="1:16" x14ac:dyDescent="0.25">
      <c r="A4" s="201">
        <f>'Planning MAICHE calcul'!AN32</f>
        <v>0.63541666666666663</v>
      </c>
      <c r="B4" s="202">
        <f>'Planning MAICHE calcul'!AM35</f>
        <v>0.48958333333333331</v>
      </c>
      <c r="C4" s="222">
        <f>'Planning MAICHE calcul'!AX41</f>
        <v>0.64583333333333337</v>
      </c>
      <c r="D4" s="223">
        <f>'Planning MAICHE calcul'!W33</f>
        <v>0.44791666666666669</v>
      </c>
      <c r="E4" s="222">
        <f>'Planning MAICHE calcul'!AR36</f>
        <v>0.52083333333333337</v>
      </c>
      <c r="F4" s="224">
        <f>'Planning MAICHE calcul'!T34</f>
        <v>0.58333333333333337</v>
      </c>
      <c r="G4" s="194" t="s">
        <v>571</v>
      </c>
    </row>
    <row r="5" spans="1:16" s="135" customFormat="1" ht="15.75" thickBot="1" x14ac:dyDescent="0.3">
      <c r="A5" s="212">
        <f>'Suivi remplacement'!H2</f>
        <v>0.16666666666666669</v>
      </c>
      <c r="B5" s="213">
        <f>'Suivi remplacement'!E2</f>
        <v>6.25E-2</v>
      </c>
      <c r="C5" s="213">
        <f>'Suivi remplacement'!G2</f>
        <v>0.30208333333333331</v>
      </c>
      <c r="D5" s="213">
        <f>'Suivi remplacement'!C2</f>
        <v>0.32291666666666669</v>
      </c>
      <c r="E5" s="214">
        <f>'Suivi remplacement'!F2</f>
        <v>0</v>
      </c>
      <c r="F5" s="215">
        <f>'Suivi remplacement'!I2</f>
        <v>0.33333333333333331</v>
      </c>
      <c r="G5" s="195" t="s">
        <v>572</v>
      </c>
    </row>
    <row r="6" spans="1:16" ht="15.75" thickTop="1" x14ac:dyDescent="0.25">
      <c r="A6" s="217" t="s">
        <v>605</v>
      </c>
      <c r="B6" s="218" t="s">
        <v>606</v>
      </c>
      <c r="C6" s="219" t="s">
        <v>607</v>
      </c>
      <c r="D6" s="219" t="s">
        <v>604</v>
      </c>
      <c r="E6" s="225" t="s">
        <v>600</v>
      </c>
      <c r="F6" s="226"/>
      <c r="G6" s="194"/>
    </row>
    <row r="7" spans="1:16" x14ac:dyDescent="0.25">
      <c r="A7" s="209">
        <f>'Planning MAICHE calcul'!X38</f>
        <v>0.45833333333333331</v>
      </c>
      <c r="B7" s="227">
        <f>'Planning MAICHE calcul'!AQ37</f>
        <v>0.39583333333333331</v>
      </c>
      <c r="C7" s="210"/>
      <c r="D7" s="210"/>
      <c r="E7" s="210"/>
      <c r="F7" s="211"/>
      <c r="G7" s="194" t="s">
        <v>571</v>
      </c>
      <c r="I7" s="135"/>
      <c r="J7" s="135"/>
      <c r="K7" s="135"/>
      <c r="L7" s="135"/>
      <c r="M7" s="135"/>
      <c r="N7" s="135"/>
      <c r="O7" s="135"/>
      <c r="P7" s="135"/>
    </row>
    <row r="8" spans="1:16" s="135" customFormat="1" ht="15.75" thickBot="1" x14ac:dyDescent="0.3">
      <c r="A8" s="212">
        <f>'Suivi remplacement'!K2</f>
        <v>8.3333333333333329E-2</v>
      </c>
      <c r="B8" s="214">
        <f>'Suivi remplacement'!D2</f>
        <v>8.3333333333333329E-2</v>
      </c>
      <c r="C8" s="214">
        <f>'Suivi remplacement'!L2</f>
        <v>0</v>
      </c>
      <c r="D8" s="214">
        <f>'Suivi remplacement'!J2</f>
        <v>0.24999999999999997</v>
      </c>
      <c r="E8" s="214">
        <f>'Suivi remplacement'!B2</f>
        <v>4.1666666666666664E-2</v>
      </c>
      <c r="F8" s="216"/>
      <c r="G8" s="195" t="s">
        <v>572</v>
      </c>
    </row>
    <row r="9" spans="1:16" s="135" customFormat="1" ht="16.5" thickTop="1" thickBot="1" x14ac:dyDescent="0.3">
      <c r="A9" s="193"/>
      <c r="B9" s="193"/>
      <c r="C9" s="193"/>
      <c r="D9" s="193"/>
      <c r="E9" s="193"/>
      <c r="F9" s="193"/>
      <c r="G9" s="195"/>
    </row>
    <row r="10" spans="1:16" ht="91.5" customHeight="1" thickBot="1" x14ac:dyDescent="0.3">
      <c r="A10" s="177" t="s">
        <v>567</v>
      </c>
      <c r="B10" s="175"/>
      <c r="C10" s="175" t="s">
        <v>589</v>
      </c>
      <c r="D10" s="175" t="s">
        <v>587</v>
      </c>
      <c r="E10" s="175" t="s">
        <v>586</v>
      </c>
      <c r="F10" s="176" t="s">
        <v>588</v>
      </c>
      <c r="I10" s="135"/>
      <c r="J10" s="135"/>
      <c r="K10" s="135"/>
      <c r="L10" s="135"/>
      <c r="M10" s="135"/>
      <c r="N10" s="135"/>
      <c r="O10" s="135"/>
      <c r="P10" s="135"/>
    </row>
    <row r="11" spans="1:16" ht="42" customHeight="1" thickBot="1" x14ac:dyDescent="0.3">
      <c r="A11" s="177" t="s">
        <v>566</v>
      </c>
      <c r="B11" s="175" t="s">
        <v>590</v>
      </c>
      <c r="C11" s="175" t="s">
        <v>591</v>
      </c>
      <c r="D11" s="175" t="s">
        <v>590</v>
      </c>
      <c r="E11" s="175" t="s">
        <v>590</v>
      </c>
      <c r="F11" s="176" t="s">
        <v>590</v>
      </c>
      <c r="I11" s="249"/>
      <c r="J11" s="249"/>
      <c r="K11" s="249"/>
      <c r="L11" s="249"/>
      <c r="M11" s="249"/>
      <c r="N11" s="249"/>
      <c r="O11" s="249"/>
      <c r="P11" s="135"/>
    </row>
    <row r="12" spans="1:16" ht="17.25" x14ac:dyDescent="0.25">
      <c r="A12" s="66"/>
      <c r="B12" s="170" t="s">
        <v>0</v>
      </c>
      <c r="C12" s="171" t="s">
        <v>1</v>
      </c>
      <c r="D12" s="172" t="s">
        <v>2</v>
      </c>
      <c r="E12" s="173" t="s">
        <v>3</v>
      </c>
      <c r="F12" s="174" t="s">
        <v>4</v>
      </c>
      <c r="I12" s="249"/>
      <c r="J12" s="319"/>
      <c r="K12" s="319"/>
      <c r="L12" s="319"/>
      <c r="M12" s="319"/>
      <c r="N12" s="319"/>
      <c r="O12" s="319"/>
      <c r="P12" s="249"/>
    </row>
    <row r="13" spans="1:16" ht="18" thickBot="1" x14ac:dyDescent="0.3">
      <c r="A13" s="65"/>
      <c r="B13" s="134">
        <f>D1</f>
        <v>44648</v>
      </c>
      <c r="C13" s="126">
        <f>B13+1</f>
        <v>44649</v>
      </c>
      <c r="D13" s="128">
        <f t="shared" ref="D13:F13" si="0">C13+1</f>
        <v>44650</v>
      </c>
      <c r="E13" s="130">
        <f t="shared" si="0"/>
        <v>44651</v>
      </c>
      <c r="F13" s="132">
        <f t="shared" si="0"/>
        <v>44652</v>
      </c>
      <c r="I13" s="249"/>
      <c r="J13" s="249"/>
      <c r="K13" s="250"/>
      <c r="L13" s="250"/>
      <c r="M13" s="250"/>
      <c r="N13" s="250"/>
      <c r="O13" s="250"/>
      <c r="P13" s="249"/>
    </row>
    <row r="14" spans="1:16" ht="15" customHeight="1" x14ac:dyDescent="0.25">
      <c r="A14" s="136" t="s">
        <v>21</v>
      </c>
      <c r="B14" s="229" t="s">
        <v>603</v>
      </c>
      <c r="C14" s="230" t="s">
        <v>604</v>
      </c>
      <c r="D14" s="230" t="s">
        <v>596</v>
      </c>
      <c r="E14" s="230" t="s">
        <v>604</v>
      </c>
      <c r="F14" s="231" t="s">
        <v>604</v>
      </c>
      <c r="I14" s="135"/>
      <c r="J14" s="251"/>
      <c r="K14" s="253"/>
      <c r="L14" s="253"/>
      <c r="M14" s="253"/>
      <c r="N14" s="253"/>
      <c r="O14" s="253"/>
      <c r="P14" s="249"/>
    </row>
    <row r="15" spans="1:16" ht="15.75" thickBot="1" x14ac:dyDescent="0.3">
      <c r="A15" s="67" t="s">
        <v>136</v>
      </c>
      <c r="B15" s="232"/>
      <c r="C15" s="233"/>
      <c r="D15" s="233"/>
      <c r="E15" s="233"/>
      <c r="F15" s="234"/>
      <c r="I15" s="135"/>
      <c r="J15" s="249"/>
      <c r="K15" s="253"/>
      <c r="L15" s="253"/>
      <c r="M15" s="253"/>
      <c r="N15" s="253"/>
      <c r="O15" s="253"/>
      <c r="P15" s="249"/>
    </row>
    <row r="16" spans="1:16" ht="15" customHeight="1" x14ac:dyDescent="0.25">
      <c r="A16" s="136" t="s">
        <v>14</v>
      </c>
      <c r="B16" s="229" t="s">
        <v>597</v>
      </c>
      <c r="C16" s="230" t="s">
        <v>606</v>
      </c>
      <c r="D16" s="230" t="s">
        <v>597</v>
      </c>
      <c r="E16" s="230" t="s">
        <v>602</v>
      </c>
      <c r="F16" s="231" t="s">
        <v>606</v>
      </c>
      <c r="I16" s="135"/>
      <c r="J16" s="251"/>
      <c r="K16" s="253"/>
      <c r="L16" s="253"/>
      <c r="M16" s="253"/>
      <c r="N16" s="253"/>
      <c r="O16" s="253"/>
      <c r="P16" s="249"/>
    </row>
    <row r="17" spans="1:30" ht="15.75" thickBot="1" x14ac:dyDescent="0.3">
      <c r="A17" s="67" t="s">
        <v>136</v>
      </c>
      <c r="B17" s="235"/>
      <c r="C17" s="236"/>
      <c r="D17" s="236"/>
      <c r="E17" s="236"/>
      <c r="F17" s="237"/>
      <c r="I17" s="135"/>
      <c r="J17" s="249"/>
      <c r="K17" s="253"/>
      <c r="L17" s="253"/>
      <c r="M17" s="253"/>
      <c r="N17" s="253"/>
      <c r="O17" s="253"/>
      <c r="P17" s="249"/>
      <c r="Q17" s="135"/>
      <c r="R17" s="135"/>
      <c r="S17" s="135"/>
      <c r="T17" s="135"/>
      <c r="U17" s="135"/>
      <c r="V17" s="135"/>
      <c r="W17" s="135"/>
      <c r="X17" s="135"/>
      <c r="Y17" s="135"/>
      <c r="Z17" s="135"/>
      <c r="AA17" s="135"/>
      <c r="AB17" s="135"/>
      <c r="AC17" s="135"/>
      <c r="AD17" s="135"/>
    </row>
    <row r="18" spans="1:30" x14ac:dyDescent="0.25">
      <c r="A18" s="136" t="s">
        <v>134</v>
      </c>
      <c r="B18" s="229"/>
      <c r="C18" s="230" t="s">
        <v>604</v>
      </c>
      <c r="D18" s="230" t="s">
        <v>599</v>
      </c>
      <c r="E18" s="230" t="s">
        <v>603</v>
      </c>
      <c r="F18" s="231" t="s">
        <v>603</v>
      </c>
      <c r="I18" s="135"/>
      <c r="J18" s="251"/>
      <c r="K18" s="253"/>
      <c r="L18" s="253"/>
      <c r="M18" s="253"/>
      <c r="N18" s="253"/>
      <c r="O18" s="253"/>
      <c r="P18" s="249"/>
      <c r="Q18" s="135"/>
      <c r="R18" s="135"/>
      <c r="S18" s="135"/>
      <c r="T18" s="135"/>
      <c r="U18" s="135"/>
      <c r="V18" s="135"/>
      <c r="W18" s="135"/>
      <c r="X18" s="135"/>
      <c r="Y18" s="135"/>
      <c r="Z18" s="135"/>
      <c r="AA18" s="135"/>
      <c r="AB18" s="135"/>
      <c r="AC18" s="135"/>
      <c r="AD18" s="135"/>
    </row>
    <row r="19" spans="1:30" ht="15.75" thickBot="1" x14ac:dyDescent="0.3">
      <c r="A19" s="67" t="s">
        <v>136</v>
      </c>
      <c r="B19" s="232" t="s">
        <v>603</v>
      </c>
      <c r="C19" s="233"/>
      <c r="D19" s="233"/>
      <c r="E19" s="233"/>
      <c r="F19" s="234"/>
      <c r="I19" s="135"/>
      <c r="J19" s="249"/>
      <c r="K19" s="253"/>
      <c r="L19" s="253"/>
      <c r="M19" s="253"/>
      <c r="N19" s="253"/>
      <c r="O19" s="253"/>
      <c r="P19" s="249"/>
      <c r="Q19" s="135"/>
      <c r="R19" s="135"/>
      <c r="S19" s="135"/>
      <c r="T19" s="135"/>
      <c r="U19" s="135"/>
      <c r="V19" s="135"/>
      <c r="W19" s="135"/>
      <c r="X19" s="135"/>
      <c r="Y19" s="135"/>
      <c r="Z19" s="135"/>
      <c r="AA19" s="135"/>
      <c r="AB19" s="135"/>
      <c r="AC19" s="135"/>
      <c r="AD19" s="135"/>
    </row>
    <row r="20" spans="1:30" ht="15" customHeight="1" x14ac:dyDescent="0.25">
      <c r="A20" s="136" t="s">
        <v>135</v>
      </c>
      <c r="B20" s="229" t="s">
        <v>602</v>
      </c>
      <c r="C20" s="230" t="s">
        <v>599</v>
      </c>
      <c r="D20" s="230" t="s">
        <v>602</v>
      </c>
      <c r="E20" s="230"/>
      <c r="F20" s="231" t="s">
        <v>598</v>
      </c>
      <c r="J20" s="251"/>
      <c r="K20" s="253"/>
      <c r="L20" s="253"/>
      <c r="M20" s="253"/>
      <c r="N20" s="253"/>
      <c r="O20" s="253"/>
      <c r="P20" s="249"/>
      <c r="Q20" s="135"/>
      <c r="R20" s="135"/>
      <c r="S20" s="135"/>
      <c r="T20" s="135"/>
      <c r="U20" s="135"/>
      <c r="V20" s="135"/>
      <c r="W20" s="135"/>
      <c r="X20" s="135"/>
      <c r="Y20" s="135"/>
      <c r="Z20" s="135"/>
      <c r="AA20" s="135"/>
      <c r="AB20" s="135"/>
      <c r="AC20" s="135"/>
      <c r="AD20" s="135"/>
    </row>
    <row r="21" spans="1:30" ht="15.75" thickBot="1" x14ac:dyDescent="0.3">
      <c r="A21" s="67" t="s">
        <v>136</v>
      </c>
      <c r="B21" s="232"/>
      <c r="C21" s="233"/>
      <c r="D21" s="233"/>
      <c r="E21" s="238" t="s">
        <v>599</v>
      </c>
      <c r="F21" s="234"/>
      <c r="J21" s="249"/>
      <c r="K21" s="253"/>
      <c r="L21" s="253"/>
      <c r="M21" s="253"/>
      <c r="N21" s="254"/>
      <c r="O21" s="253"/>
      <c r="P21" s="249"/>
      <c r="Q21" s="135"/>
      <c r="R21" s="135"/>
      <c r="S21" s="135"/>
      <c r="T21" s="135"/>
      <c r="U21" s="135"/>
      <c r="V21" s="135"/>
      <c r="W21" s="135"/>
      <c r="X21" s="135"/>
      <c r="Y21" s="135"/>
      <c r="Z21" s="135"/>
      <c r="AA21" s="135"/>
      <c r="AB21" s="135"/>
      <c r="AC21" s="135"/>
      <c r="AD21" s="135"/>
    </row>
    <row r="22" spans="1:30" ht="15" customHeight="1" x14ac:dyDescent="0.25">
      <c r="A22" s="136" t="s">
        <v>9</v>
      </c>
      <c r="B22" s="229" t="s">
        <v>596</v>
      </c>
      <c r="C22" s="230" t="s">
        <v>596</v>
      </c>
      <c r="D22" s="230" t="s">
        <v>599</v>
      </c>
      <c r="E22" s="230" t="s">
        <v>597</v>
      </c>
      <c r="F22" s="231" t="s">
        <v>596</v>
      </c>
      <c r="J22" s="251"/>
      <c r="K22" s="253"/>
      <c r="L22" s="253"/>
      <c r="M22" s="253"/>
      <c r="N22" s="253"/>
      <c r="O22" s="253"/>
      <c r="P22" s="249"/>
      <c r="Q22" s="135"/>
      <c r="R22" s="135"/>
      <c r="S22" s="135"/>
      <c r="T22" s="135"/>
      <c r="U22" s="135"/>
      <c r="V22" s="135"/>
      <c r="W22" s="135"/>
      <c r="X22" s="135"/>
      <c r="Y22" s="135"/>
      <c r="Z22" s="135"/>
      <c r="AA22" s="135"/>
      <c r="AB22" s="135"/>
      <c r="AC22" s="135"/>
      <c r="AD22" s="135"/>
    </row>
    <row r="23" spans="1:30" ht="15.75" thickBot="1" x14ac:dyDescent="0.3">
      <c r="A23" s="67" t="s">
        <v>136</v>
      </c>
      <c r="B23" s="232"/>
      <c r="C23" s="233"/>
      <c r="D23" s="233"/>
      <c r="E23" s="238"/>
      <c r="F23" s="234"/>
      <c r="I23" s="120"/>
      <c r="J23" s="249"/>
      <c r="K23" s="253"/>
      <c r="L23" s="253"/>
      <c r="M23" s="253"/>
      <c r="N23" s="254"/>
      <c r="O23" s="253"/>
      <c r="P23" s="249"/>
      <c r="Q23" s="135"/>
      <c r="R23" s="135"/>
      <c r="S23" s="135"/>
      <c r="T23" s="135"/>
      <c r="U23" s="135"/>
      <c r="V23" s="135"/>
      <c r="W23" s="135"/>
      <c r="X23" s="135"/>
      <c r="Y23" s="135"/>
      <c r="Z23" s="135"/>
      <c r="AA23" s="135"/>
      <c r="AB23" s="135"/>
      <c r="AC23" s="135"/>
      <c r="AD23" s="135"/>
    </row>
    <row r="24" spans="1:30" x14ac:dyDescent="0.25">
      <c r="A24" s="137" t="s">
        <v>538</v>
      </c>
      <c r="B24" s="239"/>
      <c r="C24" s="239"/>
      <c r="D24" s="239"/>
      <c r="E24" s="239"/>
      <c r="F24" s="240"/>
      <c r="J24" s="251"/>
      <c r="K24" s="252"/>
      <c r="L24" s="252"/>
      <c r="M24" s="252"/>
      <c r="N24" s="252"/>
      <c r="O24" s="252"/>
      <c r="P24" s="135"/>
      <c r="Q24" s="135"/>
      <c r="R24" s="135"/>
      <c r="S24" s="135"/>
      <c r="T24" s="135"/>
      <c r="U24" s="135"/>
      <c r="V24" s="135"/>
      <c r="W24" s="135"/>
      <c r="X24" s="135"/>
      <c r="Y24" s="135"/>
      <c r="Z24" s="135"/>
      <c r="AA24" s="135"/>
      <c r="AB24" s="135"/>
      <c r="AC24" s="135"/>
      <c r="AD24" s="135"/>
    </row>
    <row r="25" spans="1:30" x14ac:dyDescent="0.25">
      <c r="A25" s="138" t="s">
        <v>538</v>
      </c>
      <c r="B25" s="241"/>
      <c r="C25" s="241"/>
      <c r="D25" s="241"/>
      <c r="E25" s="241"/>
      <c r="F25" s="242"/>
      <c r="J25" s="251"/>
      <c r="K25" s="252"/>
      <c r="L25" s="252"/>
      <c r="M25" s="252"/>
      <c r="N25" s="252"/>
      <c r="O25" s="252"/>
      <c r="P25" s="135"/>
      <c r="Q25" s="135"/>
      <c r="R25" s="135"/>
      <c r="S25" s="135"/>
      <c r="T25" s="135"/>
      <c r="U25" s="135"/>
      <c r="V25" s="135"/>
      <c r="W25" s="135"/>
      <c r="X25" s="135"/>
      <c r="Y25" s="135"/>
      <c r="Z25" s="135"/>
      <c r="AA25" s="135"/>
      <c r="AB25" s="135"/>
      <c r="AC25" s="135"/>
      <c r="AD25" s="135"/>
    </row>
    <row r="26" spans="1:30" ht="15.75" thickBot="1" x14ac:dyDescent="0.3">
      <c r="A26" s="139" t="s">
        <v>538</v>
      </c>
      <c r="B26" s="243"/>
      <c r="C26" s="243"/>
      <c r="D26" s="243"/>
      <c r="E26" s="243"/>
      <c r="F26" s="244"/>
      <c r="J26" s="251"/>
      <c r="K26" s="252"/>
      <c r="L26" s="252"/>
      <c r="M26" s="252"/>
      <c r="N26" s="252"/>
      <c r="O26" s="252"/>
      <c r="P26" s="135"/>
      <c r="Q26" s="135"/>
      <c r="R26" s="135"/>
      <c r="S26" s="135"/>
      <c r="T26" s="135"/>
      <c r="U26" s="135"/>
      <c r="V26" s="135"/>
      <c r="W26" s="135"/>
      <c r="X26" s="135"/>
      <c r="Y26" s="135"/>
      <c r="Z26" s="135"/>
      <c r="AA26" s="135"/>
      <c r="AB26" s="135"/>
      <c r="AC26" s="135"/>
      <c r="AD26" s="135"/>
    </row>
    <row r="27" spans="1:30" x14ac:dyDescent="0.25">
      <c r="A27" s="123" t="s">
        <v>562</v>
      </c>
      <c r="B27" s="122"/>
      <c r="C27" s="122"/>
      <c r="E27" s="123" t="s">
        <v>537</v>
      </c>
      <c r="F27" s="122"/>
      <c r="G27" s="122"/>
      <c r="I27" s="123" t="s">
        <v>565</v>
      </c>
      <c r="J27" s="122"/>
      <c r="K27" s="122"/>
      <c r="N27" s="135"/>
      <c r="O27" s="135"/>
      <c r="P27" s="135"/>
      <c r="Q27" s="135"/>
      <c r="R27" s="135"/>
      <c r="S27" s="135"/>
      <c r="T27" s="135"/>
      <c r="U27" s="135"/>
      <c r="V27" s="135"/>
      <c r="W27" s="135"/>
      <c r="X27" s="135"/>
      <c r="Y27" s="135"/>
      <c r="Z27" s="135"/>
      <c r="AA27" s="135"/>
      <c r="AB27" s="135"/>
      <c r="AC27" s="135"/>
      <c r="AD27" s="135"/>
    </row>
    <row r="28" spans="1:30" x14ac:dyDescent="0.25">
      <c r="A28" s="23" t="s">
        <v>534</v>
      </c>
      <c r="B28" s="117" t="s">
        <v>91</v>
      </c>
      <c r="C28" s="117" t="s">
        <v>153</v>
      </c>
      <c r="E28" s="23" t="s">
        <v>534</v>
      </c>
      <c r="F28" s="120" t="s">
        <v>535</v>
      </c>
      <c r="G28" s="120" t="s">
        <v>536</v>
      </c>
      <c r="I28" t="s">
        <v>534</v>
      </c>
      <c r="J28" t="s">
        <v>91</v>
      </c>
      <c r="K28" t="s">
        <v>153</v>
      </c>
      <c r="N28" s="135"/>
      <c r="O28" s="135"/>
      <c r="P28" s="135"/>
      <c r="Q28" s="135"/>
      <c r="R28" s="135"/>
      <c r="S28" s="135"/>
      <c r="T28" s="135"/>
      <c r="U28" s="135"/>
      <c r="V28" s="135"/>
      <c r="W28" s="135"/>
      <c r="X28" s="135"/>
      <c r="Y28" s="135"/>
      <c r="Z28" s="135"/>
      <c r="AA28" s="135"/>
      <c r="AB28" s="135"/>
      <c r="AC28" s="135"/>
      <c r="AD28" s="135"/>
    </row>
    <row r="29" spans="1:30" x14ac:dyDescent="0.25">
      <c r="A29" s="116"/>
      <c r="B29" s="118"/>
      <c r="C29" s="118"/>
      <c r="E29" s="116">
        <v>44650</v>
      </c>
      <c r="F29" s="121" t="s">
        <v>593</v>
      </c>
      <c r="G29" s="121" t="s">
        <v>573</v>
      </c>
      <c r="I29" s="60">
        <v>44650</v>
      </c>
      <c r="J29" s="161" t="s">
        <v>593</v>
      </c>
      <c r="K29" s="161" t="s">
        <v>564</v>
      </c>
      <c r="N29" s="135"/>
      <c r="O29" s="135"/>
      <c r="P29" s="135"/>
      <c r="Q29" s="135"/>
      <c r="R29" s="135"/>
      <c r="S29" s="135"/>
      <c r="T29" s="135"/>
      <c r="U29" s="135"/>
      <c r="V29" s="135"/>
      <c r="W29" s="135"/>
      <c r="X29" s="135"/>
      <c r="Y29" s="135"/>
      <c r="Z29" s="135"/>
      <c r="AA29" s="135"/>
      <c r="AB29" s="135"/>
      <c r="AC29" s="135"/>
      <c r="AD29" s="135"/>
    </row>
    <row r="30" spans="1:30" x14ac:dyDescent="0.25">
      <c r="E30" s="116">
        <v>44652</v>
      </c>
      <c r="F30" s="121" t="s">
        <v>594</v>
      </c>
      <c r="G30" s="121" t="s">
        <v>568</v>
      </c>
      <c r="I30" s="60">
        <v>44652</v>
      </c>
      <c r="J30" s="161" t="s">
        <v>594</v>
      </c>
      <c r="K30" s="161" t="s">
        <v>564</v>
      </c>
      <c r="N30" s="135"/>
      <c r="O30" s="135"/>
      <c r="P30" s="135"/>
      <c r="Q30" s="135"/>
      <c r="R30" s="135"/>
      <c r="S30" s="135"/>
      <c r="T30" s="135"/>
      <c r="U30" s="135"/>
      <c r="V30" s="135"/>
      <c r="W30" s="135"/>
      <c r="X30" s="135"/>
      <c r="Y30" s="135"/>
      <c r="Z30" s="135"/>
      <c r="AA30" s="135"/>
      <c r="AB30" s="135"/>
      <c r="AC30" s="135"/>
      <c r="AD30" s="135"/>
    </row>
    <row r="31" spans="1:30" x14ac:dyDescent="0.25">
      <c r="N31" s="135"/>
      <c r="O31" s="135"/>
      <c r="P31" s="135"/>
      <c r="Q31" s="135"/>
      <c r="R31" s="135"/>
      <c r="S31" s="135"/>
      <c r="T31" s="135"/>
      <c r="U31" s="135"/>
      <c r="V31" s="135"/>
      <c r="W31" s="135"/>
      <c r="X31" s="135"/>
      <c r="Y31" s="135"/>
      <c r="Z31" s="135"/>
      <c r="AA31" s="135"/>
      <c r="AB31" s="135"/>
      <c r="AC31" s="135"/>
      <c r="AD31" s="135"/>
    </row>
    <row r="32" spans="1:30" x14ac:dyDescent="0.25">
      <c r="N32" s="135"/>
      <c r="O32" s="135"/>
      <c r="P32" s="135"/>
      <c r="Q32" s="135"/>
      <c r="R32" s="135"/>
      <c r="S32" s="135"/>
      <c r="T32" s="135"/>
      <c r="U32" s="135"/>
      <c r="V32" s="135"/>
      <c r="W32" s="135"/>
      <c r="X32" s="135"/>
      <c r="Y32" s="135"/>
      <c r="Z32" s="135"/>
      <c r="AA32" s="135"/>
      <c r="AB32" s="135"/>
      <c r="AC32" s="135"/>
      <c r="AD32" s="135"/>
    </row>
    <row r="33" spans="14:30" x14ac:dyDescent="0.25">
      <c r="N33" s="135"/>
      <c r="O33" s="135"/>
      <c r="P33" s="135"/>
      <c r="Q33" s="135"/>
      <c r="R33" s="135"/>
      <c r="S33" s="135"/>
      <c r="T33" s="135"/>
      <c r="U33" s="135"/>
      <c r="V33" s="135"/>
      <c r="W33" s="135"/>
      <c r="X33" s="135"/>
      <c r="Y33" s="135"/>
      <c r="Z33" s="135"/>
      <c r="AA33" s="135"/>
      <c r="AB33" s="135"/>
      <c r="AC33" s="135"/>
      <c r="AD33" s="135"/>
    </row>
  </sheetData>
  <mergeCells count="1">
    <mergeCell ref="J12:O12"/>
  </mergeCells>
  <conditionalFormatting sqref="B14">
    <cfRule type="expression" dxfId="409" priority="54">
      <formula>$B$15=""</formula>
    </cfRule>
  </conditionalFormatting>
  <conditionalFormatting sqref="C14">
    <cfRule type="expression" dxfId="408" priority="53">
      <formula>$C$15=""</formula>
    </cfRule>
  </conditionalFormatting>
  <conditionalFormatting sqref="D14">
    <cfRule type="expression" dxfId="407" priority="52">
      <formula>$D$15=""</formula>
    </cfRule>
  </conditionalFormatting>
  <conditionalFormatting sqref="E14">
    <cfRule type="expression" dxfId="406" priority="51">
      <formula>$E$15=""</formula>
    </cfRule>
  </conditionalFormatting>
  <conditionalFormatting sqref="F14">
    <cfRule type="expression" dxfId="405" priority="50">
      <formula>$F$15=""</formula>
    </cfRule>
  </conditionalFormatting>
  <conditionalFormatting sqref="B16">
    <cfRule type="expression" dxfId="404" priority="49">
      <formula>$B$17=""</formula>
    </cfRule>
  </conditionalFormatting>
  <conditionalFormatting sqref="C16">
    <cfRule type="expression" dxfId="403" priority="48">
      <formula>$C$17=""</formula>
    </cfRule>
  </conditionalFormatting>
  <conditionalFormatting sqref="D16">
    <cfRule type="expression" dxfId="402" priority="47">
      <formula>$D$17=""</formula>
    </cfRule>
  </conditionalFormatting>
  <conditionalFormatting sqref="E16">
    <cfRule type="expression" dxfId="401" priority="46">
      <formula>$E$17=""</formula>
    </cfRule>
  </conditionalFormatting>
  <conditionalFormatting sqref="F16">
    <cfRule type="expression" dxfId="400" priority="45">
      <formula>$F$17=""</formula>
    </cfRule>
  </conditionalFormatting>
  <conditionalFormatting sqref="B18">
    <cfRule type="expression" dxfId="399" priority="44">
      <formula>$B$19=""</formula>
    </cfRule>
  </conditionalFormatting>
  <conditionalFormatting sqref="C18">
    <cfRule type="expression" dxfId="398" priority="43">
      <formula>$C$19=""</formula>
    </cfRule>
  </conditionalFormatting>
  <conditionalFormatting sqref="D18">
    <cfRule type="expression" dxfId="397" priority="42">
      <formula>$D$19=""</formula>
    </cfRule>
  </conditionalFormatting>
  <conditionalFormatting sqref="E18">
    <cfRule type="expression" dxfId="396" priority="41">
      <formula>$E$19=""</formula>
    </cfRule>
  </conditionalFormatting>
  <conditionalFormatting sqref="F18">
    <cfRule type="expression" dxfId="395" priority="40">
      <formula>$F$19=""</formula>
    </cfRule>
  </conditionalFormatting>
  <conditionalFormatting sqref="B20">
    <cfRule type="expression" dxfId="394" priority="39">
      <formula>$B$21=""</formula>
    </cfRule>
  </conditionalFormatting>
  <conditionalFormatting sqref="C20">
    <cfRule type="expression" dxfId="393" priority="38">
      <formula>$C$21=""</formula>
    </cfRule>
  </conditionalFormatting>
  <conditionalFormatting sqref="D20">
    <cfRule type="expression" dxfId="392" priority="37">
      <formula>$D$21=""</formula>
    </cfRule>
  </conditionalFormatting>
  <conditionalFormatting sqref="E20">
    <cfRule type="expression" dxfId="391" priority="36">
      <formula>$E$21=""</formula>
    </cfRule>
  </conditionalFormatting>
  <conditionalFormatting sqref="F20">
    <cfRule type="expression" dxfId="390" priority="35">
      <formula>$F$21=""</formula>
    </cfRule>
  </conditionalFormatting>
  <conditionalFormatting sqref="B22">
    <cfRule type="expression" dxfId="389" priority="34">
      <formula>$B$23=""</formula>
    </cfRule>
  </conditionalFormatting>
  <conditionalFormatting sqref="C22">
    <cfRule type="expression" dxfId="388" priority="33">
      <formula>$C$23=""</formula>
    </cfRule>
  </conditionalFormatting>
  <conditionalFormatting sqref="D22">
    <cfRule type="expression" dxfId="387" priority="32">
      <formula>$D$23=""</formula>
    </cfRule>
  </conditionalFormatting>
  <conditionalFormatting sqref="E22">
    <cfRule type="expression" dxfId="386" priority="31">
      <formula>$E$23=""</formula>
    </cfRule>
  </conditionalFormatting>
  <conditionalFormatting sqref="F22">
    <cfRule type="expression" dxfId="385" priority="30">
      <formula>$F$23=""</formula>
    </cfRule>
  </conditionalFormatting>
  <conditionalFormatting sqref="B24:F26">
    <cfRule type="notContainsBlanks" dxfId="384" priority="29">
      <formula>LEN(TRIM(B24))&gt;0</formula>
    </cfRule>
  </conditionalFormatting>
  <conditionalFormatting sqref="B15:F15 B17:F17 B19:F19 B21:F21 B23:F23">
    <cfRule type="notContainsBlanks" dxfId="383" priority="28">
      <formula>LEN(TRIM(B15))&gt;0</formula>
    </cfRule>
  </conditionalFormatting>
  <conditionalFormatting sqref="K24:O26">
    <cfRule type="notContainsBlanks" dxfId="382" priority="2">
      <formula>LEN(TRIM(K24))&gt;0</formula>
    </cfRule>
  </conditionalFormatting>
  <printOptions horizontalCentered="1" verticalCentered="1"/>
  <pageMargins left="0.39370078740157483" right="0.39370078740157483" top="0.39370078740157483" bottom="0.39370078740157483" header="0.31496062992125984" footer="0.31496062992125984"/>
  <pageSetup paperSize="9" scale="94" orientation="portrait" r:id="rId1"/>
  <tableParts count="3">
    <tablePart r:id="rId2"/>
    <tablePart r:id="rId3"/>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13082575-9CFF-4F61-A373-9223F0848B28}">
          <x14:formula1>
            <xm:f>Parametre!$A$5:$A$18</xm:f>
          </x14:formula1>
          <xm:sqref>B14:F26 K14:O26</xm:sqref>
        </x14:dataValidation>
        <x14:dataValidation type="list" allowBlank="1" showInputMessage="1" showErrorMessage="1" xr:uid="{D45958C7-660C-4661-BAC4-41FE53060B58}">
          <x14:formula1>
            <xm:f>Parametre!$A$5:$A$30</xm:f>
          </x14:formula1>
          <xm:sqref>A3:F3 A6:F6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B1BD9-A8E7-4801-B5B8-FA6D49A6133C}">
  <sheetPr codeName="Feuil3">
    <pageSetUpPr fitToPage="1"/>
  </sheetPr>
  <dimension ref="A1:NP46"/>
  <sheetViews>
    <sheetView zoomScale="70" zoomScaleNormal="70" workbookViewId="0">
      <pane xSplit="15" ySplit="9" topLeftCell="P10" activePane="bottomRight" state="frozenSplit"/>
      <selection pane="topRight" activeCell="H1" sqref="H1"/>
      <selection pane="bottomLeft" activeCell="A6" sqref="A6"/>
      <selection pane="bottomRight" activeCell="O34" sqref="O34"/>
    </sheetView>
  </sheetViews>
  <sheetFormatPr baseColWidth="10" defaultColWidth="11.42578125" defaultRowHeight="12.75" x14ac:dyDescent="0.2"/>
  <cols>
    <col min="1" max="10" width="8.42578125" style="33" customWidth="1"/>
    <col min="11" max="11" width="30.85546875" style="35" customWidth="1"/>
    <col min="12" max="12" width="10.28515625" style="35" customWidth="1"/>
    <col min="13" max="13" width="9.5703125" style="35" customWidth="1"/>
    <col min="14" max="14" width="1.85546875" style="73" customWidth="1"/>
    <col min="15" max="15" width="30.85546875" style="34" customWidth="1"/>
    <col min="16" max="380" width="5.42578125" style="33" customWidth="1"/>
    <col min="381" max="16384" width="11.42578125" style="33"/>
  </cols>
  <sheetData>
    <row r="1" spans="1:380" x14ac:dyDescent="0.2">
      <c r="A1" s="35"/>
      <c r="B1" s="53"/>
      <c r="C1" s="53"/>
      <c r="D1" s="49"/>
      <c r="E1" s="49"/>
      <c r="F1" s="49"/>
      <c r="G1" s="58"/>
      <c r="H1" s="35"/>
      <c r="I1" s="35"/>
      <c r="J1" s="35"/>
      <c r="O1" s="35"/>
      <c r="T1" s="53" t="s">
        <v>121</v>
      </c>
      <c r="U1" s="57" t="s">
        <v>125</v>
      </c>
      <c r="Z1" s="53" t="s">
        <v>83</v>
      </c>
      <c r="AA1" s="40" t="s">
        <v>79</v>
      </c>
      <c r="AI1" s="53"/>
      <c r="AJ1" s="41"/>
      <c r="AQ1" s="56" t="s">
        <v>118</v>
      </c>
      <c r="AR1" s="37" t="s">
        <v>78</v>
      </c>
      <c r="BR1" s="53" t="s">
        <v>121</v>
      </c>
      <c r="BS1" s="57" t="s">
        <v>120</v>
      </c>
      <c r="BX1" s="53" t="s">
        <v>83</v>
      </c>
      <c r="BY1" s="40" t="s">
        <v>160</v>
      </c>
      <c r="CG1" s="53" t="s">
        <v>119</v>
      </c>
      <c r="CH1" s="41"/>
      <c r="CO1" s="56" t="s">
        <v>118</v>
      </c>
      <c r="CP1" s="37" t="s">
        <v>78</v>
      </c>
      <c r="EA1" s="53" t="s">
        <v>121</v>
      </c>
      <c r="EB1" s="57" t="s">
        <v>120</v>
      </c>
      <c r="EG1" s="53" t="s">
        <v>83</v>
      </c>
      <c r="EH1" s="40" t="s">
        <v>160</v>
      </c>
      <c r="EP1" s="53" t="s">
        <v>119</v>
      </c>
      <c r="EQ1" s="41"/>
      <c r="EX1" s="56" t="s">
        <v>118</v>
      </c>
      <c r="EY1" s="37" t="s">
        <v>78</v>
      </c>
      <c r="GC1" s="53" t="s">
        <v>121</v>
      </c>
      <c r="GD1" s="57" t="s">
        <v>120</v>
      </c>
      <c r="GI1" s="53" t="s">
        <v>83</v>
      </c>
      <c r="GJ1" s="40" t="s">
        <v>160</v>
      </c>
      <c r="GR1" s="53" t="s">
        <v>119</v>
      </c>
      <c r="GS1" s="41"/>
      <c r="GZ1" s="56" t="s">
        <v>118</v>
      </c>
      <c r="HA1" s="37" t="s">
        <v>78</v>
      </c>
      <c r="HX1" s="53" t="s">
        <v>121</v>
      </c>
      <c r="HY1" s="57" t="s">
        <v>120</v>
      </c>
      <c r="ID1" s="53" t="s">
        <v>83</v>
      </c>
      <c r="IE1" s="40" t="s">
        <v>160</v>
      </c>
      <c r="IM1" s="53" t="s">
        <v>119</v>
      </c>
      <c r="IN1" s="41"/>
      <c r="IU1" s="56" t="s">
        <v>118</v>
      </c>
      <c r="IV1" s="37" t="s">
        <v>78</v>
      </c>
      <c r="KM1" s="53" t="s">
        <v>121</v>
      </c>
      <c r="KN1" s="57" t="s">
        <v>120</v>
      </c>
      <c r="KS1" s="53" t="s">
        <v>83</v>
      </c>
      <c r="KT1" s="40" t="s">
        <v>160</v>
      </c>
      <c r="LB1" s="53" t="s">
        <v>119</v>
      </c>
      <c r="LC1" s="41"/>
      <c r="LJ1" s="56" t="s">
        <v>118</v>
      </c>
      <c r="LK1" s="37" t="s">
        <v>78</v>
      </c>
      <c r="MP1" s="53" t="s">
        <v>121</v>
      </c>
      <c r="MQ1" s="57" t="s">
        <v>120</v>
      </c>
      <c r="MV1" s="53" t="s">
        <v>83</v>
      </c>
      <c r="MW1" s="40" t="s">
        <v>160</v>
      </c>
      <c r="NE1" s="53" t="s">
        <v>119</v>
      </c>
      <c r="NF1" s="41"/>
      <c r="NM1" s="56" t="s">
        <v>118</v>
      </c>
      <c r="NN1" s="37" t="s">
        <v>78</v>
      </c>
    </row>
    <row r="2" spans="1:380" x14ac:dyDescent="0.2">
      <c r="A2" s="35"/>
      <c r="B2" s="53"/>
      <c r="C2" s="53"/>
      <c r="D2" s="49"/>
      <c r="E2" s="49"/>
      <c r="F2" s="49"/>
      <c r="G2" s="49"/>
      <c r="H2" s="35"/>
      <c r="I2" s="35"/>
      <c r="J2" s="35"/>
      <c r="O2" s="35"/>
      <c r="T2" s="53" t="s">
        <v>117</v>
      </c>
      <c r="U2" s="55" t="s">
        <v>116</v>
      </c>
      <c r="AA2" s="49" t="s">
        <v>112</v>
      </c>
      <c r="AI2" s="53" t="s">
        <v>115</v>
      </c>
      <c r="AJ2" s="54" t="s">
        <v>114</v>
      </c>
      <c r="BR2" s="53" t="s">
        <v>117</v>
      </c>
      <c r="BS2" s="55" t="s">
        <v>116</v>
      </c>
      <c r="BY2" s="49" t="s">
        <v>112</v>
      </c>
      <c r="CG2" s="53" t="s">
        <v>115</v>
      </c>
      <c r="CH2" s="54" t="s">
        <v>161</v>
      </c>
      <c r="EA2" s="53" t="s">
        <v>117</v>
      </c>
      <c r="EB2" s="55" t="s">
        <v>116</v>
      </c>
      <c r="EH2" s="49" t="s">
        <v>112</v>
      </c>
      <c r="EP2" s="53" t="s">
        <v>115</v>
      </c>
      <c r="EQ2" s="54" t="s">
        <v>161</v>
      </c>
      <c r="GC2" s="53" t="s">
        <v>117</v>
      </c>
      <c r="GD2" s="55" t="s">
        <v>116</v>
      </c>
      <c r="GJ2" s="49" t="s">
        <v>112</v>
      </c>
      <c r="GR2" s="53" t="s">
        <v>115</v>
      </c>
      <c r="GS2" s="54" t="s">
        <v>161</v>
      </c>
      <c r="HX2" s="53" t="s">
        <v>117</v>
      </c>
      <c r="HY2" s="55" t="s">
        <v>116</v>
      </c>
      <c r="IE2" s="49" t="s">
        <v>112</v>
      </c>
      <c r="IM2" s="53" t="s">
        <v>115</v>
      </c>
      <c r="IN2" s="54" t="s">
        <v>161</v>
      </c>
      <c r="KM2" s="53" t="s">
        <v>117</v>
      </c>
      <c r="KN2" s="55" t="s">
        <v>116</v>
      </c>
      <c r="KT2" s="49" t="s">
        <v>112</v>
      </c>
      <c r="LB2" s="53" t="s">
        <v>115</v>
      </c>
      <c r="LC2" s="54" t="s">
        <v>161</v>
      </c>
      <c r="MP2" s="53" t="s">
        <v>117</v>
      </c>
      <c r="MQ2" s="55" t="s">
        <v>116</v>
      </c>
      <c r="MW2" s="49" t="s">
        <v>112</v>
      </c>
      <c r="NE2" s="53" t="s">
        <v>115</v>
      </c>
      <c r="NF2" s="54" t="s">
        <v>161</v>
      </c>
    </row>
    <row r="3" spans="1:380" x14ac:dyDescent="0.2">
      <c r="A3" s="35"/>
      <c r="B3" s="35"/>
      <c r="C3" s="35"/>
      <c r="D3" s="49"/>
      <c r="E3" s="49"/>
      <c r="F3" s="49"/>
      <c r="G3" s="49"/>
      <c r="H3" s="35"/>
      <c r="I3" s="35"/>
      <c r="J3" s="35"/>
      <c r="K3" s="35" t="s">
        <v>166</v>
      </c>
      <c r="O3" s="105" t="str">
        <f>AG9</f>
        <v>18/01/22</v>
      </c>
      <c r="U3" s="49" t="s">
        <v>112</v>
      </c>
      <c r="AA3" s="49" t="s">
        <v>112</v>
      </c>
      <c r="AI3" s="53" t="s">
        <v>113</v>
      </c>
      <c r="AJ3" s="52" t="s">
        <v>123</v>
      </c>
      <c r="BS3" s="49" t="s">
        <v>112</v>
      </c>
      <c r="BY3" s="49" t="s">
        <v>112</v>
      </c>
      <c r="CG3" s="53" t="s">
        <v>113</v>
      </c>
      <c r="CH3" s="52" t="s">
        <v>162</v>
      </c>
      <c r="EB3" s="49" t="s">
        <v>112</v>
      </c>
      <c r="EH3" s="49" t="s">
        <v>112</v>
      </c>
      <c r="EP3" s="53" t="s">
        <v>113</v>
      </c>
      <c r="EQ3" s="52" t="s">
        <v>162</v>
      </c>
      <c r="GD3" s="49" t="s">
        <v>112</v>
      </c>
      <c r="GJ3" s="49" t="s">
        <v>112</v>
      </c>
      <c r="GR3" s="53" t="s">
        <v>113</v>
      </c>
      <c r="GS3" s="52" t="s">
        <v>162</v>
      </c>
      <c r="HY3" s="49" t="s">
        <v>112</v>
      </c>
      <c r="IE3" s="49" t="s">
        <v>112</v>
      </c>
      <c r="IM3" s="53" t="s">
        <v>113</v>
      </c>
      <c r="IN3" s="52" t="s">
        <v>162</v>
      </c>
      <c r="KN3" s="49" t="s">
        <v>112</v>
      </c>
      <c r="KT3" s="49" t="s">
        <v>112</v>
      </c>
      <c r="LB3" s="53" t="s">
        <v>113</v>
      </c>
      <c r="LC3" s="52" t="s">
        <v>162</v>
      </c>
      <c r="MQ3" s="49" t="s">
        <v>112</v>
      </c>
      <c r="MW3" s="49" t="s">
        <v>112</v>
      </c>
      <c r="NE3" s="53" t="s">
        <v>113</v>
      </c>
      <c r="NF3" s="52" t="s">
        <v>162</v>
      </c>
    </row>
    <row r="4" spans="1:380" x14ac:dyDescent="0.2">
      <c r="A4" s="35"/>
      <c r="B4" s="35"/>
      <c r="C4" s="35"/>
      <c r="D4" s="51"/>
      <c r="E4" s="49"/>
      <c r="F4" s="49"/>
      <c r="G4" s="49"/>
      <c r="O4" s="35"/>
      <c r="U4" s="49" t="s">
        <v>112</v>
      </c>
      <c r="AA4" s="49" t="s">
        <v>112</v>
      </c>
      <c r="AJ4" s="49" t="s">
        <v>112</v>
      </c>
      <c r="BS4" s="49" t="s">
        <v>112</v>
      </c>
      <c r="BY4" s="49" t="s">
        <v>112</v>
      </c>
      <c r="CH4" s="49" t="s">
        <v>112</v>
      </c>
      <c r="EB4" s="49" t="s">
        <v>112</v>
      </c>
      <c r="EH4" s="49" t="s">
        <v>112</v>
      </c>
      <c r="EQ4" s="49" t="s">
        <v>112</v>
      </c>
      <c r="GD4" s="49" t="s">
        <v>112</v>
      </c>
      <c r="GJ4" s="49" t="s">
        <v>112</v>
      </c>
      <c r="GS4" s="49" t="s">
        <v>112</v>
      </c>
      <c r="HY4" s="49" t="s">
        <v>112</v>
      </c>
      <c r="IE4" s="49" t="s">
        <v>112</v>
      </c>
      <c r="IN4" s="49" t="s">
        <v>112</v>
      </c>
      <c r="KN4" s="49" t="s">
        <v>112</v>
      </c>
      <c r="KT4" s="49" t="s">
        <v>112</v>
      </c>
      <c r="LC4" s="49" t="s">
        <v>112</v>
      </c>
      <c r="MQ4" s="49" t="s">
        <v>112</v>
      </c>
      <c r="MW4" s="49" t="s">
        <v>112</v>
      </c>
      <c r="NF4" s="49" t="s">
        <v>112</v>
      </c>
    </row>
    <row r="5" spans="1:380" ht="15" x14ac:dyDescent="0.25">
      <c r="A5" s="50"/>
      <c r="B5" s="46" t="s">
        <v>111</v>
      </c>
      <c r="C5" s="46"/>
      <c r="D5" s="336">
        <v>44348</v>
      </c>
      <c r="E5" s="336"/>
      <c r="F5" s="59"/>
      <c r="G5" s="335">
        <v>44562</v>
      </c>
      <c r="H5" s="335"/>
      <c r="I5" s="49"/>
      <c r="J5" s="49"/>
      <c r="O5" s="35"/>
      <c r="T5" s="48"/>
    </row>
    <row r="6" spans="1:380" ht="30" customHeight="1" x14ac:dyDescent="0.2">
      <c r="A6" s="47"/>
      <c r="B6" s="46" t="s">
        <v>11</v>
      </c>
      <c r="C6" s="46"/>
      <c r="D6" s="336">
        <v>44712</v>
      </c>
      <c r="E6" s="336"/>
      <c r="F6" s="59"/>
      <c r="G6" s="335">
        <v>44926</v>
      </c>
      <c r="H6" s="335"/>
      <c r="I6" s="35"/>
      <c r="J6" s="35"/>
      <c r="O6" s="35"/>
      <c r="P6" s="320" t="s">
        <v>110</v>
      </c>
      <c r="Q6" s="321"/>
      <c r="R6" s="321"/>
      <c r="S6" s="321"/>
      <c r="T6" s="321"/>
      <c r="U6" s="321"/>
      <c r="V6" s="321"/>
      <c r="W6" s="321"/>
      <c r="X6" s="321"/>
      <c r="Y6" s="321"/>
      <c r="Z6" s="321"/>
      <c r="AA6" s="321"/>
      <c r="AB6" s="321"/>
      <c r="AC6" s="321"/>
      <c r="AD6" s="321"/>
      <c r="AE6" s="321"/>
      <c r="AF6" s="321"/>
      <c r="AG6" s="321"/>
      <c r="AH6" s="321"/>
      <c r="AI6" s="321"/>
      <c r="AJ6" s="321"/>
      <c r="AK6" s="321"/>
      <c r="AL6" s="321"/>
      <c r="AM6" s="321"/>
      <c r="AN6" s="321"/>
      <c r="AO6" s="321"/>
      <c r="AP6" s="321"/>
      <c r="AQ6" s="321"/>
      <c r="AR6" s="321"/>
      <c r="AS6" s="321"/>
      <c r="AT6" s="321"/>
      <c r="AU6" s="322" t="s">
        <v>109</v>
      </c>
      <c r="AV6" s="322"/>
      <c r="AW6" s="322"/>
      <c r="AX6" s="322"/>
      <c r="AY6" s="322"/>
      <c r="AZ6" s="322"/>
      <c r="BA6" s="322"/>
      <c r="BB6" s="322"/>
      <c r="BC6" s="322"/>
      <c r="BD6" s="322"/>
      <c r="BE6" s="322"/>
      <c r="BF6" s="322"/>
      <c r="BG6" s="322"/>
      <c r="BH6" s="322"/>
      <c r="BI6" s="322"/>
      <c r="BJ6" s="322"/>
      <c r="BK6" s="322"/>
      <c r="BL6" s="322"/>
      <c r="BM6" s="322"/>
      <c r="BN6" s="322"/>
      <c r="BO6" s="322"/>
      <c r="BP6" s="322"/>
      <c r="BQ6" s="322"/>
      <c r="BR6" s="322"/>
      <c r="BS6" s="322"/>
      <c r="BT6" s="322"/>
      <c r="BU6" s="322"/>
      <c r="BV6" s="322"/>
      <c r="BW6" s="326" t="s">
        <v>108</v>
      </c>
      <c r="BX6" s="326"/>
      <c r="BY6" s="326"/>
      <c r="BZ6" s="326"/>
      <c r="CA6" s="326"/>
      <c r="CB6" s="326"/>
      <c r="CC6" s="326"/>
      <c r="CD6" s="326"/>
      <c r="CE6" s="326"/>
      <c r="CF6" s="326"/>
      <c r="CG6" s="326"/>
      <c r="CH6" s="326"/>
      <c r="CI6" s="326"/>
      <c r="CJ6" s="326"/>
      <c r="CK6" s="326"/>
      <c r="CL6" s="326"/>
      <c r="CM6" s="326"/>
      <c r="CN6" s="326"/>
      <c r="CO6" s="326"/>
      <c r="CP6" s="326"/>
      <c r="CQ6" s="326"/>
      <c r="CR6" s="326"/>
      <c r="CS6" s="326"/>
      <c r="CT6" s="326"/>
      <c r="CU6" s="326"/>
      <c r="CV6" s="326"/>
      <c r="CW6" s="326"/>
      <c r="CX6" s="326"/>
      <c r="CY6" s="326"/>
      <c r="CZ6" s="326"/>
      <c r="DA6" s="326"/>
      <c r="DB6" s="327" t="s">
        <v>107</v>
      </c>
      <c r="DC6" s="327"/>
      <c r="DD6" s="327"/>
      <c r="DE6" s="327"/>
      <c r="DF6" s="327"/>
      <c r="DG6" s="327"/>
      <c r="DH6" s="327"/>
      <c r="DI6" s="327"/>
      <c r="DJ6" s="327"/>
      <c r="DK6" s="327"/>
      <c r="DL6" s="327"/>
      <c r="DM6" s="327"/>
      <c r="DN6" s="327"/>
      <c r="DO6" s="327"/>
      <c r="DP6" s="327"/>
      <c r="DQ6" s="327"/>
      <c r="DR6" s="327"/>
      <c r="DS6" s="327"/>
      <c r="DT6" s="327"/>
      <c r="DU6" s="327"/>
      <c r="DV6" s="327"/>
      <c r="DW6" s="327"/>
      <c r="DX6" s="327"/>
      <c r="DY6" s="327"/>
      <c r="DZ6" s="327"/>
      <c r="EA6" s="327"/>
      <c r="EB6" s="327"/>
      <c r="EC6" s="327"/>
      <c r="ED6" s="327"/>
      <c r="EE6" s="327"/>
      <c r="EF6" s="332" t="s">
        <v>106</v>
      </c>
      <c r="EG6" s="332"/>
      <c r="EH6" s="332"/>
      <c r="EI6" s="332"/>
      <c r="EJ6" s="332"/>
      <c r="EK6" s="332"/>
      <c r="EL6" s="332"/>
      <c r="EM6" s="332"/>
      <c r="EN6" s="332"/>
      <c r="EO6" s="332"/>
      <c r="EP6" s="332"/>
      <c r="EQ6" s="332"/>
      <c r="ER6" s="332"/>
      <c r="ES6" s="332"/>
      <c r="ET6" s="332"/>
      <c r="EU6" s="332"/>
      <c r="EV6" s="332"/>
      <c r="EW6" s="332"/>
      <c r="EX6" s="332"/>
      <c r="EY6" s="332"/>
      <c r="EZ6" s="332"/>
      <c r="FA6" s="332"/>
      <c r="FB6" s="332"/>
      <c r="FC6" s="332"/>
      <c r="FD6" s="332"/>
      <c r="FE6" s="332"/>
      <c r="FF6" s="332"/>
      <c r="FG6" s="332"/>
      <c r="FH6" s="332"/>
      <c r="FI6" s="332"/>
      <c r="FJ6" s="332"/>
      <c r="FK6" s="328" t="s">
        <v>105</v>
      </c>
      <c r="FL6" s="328"/>
      <c r="FM6" s="328"/>
      <c r="FN6" s="328"/>
      <c r="FO6" s="328"/>
      <c r="FP6" s="328"/>
      <c r="FQ6" s="328"/>
      <c r="FR6" s="328"/>
      <c r="FS6" s="328"/>
      <c r="FT6" s="328"/>
      <c r="FU6" s="328"/>
      <c r="FV6" s="328"/>
      <c r="FW6" s="328"/>
      <c r="FX6" s="328"/>
      <c r="FY6" s="328"/>
      <c r="FZ6" s="328"/>
      <c r="GA6" s="328"/>
      <c r="GB6" s="328"/>
      <c r="GC6" s="328"/>
      <c r="GD6" s="328"/>
      <c r="GE6" s="328"/>
      <c r="GF6" s="328"/>
      <c r="GG6" s="328"/>
      <c r="GH6" s="328"/>
      <c r="GI6" s="328"/>
      <c r="GJ6" s="328"/>
      <c r="GK6" s="328"/>
      <c r="GL6" s="328"/>
      <c r="GM6" s="328"/>
      <c r="GN6" s="328"/>
      <c r="GO6" s="329" t="s">
        <v>104</v>
      </c>
      <c r="GP6" s="329"/>
      <c r="GQ6" s="329"/>
      <c r="GR6" s="329"/>
      <c r="GS6" s="329"/>
      <c r="GT6" s="329"/>
      <c r="GU6" s="329"/>
      <c r="GV6" s="329"/>
      <c r="GW6" s="329"/>
      <c r="GX6" s="329"/>
      <c r="GY6" s="329"/>
      <c r="GZ6" s="329"/>
      <c r="HA6" s="329"/>
      <c r="HB6" s="329"/>
      <c r="HC6" s="329"/>
      <c r="HD6" s="329"/>
      <c r="HE6" s="329"/>
      <c r="HF6" s="329"/>
      <c r="HG6" s="329"/>
      <c r="HH6" s="329"/>
      <c r="HI6" s="329"/>
      <c r="HJ6" s="329"/>
      <c r="HK6" s="329"/>
      <c r="HL6" s="329"/>
      <c r="HM6" s="329"/>
      <c r="HN6" s="329"/>
      <c r="HO6" s="329"/>
      <c r="HP6" s="329"/>
      <c r="HQ6" s="329"/>
      <c r="HR6" s="329"/>
      <c r="HS6" s="329"/>
      <c r="HT6" s="330" t="s">
        <v>103</v>
      </c>
      <c r="HU6" s="330"/>
      <c r="HV6" s="330"/>
      <c r="HW6" s="330"/>
      <c r="HX6" s="330"/>
      <c r="HY6" s="330"/>
      <c r="HZ6" s="330"/>
      <c r="IA6" s="330"/>
      <c r="IB6" s="330"/>
      <c r="IC6" s="330"/>
      <c r="ID6" s="330"/>
      <c r="IE6" s="330"/>
      <c r="IF6" s="330"/>
      <c r="IG6" s="330"/>
      <c r="IH6" s="330"/>
      <c r="II6" s="330"/>
      <c r="IJ6" s="330"/>
      <c r="IK6" s="330"/>
      <c r="IL6" s="330"/>
      <c r="IM6" s="330"/>
      <c r="IN6" s="330"/>
      <c r="IO6" s="330"/>
      <c r="IP6" s="330"/>
      <c r="IQ6" s="330"/>
      <c r="IR6" s="330"/>
      <c r="IS6" s="330"/>
      <c r="IT6" s="330"/>
      <c r="IU6" s="330"/>
      <c r="IV6" s="330"/>
      <c r="IW6" s="330"/>
      <c r="IX6" s="330"/>
      <c r="IY6" s="331" t="s">
        <v>102</v>
      </c>
      <c r="IZ6" s="331"/>
      <c r="JA6" s="331"/>
      <c r="JB6" s="331"/>
      <c r="JC6" s="331"/>
      <c r="JD6" s="331"/>
      <c r="JE6" s="331"/>
      <c r="JF6" s="331"/>
      <c r="JG6" s="331"/>
      <c r="JH6" s="331"/>
      <c r="JI6" s="331"/>
      <c r="JJ6" s="331"/>
      <c r="JK6" s="331"/>
      <c r="JL6" s="331"/>
      <c r="JM6" s="331"/>
      <c r="JN6" s="331"/>
      <c r="JO6" s="331"/>
      <c r="JP6" s="331"/>
      <c r="JQ6" s="331"/>
      <c r="JR6" s="331"/>
      <c r="JS6" s="331"/>
      <c r="JT6" s="331"/>
      <c r="JU6" s="331"/>
      <c r="JV6" s="331"/>
      <c r="JW6" s="331"/>
      <c r="JX6" s="331"/>
      <c r="JY6" s="331"/>
      <c r="JZ6" s="331"/>
      <c r="KA6" s="331"/>
      <c r="KB6" s="331"/>
      <c r="KC6" s="324" t="s">
        <v>101</v>
      </c>
      <c r="KD6" s="324"/>
      <c r="KE6" s="324"/>
      <c r="KF6" s="324"/>
      <c r="KG6" s="324"/>
      <c r="KH6" s="324"/>
      <c r="KI6" s="324"/>
      <c r="KJ6" s="324"/>
      <c r="KK6" s="324"/>
      <c r="KL6" s="324"/>
      <c r="KM6" s="324"/>
      <c r="KN6" s="324"/>
      <c r="KO6" s="324"/>
      <c r="KP6" s="324"/>
      <c r="KQ6" s="324"/>
      <c r="KR6" s="324"/>
      <c r="KS6" s="324"/>
      <c r="KT6" s="324"/>
      <c r="KU6" s="324"/>
      <c r="KV6" s="324"/>
      <c r="KW6" s="324"/>
      <c r="KX6" s="324"/>
      <c r="KY6" s="324"/>
      <c r="KZ6" s="324"/>
      <c r="LA6" s="324"/>
      <c r="LB6" s="324"/>
      <c r="LC6" s="324"/>
      <c r="LD6" s="324"/>
      <c r="LE6" s="324"/>
      <c r="LF6" s="324"/>
      <c r="LG6" s="324"/>
      <c r="LH6" s="325" t="s">
        <v>100</v>
      </c>
      <c r="LI6" s="325"/>
      <c r="LJ6" s="325"/>
      <c r="LK6" s="325"/>
      <c r="LL6" s="325"/>
      <c r="LM6" s="325"/>
      <c r="LN6" s="325"/>
      <c r="LO6" s="325"/>
      <c r="LP6" s="325"/>
      <c r="LQ6" s="325"/>
      <c r="LR6" s="325"/>
      <c r="LS6" s="325"/>
      <c r="LT6" s="325"/>
      <c r="LU6" s="325"/>
      <c r="LV6" s="325"/>
      <c r="LW6" s="325"/>
      <c r="LX6" s="325"/>
      <c r="LY6" s="325"/>
      <c r="LZ6" s="325"/>
      <c r="MA6" s="325"/>
      <c r="MB6" s="325"/>
      <c r="MC6" s="325"/>
      <c r="MD6" s="325"/>
      <c r="ME6" s="325"/>
      <c r="MF6" s="325"/>
      <c r="MG6" s="325"/>
      <c r="MH6" s="325"/>
      <c r="MI6" s="325"/>
      <c r="MJ6" s="325"/>
      <c r="MK6" s="325"/>
      <c r="ML6" s="323" t="s">
        <v>99</v>
      </c>
      <c r="MM6" s="323"/>
      <c r="MN6" s="323"/>
      <c r="MO6" s="323"/>
      <c r="MP6" s="323"/>
      <c r="MQ6" s="323"/>
      <c r="MR6" s="323"/>
      <c r="MS6" s="323"/>
      <c r="MT6" s="323"/>
      <c r="MU6" s="323"/>
      <c r="MV6" s="323"/>
      <c r="MW6" s="323"/>
      <c r="MX6" s="323"/>
      <c r="MY6" s="323"/>
      <c r="MZ6" s="323"/>
      <c r="NA6" s="323"/>
      <c r="NB6" s="323"/>
      <c r="NC6" s="323"/>
      <c r="ND6" s="323"/>
      <c r="NE6" s="323"/>
      <c r="NF6" s="323"/>
      <c r="NG6" s="323"/>
      <c r="NH6" s="323"/>
      <c r="NI6" s="323"/>
      <c r="NJ6" s="323"/>
      <c r="NK6" s="323"/>
      <c r="NL6" s="323"/>
      <c r="NM6" s="323"/>
      <c r="NN6" s="323"/>
      <c r="NO6" s="323"/>
      <c r="NP6" s="323"/>
    </row>
    <row r="7" spans="1:380" ht="23.25" customHeight="1" x14ac:dyDescent="0.2">
      <c r="A7" s="45" t="s">
        <v>98</v>
      </c>
      <c r="B7" s="44"/>
      <c r="C7" s="44"/>
      <c r="D7" s="43"/>
      <c r="E7" s="42"/>
      <c r="F7" s="42"/>
      <c r="G7" s="42"/>
      <c r="O7" s="62">
        <v>2022</v>
      </c>
      <c r="P7" s="74"/>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7"/>
      <c r="AV7" s="77"/>
      <c r="AW7" s="77"/>
      <c r="AX7" s="77"/>
      <c r="AY7" s="77"/>
      <c r="AZ7" s="77"/>
      <c r="BA7" s="77"/>
      <c r="BB7" s="77"/>
      <c r="BC7" s="77"/>
      <c r="BD7" s="77"/>
      <c r="BE7" s="77"/>
      <c r="BF7" s="77"/>
      <c r="BG7" s="77"/>
      <c r="BH7" s="77"/>
      <c r="BI7" s="77"/>
      <c r="BJ7" s="77"/>
      <c r="BK7" s="77"/>
      <c r="BL7" s="77"/>
      <c r="BM7" s="77"/>
      <c r="BN7" s="77"/>
      <c r="BO7" s="77"/>
      <c r="BP7" s="77"/>
      <c r="BQ7" s="77"/>
      <c r="BR7" s="77"/>
      <c r="BS7" s="77"/>
      <c r="BT7" s="77"/>
      <c r="BU7" s="77"/>
      <c r="BV7" s="77"/>
      <c r="BW7" s="78"/>
      <c r="BX7" s="78"/>
      <c r="BY7" s="78"/>
      <c r="BZ7" s="78"/>
      <c r="CA7" s="78"/>
      <c r="CB7" s="78"/>
      <c r="CC7" s="78"/>
      <c r="CD7" s="78"/>
      <c r="CE7" s="78"/>
      <c r="CF7" s="78"/>
      <c r="CG7" s="78"/>
      <c r="CH7" s="78"/>
      <c r="CI7" s="78"/>
      <c r="CJ7" s="78"/>
      <c r="CK7" s="78"/>
      <c r="CL7" s="78"/>
      <c r="CM7" s="78"/>
      <c r="CN7" s="78"/>
      <c r="CO7" s="78"/>
      <c r="CP7" s="78"/>
      <c r="CQ7" s="78"/>
      <c r="CR7" s="78"/>
      <c r="CS7" s="78"/>
      <c r="CT7" s="78"/>
      <c r="CU7" s="78"/>
      <c r="CV7" s="78"/>
      <c r="CW7" s="78"/>
      <c r="CX7" s="78"/>
      <c r="CY7" s="78"/>
      <c r="CZ7" s="78"/>
      <c r="DA7" s="78"/>
      <c r="DB7" s="79"/>
      <c r="DC7" s="79"/>
      <c r="DD7" s="79"/>
      <c r="DE7" s="79"/>
      <c r="DF7" s="79"/>
      <c r="DG7" s="79"/>
      <c r="DH7" s="79"/>
      <c r="DI7" s="79"/>
      <c r="DJ7" s="79"/>
      <c r="DK7" s="79"/>
      <c r="DL7" s="79"/>
      <c r="DM7" s="79"/>
      <c r="DN7" s="79"/>
      <c r="DO7" s="79"/>
      <c r="DP7" s="79"/>
      <c r="DQ7" s="79"/>
      <c r="DR7" s="79"/>
      <c r="DS7" s="79"/>
      <c r="DT7" s="79"/>
      <c r="DU7" s="79"/>
      <c r="DV7" s="79"/>
      <c r="DW7" s="79"/>
      <c r="DX7" s="79"/>
      <c r="DY7" s="79"/>
      <c r="DZ7" s="79"/>
      <c r="EA7" s="79"/>
      <c r="EB7" s="79"/>
      <c r="EC7" s="79"/>
      <c r="ED7" s="79"/>
      <c r="EE7" s="79"/>
      <c r="EF7" s="80"/>
      <c r="EG7" s="80"/>
      <c r="EH7" s="80"/>
      <c r="EI7" s="80"/>
      <c r="EJ7" s="80"/>
      <c r="EK7" s="80"/>
      <c r="EL7" s="80"/>
      <c r="EM7" s="80"/>
      <c r="EN7" s="80"/>
      <c r="EO7" s="80"/>
      <c r="EP7" s="80"/>
      <c r="EQ7" s="80"/>
      <c r="ER7" s="80"/>
      <c r="ES7" s="80"/>
      <c r="ET7" s="80"/>
      <c r="EU7" s="80"/>
      <c r="EV7" s="80"/>
      <c r="EW7" s="80"/>
      <c r="EX7" s="80"/>
      <c r="EY7" s="80"/>
      <c r="EZ7" s="80"/>
      <c r="FA7" s="80"/>
      <c r="FB7" s="80"/>
      <c r="FC7" s="80"/>
      <c r="FD7" s="80"/>
      <c r="FE7" s="80"/>
      <c r="FF7" s="80"/>
      <c r="FG7" s="80"/>
      <c r="FH7" s="80"/>
      <c r="FI7" s="80"/>
      <c r="FJ7" s="80"/>
      <c r="FK7" s="81"/>
      <c r="FL7" s="81"/>
      <c r="FM7" s="81"/>
      <c r="FN7" s="81"/>
      <c r="FO7" s="81"/>
      <c r="FP7" s="81"/>
      <c r="FQ7" s="81"/>
      <c r="FR7" s="81"/>
      <c r="FS7" s="81"/>
      <c r="FT7" s="81"/>
      <c r="FU7" s="81"/>
      <c r="FV7" s="81"/>
      <c r="FW7" s="81"/>
      <c r="FX7" s="81"/>
      <c r="FY7" s="81"/>
      <c r="FZ7" s="81"/>
      <c r="GA7" s="81"/>
      <c r="GB7" s="81"/>
      <c r="GC7" s="81"/>
      <c r="GD7" s="81"/>
      <c r="GE7" s="81"/>
      <c r="GF7" s="81"/>
      <c r="GG7" s="81"/>
      <c r="GH7" s="81"/>
      <c r="GI7" s="81"/>
      <c r="GJ7" s="81"/>
      <c r="GK7" s="81"/>
      <c r="GL7" s="81"/>
      <c r="GM7" s="81"/>
      <c r="GN7" s="81"/>
      <c r="GO7" s="82"/>
      <c r="GP7" s="82"/>
      <c r="GQ7" s="82"/>
      <c r="GR7" s="82"/>
      <c r="GS7" s="82"/>
      <c r="GT7" s="82"/>
      <c r="GU7" s="82"/>
      <c r="GV7" s="82"/>
      <c r="GW7" s="82"/>
      <c r="GX7" s="82"/>
      <c r="GY7" s="82"/>
      <c r="GZ7" s="82"/>
      <c r="HA7" s="82"/>
      <c r="HB7" s="82"/>
      <c r="HC7" s="82"/>
      <c r="HD7" s="82"/>
      <c r="HE7" s="82"/>
      <c r="HF7" s="82"/>
      <c r="HG7" s="82"/>
      <c r="HH7" s="82"/>
      <c r="HI7" s="82"/>
      <c r="HJ7" s="82"/>
      <c r="HK7" s="82"/>
      <c r="HL7" s="82"/>
      <c r="HM7" s="82"/>
      <c r="HN7" s="82"/>
      <c r="HO7" s="82"/>
      <c r="HP7" s="82"/>
      <c r="HQ7" s="82"/>
      <c r="HR7" s="82"/>
      <c r="HS7" s="82"/>
      <c r="HT7" s="75"/>
      <c r="HU7" s="75"/>
      <c r="HV7" s="75"/>
      <c r="HW7" s="75"/>
      <c r="HX7" s="75"/>
      <c r="HY7" s="75"/>
      <c r="HZ7" s="75"/>
      <c r="IA7" s="75"/>
      <c r="IB7" s="75"/>
      <c r="IC7" s="75"/>
      <c r="ID7" s="75"/>
      <c r="IE7" s="75"/>
      <c r="IF7" s="75"/>
      <c r="IG7" s="75"/>
      <c r="IH7" s="75"/>
      <c r="II7" s="75"/>
      <c r="IJ7" s="75"/>
      <c r="IK7" s="75"/>
      <c r="IL7" s="75"/>
      <c r="IM7" s="75"/>
      <c r="IN7" s="75"/>
      <c r="IO7" s="75"/>
      <c r="IP7" s="75"/>
      <c r="IQ7" s="75"/>
      <c r="IR7" s="75"/>
      <c r="IS7" s="75"/>
      <c r="IT7" s="75"/>
      <c r="IU7" s="75"/>
      <c r="IV7" s="75"/>
      <c r="IW7" s="75"/>
      <c r="IX7" s="75"/>
      <c r="IY7" s="83"/>
      <c r="IZ7" s="83"/>
      <c r="JA7" s="83"/>
      <c r="JB7" s="83"/>
      <c r="JC7" s="83"/>
      <c r="JD7" s="83"/>
      <c r="JE7" s="83"/>
      <c r="JF7" s="83"/>
      <c r="JG7" s="83"/>
      <c r="JH7" s="83"/>
      <c r="JI7" s="83"/>
      <c r="JJ7" s="83"/>
      <c r="JK7" s="83"/>
      <c r="JL7" s="83"/>
      <c r="JM7" s="83"/>
      <c r="JN7" s="83"/>
      <c r="JO7" s="83"/>
      <c r="JP7" s="83"/>
      <c r="JQ7" s="83"/>
      <c r="JR7" s="83"/>
      <c r="JS7" s="83"/>
      <c r="JT7" s="83"/>
      <c r="JU7" s="83"/>
      <c r="JV7" s="83"/>
      <c r="JW7" s="83"/>
      <c r="JX7" s="83"/>
      <c r="JY7" s="83"/>
      <c r="JZ7" s="83"/>
      <c r="KA7" s="83"/>
      <c r="KB7" s="83"/>
      <c r="KC7" s="84"/>
      <c r="KD7" s="84"/>
      <c r="KE7" s="84"/>
      <c r="KF7" s="84"/>
      <c r="KG7" s="84"/>
      <c r="KH7" s="84"/>
      <c r="KI7" s="84"/>
      <c r="KJ7" s="84"/>
      <c r="KK7" s="84"/>
      <c r="KL7" s="84"/>
      <c r="KM7" s="84"/>
      <c r="KN7" s="84"/>
      <c r="KO7" s="84"/>
      <c r="KP7" s="84"/>
      <c r="KQ7" s="84"/>
      <c r="KR7" s="84"/>
      <c r="KS7" s="84"/>
      <c r="KT7" s="84"/>
      <c r="KU7" s="84"/>
      <c r="KV7" s="84"/>
      <c r="KW7" s="84"/>
      <c r="KX7" s="84"/>
      <c r="KY7" s="84"/>
      <c r="KZ7" s="84"/>
      <c r="LA7" s="84"/>
      <c r="LB7" s="84"/>
      <c r="LC7" s="84"/>
      <c r="LD7" s="84"/>
      <c r="LE7" s="84"/>
      <c r="LF7" s="84"/>
      <c r="LG7" s="84"/>
      <c r="LH7" s="85"/>
      <c r="LI7" s="85"/>
      <c r="LJ7" s="85"/>
      <c r="LK7" s="85"/>
      <c r="LL7" s="85"/>
      <c r="LM7" s="85"/>
      <c r="LN7" s="85"/>
      <c r="LO7" s="85"/>
      <c r="LP7" s="85"/>
      <c r="LQ7" s="85"/>
      <c r="LR7" s="85"/>
      <c r="LS7" s="85"/>
      <c r="LT7" s="85"/>
      <c r="LU7" s="85"/>
      <c r="LV7" s="85"/>
      <c r="LW7" s="85"/>
      <c r="LX7" s="85"/>
      <c r="LY7" s="85"/>
      <c r="LZ7" s="85"/>
      <c r="MA7" s="85"/>
      <c r="MB7" s="85"/>
      <c r="MC7" s="85"/>
      <c r="MD7" s="85"/>
      <c r="ME7" s="85"/>
      <c r="MF7" s="85"/>
      <c r="MG7" s="85"/>
      <c r="MH7" s="85"/>
      <c r="MI7" s="85"/>
      <c r="MJ7" s="85"/>
      <c r="MK7" s="85"/>
      <c r="ML7" s="86"/>
      <c r="MM7" s="86"/>
      <c r="MN7" s="86"/>
      <c r="MO7" s="86"/>
      <c r="MP7" s="86"/>
      <c r="MQ7" s="86"/>
      <c r="MR7" s="86"/>
      <c r="MS7" s="86"/>
      <c r="MT7" s="86"/>
      <c r="MU7" s="86"/>
      <c r="MV7" s="86"/>
      <c r="MW7" s="86"/>
      <c r="MX7" s="86"/>
      <c r="MY7" s="86"/>
      <c r="MZ7" s="86"/>
      <c r="NA7" s="86"/>
      <c r="NB7" s="86"/>
      <c r="NC7" s="86"/>
      <c r="ND7" s="86"/>
      <c r="NE7" s="86"/>
      <c r="NF7" s="86"/>
      <c r="NG7" s="86"/>
      <c r="NH7" s="86"/>
      <c r="NI7" s="86"/>
      <c r="NJ7" s="86"/>
      <c r="NK7" s="86"/>
      <c r="NL7" s="86"/>
      <c r="NM7" s="86"/>
      <c r="NN7" s="86"/>
      <c r="NO7" s="86"/>
      <c r="NP7" s="87"/>
    </row>
    <row r="8" spans="1:380" ht="37.5" customHeight="1" x14ac:dyDescent="0.2">
      <c r="A8" s="339" t="s">
        <v>97</v>
      </c>
      <c r="B8" s="340"/>
      <c r="C8" s="341"/>
      <c r="D8" s="339" t="s">
        <v>96</v>
      </c>
      <c r="E8" s="340"/>
      <c r="F8" s="340"/>
      <c r="G8" s="341"/>
      <c r="H8" s="339" t="s">
        <v>95</v>
      </c>
      <c r="I8" s="340"/>
      <c r="J8" s="341"/>
      <c r="K8" s="337" t="s">
        <v>94</v>
      </c>
      <c r="L8" s="337" t="s">
        <v>93</v>
      </c>
      <c r="M8" s="337" t="s">
        <v>92</v>
      </c>
      <c r="N8" s="108"/>
      <c r="P8" s="76" t="s">
        <v>87</v>
      </c>
      <c r="Q8" s="76" t="s">
        <v>86</v>
      </c>
      <c r="R8" s="76" t="s">
        <v>85</v>
      </c>
      <c r="S8" s="76" t="s">
        <v>90</v>
      </c>
      <c r="T8" s="76" t="s">
        <v>90</v>
      </c>
      <c r="U8" s="76" t="s">
        <v>89</v>
      </c>
      <c r="V8" s="76" t="s">
        <v>88</v>
      </c>
      <c r="W8" s="76" t="s">
        <v>87</v>
      </c>
      <c r="X8" s="76" t="s">
        <v>86</v>
      </c>
      <c r="Y8" s="76" t="s">
        <v>85</v>
      </c>
      <c r="Z8" s="76" t="s">
        <v>90</v>
      </c>
      <c r="AA8" s="76" t="s">
        <v>90</v>
      </c>
      <c r="AB8" s="76" t="s">
        <v>89</v>
      </c>
      <c r="AC8" s="76" t="s">
        <v>88</v>
      </c>
      <c r="AD8" s="76" t="s">
        <v>87</v>
      </c>
      <c r="AE8" s="76" t="s">
        <v>86</v>
      </c>
      <c r="AF8" s="76" t="s">
        <v>85</v>
      </c>
      <c r="AG8" s="76" t="s">
        <v>90</v>
      </c>
      <c r="AH8" s="76" t="s">
        <v>90</v>
      </c>
      <c r="AI8" s="76" t="s">
        <v>89</v>
      </c>
      <c r="AJ8" s="76" t="s">
        <v>88</v>
      </c>
      <c r="AK8" s="76" t="s">
        <v>87</v>
      </c>
      <c r="AL8" s="76" t="s">
        <v>86</v>
      </c>
      <c r="AM8" s="76" t="s">
        <v>85</v>
      </c>
      <c r="AN8" s="76" t="s">
        <v>90</v>
      </c>
      <c r="AO8" s="76" t="s">
        <v>90</v>
      </c>
      <c r="AP8" s="76" t="s">
        <v>89</v>
      </c>
      <c r="AQ8" s="76" t="s">
        <v>88</v>
      </c>
      <c r="AR8" s="76" t="s">
        <v>87</v>
      </c>
      <c r="AS8" s="76" t="s">
        <v>86</v>
      </c>
      <c r="AT8" s="76" t="s">
        <v>85</v>
      </c>
      <c r="AU8" s="76" t="s">
        <v>90</v>
      </c>
      <c r="AV8" s="76" t="s">
        <v>90</v>
      </c>
      <c r="AW8" s="76" t="s">
        <v>89</v>
      </c>
      <c r="AX8" s="76" t="s">
        <v>88</v>
      </c>
      <c r="AY8" s="76" t="s">
        <v>87</v>
      </c>
      <c r="AZ8" s="76" t="s">
        <v>86</v>
      </c>
      <c r="BA8" s="76" t="s">
        <v>85</v>
      </c>
      <c r="BB8" s="76" t="s">
        <v>90</v>
      </c>
      <c r="BC8" s="76" t="s">
        <v>90</v>
      </c>
      <c r="BD8" s="76" t="s">
        <v>89</v>
      </c>
      <c r="BE8" s="76" t="s">
        <v>88</v>
      </c>
      <c r="BF8" s="76" t="s">
        <v>87</v>
      </c>
      <c r="BG8" s="76" t="s">
        <v>86</v>
      </c>
      <c r="BH8" s="76" t="s">
        <v>85</v>
      </c>
      <c r="BI8" s="76" t="s">
        <v>90</v>
      </c>
      <c r="BJ8" s="76" t="s">
        <v>90</v>
      </c>
      <c r="BK8" s="76" t="s">
        <v>89</v>
      </c>
      <c r="BL8" s="76" t="s">
        <v>88</v>
      </c>
      <c r="BM8" s="76" t="s">
        <v>87</v>
      </c>
      <c r="BN8" s="76" t="s">
        <v>86</v>
      </c>
      <c r="BO8" s="76" t="s">
        <v>85</v>
      </c>
      <c r="BP8" s="76" t="s">
        <v>90</v>
      </c>
      <c r="BQ8" s="76" t="s">
        <v>90</v>
      </c>
      <c r="BR8" s="76" t="s">
        <v>89</v>
      </c>
      <c r="BS8" s="76" t="s">
        <v>88</v>
      </c>
      <c r="BT8" s="76" t="s">
        <v>87</v>
      </c>
      <c r="BU8" s="76" t="s">
        <v>86</v>
      </c>
      <c r="BV8" s="76" t="s">
        <v>85</v>
      </c>
      <c r="BW8" s="76" t="s">
        <v>90</v>
      </c>
      <c r="BX8" s="76" t="s">
        <v>90</v>
      </c>
      <c r="BY8" s="76" t="s">
        <v>89</v>
      </c>
      <c r="BZ8" s="76" t="s">
        <v>88</v>
      </c>
      <c r="CA8" s="76" t="s">
        <v>87</v>
      </c>
      <c r="CB8" s="76" t="s">
        <v>86</v>
      </c>
      <c r="CC8" s="76" t="s">
        <v>85</v>
      </c>
      <c r="CD8" s="76" t="s">
        <v>90</v>
      </c>
      <c r="CE8" s="76" t="s">
        <v>90</v>
      </c>
      <c r="CF8" s="76" t="s">
        <v>89</v>
      </c>
      <c r="CG8" s="76" t="s">
        <v>88</v>
      </c>
      <c r="CH8" s="76" t="s">
        <v>87</v>
      </c>
      <c r="CI8" s="76" t="s">
        <v>86</v>
      </c>
      <c r="CJ8" s="76" t="s">
        <v>85</v>
      </c>
      <c r="CK8" s="76" t="s">
        <v>90</v>
      </c>
      <c r="CL8" s="76" t="s">
        <v>90</v>
      </c>
      <c r="CM8" s="76" t="s">
        <v>89</v>
      </c>
      <c r="CN8" s="76" t="s">
        <v>88</v>
      </c>
      <c r="CO8" s="76" t="s">
        <v>87</v>
      </c>
      <c r="CP8" s="76" t="s">
        <v>86</v>
      </c>
      <c r="CQ8" s="76" t="s">
        <v>85</v>
      </c>
      <c r="CR8" s="76" t="s">
        <v>90</v>
      </c>
      <c r="CS8" s="76" t="s">
        <v>90</v>
      </c>
      <c r="CT8" s="76" t="s">
        <v>89</v>
      </c>
      <c r="CU8" s="76" t="s">
        <v>88</v>
      </c>
      <c r="CV8" s="76" t="s">
        <v>87</v>
      </c>
      <c r="CW8" s="76" t="s">
        <v>86</v>
      </c>
      <c r="CX8" s="76" t="s">
        <v>85</v>
      </c>
      <c r="CY8" s="76" t="s">
        <v>90</v>
      </c>
      <c r="CZ8" s="76" t="s">
        <v>90</v>
      </c>
      <c r="DA8" s="76" t="s">
        <v>89</v>
      </c>
      <c r="DB8" s="76" t="s">
        <v>88</v>
      </c>
      <c r="DC8" s="76" t="s">
        <v>87</v>
      </c>
      <c r="DD8" s="76" t="s">
        <v>86</v>
      </c>
      <c r="DE8" s="76" t="s">
        <v>85</v>
      </c>
      <c r="DF8" s="76" t="s">
        <v>90</v>
      </c>
      <c r="DG8" s="76" t="s">
        <v>90</v>
      </c>
      <c r="DH8" s="76" t="s">
        <v>89</v>
      </c>
      <c r="DI8" s="76" t="s">
        <v>88</v>
      </c>
      <c r="DJ8" s="76" t="s">
        <v>87</v>
      </c>
      <c r="DK8" s="76" t="s">
        <v>86</v>
      </c>
      <c r="DL8" s="76" t="s">
        <v>85</v>
      </c>
      <c r="DM8" s="76" t="s">
        <v>90</v>
      </c>
      <c r="DN8" s="76" t="s">
        <v>90</v>
      </c>
      <c r="DO8" s="76" t="s">
        <v>89</v>
      </c>
      <c r="DP8" s="76" t="s">
        <v>88</v>
      </c>
      <c r="DQ8" s="76" t="s">
        <v>87</v>
      </c>
      <c r="DR8" s="76" t="s">
        <v>86</v>
      </c>
      <c r="DS8" s="76" t="s">
        <v>85</v>
      </c>
      <c r="DT8" s="76" t="s">
        <v>90</v>
      </c>
      <c r="DU8" s="76" t="s">
        <v>90</v>
      </c>
      <c r="DV8" s="76" t="s">
        <v>89</v>
      </c>
      <c r="DW8" s="76" t="s">
        <v>88</v>
      </c>
      <c r="DX8" s="76" t="s">
        <v>87</v>
      </c>
      <c r="DY8" s="76" t="s">
        <v>86</v>
      </c>
      <c r="DZ8" s="76" t="s">
        <v>85</v>
      </c>
      <c r="EA8" s="76" t="s">
        <v>90</v>
      </c>
      <c r="EB8" s="76" t="s">
        <v>90</v>
      </c>
      <c r="EC8" s="76" t="s">
        <v>89</v>
      </c>
      <c r="ED8" s="76" t="s">
        <v>88</v>
      </c>
      <c r="EE8" s="76" t="s">
        <v>87</v>
      </c>
      <c r="EF8" s="76" t="s">
        <v>86</v>
      </c>
      <c r="EG8" s="76" t="s">
        <v>85</v>
      </c>
      <c r="EH8" s="76" t="s">
        <v>90</v>
      </c>
      <c r="EI8" s="76" t="s">
        <v>90</v>
      </c>
      <c r="EJ8" s="76" t="s">
        <v>89</v>
      </c>
      <c r="EK8" s="76" t="s">
        <v>88</v>
      </c>
      <c r="EL8" s="76" t="s">
        <v>87</v>
      </c>
      <c r="EM8" s="76" t="s">
        <v>86</v>
      </c>
      <c r="EN8" s="76" t="s">
        <v>85</v>
      </c>
      <c r="EO8" s="76" t="s">
        <v>90</v>
      </c>
      <c r="EP8" s="76" t="s">
        <v>90</v>
      </c>
      <c r="EQ8" s="76" t="s">
        <v>89</v>
      </c>
      <c r="ER8" s="76" t="s">
        <v>88</v>
      </c>
      <c r="ES8" s="76" t="s">
        <v>87</v>
      </c>
      <c r="ET8" s="76" t="s">
        <v>86</v>
      </c>
      <c r="EU8" s="76" t="s">
        <v>85</v>
      </c>
      <c r="EV8" s="76" t="s">
        <v>90</v>
      </c>
      <c r="EW8" s="76" t="s">
        <v>90</v>
      </c>
      <c r="EX8" s="76" t="s">
        <v>89</v>
      </c>
      <c r="EY8" s="76" t="s">
        <v>88</v>
      </c>
      <c r="EZ8" s="76" t="s">
        <v>87</v>
      </c>
      <c r="FA8" s="76" t="s">
        <v>86</v>
      </c>
      <c r="FB8" s="76" t="s">
        <v>85</v>
      </c>
      <c r="FC8" s="76" t="s">
        <v>90</v>
      </c>
      <c r="FD8" s="76" t="s">
        <v>90</v>
      </c>
      <c r="FE8" s="76" t="s">
        <v>89</v>
      </c>
      <c r="FF8" s="76" t="s">
        <v>88</v>
      </c>
      <c r="FG8" s="76" t="s">
        <v>87</v>
      </c>
      <c r="FH8" s="76" t="s">
        <v>86</v>
      </c>
      <c r="FI8" s="76" t="s">
        <v>85</v>
      </c>
      <c r="FJ8" s="76" t="s">
        <v>90</v>
      </c>
      <c r="FK8" s="76" t="s">
        <v>90</v>
      </c>
      <c r="FL8" s="76" t="s">
        <v>89</v>
      </c>
      <c r="FM8" s="76" t="s">
        <v>88</v>
      </c>
      <c r="FN8" s="76" t="s">
        <v>87</v>
      </c>
      <c r="FO8" s="76" t="s">
        <v>86</v>
      </c>
      <c r="FP8" s="76" t="s">
        <v>85</v>
      </c>
      <c r="FQ8" s="76" t="s">
        <v>90</v>
      </c>
      <c r="FR8" s="76" t="s">
        <v>90</v>
      </c>
      <c r="FS8" s="76" t="s">
        <v>89</v>
      </c>
      <c r="FT8" s="76" t="s">
        <v>88</v>
      </c>
      <c r="FU8" s="76" t="s">
        <v>87</v>
      </c>
      <c r="FV8" s="76" t="s">
        <v>86</v>
      </c>
      <c r="FW8" s="76" t="s">
        <v>85</v>
      </c>
      <c r="FX8" s="76" t="s">
        <v>90</v>
      </c>
      <c r="FY8" s="76" t="s">
        <v>90</v>
      </c>
      <c r="FZ8" s="76" t="s">
        <v>89</v>
      </c>
      <c r="GA8" s="76" t="s">
        <v>88</v>
      </c>
      <c r="GB8" s="76" t="s">
        <v>87</v>
      </c>
      <c r="GC8" s="76" t="s">
        <v>86</v>
      </c>
      <c r="GD8" s="76" t="s">
        <v>85</v>
      </c>
      <c r="GE8" s="76" t="s">
        <v>90</v>
      </c>
      <c r="GF8" s="76" t="s">
        <v>90</v>
      </c>
      <c r="GG8" s="76" t="s">
        <v>89</v>
      </c>
      <c r="GH8" s="76" t="s">
        <v>88</v>
      </c>
      <c r="GI8" s="76" t="s">
        <v>87</v>
      </c>
      <c r="GJ8" s="76" t="s">
        <v>86</v>
      </c>
      <c r="GK8" s="76" t="s">
        <v>85</v>
      </c>
      <c r="GL8" s="76" t="s">
        <v>90</v>
      </c>
      <c r="GM8" s="76" t="s">
        <v>90</v>
      </c>
      <c r="GN8" s="76" t="s">
        <v>89</v>
      </c>
      <c r="GO8" s="76" t="s">
        <v>88</v>
      </c>
      <c r="GP8" s="76" t="s">
        <v>87</v>
      </c>
      <c r="GQ8" s="76" t="s">
        <v>86</v>
      </c>
      <c r="GR8" s="76" t="s">
        <v>85</v>
      </c>
      <c r="GS8" s="76" t="s">
        <v>90</v>
      </c>
      <c r="GT8" s="76" t="s">
        <v>90</v>
      </c>
      <c r="GU8" s="76" t="s">
        <v>89</v>
      </c>
      <c r="GV8" s="76" t="s">
        <v>88</v>
      </c>
      <c r="GW8" s="76" t="s">
        <v>87</v>
      </c>
      <c r="GX8" s="76" t="s">
        <v>86</v>
      </c>
      <c r="GY8" s="76" t="s">
        <v>85</v>
      </c>
      <c r="GZ8" s="76" t="s">
        <v>90</v>
      </c>
      <c r="HA8" s="76" t="s">
        <v>90</v>
      </c>
      <c r="HB8" s="76" t="s">
        <v>89</v>
      </c>
      <c r="HC8" s="76" t="s">
        <v>88</v>
      </c>
      <c r="HD8" s="76" t="s">
        <v>87</v>
      </c>
      <c r="HE8" s="76" t="s">
        <v>86</v>
      </c>
      <c r="HF8" s="76" t="s">
        <v>85</v>
      </c>
      <c r="HG8" s="76" t="s">
        <v>90</v>
      </c>
      <c r="HH8" s="76" t="s">
        <v>90</v>
      </c>
      <c r="HI8" s="76" t="s">
        <v>89</v>
      </c>
      <c r="HJ8" s="76" t="s">
        <v>88</v>
      </c>
      <c r="HK8" s="76" t="s">
        <v>87</v>
      </c>
      <c r="HL8" s="76" t="s">
        <v>86</v>
      </c>
      <c r="HM8" s="76" t="s">
        <v>85</v>
      </c>
      <c r="HN8" s="76" t="s">
        <v>90</v>
      </c>
      <c r="HO8" s="76" t="s">
        <v>90</v>
      </c>
      <c r="HP8" s="76" t="s">
        <v>89</v>
      </c>
      <c r="HQ8" s="76" t="s">
        <v>88</v>
      </c>
      <c r="HR8" s="76" t="s">
        <v>87</v>
      </c>
      <c r="HS8" s="76" t="s">
        <v>86</v>
      </c>
      <c r="HT8" s="76" t="s">
        <v>85</v>
      </c>
      <c r="HU8" s="76" t="s">
        <v>90</v>
      </c>
      <c r="HV8" s="76" t="s">
        <v>90</v>
      </c>
      <c r="HW8" s="76" t="s">
        <v>89</v>
      </c>
      <c r="HX8" s="76" t="s">
        <v>88</v>
      </c>
      <c r="HY8" s="76" t="s">
        <v>87</v>
      </c>
      <c r="HZ8" s="76" t="s">
        <v>86</v>
      </c>
      <c r="IA8" s="76" t="s">
        <v>85</v>
      </c>
      <c r="IB8" s="76" t="s">
        <v>90</v>
      </c>
      <c r="IC8" s="76" t="s">
        <v>90</v>
      </c>
      <c r="ID8" s="76" t="s">
        <v>89</v>
      </c>
      <c r="IE8" s="76" t="s">
        <v>88</v>
      </c>
      <c r="IF8" s="76" t="s">
        <v>87</v>
      </c>
      <c r="IG8" s="76" t="s">
        <v>86</v>
      </c>
      <c r="IH8" s="76" t="s">
        <v>85</v>
      </c>
      <c r="II8" s="76" t="s">
        <v>90</v>
      </c>
      <c r="IJ8" s="76" t="s">
        <v>90</v>
      </c>
      <c r="IK8" s="76" t="s">
        <v>89</v>
      </c>
      <c r="IL8" s="76" t="s">
        <v>88</v>
      </c>
      <c r="IM8" s="76" t="s">
        <v>87</v>
      </c>
      <c r="IN8" s="76" t="s">
        <v>86</v>
      </c>
      <c r="IO8" s="76" t="s">
        <v>85</v>
      </c>
      <c r="IP8" s="76" t="s">
        <v>90</v>
      </c>
      <c r="IQ8" s="76" t="s">
        <v>90</v>
      </c>
      <c r="IR8" s="76" t="s">
        <v>89</v>
      </c>
      <c r="IS8" s="76" t="s">
        <v>88</v>
      </c>
      <c r="IT8" s="76" t="s">
        <v>87</v>
      </c>
      <c r="IU8" s="76" t="s">
        <v>86</v>
      </c>
      <c r="IV8" s="76" t="s">
        <v>85</v>
      </c>
      <c r="IW8" s="76" t="s">
        <v>90</v>
      </c>
      <c r="IX8" s="76" t="s">
        <v>90</v>
      </c>
      <c r="IY8" s="76" t="s">
        <v>89</v>
      </c>
      <c r="IZ8" s="76" t="s">
        <v>88</v>
      </c>
      <c r="JA8" s="76" t="s">
        <v>87</v>
      </c>
      <c r="JB8" s="76" t="s">
        <v>86</v>
      </c>
      <c r="JC8" s="76" t="s">
        <v>85</v>
      </c>
      <c r="JD8" s="76" t="s">
        <v>90</v>
      </c>
      <c r="JE8" s="76" t="s">
        <v>90</v>
      </c>
      <c r="JF8" s="76" t="s">
        <v>89</v>
      </c>
      <c r="JG8" s="76" t="s">
        <v>88</v>
      </c>
      <c r="JH8" s="76" t="s">
        <v>87</v>
      </c>
      <c r="JI8" s="76" t="s">
        <v>86</v>
      </c>
      <c r="JJ8" s="76" t="s">
        <v>85</v>
      </c>
      <c r="JK8" s="76" t="s">
        <v>90</v>
      </c>
      <c r="JL8" s="76" t="s">
        <v>90</v>
      </c>
      <c r="JM8" s="76" t="s">
        <v>89</v>
      </c>
      <c r="JN8" s="76" t="s">
        <v>88</v>
      </c>
      <c r="JO8" s="76" t="s">
        <v>87</v>
      </c>
      <c r="JP8" s="76" t="s">
        <v>86</v>
      </c>
      <c r="JQ8" s="76" t="s">
        <v>85</v>
      </c>
      <c r="JR8" s="76" t="s">
        <v>90</v>
      </c>
      <c r="JS8" s="76" t="s">
        <v>90</v>
      </c>
      <c r="JT8" s="76" t="s">
        <v>89</v>
      </c>
      <c r="JU8" s="76" t="s">
        <v>88</v>
      </c>
      <c r="JV8" s="76" t="s">
        <v>87</v>
      </c>
      <c r="JW8" s="76" t="s">
        <v>86</v>
      </c>
      <c r="JX8" s="76" t="s">
        <v>85</v>
      </c>
      <c r="JY8" s="76" t="s">
        <v>90</v>
      </c>
      <c r="JZ8" s="76" t="s">
        <v>90</v>
      </c>
      <c r="KA8" s="76" t="s">
        <v>89</v>
      </c>
      <c r="KB8" s="76" t="s">
        <v>88</v>
      </c>
      <c r="KC8" s="76" t="s">
        <v>87</v>
      </c>
      <c r="KD8" s="76" t="s">
        <v>86</v>
      </c>
      <c r="KE8" s="76" t="s">
        <v>85</v>
      </c>
      <c r="KF8" s="76" t="s">
        <v>90</v>
      </c>
      <c r="KG8" s="76" t="s">
        <v>90</v>
      </c>
      <c r="KH8" s="76" t="s">
        <v>89</v>
      </c>
      <c r="KI8" s="76" t="s">
        <v>88</v>
      </c>
      <c r="KJ8" s="76" t="s">
        <v>87</v>
      </c>
      <c r="KK8" s="76" t="s">
        <v>86</v>
      </c>
      <c r="KL8" s="76" t="s">
        <v>85</v>
      </c>
      <c r="KM8" s="76" t="s">
        <v>90</v>
      </c>
      <c r="KN8" s="76" t="s">
        <v>90</v>
      </c>
      <c r="KO8" s="76" t="s">
        <v>89</v>
      </c>
      <c r="KP8" s="76" t="s">
        <v>88</v>
      </c>
      <c r="KQ8" s="76" t="s">
        <v>87</v>
      </c>
      <c r="KR8" s="76" t="s">
        <v>86</v>
      </c>
      <c r="KS8" s="76" t="s">
        <v>85</v>
      </c>
      <c r="KT8" s="76" t="s">
        <v>90</v>
      </c>
      <c r="KU8" s="76" t="s">
        <v>90</v>
      </c>
      <c r="KV8" s="76" t="s">
        <v>89</v>
      </c>
      <c r="KW8" s="76" t="s">
        <v>88</v>
      </c>
      <c r="KX8" s="76" t="s">
        <v>87</v>
      </c>
      <c r="KY8" s="76" t="s">
        <v>86</v>
      </c>
      <c r="KZ8" s="76" t="s">
        <v>85</v>
      </c>
      <c r="LA8" s="76" t="s">
        <v>90</v>
      </c>
      <c r="LB8" s="76" t="s">
        <v>90</v>
      </c>
      <c r="LC8" s="76" t="s">
        <v>89</v>
      </c>
      <c r="LD8" s="76" t="s">
        <v>88</v>
      </c>
      <c r="LE8" s="76" t="s">
        <v>87</v>
      </c>
      <c r="LF8" s="76" t="s">
        <v>86</v>
      </c>
      <c r="LG8" s="76" t="s">
        <v>85</v>
      </c>
      <c r="LH8" s="76" t="s">
        <v>90</v>
      </c>
      <c r="LI8" s="76" t="s">
        <v>90</v>
      </c>
      <c r="LJ8" s="76" t="s">
        <v>89</v>
      </c>
      <c r="LK8" s="76" t="s">
        <v>88</v>
      </c>
      <c r="LL8" s="76" t="s">
        <v>87</v>
      </c>
      <c r="LM8" s="76" t="s">
        <v>86</v>
      </c>
      <c r="LN8" s="76" t="s">
        <v>85</v>
      </c>
      <c r="LO8" s="76" t="s">
        <v>90</v>
      </c>
      <c r="LP8" s="76" t="s">
        <v>90</v>
      </c>
      <c r="LQ8" s="76" t="s">
        <v>89</v>
      </c>
      <c r="LR8" s="76" t="s">
        <v>88</v>
      </c>
      <c r="LS8" s="76" t="s">
        <v>87</v>
      </c>
      <c r="LT8" s="76" t="s">
        <v>86</v>
      </c>
      <c r="LU8" s="76" t="s">
        <v>85</v>
      </c>
      <c r="LV8" s="76" t="s">
        <v>90</v>
      </c>
      <c r="LW8" s="76" t="s">
        <v>90</v>
      </c>
      <c r="LX8" s="76" t="s">
        <v>89</v>
      </c>
      <c r="LY8" s="76" t="s">
        <v>88</v>
      </c>
      <c r="LZ8" s="76" t="s">
        <v>87</v>
      </c>
      <c r="MA8" s="76" t="s">
        <v>86</v>
      </c>
      <c r="MB8" s="76" t="s">
        <v>85</v>
      </c>
      <c r="MC8" s="76" t="s">
        <v>90</v>
      </c>
      <c r="MD8" s="76" t="s">
        <v>90</v>
      </c>
      <c r="ME8" s="76" t="s">
        <v>89</v>
      </c>
      <c r="MF8" s="76" t="s">
        <v>88</v>
      </c>
      <c r="MG8" s="76" t="s">
        <v>87</v>
      </c>
      <c r="MH8" s="76" t="s">
        <v>86</v>
      </c>
      <c r="MI8" s="76" t="s">
        <v>85</v>
      </c>
      <c r="MJ8" s="76" t="s">
        <v>90</v>
      </c>
      <c r="MK8" s="76" t="s">
        <v>90</v>
      </c>
      <c r="ML8" s="76" t="s">
        <v>89</v>
      </c>
      <c r="MM8" s="76" t="s">
        <v>88</v>
      </c>
      <c r="MN8" s="76" t="s">
        <v>87</v>
      </c>
      <c r="MO8" s="76" t="s">
        <v>86</v>
      </c>
      <c r="MP8" s="76" t="s">
        <v>85</v>
      </c>
      <c r="MQ8" s="76" t="s">
        <v>90</v>
      </c>
      <c r="MR8" s="76" t="s">
        <v>90</v>
      </c>
      <c r="MS8" s="76" t="s">
        <v>89</v>
      </c>
      <c r="MT8" s="76" t="s">
        <v>88</v>
      </c>
      <c r="MU8" s="76" t="s">
        <v>87</v>
      </c>
      <c r="MV8" s="76" t="s">
        <v>86</v>
      </c>
      <c r="MW8" s="76" t="s">
        <v>85</v>
      </c>
      <c r="MX8" s="76" t="s">
        <v>90</v>
      </c>
      <c r="MY8" s="76" t="s">
        <v>90</v>
      </c>
      <c r="MZ8" s="76" t="s">
        <v>89</v>
      </c>
      <c r="NA8" s="76" t="s">
        <v>88</v>
      </c>
      <c r="NB8" s="76" t="s">
        <v>87</v>
      </c>
      <c r="NC8" s="76" t="s">
        <v>86</v>
      </c>
      <c r="ND8" s="76" t="s">
        <v>85</v>
      </c>
      <c r="NE8" s="76" t="s">
        <v>90</v>
      </c>
      <c r="NF8" s="76" t="s">
        <v>90</v>
      </c>
      <c r="NG8" s="76" t="s">
        <v>89</v>
      </c>
      <c r="NH8" s="76" t="s">
        <v>88</v>
      </c>
      <c r="NI8" s="76" t="s">
        <v>87</v>
      </c>
      <c r="NJ8" s="76" t="s">
        <v>86</v>
      </c>
      <c r="NK8" s="76" t="s">
        <v>85</v>
      </c>
      <c r="NL8" s="76" t="s">
        <v>90</v>
      </c>
      <c r="NM8" s="76" t="s">
        <v>90</v>
      </c>
      <c r="NN8" s="76" t="s">
        <v>89</v>
      </c>
      <c r="NO8" s="76" t="s">
        <v>88</v>
      </c>
      <c r="NP8" s="76" t="s">
        <v>87</v>
      </c>
    </row>
    <row r="9" spans="1:380" s="35" customFormat="1" ht="61.9" customHeight="1" x14ac:dyDescent="0.2">
      <c r="A9" s="88" t="s">
        <v>84</v>
      </c>
      <c r="B9" s="89" t="s">
        <v>83</v>
      </c>
      <c r="C9" s="88" t="s">
        <v>124</v>
      </c>
      <c r="D9" s="88" t="s">
        <v>84</v>
      </c>
      <c r="E9" s="89" t="s">
        <v>83</v>
      </c>
      <c r="F9" s="88" t="s">
        <v>124</v>
      </c>
      <c r="G9" s="90" t="s">
        <v>126</v>
      </c>
      <c r="H9" s="88" t="s">
        <v>84</v>
      </c>
      <c r="I9" s="89" t="s">
        <v>83</v>
      </c>
      <c r="J9" s="88" t="s">
        <v>124</v>
      </c>
      <c r="K9" s="338"/>
      <c r="L9" s="338"/>
      <c r="M9" s="338"/>
      <c r="N9" s="91"/>
      <c r="O9" s="112" t="s">
        <v>595</v>
      </c>
      <c r="P9" s="146" t="s">
        <v>167</v>
      </c>
      <c r="Q9" s="147" t="s">
        <v>168</v>
      </c>
      <c r="R9" s="147" t="s">
        <v>169</v>
      </c>
      <c r="S9" s="147" t="s">
        <v>170</v>
      </c>
      <c r="T9" s="147" t="s">
        <v>171</v>
      </c>
      <c r="U9" s="147" t="s">
        <v>172</v>
      </c>
      <c r="V9" s="147" t="s">
        <v>173</v>
      </c>
      <c r="W9" s="147" t="s">
        <v>174</v>
      </c>
      <c r="X9" s="147" t="s">
        <v>175</v>
      </c>
      <c r="Y9" s="147" t="s">
        <v>176</v>
      </c>
      <c r="Z9" s="147" t="s">
        <v>177</v>
      </c>
      <c r="AA9" s="147" t="s">
        <v>178</v>
      </c>
      <c r="AB9" s="147" t="s">
        <v>179</v>
      </c>
      <c r="AC9" s="147" t="s">
        <v>180</v>
      </c>
      <c r="AD9" s="147" t="s">
        <v>181</v>
      </c>
      <c r="AE9" s="147" t="s">
        <v>182</v>
      </c>
      <c r="AF9" s="147" t="s">
        <v>183</v>
      </c>
      <c r="AG9" s="147" t="s">
        <v>184</v>
      </c>
      <c r="AH9" s="147" t="s">
        <v>185</v>
      </c>
      <c r="AI9" s="147" t="s">
        <v>186</v>
      </c>
      <c r="AJ9" s="147" t="s">
        <v>187</v>
      </c>
      <c r="AK9" s="147" t="s">
        <v>188</v>
      </c>
      <c r="AL9" s="147" t="s">
        <v>189</v>
      </c>
      <c r="AM9" s="147" t="s">
        <v>190</v>
      </c>
      <c r="AN9" s="147" t="s">
        <v>191</v>
      </c>
      <c r="AO9" s="147" t="s">
        <v>192</v>
      </c>
      <c r="AP9" s="147" t="s">
        <v>193</v>
      </c>
      <c r="AQ9" s="147" t="s">
        <v>194</v>
      </c>
      <c r="AR9" s="147" t="s">
        <v>195</v>
      </c>
      <c r="AS9" s="147" t="s">
        <v>196</v>
      </c>
      <c r="AT9" s="147" t="s">
        <v>197</v>
      </c>
      <c r="AU9" s="148" t="s">
        <v>198</v>
      </c>
      <c r="AV9" s="148" t="s">
        <v>199</v>
      </c>
      <c r="AW9" s="148" t="s">
        <v>200</v>
      </c>
      <c r="AX9" s="148" t="s">
        <v>201</v>
      </c>
      <c r="AY9" s="148" t="s">
        <v>202</v>
      </c>
      <c r="AZ9" s="148" t="s">
        <v>203</v>
      </c>
      <c r="BA9" s="148" t="s">
        <v>204</v>
      </c>
      <c r="BB9" s="148" t="s">
        <v>205</v>
      </c>
      <c r="BC9" s="148" t="s">
        <v>206</v>
      </c>
      <c r="BD9" s="148" t="s">
        <v>207</v>
      </c>
      <c r="BE9" s="148" t="s">
        <v>208</v>
      </c>
      <c r="BF9" s="148" t="s">
        <v>209</v>
      </c>
      <c r="BG9" s="148" t="s">
        <v>210</v>
      </c>
      <c r="BH9" s="148" t="s">
        <v>211</v>
      </c>
      <c r="BI9" s="148" t="s">
        <v>212</v>
      </c>
      <c r="BJ9" s="148" t="s">
        <v>213</v>
      </c>
      <c r="BK9" s="148" t="s">
        <v>214</v>
      </c>
      <c r="BL9" s="148" t="s">
        <v>215</v>
      </c>
      <c r="BM9" s="148" t="s">
        <v>216</v>
      </c>
      <c r="BN9" s="148" t="s">
        <v>217</v>
      </c>
      <c r="BO9" s="148" t="s">
        <v>218</v>
      </c>
      <c r="BP9" s="148" t="s">
        <v>219</v>
      </c>
      <c r="BQ9" s="148" t="s">
        <v>220</v>
      </c>
      <c r="BR9" s="148" t="s">
        <v>221</v>
      </c>
      <c r="BS9" s="148" t="s">
        <v>222</v>
      </c>
      <c r="BT9" s="148" t="s">
        <v>223</v>
      </c>
      <c r="BU9" s="148" t="s">
        <v>224</v>
      </c>
      <c r="BV9" s="148" t="s">
        <v>225</v>
      </c>
      <c r="BW9" s="149" t="s">
        <v>226</v>
      </c>
      <c r="BX9" s="149" t="s">
        <v>227</v>
      </c>
      <c r="BY9" s="149" t="s">
        <v>228</v>
      </c>
      <c r="BZ9" s="149" t="s">
        <v>229</v>
      </c>
      <c r="CA9" s="149" t="s">
        <v>230</v>
      </c>
      <c r="CB9" s="149" t="s">
        <v>231</v>
      </c>
      <c r="CC9" s="149" t="s">
        <v>232</v>
      </c>
      <c r="CD9" s="149" t="s">
        <v>233</v>
      </c>
      <c r="CE9" s="149" t="s">
        <v>234</v>
      </c>
      <c r="CF9" s="149" t="s">
        <v>235</v>
      </c>
      <c r="CG9" s="149" t="s">
        <v>236</v>
      </c>
      <c r="CH9" s="149" t="s">
        <v>237</v>
      </c>
      <c r="CI9" s="149" t="s">
        <v>238</v>
      </c>
      <c r="CJ9" s="149" t="s">
        <v>239</v>
      </c>
      <c r="CK9" s="149" t="s">
        <v>240</v>
      </c>
      <c r="CL9" s="149" t="s">
        <v>241</v>
      </c>
      <c r="CM9" s="149" t="s">
        <v>242</v>
      </c>
      <c r="CN9" s="149" t="s">
        <v>243</v>
      </c>
      <c r="CO9" s="149" t="s">
        <v>244</v>
      </c>
      <c r="CP9" s="149" t="s">
        <v>245</v>
      </c>
      <c r="CQ9" s="149" t="s">
        <v>246</v>
      </c>
      <c r="CR9" s="149" t="s">
        <v>247</v>
      </c>
      <c r="CS9" s="149" t="s">
        <v>248</v>
      </c>
      <c r="CT9" s="149" t="s">
        <v>249</v>
      </c>
      <c r="CU9" s="149" t="s">
        <v>250</v>
      </c>
      <c r="CV9" s="149" t="s">
        <v>251</v>
      </c>
      <c r="CW9" s="149" t="s">
        <v>252</v>
      </c>
      <c r="CX9" s="149" t="s">
        <v>253</v>
      </c>
      <c r="CY9" s="149" t="s">
        <v>254</v>
      </c>
      <c r="CZ9" s="149" t="s">
        <v>255</v>
      </c>
      <c r="DA9" s="149" t="s">
        <v>256</v>
      </c>
      <c r="DB9" s="150" t="s">
        <v>257</v>
      </c>
      <c r="DC9" s="150" t="s">
        <v>258</v>
      </c>
      <c r="DD9" s="150" t="s">
        <v>259</v>
      </c>
      <c r="DE9" s="150" t="s">
        <v>260</v>
      </c>
      <c r="DF9" s="150" t="s">
        <v>261</v>
      </c>
      <c r="DG9" s="150" t="s">
        <v>262</v>
      </c>
      <c r="DH9" s="150" t="s">
        <v>263</v>
      </c>
      <c r="DI9" s="150" t="s">
        <v>264</v>
      </c>
      <c r="DJ9" s="150" t="s">
        <v>265</v>
      </c>
      <c r="DK9" s="150" t="s">
        <v>266</v>
      </c>
      <c r="DL9" s="150" t="s">
        <v>267</v>
      </c>
      <c r="DM9" s="150" t="s">
        <v>268</v>
      </c>
      <c r="DN9" s="150" t="s">
        <v>269</v>
      </c>
      <c r="DO9" s="150" t="s">
        <v>270</v>
      </c>
      <c r="DP9" s="150" t="s">
        <v>271</v>
      </c>
      <c r="DQ9" s="150" t="s">
        <v>272</v>
      </c>
      <c r="DR9" s="150" t="s">
        <v>273</v>
      </c>
      <c r="DS9" s="150" t="s">
        <v>274</v>
      </c>
      <c r="DT9" s="150" t="s">
        <v>275</v>
      </c>
      <c r="DU9" s="150" t="s">
        <v>276</v>
      </c>
      <c r="DV9" s="150" t="s">
        <v>277</v>
      </c>
      <c r="DW9" s="150" t="s">
        <v>278</v>
      </c>
      <c r="DX9" s="150" t="s">
        <v>279</v>
      </c>
      <c r="DY9" s="150" t="s">
        <v>280</v>
      </c>
      <c r="DZ9" s="150" t="s">
        <v>281</v>
      </c>
      <c r="EA9" s="150" t="s">
        <v>282</v>
      </c>
      <c r="EB9" s="150" t="s">
        <v>283</v>
      </c>
      <c r="EC9" s="150" t="s">
        <v>284</v>
      </c>
      <c r="ED9" s="150" t="s">
        <v>285</v>
      </c>
      <c r="EE9" s="150" t="s">
        <v>286</v>
      </c>
      <c r="EF9" s="151" t="s">
        <v>287</v>
      </c>
      <c r="EG9" s="151" t="s">
        <v>288</v>
      </c>
      <c r="EH9" s="151" t="s">
        <v>289</v>
      </c>
      <c r="EI9" s="151" t="s">
        <v>290</v>
      </c>
      <c r="EJ9" s="151" t="s">
        <v>291</v>
      </c>
      <c r="EK9" s="151" t="s">
        <v>292</v>
      </c>
      <c r="EL9" s="151" t="s">
        <v>293</v>
      </c>
      <c r="EM9" s="151" t="s">
        <v>294</v>
      </c>
      <c r="EN9" s="151" t="s">
        <v>295</v>
      </c>
      <c r="EO9" s="151" t="s">
        <v>296</v>
      </c>
      <c r="EP9" s="151" t="s">
        <v>297</v>
      </c>
      <c r="EQ9" s="151" t="s">
        <v>298</v>
      </c>
      <c r="ER9" s="151" t="s">
        <v>299</v>
      </c>
      <c r="ES9" s="151" t="s">
        <v>300</v>
      </c>
      <c r="ET9" s="151" t="s">
        <v>301</v>
      </c>
      <c r="EU9" s="151" t="s">
        <v>302</v>
      </c>
      <c r="EV9" s="151" t="s">
        <v>303</v>
      </c>
      <c r="EW9" s="151" t="s">
        <v>304</v>
      </c>
      <c r="EX9" s="151" t="s">
        <v>305</v>
      </c>
      <c r="EY9" s="151" t="s">
        <v>306</v>
      </c>
      <c r="EZ9" s="151" t="s">
        <v>307</v>
      </c>
      <c r="FA9" s="151" t="s">
        <v>308</v>
      </c>
      <c r="FB9" s="151" t="s">
        <v>309</v>
      </c>
      <c r="FC9" s="151" t="s">
        <v>310</v>
      </c>
      <c r="FD9" s="151" t="s">
        <v>311</v>
      </c>
      <c r="FE9" s="151" t="s">
        <v>312</v>
      </c>
      <c r="FF9" s="151" t="s">
        <v>313</v>
      </c>
      <c r="FG9" s="151" t="s">
        <v>314</v>
      </c>
      <c r="FH9" s="151" t="s">
        <v>315</v>
      </c>
      <c r="FI9" s="151" t="s">
        <v>316</v>
      </c>
      <c r="FJ9" s="151" t="s">
        <v>317</v>
      </c>
      <c r="FK9" s="152" t="s">
        <v>318</v>
      </c>
      <c r="FL9" s="152" t="s">
        <v>319</v>
      </c>
      <c r="FM9" s="152" t="s">
        <v>320</v>
      </c>
      <c r="FN9" s="152" t="s">
        <v>321</v>
      </c>
      <c r="FO9" s="152" t="s">
        <v>322</v>
      </c>
      <c r="FP9" s="152" t="s">
        <v>323</v>
      </c>
      <c r="FQ9" s="152" t="s">
        <v>324</v>
      </c>
      <c r="FR9" s="152" t="s">
        <v>325</v>
      </c>
      <c r="FS9" s="152" t="s">
        <v>326</v>
      </c>
      <c r="FT9" s="152" t="s">
        <v>327</v>
      </c>
      <c r="FU9" s="152" t="s">
        <v>328</v>
      </c>
      <c r="FV9" s="152" t="s">
        <v>329</v>
      </c>
      <c r="FW9" s="152" t="s">
        <v>330</v>
      </c>
      <c r="FX9" s="152" t="s">
        <v>331</v>
      </c>
      <c r="FY9" s="152" t="s">
        <v>332</v>
      </c>
      <c r="FZ9" s="152" t="s">
        <v>333</v>
      </c>
      <c r="GA9" s="152" t="s">
        <v>334</v>
      </c>
      <c r="GB9" s="152" t="s">
        <v>335</v>
      </c>
      <c r="GC9" s="152" t="s">
        <v>336</v>
      </c>
      <c r="GD9" s="152" t="s">
        <v>337</v>
      </c>
      <c r="GE9" s="152" t="s">
        <v>338</v>
      </c>
      <c r="GF9" s="152" t="s">
        <v>339</v>
      </c>
      <c r="GG9" s="152" t="s">
        <v>340</v>
      </c>
      <c r="GH9" s="152" t="s">
        <v>341</v>
      </c>
      <c r="GI9" s="152" t="s">
        <v>342</v>
      </c>
      <c r="GJ9" s="152" t="s">
        <v>343</v>
      </c>
      <c r="GK9" s="152" t="s">
        <v>344</v>
      </c>
      <c r="GL9" s="152" t="s">
        <v>345</v>
      </c>
      <c r="GM9" s="152" t="s">
        <v>346</v>
      </c>
      <c r="GN9" s="152" t="s">
        <v>347</v>
      </c>
      <c r="GO9" s="153" t="s">
        <v>348</v>
      </c>
      <c r="GP9" s="153" t="s">
        <v>349</v>
      </c>
      <c r="GQ9" s="153" t="s">
        <v>350</v>
      </c>
      <c r="GR9" s="153" t="s">
        <v>351</v>
      </c>
      <c r="GS9" s="153" t="s">
        <v>352</v>
      </c>
      <c r="GT9" s="153" t="s">
        <v>353</v>
      </c>
      <c r="GU9" s="153" t="s">
        <v>354</v>
      </c>
      <c r="GV9" s="153" t="s">
        <v>355</v>
      </c>
      <c r="GW9" s="153" t="s">
        <v>356</v>
      </c>
      <c r="GX9" s="153" t="s">
        <v>357</v>
      </c>
      <c r="GY9" s="153" t="s">
        <v>358</v>
      </c>
      <c r="GZ9" s="153" t="s">
        <v>359</v>
      </c>
      <c r="HA9" s="153" t="s">
        <v>360</v>
      </c>
      <c r="HB9" s="153" t="s">
        <v>361</v>
      </c>
      <c r="HC9" s="153" t="s">
        <v>362</v>
      </c>
      <c r="HD9" s="153" t="s">
        <v>363</v>
      </c>
      <c r="HE9" s="153" t="s">
        <v>364</v>
      </c>
      <c r="HF9" s="153" t="s">
        <v>365</v>
      </c>
      <c r="HG9" s="153" t="s">
        <v>366</v>
      </c>
      <c r="HH9" s="153" t="s">
        <v>367</v>
      </c>
      <c r="HI9" s="153" t="s">
        <v>368</v>
      </c>
      <c r="HJ9" s="153" t="s">
        <v>369</v>
      </c>
      <c r="HK9" s="153" t="s">
        <v>370</v>
      </c>
      <c r="HL9" s="153" t="s">
        <v>371</v>
      </c>
      <c r="HM9" s="153" t="s">
        <v>372</v>
      </c>
      <c r="HN9" s="153" t="s">
        <v>373</v>
      </c>
      <c r="HO9" s="153" t="s">
        <v>374</v>
      </c>
      <c r="HP9" s="153" t="s">
        <v>375</v>
      </c>
      <c r="HQ9" s="153" t="s">
        <v>376</v>
      </c>
      <c r="HR9" s="153" t="s">
        <v>377</v>
      </c>
      <c r="HS9" s="153" t="s">
        <v>378</v>
      </c>
      <c r="HT9" s="147" t="s">
        <v>379</v>
      </c>
      <c r="HU9" s="147" t="s">
        <v>380</v>
      </c>
      <c r="HV9" s="147" t="s">
        <v>381</v>
      </c>
      <c r="HW9" s="147" t="s">
        <v>382</v>
      </c>
      <c r="HX9" s="147" t="s">
        <v>383</v>
      </c>
      <c r="HY9" s="147" t="s">
        <v>384</v>
      </c>
      <c r="HZ9" s="147" t="s">
        <v>385</v>
      </c>
      <c r="IA9" s="147" t="s">
        <v>386</v>
      </c>
      <c r="IB9" s="147" t="s">
        <v>387</v>
      </c>
      <c r="IC9" s="147" t="s">
        <v>388</v>
      </c>
      <c r="ID9" s="147" t="s">
        <v>389</v>
      </c>
      <c r="IE9" s="147" t="s">
        <v>390</v>
      </c>
      <c r="IF9" s="147" t="s">
        <v>391</v>
      </c>
      <c r="IG9" s="147" t="s">
        <v>392</v>
      </c>
      <c r="IH9" s="147" t="s">
        <v>393</v>
      </c>
      <c r="II9" s="147" t="s">
        <v>394</v>
      </c>
      <c r="IJ9" s="147" t="s">
        <v>395</v>
      </c>
      <c r="IK9" s="147" t="s">
        <v>396</v>
      </c>
      <c r="IL9" s="147" t="s">
        <v>397</v>
      </c>
      <c r="IM9" s="147" t="s">
        <v>398</v>
      </c>
      <c r="IN9" s="147" t="s">
        <v>399</v>
      </c>
      <c r="IO9" s="147" t="s">
        <v>400</v>
      </c>
      <c r="IP9" s="147" t="s">
        <v>401</v>
      </c>
      <c r="IQ9" s="147" t="s">
        <v>402</v>
      </c>
      <c r="IR9" s="147" t="s">
        <v>403</v>
      </c>
      <c r="IS9" s="147" t="s">
        <v>404</v>
      </c>
      <c r="IT9" s="147" t="s">
        <v>405</v>
      </c>
      <c r="IU9" s="147" t="s">
        <v>406</v>
      </c>
      <c r="IV9" s="147" t="s">
        <v>407</v>
      </c>
      <c r="IW9" s="147" t="s">
        <v>408</v>
      </c>
      <c r="IX9" s="147" t="s">
        <v>409</v>
      </c>
      <c r="IY9" s="154" t="s">
        <v>410</v>
      </c>
      <c r="IZ9" s="154" t="s">
        <v>411</v>
      </c>
      <c r="JA9" s="154" t="s">
        <v>412</v>
      </c>
      <c r="JB9" s="154" t="s">
        <v>413</v>
      </c>
      <c r="JC9" s="154" t="s">
        <v>414</v>
      </c>
      <c r="JD9" s="154" t="s">
        <v>415</v>
      </c>
      <c r="JE9" s="154" t="s">
        <v>416</v>
      </c>
      <c r="JF9" s="154" t="s">
        <v>417</v>
      </c>
      <c r="JG9" s="154" t="s">
        <v>418</v>
      </c>
      <c r="JH9" s="154" t="s">
        <v>419</v>
      </c>
      <c r="JI9" s="154" t="s">
        <v>420</v>
      </c>
      <c r="JJ9" s="154" t="s">
        <v>421</v>
      </c>
      <c r="JK9" s="154" t="s">
        <v>422</v>
      </c>
      <c r="JL9" s="154" t="s">
        <v>423</v>
      </c>
      <c r="JM9" s="154" t="s">
        <v>424</v>
      </c>
      <c r="JN9" s="154" t="s">
        <v>425</v>
      </c>
      <c r="JO9" s="154" t="s">
        <v>426</v>
      </c>
      <c r="JP9" s="154" t="s">
        <v>427</v>
      </c>
      <c r="JQ9" s="154" t="s">
        <v>428</v>
      </c>
      <c r="JR9" s="154" t="s">
        <v>429</v>
      </c>
      <c r="JS9" s="154" t="s">
        <v>430</v>
      </c>
      <c r="JT9" s="154" t="s">
        <v>431</v>
      </c>
      <c r="JU9" s="154" t="s">
        <v>432</v>
      </c>
      <c r="JV9" s="154" t="s">
        <v>433</v>
      </c>
      <c r="JW9" s="154" t="s">
        <v>434</v>
      </c>
      <c r="JX9" s="154" t="s">
        <v>435</v>
      </c>
      <c r="JY9" s="154" t="s">
        <v>436</v>
      </c>
      <c r="JZ9" s="154" t="s">
        <v>437</v>
      </c>
      <c r="KA9" s="154" t="s">
        <v>438</v>
      </c>
      <c r="KB9" s="154" t="s">
        <v>439</v>
      </c>
      <c r="KC9" s="155" t="s">
        <v>440</v>
      </c>
      <c r="KD9" s="155" t="s">
        <v>441</v>
      </c>
      <c r="KE9" s="155" t="s">
        <v>442</v>
      </c>
      <c r="KF9" s="155" t="s">
        <v>443</v>
      </c>
      <c r="KG9" s="155" t="s">
        <v>444</v>
      </c>
      <c r="KH9" s="155" t="s">
        <v>445</v>
      </c>
      <c r="KI9" s="155" t="s">
        <v>446</v>
      </c>
      <c r="KJ9" s="155" t="s">
        <v>447</v>
      </c>
      <c r="KK9" s="155" t="s">
        <v>448</v>
      </c>
      <c r="KL9" s="155" t="s">
        <v>449</v>
      </c>
      <c r="KM9" s="155" t="s">
        <v>450</v>
      </c>
      <c r="KN9" s="155" t="s">
        <v>451</v>
      </c>
      <c r="KO9" s="155" t="s">
        <v>452</v>
      </c>
      <c r="KP9" s="155" t="s">
        <v>453</v>
      </c>
      <c r="KQ9" s="155" t="s">
        <v>454</v>
      </c>
      <c r="KR9" s="155" t="s">
        <v>455</v>
      </c>
      <c r="KS9" s="155" t="s">
        <v>456</v>
      </c>
      <c r="KT9" s="155" t="s">
        <v>457</v>
      </c>
      <c r="KU9" s="155" t="s">
        <v>458</v>
      </c>
      <c r="KV9" s="155" t="s">
        <v>459</v>
      </c>
      <c r="KW9" s="155" t="s">
        <v>460</v>
      </c>
      <c r="KX9" s="155" t="s">
        <v>461</v>
      </c>
      <c r="KY9" s="155" t="s">
        <v>462</v>
      </c>
      <c r="KZ9" s="155" t="s">
        <v>463</v>
      </c>
      <c r="LA9" s="155" t="s">
        <v>464</v>
      </c>
      <c r="LB9" s="155" t="s">
        <v>465</v>
      </c>
      <c r="LC9" s="155" t="s">
        <v>466</v>
      </c>
      <c r="LD9" s="155" t="s">
        <v>467</v>
      </c>
      <c r="LE9" s="155" t="s">
        <v>468</v>
      </c>
      <c r="LF9" s="155" t="s">
        <v>469</v>
      </c>
      <c r="LG9" s="155" t="s">
        <v>470</v>
      </c>
      <c r="LH9" s="156" t="s">
        <v>471</v>
      </c>
      <c r="LI9" s="156" t="s">
        <v>472</v>
      </c>
      <c r="LJ9" s="156" t="s">
        <v>473</v>
      </c>
      <c r="LK9" s="156" t="s">
        <v>474</v>
      </c>
      <c r="LL9" s="156" t="s">
        <v>475</v>
      </c>
      <c r="LM9" s="156" t="s">
        <v>476</v>
      </c>
      <c r="LN9" s="156" t="s">
        <v>477</v>
      </c>
      <c r="LO9" s="156" t="s">
        <v>478</v>
      </c>
      <c r="LP9" s="156" t="s">
        <v>479</v>
      </c>
      <c r="LQ9" s="156" t="s">
        <v>480</v>
      </c>
      <c r="LR9" s="156" t="s">
        <v>481</v>
      </c>
      <c r="LS9" s="156" t="s">
        <v>482</v>
      </c>
      <c r="LT9" s="156" t="s">
        <v>483</v>
      </c>
      <c r="LU9" s="156" t="s">
        <v>484</v>
      </c>
      <c r="LV9" s="156" t="s">
        <v>485</v>
      </c>
      <c r="LW9" s="156" t="s">
        <v>486</v>
      </c>
      <c r="LX9" s="156" t="s">
        <v>487</v>
      </c>
      <c r="LY9" s="156" t="s">
        <v>488</v>
      </c>
      <c r="LZ9" s="156" t="s">
        <v>489</v>
      </c>
      <c r="MA9" s="156" t="s">
        <v>490</v>
      </c>
      <c r="MB9" s="156" t="s">
        <v>491</v>
      </c>
      <c r="MC9" s="156" t="s">
        <v>492</v>
      </c>
      <c r="MD9" s="156" t="s">
        <v>493</v>
      </c>
      <c r="ME9" s="156" t="s">
        <v>494</v>
      </c>
      <c r="MF9" s="156" t="s">
        <v>495</v>
      </c>
      <c r="MG9" s="156" t="s">
        <v>496</v>
      </c>
      <c r="MH9" s="156" t="s">
        <v>497</v>
      </c>
      <c r="MI9" s="156" t="s">
        <v>498</v>
      </c>
      <c r="MJ9" s="156" t="s">
        <v>499</v>
      </c>
      <c r="MK9" s="156" t="s">
        <v>500</v>
      </c>
      <c r="ML9" s="157" t="s">
        <v>501</v>
      </c>
      <c r="MM9" s="157" t="s">
        <v>502</v>
      </c>
      <c r="MN9" s="157" t="s">
        <v>503</v>
      </c>
      <c r="MO9" s="157" t="s">
        <v>504</v>
      </c>
      <c r="MP9" s="157" t="s">
        <v>505</v>
      </c>
      <c r="MQ9" s="157" t="s">
        <v>506</v>
      </c>
      <c r="MR9" s="157" t="s">
        <v>507</v>
      </c>
      <c r="MS9" s="157" t="s">
        <v>508</v>
      </c>
      <c r="MT9" s="157" t="s">
        <v>509</v>
      </c>
      <c r="MU9" s="157" t="s">
        <v>510</v>
      </c>
      <c r="MV9" s="157" t="s">
        <v>511</v>
      </c>
      <c r="MW9" s="157" t="s">
        <v>512</v>
      </c>
      <c r="MX9" s="157" t="s">
        <v>513</v>
      </c>
      <c r="MY9" s="157" t="s">
        <v>514</v>
      </c>
      <c r="MZ9" s="157" t="s">
        <v>515</v>
      </c>
      <c r="NA9" s="157" t="s">
        <v>516</v>
      </c>
      <c r="NB9" s="157" t="s">
        <v>517</v>
      </c>
      <c r="NC9" s="157" t="s">
        <v>518</v>
      </c>
      <c r="ND9" s="157" t="s">
        <v>519</v>
      </c>
      <c r="NE9" s="157" t="s">
        <v>520</v>
      </c>
      <c r="NF9" s="157" t="s">
        <v>521</v>
      </c>
      <c r="NG9" s="157" t="s">
        <v>522</v>
      </c>
      <c r="NH9" s="157" t="s">
        <v>523</v>
      </c>
      <c r="NI9" s="157" t="s">
        <v>524</v>
      </c>
      <c r="NJ9" s="157" t="s">
        <v>525</v>
      </c>
      <c r="NK9" s="157" t="s">
        <v>526</v>
      </c>
      <c r="NL9" s="157" t="s">
        <v>527</v>
      </c>
      <c r="NM9" s="157" t="s">
        <v>528</v>
      </c>
      <c r="NN9" s="157" t="s">
        <v>529</v>
      </c>
      <c r="NO9" s="157" t="s">
        <v>530</v>
      </c>
      <c r="NP9" s="158" t="s">
        <v>531</v>
      </c>
    </row>
    <row r="10" spans="1:380" s="73" customFormat="1" ht="24.75" customHeight="1" x14ac:dyDescent="0.2">
      <c r="A10" s="333" t="s">
        <v>165</v>
      </c>
      <c r="B10" s="334"/>
      <c r="C10" s="334"/>
      <c r="D10" s="334"/>
      <c r="E10" s="334"/>
      <c r="F10" s="334"/>
      <c r="G10" s="334"/>
      <c r="H10" s="334"/>
      <c r="I10" s="334"/>
      <c r="J10" s="334"/>
      <c r="K10" s="334"/>
      <c r="L10" s="334"/>
      <c r="M10" s="334"/>
      <c r="N10" s="110"/>
      <c r="O10" s="111"/>
      <c r="P10" s="92" t="str">
        <f>IF(ISTEXT(INDEX('Abs Formation'!$B$4:$T$369,MATCH(P$9*1,Tableau6[Date],0),MATCH(Tableau3[[#This Row],[Nom Prénom]],Tableau6[[#Headers],[Infirmière]:[Personne 19]],0)))=TRUE,"Form","")</f>
        <v/>
      </c>
      <c r="Q10" s="92" t="str">
        <f>IF(ISTEXT(INDEX('Abs Formation'!$B$4:$T$369,MATCH(Q$9*1,Tableau6[Date],0),MATCH(Tableau3[[#This Row],[Nom Prénom]],Tableau6[[#Headers],[Infirmière]:[Personne 19]],0)))=TRUE,"Form","")</f>
        <v/>
      </c>
      <c r="R10" s="92" t="str">
        <f>IF(ISTEXT(INDEX('Abs Formation'!$B$4:$T$369,MATCH(R$9*1,Tableau6[Date],0),MATCH(Tableau3[[#This Row],[Nom Prénom]],Tableau6[[#Headers],[Infirmière]:[Personne 19]],0)))=TRUE,"Form","")</f>
        <v/>
      </c>
      <c r="S10" s="92" t="str">
        <f>IF(ISTEXT(INDEX('Abs Formation'!$B$4:$T$369,MATCH(S$9*1,Tableau6[Date],0),MATCH(Tableau3[[#This Row],[Nom Prénom]],Tableau6[[#Headers],[Infirmière]:[Personne 19]],0)))=TRUE,"Form","")</f>
        <v/>
      </c>
      <c r="T10" s="92" t="str">
        <f>IF(ISTEXT(INDEX('Abs Formation'!$B$4:$T$369,MATCH(T$9*1,Tableau6[Date],0),MATCH(Tableau3[[#This Row],[Nom Prénom]],Tableau6[[#Headers],[Infirmière]:[Personne 19]],0)))=TRUE,"Form","")</f>
        <v/>
      </c>
      <c r="U10" s="92" t="str">
        <f>IF(ISTEXT(INDEX('Abs Formation'!$B$4:$T$369,MATCH(U$9*1,Tableau6[Date],0),MATCH(Tableau3[[#This Row],[Nom Prénom]],Tableau6[[#Headers],[Infirmière]:[Personne 19]],0)))=TRUE,"Form","")</f>
        <v/>
      </c>
      <c r="V10" s="92" t="str">
        <f>IF(ISTEXT(INDEX('Abs Formation'!$B$4:$T$369,MATCH(V$9*1,Tableau6[Date],0),MATCH(Tableau3[[#This Row],[Nom Prénom]],Tableau6[[#Headers],[Infirmière]:[Personne 19]],0)))=TRUE,"Form","")</f>
        <v/>
      </c>
      <c r="W10" s="92" t="str">
        <f>IF(ISTEXT(INDEX('Abs Formation'!$B$4:$T$369,MATCH(W$9*1,Tableau6[Date],0),MATCH(Tableau3[[#This Row],[Nom Prénom]],Tableau6[[#Headers],[Infirmière]:[Personne 19]],0)))=TRUE,"Form","")</f>
        <v/>
      </c>
      <c r="X10" s="92" t="str">
        <f>IF(ISTEXT(INDEX('Abs Formation'!$B$4:$T$369,MATCH(X$9*1,Tableau6[Date],0),MATCH(Tableau3[[#This Row],[Nom Prénom]],Tableau6[[#Headers],[Infirmière]:[Personne 19]],0)))=TRUE,"Form","")</f>
        <v/>
      </c>
      <c r="Y10" s="92" t="str">
        <f>IF(ISTEXT(INDEX('Abs Formation'!$B$4:$T$369,MATCH(Y$9*1,Tableau6[Date],0),MATCH(Tableau3[[#This Row],[Nom Prénom]],Tableau6[[#Headers],[Infirmière]:[Personne 19]],0)))=TRUE,"Form","")</f>
        <v/>
      </c>
      <c r="Z10" s="92" t="str">
        <f>IF(ISTEXT(INDEX('Abs Formation'!$B$4:$T$369,MATCH(Z$9*1,Tableau6[Date],0),MATCH(Tableau3[[#This Row],[Nom Prénom]],Tableau6[[#Headers],[Infirmière]:[Personne 19]],0)))=TRUE,"Form","")</f>
        <v/>
      </c>
      <c r="AA10" s="92" t="str">
        <f>IF(ISTEXT(INDEX('Abs Formation'!$B$4:$T$369,MATCH(AA$9*1,Tableau6[Date],0),MATCH(Tableau3[[#This Row],[Nom Prénom]],Tableau6[[#Headers],[Infirmière]:[Personne 19]],0)))=TRUE,"Form","")</f>
        <v/>
      </c>
      <c r="AB10" s="92" t="str">
        <f>IF(ISTEXT(INDEX('Abs Formation'!$B$4:$T$369,MATCH(AB$9*1,Tableau6[Date],0),MATCH(Tableau3[[#This Row],[Nom Prénom]],Tableau6[[#Headers],[Infirmière]:[Personne 19]],0)))=TRUE,"Form","")</f>
        <v/>
      </c>
      <c r="AC10" s="92" t="str">
        <f>IF(ISTEXT(INDEX('Abs Formation'!$B$4:$T$369,MATCH(AC$9*1,Tableau6[Date],0),MATCH(Tableau3[[#This Row],[Nom Prénom]],Tableau6[[#Headers],[Infirmière]:[Personne 19]],0)))=TRUE,"Form","")</f>
        <v/>
      </c>
      <c r="AD10" s="92" t="str">
        <f>IF(ISTEXT(INDEX('Abs Formation'!$B$4:$T$369,MATCH(AD$9*1,Tableau6[Date],0),MATCH(Tableau3[[#This Row],[Nom Prénom]],Tableau6[[#Headers],[Infirmière]:[Personne 19]],0)))=TRUE,"Form","")</f>
        <v/>
      </c>
      <c r="AE10" s="92" t="str">
        <f>IF(ISTEXT(INDEX('Abs Formation'!$B$4:$T$369,MATCH(AE$9*1,Tableau6[Date],0),MATCH(Tableau3[[#This Row],[Nom Prénom]],Tableau6[[#Headers],[Infirmière]:[Personne 19]],0)))=TRUE,"Form","")</f>
        <v/>
      </c>
      <c r="AF10" s="92" t="str">
        <f>IF(ISTEXT(INDEX('Abs Formation'!$B$4:$T$369,MATCH(AF$9*1,Tableau6[Date],0),MATCH(Tableau3[[#This Row],[Nom Prénom]],Tableau6[[#Headers],[Infirmière]:[Personne 19]],0)))=TRUE,"Form","")</f>
        <v/>
      </c>
      <c r="AG10" s="92" t="str">
        <f>IF(ISTEXT(INDEX('Abs Formation'!$B$4:$T$369,MATCH(AG$9*1,Tableau6[Date],0),MATCH(Tableau3[[#This Row],[Nom Prénom]],Tableau6[[#Headers],[Infirmière]:[Personne 19]],0)))=TRUE,"Form","")</f>
        <v/>
      </c>
      <c r="AH10" s="92" t="str">
        <f>IF(ISTEXT(INDEX('Abs Formation'!$B$4:$T$369,MATCH(AH$9*1,Tableau6[Date],0),MATCH(Tableau3[[#This Row],[Nom Prénom]],Tableau6[[#Headers],[Infirmière]:[Personne 19]],0)))=TRUE,"Form","")</f>
        <v/>
      </c>
      <c r="AI10" s="92" t="str">
        <f>IF(ISTEXT(INDEX('Abs Formation'!$B$4:$T$369,MATCH(AI$9*1,Tableau6[Date],0),MATCH(Tableau3[[#This Row],[Nom Prénom]],Tableau6[[#Headers],[Infirmière]:[Personne 19]],0)))=TRUE,"Form","")</f>
        <v/>
      </c>
      <c r="AJ10" s="92" t="str">
        <f>IF(ISTEXT(INDEX('Abs Formation'!$B$4:$T$369,MATCH(AJ$9*1,Tableau6[Date],0),MATCH(Tableau3[[#This Row],[Nom Prénom]],Tableau6[[#Headers],[Infirmière]:[Personne 19]],0)))=TRUE,"Form","")</f>
        <v/>
      </c>
      <c r="AK10" s="92" t="str">
        <f>IF(ISTEXT(INDEX('Abs Formation'!$B$4:$T$369,MATCH(AK$9*1,Tableau6[Date],0),MATCH(Tableau3[[#This Row],[Nom Prénom]],Tableau6[[#Headers],[Infirmière]:[Personne 19]],0)))=TRUE,"Form","")</f>
        <v/>
      </c>
      <c r="AL10" s="92" t="str">
        <f>IF(ISTEXT(INDEX('Abs Formation'!$B$4:$T$369,MATCH(AL$9*1,Tableau6[Date],0),MATCH(Tableau3[[#This Row],[Nom Prénom]],Tableau6[[#Headers],[Infirmière]:[Personne 19]],0)))=TRUE,"Form","")</f>
        <v/>
      </c>
      <c r="AM10" s="92" t="str">
        <f>IF(ISTEXT(INDEX('Abs Formation'!$B$4:$T$369,MATCH(AM$9*1,Tableau6[Date],0),MATCH(Tableau3[[#This Row],[Nom Prénom]],Tableau6[[#Headers],[Infirmière]:[Personne 19]],0)))=TRUE,"Form","")</f>
        <v/>
      </c>
      <c r="AN10" s="92" t="str">
        <f>IF(ISTEXT(INDEX('Abs Formation'!$B$4:$T$369,MATCH(AN$9*1,Tableau6[Date],0),MATCH(Tableau3[[#This Row],[Nom Prénom]],Tableau6[[#Headers],[Infirmière]:[Personne 19]],0)))=TRUE,"Form","")</f>
        <v/>
      </c>
      <c r="AO10" s="92" t="str">
        <f>IF(ISTEXT(INDEX('Abs Formation'!$B$4:$T$369,MATCH(AO$9*1,Tableau6[Date],0),MATCH(Tableau3[[#This Row],[Nom Prénom]],Tableau6[[#Headers],[Infirmière]:[Personne 19]],0)))=TRUE,"Form","")</f>
        <v/>
      </c>
      <c r="AP10" s="92" t="str">
        <f>IF(ISTEXT(INDEX('Abs Formation'!$B$4:$T$369,MATCH(AP$9*1,Tableau6[Date],0),MATCH(Tableau3[[#This Row],[Nom Prénom]],Tableau6[[#Headers],[Infirmière]:[Personne 19]],0)))=TRUE,"Form","")</f>
        <v/>
      </c>
      <c r="AQ10" s="92" t="str">
        <f>IF(ISTEXT(INDEX('Abs Formation'!$B$4:$T$369,MATCH(AQ$9*1,Tableau6[Date],0),MATCH(Tableau3[[#This Row],[Nom Prénom]],Tableau6[[#Headers],[Infirmière]:[Personne 19]],0)))=TRUE,"Form","")</f>
        <v/>
      </c>
      <c r="AR10" s="92" t="str">
        <f>IF(ISTEXT(INDEX('Abs Formation'!$B$4:$T$369,MATCH(AR$9*1,Tableau6[Date],0),MATCH(Tableau3[[#This Row],[Nom Prénom]],Tableau6[[#Headers],[Infirmière]:[Personne 19]],0)))=TRUE,"Form","")</f>
        <v/>
      </c>
      <c r="AS10" s="92" t="str">
        <f>IF(ISTEXT(INDEX('Abs Formation'!$B$4:$T$369,MATCH(AS$9*1,Tableau6[Date],0),MATCH(Tableau3[[#This Row],[Nom Prénom]],Tableau6[[#Headers],[Infirmière]:[Personne 19]],0)))=TRUE,"Form","")</f>
        <v/>
      </c>
      <c r="AT10" s="92" t="str">
        <f>IF(ISTEXT(INDEX('Abs Formation'!$B$4:$T$369,MATCH(AT$9*1,Tableau6[Date],0),MATCH(Tableau3[[#This Row],[Nom Prénom]],Tableau6[[#Headers],[Infirmière]:[Personne 19]],0)))=TRUE,"Form","")</f>
        <v/>
      </c>
      <c r="AU10" s="93" t="str">
        <f>IF(ISTEXT(INDEX('Abs Formation'!$B$4:$T$369,MATCH(AU$9*1,Tableau6[Date],0),MATCH(Tableau3[[#This Row],[Nom Prénom]],Tableau6[[#Headers],[Infirmière]:[Personne 19]],0)))=TRUE,"Form","")</f>
        <v/>
      </c>
      <c r="AV10" s="93" t="str">
        <f>IF(ISTEXT(INDEX('Abs Formation'!$B$4:$T$369,MATCH(AV$9*1,Tableau6[Date],0),MATCH(Tableau3[[#This Row],[Nom Prénom]],Tableau6[[#Headers],[Infirmière]:[Personne 19]],0)))=TRUE,"Form","")</f>
        <v/>
      </c>
      <c r="AW10" s="93" t="str">
        <f>IF(ISTEXT(INDEX('Abs Formation'!$B$4:$T$369,MATCH(AW$9*1,Tableau6[Date],0),MATCH(Tableau3[[#This Row],[Nom Prénom]],Tableau6[[#Headers],[Infirmière]:[Personne 19]],0)))=TRUE,"Form","")</f>
        <v/>
      </c>
      <c r="AX10" s="93" t="str">
        <f>IF(ISTEXT(INDEX('Abs Formation'!$B$4:$T$369,MATCH(AX$9*1,Tableau6[Date],0),MATCH(Tableau3[[#This Row],[Nom Prénom]],Tableau6[[#Headers],[Infirmière]:[Personne 19]],0)))=TRUE,"Form","")</f>
        <v/>
      </c>
      <c r="AY10" s="93" t="str">
        <f>IF(ISTEXT(INDEX('Abs Formation'!$B$4:$T$369,MATCH(AY$9*1,Tableau6[Date],0),MATCH(Tableau3[[#This Row],[Nom Prénom]],Tableau6[[#Headers],[Infirmière]:[Personne 19]],0)))=TRUE,"Form","")</f>
        <v/>
      </c>
      <c r="AZ10" s="93" t="str">
        <f>IF(ISTEXT(INDEX('Abs Formation'!$B$4:$T$369,MATCH(AZ$9*1,Tableau6[Date],0),MATCH(Tableau3[[#This Row],[Nom Prénom]],Tableau6[[#Headers],[Infirmière]:[Personne 19]],0)))=TRUE,"Form","")</f>
        <v/>
      </c>
      <c r="BA10" s="93" t="str">
        <f>IF(ISTEXT(INDEX('Abs Formation'!$B$4:$T$369,MATCH(BA$9*1,Tableau6[Date],0),MATCH(Tableau3[[#This Row],[Nom Prénom]],Tableau6[[#Headers],[Infirmière]:[Personne 19]],0)))=TRUE,"Form","")</f>
        <v/>
      </c>
      <c r="BB10" s="93" t="str">
        <f>IF(ISTEXT(INDEX('Abs Formation'!$B$4:$T$369,MATCH(BB$9*1,Tableau6[Date],0),MATCH(Tableau3[[#This Row],[Nom Prénom]],Tableau6[[#Headers],[Infirmière]:[Personne 19]],0)))=TRUE,"Form","")</f>
        <v/>
      </c>
      <c r="BC10" s="93" t="str">
        <f>IF(ISTEXT(INDEX('Abs Formation'!$B$4:$T$369,MATCH(BC$9*1,Tableau6[Date],0),MATCH(Tableau3[[#This Row],[Nom Prénom]],Tableau6[[#Headers],[Infirmière]:[Personne 19]],0)))=TRUE,"Form","")</f>
        <v/>
      </c>
      <c r="BD10" s="93" t="str">
        <f>IF(ISTEXT(INDEX('Abs Formation'!$B$4:$T$369,MATCH(BD$9*1,Tableau6[Date],0),MATCH(Tableau3[[#This Row],[Nom Prénom]],Tableau6[[#Headers],[Infirmière]:[Personne 19]],0)))=TRUE,"Form","")</f>
        <v/>
      </c>
      <c r="BE10" s="93" t="str">
        <f>IF(ISTEXT(INDEX('Abs Formation'!$B$4:$T$369,MATCH(BE$9*1,Tableau6[Date],0),MATCH(Tableau3[[#This Row],[Nom Prénom]],Tableau6[[#Headers],[Infirmière]:[Personne 19]],0)))=TRUE,"Form","")</f>
        <v/>
      </c>
      <c r="BF10" s="93" t="str">
        <f>IF(ISTEXT(INDEX('Abs Formation'!$B$4:$T$369,MATCH(BF$9*1,Tableau6[Date],0),MATCH(Tableau3[[#This Row],[Nom Prénom]],Tableau6[[#Headers],[Infirmière]:[Personne 19]],0)))=TRUE,"Form","")</f>
        <v/>
      </c>
      <c r="BG10" s="93" t="str">
        <f>IF(ISTEXT(INDEX('Abs Formation'!$B$4:$T$369,MATCH(BG$9*1,Tableau6[Date],0),MATCH(Tableau3[[#This Row],[Nom Prénom]],Tableau6[[#Headers],[Infirmière]:[Personne 19]],0)))=TRUE,"Form","")</f>
        <v/>
      </c>
      <c r="BH10" s="93" t="str">
        <f>IF(ISTEXT(INDEX('Abs Formation'!$B$4:$T$369,MATCH(BH$9*1,Tableau6[Date],0),MATCH(Tableau3[[#This Row],[Nom Prénom]],Tableau6[[#Headers],[Infirmière]:[Personne 19]],0)))=TRUE,"Form","")</f>
        <v/>
      </c>
      <c r="BI10" s="93" t="str">
        <f>IF(ISTEXT(INDEX('Abs Formation'!$B$4:$T$369,MATCH(BI$9*1,Tableau6[Date],0),MATCH(Tableau3[[#This Row],[Nom Prénom]],Tableau6[[#Headers],[Infirmière]:[Personne 19]],0)))=TRUE,"Form","")</f>
        <v/>
      </c>
      <c r="BJ10" s="93" t="str">
        <f>IF(ISTEXT(INDEX('Abs Formation'!$B$4:$T$369,MATCH(BJ$9*1,Tableau6[Date],0),MATCH(Tableau3[[#This Row],[Nom Prénom]],Tableau6[[#Headers],[Infirmière]:[Personne 19]],0)))=TRUE,"Form","")</f>
        <v/>
      </c>
      <c r="BK10" s="93" t="str">
        <f>IF(ISTEXT(INDEX('Abs Formation'!$B$4:$T$369,MATCH(BK$9*1,Tableau6[Date],0),MATCH(Tableau3[[#This Row],[Nom Prénom]],Tableau6[[#Headers],[Infirmière]:[Personne 19]],0)))=TRUE,"Form","")</f>
        <v/>
      </c>
      <c r="BL10" s="93" t="str">
        <f>IF(ISTEXT(INDEX('Abs Formation'!$B$4:$T$369,MATCH(BL$9*1,Tableau6[Date],0),MATCH(Tableau3[[#This Row],[Nom Prénom]],Tableau6[[#Headers],[Infirmière]:[Personne 19]],0)))=TRUE,"Form","")</f>
        <v/>
      </c>
      <c r="BM10" s="93" t="str">
        <f>IF(ISTEXT(INDEX('Abs Formation'!$B$4:$T$369,MATCH(BM$9*1,Tableau6[Date],0),MATCH(Tableau3[[#This Row],[Nom Prénom]],Tableau6[[#Headers],[Infirmière]:[Personne 19]],0)))=TRUE,"Form","")</f>
        <v/>
      </c>
      <c r="BN10" s="93" t="str">
        <f>IF(ISTEXT(INDEX('Abs Formation'!$B$4:$T$369,MATCH(BN$9*1,Tableau6[Date],0),MATCH(Tableau3[[#This Row],[Nom Prénom]],Tableau6[[#Headers],[Infirmière]:[Personne 19]],0)))=TRUE,"Form","")</f>
        <v/>
      </c>
      <c r="BO10" s="93" t="str">
        <f>IF(ISTEXT(INDEX('Abs Formation'!$B$4:$T$369,MATCH(BO$9*1,Tableau6[Date],0),MATCH(Tableau3[[#This Row],[Nom Prénom]],Tableau6[[#Headers],[Infirmière]:[Personne 19]],0)))=TRUE,"Form","")</f>
        <v/>
      </c>
      <c r="BP10" s="93" t="str">
        <f>IF(ISTEXT(INDEX('Abs Formation'!$B$4:$T$369,MATCH(BP$9*1,Tableau6[Date],0),MATCH(Tableau3[[#This Row],[Nom Prénom]],Tableau6[[#Headers],[Infirmière]:[Personne 19]],0)))=TRUE,"Form","")</f>
        <v/>
      </c>
      <c r="BQ10" s="93" t="str">
        <f>IF(ISTEXT(INDEX('Abs Formation'!$B$4:$T$369,MATCH(BQ$9*1,Tableau6[Date],0),MATCH(Tableau3[[#This Row],[Nom Prénom]],Tableau6[[#Headers],[Infirmière]:[Personne 19]],0)))=TRUE,"Form","")</f>
        <v/>
      </c>
      <c r="BR10" s="93" t="str">
        <f>IF(ISTEXT(INDEX('Abs Formation'!$B$4:$T$369,MATCH(BR$9*1,Tableau6[Date],0),MATCH(Tableau3[[#This Row],[Nom Prénom]],Tableau6[[#Headers],[Infirmière]:[Personne 19]],0)))=TRUE,"Form","")</f>
        <v/>
      </c>
      <c r="BS10" s="93" t="str">
        <f>IF(ISTEXT(INDEX('Abs Formation'!$B$4:$T$369,MATCH(BS$9*1,Tableau6[Date],0),MATCH(Tableau3[[#This Row],[Nom Prénom]],Tableau6[[#Headers],[Infirmière]:[Personne 19]],0)))=TRUE,"Form","")</f>
        <v/>
      </c>
      <c r="BT10" s="93" t="str">
        <f>IF(ISTEXT(INDEX('Abs Formation'!$B$4:$T$369,MATCH(BT$9*1,Tableau6[Date],0),MATCH(Tableau3[[#This Row],[Nom Prénom]],Tableau6[[#Headers],[Infirmière]:[Personne 19]],0)))=TRUE,"Form","")</f>
        <v/>
      </c>
      <c r="BU10" s="93" t="str">
        <f>IF(ISTEXT(INDEX('Abs Formation'!$B$4:$T$369,MATCH(BU$9*1,Tableau6[Date],0),MATCH(Tableau3[[#This Row],[Nom Prénom]],Tableau6[[#Headers],[Infirmière]:[Personne 19]],0)))=TRUE,"Form","")</f>
        <v/>
      </c>
      <c r="BV10" s="93" t="str">
        <f>IF(ISTEXT(INDEX('Abs Formation'!$B$4:$T$369,MATCH(BV$9*1,Tableau6[Date],0),MATCH(Tableau3[[#This Row],[Nom Prénom]],Tableau6[[#Headers],[Infirmière]:[Personne 19]],0)))=TRUE,"Form","")</f>
        <v/>
      </c>
      <c r="BW10" s="94" t="str">
        <f>IF(ISTEXT(INDEX('Abs Formation'!$B$4:$T$369,MATCH(BW$9*1,Tableau6[Date],0),MATCH(Tableau3[[#This Row],[Nom Prénom]],Tableau6[[#Headers],[Infirmière]:[Personne 19]],0)))=TRUE,"Form","")</f>
        <v/>
      </c>
      <c r="BX10" s="94" t="str">
        <f>IF(ISTEXT(INDEX('Abs Formation'!$B$4:$T$369,MATCH(BX$9*1,Tableau6[Date],0),MATCH(Tableau3[[#This Row],[Nom Prénom]],Tableau6[[#Headers],[Infirmière]:[Personne 19]],0)))=TRUE,"Form","")</f>
        <v/>
      </c>
      <c r="BY10" s="94" t="str">
        <f>IF(ISTEXT(INDEX('Abs Formation'!$B$4:$T$369,MATCH(BY$9*1,Tableau6[Date],0),MATCH(Tableau3[[#This Row],[Nom Prénom]],Tableau6[[#Headers],[Infirmière]:[Personne 19]],0)))=TRUE,"Form","")</f>
        <v/>
      </c>
      <c r="BZ10" s="94" t="str">
        <f>IF(ISTEXT(INDEX('Abs Formation'!$B$4:$T$369,MATCH(BZ$9*1,Tableau6[Date],0),MATCH(Tableau3[[#This Row],[Nom Prénom]],Tableau6[[#Headers],[Infirmière]:[Personne 19]],0)))=TRUE,"Form","")</f>
        <v/>
      </c>
      <c r="CA10" s="94" t="str">
        <f>IF(ISTEXT(INDEX('Abs Formation'!$B$4:$T$369,MATCH(CA$9*1,Tableau6[Date],0),MATCH(Tableau3[[#This Row],[Nom Prénom]],Tableau6[[#Headers],[Infirmière]:[Personne 19]],0)))=TRUE,"Form","")</f>
        <v/>
      </c>
      <c r="CB10" s="94" t="str">
        <f>IF(ISTEXT(INDEX('Abs Formation'!$B$4:$T$369,MATCH(CB$9*1,Tableau6[Date],0),MATCH(Tableau3[[#This Row],[Nom Prénom]],Tableau6[[#Headers],[Infirmière]:[Personne 19]],0)))=TRUE,"Form","")</f>
        <v/>
      </c>
      <c r="CC10" s="94" t="str">
        <f>IF(ISTEXT(INDEX('Abs Formation'!$B$4:$T$369,MATCH(CC$9*1,Tableau6[Date],0),MATCH(Tableau3[[#This Row],[Nom Prénom]],Tableau6[[#Headers],[Infirmière]:[Personne 19]],0)))=TRUE,"Form","")</f>
        <v/>
      </c>
      <c r="CD10" s="94" t="str">
        <f>IF(ISTEXT(INDEX('Abs Formation'!$B$4:$T$369,MATCH(CD$9*1,Tableau6[Date],0),MATCH(Tableau3[[#This Row],[Nom Prénom]],Tableau6[[#Headers],[Infirmière]:[Personne 19]],0)))=TRUE,"Form","")</f>
        <v/>
      </c>
      <c r="CE10" s="94" t="str">
        <f>IF(ISTEXT(INDEX('Abs Formation'!$B$4:$T$369,MATCH(CE$9*1,Tableau6[Date],0),MATCH(Tableau3[[#This Row],[Nom Prénom]],Tableau6[[#Headers],[Infirmière]:[Personne 19]],0)))=TRUE,"Form","")</f>
        <v/>
      </c>
      <c r="CF10" s="94" t="str">
        <f>IF(ISTEXT(INDEX('Abs Formation'!$B$4:$T$369,MATCH(CF$9*1,Tableau6[Date],0),MATCH(Tableau3[[#This Row],[Nom Prénom]],Tableau6[[#Headers],[Infirmière]:[Personne 19]],0)))=TRUE,"Form","")</f>
        <v/>
      </c>
      <c r="CG10" s="94" t="str">
        <f>IF(ISTEXT(INDEX('Abs Formation'!$B$4:$T$369,MATCH(CG$9*1,Tableau6[Date],0),MATCH(Tableau3[[#This Row],[Nom Prénom]],Tableau6[[#Headers],[Infirmière]:[Personne 19]],0)))=TRUE,"Form","")</f>
        <v/>
      </c>
      <c r="CH10" s="94" t="str">
        <f>IF(ISTEXT(INDEX('Abs Formation'!$B$4:$T$369,MATCH(CH$9*1,Tableau6[Date],0),MATCH(Tableau3[[#This Row],[Nom Prénom]],Tableau6[[#Headers],[Infirmière]:[Personne 19]],0)))=TRUE,"Form","")</f>
        <v/>
      </c>
      <c r="CI10" s="94" t="str">
        <f>IF(ISTEXT(INDEX('Abs Formation'!$B$4:$T$369,MATCH(CI$9*1,Tableau6[Date],0),MATCH(Tableau3[[#This Row],[Nom Prénom]],Tableau6[[#Headers],[Infirmière]:[Personne 19]],0)))=TRUE,"Form","")</f>
        <v/>
      </c>
      <c r="CJ10" s="94" t="str">
        <f>IF(ISTEXT(INDEX('Abs Formation'!$B$4:$T$369,MATCH(CJ$9*1,Tableau6[Date],0),MATCH(Tableau3[[#This Row],[Nom Prénom]],Tableau6[[#Headers],[Infirmière]:[Personne 19]],0)))=TRUE,"Form","")</f>
        <v/>
      </c>
      <c r="CK10" s="94" t="str">
        <f>IF(ISTEXT(INDEX('Abs Formation'!$B$4:$T$369,MATCH(CK$9*1,Tableau6[Date],0),MATCH(Tableau3[[#This Row],[Nom Prénom]],Tableau6[[#Headers],[Infirmière]:[Personne 19]],0)))=TRUE,"Form","")</f>
        <v/>
      </c>
      <c r="CL10" s="94" t="str">
        <f>IF(ISTEXT(INDEX('Abs Formation'!$B$4:$T$369,MATCH(CL$9*1,Tableau6[Date],0),MATCH(Tableau3[[#This Row],[Nom Prénom]],Tableau6[[#Headers],[Infirmière]:[Personne 19]],0)))=TRUE,"Form","")</f>
        <v/>
      </c>
      <c r="CM10" s="94" t="str">
        <f>IF(ISTEXT(INDEX('Abs Formation'!$B$4:$T$369,MATCH(CM$9*1,Tableau6[Date],0),MATCH(Tableau3[[#This Row],[Nom Prénom]],Tableau6[[#Headers],[Infirmière]:[Personne 19]],0)))=TRUE,"Form","")</f>
        <v/>
      </c>
      <c r="CN10" s="94" t="str">
        <f>IF(ISTEXT(INDEX('Abs Formation'!$B$4:$T$369,MATCH(CN$9*1,Tableau6[Date],0),MATCH(Tableau3[[#This Row],[Nom Prénom]],Tableau6[[#Headers],[Infirmière]:[Personne 19]],0)))=TRUE,"Form","")</f>
        <v/>
      </c>
      <c r="CO10" s="94" t="str">
        <f>IF(ISTEXT(INDEX('Abs Formation'!$B$4:$T$369,MATCH(CO$9*1,Tableau6[Date],0),MATCH(Tableau3[[#This Row],[Nom Prénom]],Tableau6[[#Headers],[Infirmière]:[Personne 19]],0)))=TRUE,"Form","")</f>
        <v/>
      </c>
      <c r="CP10" s="94" t="str">
        <f>IF(ISTEXT(INDEX('Abs Formation'!$B$4:$T$369,MATCH(CP$9*1,Tableau6[Date],0),MATCH(Tableau3[[#This Row],[Nom Prénom]],Tableau6[[#Headers],[Infirmière]:[Personne 19]],0)))=TRUE,"Form","")</f>
        <v/>
      </c>
      <c r="CQ10" s="94" t="str">
        <f>IF(ISTEXT(INDEX('Abs Formation'!$B$4:$T$369,MATCH(CQ$9*1,Tableau6[Date],0),MATCH(Tableau3[[#This Row],[Nom Prénom]],Tableau6[[#Headers],[Infirmière]:[Personne 19]],0)))=TRUE,"Form","")</f>
        <v/>
      </c>
      <c r="CR10" s="94" t="str">
        <f>IF(ISTEXT(INDEX('Abs Formation'!$B$4:$T$369,MATCH(CR$9*1,Tableau6[Date],0),MATCH(Tableau3[[#This Row],[Nom Prénom]],Tableau6[[#Headers],[Infirmière]:[Personne 19]],0)))=TRUE,"Form","")</f>
        <v/>
      </c>
      <c r="CS10" s="94" t="str">
        <f>IF(ISTEXT(INDEX('Abs Formation'!$B$4:$T$369,MATCH(CS$9*1,Tableau6[Date],0),MATCH(Tableau3[[#This Row],[Nom Prénom]],Tableau6[[#Headers],[Infirmière]:[Personne 19]],0)))=TRUE,"Form","")</f>
        <v/>
      </c>
      <c r="CT10" s="94" t="str">
        <f>IF(ISTEXT(INDEX('Abs Formation'!$B$4:$T$369,MATCH(CT$9*1,Tableau6[Date],0),MATCH(Tableau3[[#This Row],[Nom Prénom]],Tableau6[[#Headers],[Infirmière]:[Personne 19]],0)))=TRUE,"Form","")</f>
        <v/>
      </c>
      <c r="CU10" s="94" t="str">
        <f>IF(ISTEXT(INDEX('Abs Formation'!$B$4:$T$369,MATCH(CU$9*1,Tableau6[Date],0),MATCH(Tableau3[[#This Row],[Nom Prénom]],Tableau6[[#Headers],[Infirmière]:[Personne 19]],0)))=TRUE,"Form","")</f>
        <v/>
      </c>
      <c r="CV10" s="94" t="str">
        <f>IF(ISTEXT(INDEX('Abs Formation'!$B$4:$T$369,MATCH(CV$9*1,Tableau6[Date],0),MATCH(Tableau3[[#This Row],[Nom Prénom]],Tableau6[[#Headers],[Infirmière]:[Personne 19]],0)))=TRUE,"Form","")</f>
        <v/>
      </c>
      <c r="CW10" s="94" t="str">
        <f>IF(ISTEXT(INDEX('Abs Formation'!$B$4:$T$369,MATCH(CW$9*1,Tableau6[Date],0),MATCH(Tableau3[[#This Row],[Nom Prénom]],Tableau6[[#Headers],[Infirmière]:[Personne 19]],0)))=TRUE,"Form","")</f>
        <v/>
      </c>
      <c r="CX10" s="94" t="str">
        <f>IF(ISTEXT(INDEX('Abs Formation'!$B$4:$T$369,MATCH(CX$9*1,Tableau6[Date],0),MATCH(Tableau3[[#This Row],[Nom Prénom]],Tableau6[[#Headers],[Infirmière]:[Personne 19]],0)))=TRUE,"Form","")</f>
        <v/>
      </c>
      <c r="CY10" s="94" t="str">
        <f>IF(ISTEXT(INDEX('Abs Formation'!$B$4:$T$369,MATCH(CY$9*1,Tableau6[Date],0),MATCH(Tableau3[[#This Row],[Nom Prénom]],Tableau6[[#Headers],[Infirmière]:[Personne 19]],0)))=TRUE,"Form","")</f>
        <v/>
      </c>
      <c r="CZ10" s="94" t="str">
        <f>IF(ISTEXT(INDEX('Abs Formation'!$B$4:$T$369,MATCH(CZ$9*1,Tableau6[Date],0),MATCH(Tableau3[[#This Row],[Nom Prénom]],Tableau6[[#Headers],[Infirmière]:[Personne 19]],0)))=TRUE,"Form","")</f>
        <v/>
      </c>
      <c r="DA10" s="94" t="str">
        <f>IF(ISTEXT(INDEX('Abs Formation'!$B$4:$T$369,MATCH(DA$9*1,Tableau6[Date],0),MATCH(Tableau3[[#This Row],[Nom Prénom]],Tableau6[[#Headers],[Infirmière]:[Personne 19]],0)))=TRUE,"Form","")</f>
        <v/>
      </c>
      <c r="DB10" s="95" t="str">
        <f>IF(ISTEXT(INDEX('Abs Formation'!$B$4:$T$369,MATCH(DB$9*1,Tableau6[Date],0),MATCH(Tableau3[[#This Row],[Nom Prénom]],Tableau6[[#Headers],[Infirmière]:[Personne 19]],0)))=TRUE,"Form","")</f>
        <v/>
      </c>
      <c r="DC10" s="95" t="str">
        <f>IF(ISTEXT(INDEX('Abs Formation'!$B$4:$T$369,MATCH(DC$9*1,Tableau6[Date],0),MATCH(Tableau3[[#This Row],[Nom Prénom]],Tableau6[[#Headers],[Infirmière]:[Personne 19]],0)))=TRUE,"Form","")</f>
        <v/>
      </c>
      <c r="DD10" s="95" t="str">
        <f>IF(ISTEXT(INDEX('Abs Formation'!$B$4:$T$369,MATCH(DD$9*1,Tableau6[Date],0),MATCH(Tableau3[[#This Row],[Nom Prénom]],Tableau6[[#Headers],[Infirmière]:[Personne 19]],0)))=TRUE,"Form","")</f>
        <v/>
      </c>
      <c r="DE10" s="95" t="str">
        <f>IF(ISTEXT(INDEX('Abs Formation'!$B$4:$T$369,MATCH(DE$9*1,Tableau6[Date],0),MATCH(Tableau3[[#This Row],[Nom Prénom]],Tableau6[[#Headers],[Infirmière]:[Personne 19]],0)))=TRUE,"Form","")</f>
        <v/>
      </c>
      <c r="DF10" s="95" t="str">
        <f>IF(ISTEXT(INDEX('Abs Formation'!$B$4:$T$369,MATCH(DF$9*1,Tableau6[Date],0),MATCH(Tableau3[[#This Row],[Nom Prénom]],Tableau6[[#Headers],[Infirmière]:[Personne 19]],0)))=TRUE,"Form","")</f>
        <v/>
      </c>
      <c r="DG10" s="95" t="str">
        <f>IF(ISTEXT(INDEX('Abs Formation'!$B$4:$T$369,MATCH(DG$9*1,Tableau6[Date],0),MATCH(Tableau3[[#This Row],[Nom Prénom]],Tableau6[[#Headers],[Infirmière]:[Personne 19]],0)))=TRUE,"Form","")</f>
        <v/>
      </c>
      <c r="DH10" s="95" t="str">
        <f>IF(ISTEXT(INDEX('Abs Formation'!$B$4:$T$369,MATCH(DH$9*1,Tableau6[Date],0),MATCH(Tableau3[[#This Row],[Nom Prénom]],Tableau6[[#Headers],[Infirmière]:[Personne 19]],0)))=TRUE,"Form","")</f>
        <v/>
      </c>
      <c r="DI10" s="95" t="str">
        <f>IF(ISTEXT(INDEX('Abs Formation'!$B$4:$T$369,MATCH(DI$9*1,Tableau6[Date],0),MATCH(Tableau3[[#This Row],[Nom Prénom]],Tableau6[[#Headers],[Infirmière]:[Personne 19]],0)))=TRUE,"Form","")</f>
        <v/>
      </c>
      <c r="DJ10" s="95" t="str">
        <f>IF(ISTEXT(INDEX('Abs Formation'!$B$4:$T$369,MATCH(DJ$9*1,Tableau6[Date],0),MATCH(Tableau3[[#This Row],[Nom Prénom]],Tableau6[[#Headers],[Infirmière]:[Personne 19]],0)))=TRUE,"Form","")</f>
        <v/>
      </c>
      <c r="DK10" s="95" t="str">
        <f>IF(ISTEXT(INDEX('Abs Formation'!$B$4:$T$369,MATCH(DK$9*1,Tableau6[Date],0),MATCH(Tableau3[[#This Row],[Nom Prénom]],Tableau6[[#Headers],[Infirmière]:[Personne 19]],0)))=TRUE,"Form","")</f>
        <v/>
      </c>
      <c r="DL10" s="95" t="str">
        <f>IF(ISTEXT(INDEX('Abs Formation'!$B$4:$T$369,MATCH(DL$9*1,Tableau6[Date],0),MATCH(Tableau3[[#This Row],[Nom Prénom]],Tableau6[[#Headers],[Infirmière]:[Personne 19]],0)))=TRUE,"Form","")</f>
        <v/>
      </c>
      <c r="DM10" s="95" t="str">
        <f>IF(ISTEXT(INDEX('Abs Formation'!$B$4:$T$369,MATCH(DM$9*1,Tableau6[Date],0),MATCH(Tableau3[[#This Row],[Nom Prénom]],Tableau6[[#Headers],[Infirmière]:[Personne 19]],0)))=TRUE,"Form","")</f>
        <v/>
      </c>
      <c r="DN10" s="95" t="str">
        <f>IF(ISTEXT(INDEX('Abs Formation'!$B$4:$T$369,MATCH(DN$9*1,Tableau6[Date],0),MATCH(Tableau3[[#This Row],[Nom Prénom]],Tableau6[[#Headers],[Infirmière]:[Personne 19]],0)))=TRUE,"Form","")</f>
        <v/>
      </c>
      <c r="DO10" s="95" t="str">
        <f>IF(ISTEXT(INDEX('Abs Formation'!$B$4:$T$369,MATCH(DO$9*1,Tableau6[Date],0),MATCH(Tableau3[[#This Row],[Nom Prénom]],Tableau6[[#Headers],[Infirmière]:[Personne 19]],0)))=TRUE,"Form","")</f>
        <v/>
      </c>
      <c r="DP10" s="95" t="str">
        <f>IF(ISTEXT(INDEX('Abs Formation'!$B$4:$T$369,MATCH(DP$9*1,Tableau6[Date],0),MATCH(Tableau3[[#This Row],[Nom Prénom]],Tableau6[[#Headers],[Infirmière]:[Personne 19]],0)))=TRUE,"Form","")</f>
        <v/>
      </c>
      <c r="DQ10" s="95" t="str">
        <f>IF(ISTEXT(INDEX('Abs Formation'!$B$4:$T$369,MATCH(DQ$9*1,Tableau6[Date],0),MATCH(Tableau3[[#This Row],[Nom Prénom]],Tableau6[[#Headers],[Infirmière]:[Personne 19]],0)))=TRUE,"Form","")</f>
        <v/>
      </c>
      <c r="DR10" s="95" t="str">
        <f>IF(ISTEXT(INDEX('Abs Formation'!$B$4:$T$369,MATCH(DR$9*1,Tableau6[Date],0),MATCH(Tableau3[[#This Row],[Nom Prénom]],Tableau6[[#Headers],[Infirmière]:[Personne 19]],0)))=TRUE,"Form","")</f>
        <v/>
      </c>
      <c r="DS10" s="95" t="str">
        <f>IF(ISTEXT(INDEX('Abs Formation'!$B$4:$T$369,MATCH(DS$9*1,Tableau6[Date],0),MATCH(Tableau3[[#This Row],[Nom Prénom]],Tableau6[[#Headers],[Infirmière]:[Personne 19]],0)))=TRUE,"Form","")</f>
        <v/>
      </c>
      <c r="DT10" s="95" t="str">
        <f>IF(ISTEXT(INDEX('Abs Formation'!$B$4:$T$369,MATCH(DT$9*1,Tableau6[Date],0),MATCH(Tableau3[[#This Row],[Nom Prénom]],Tableau6[[#Headers],[Infirmière]:[Personne 19]],0)))=TRUE,"Form","")</f>
        <v/>
      </c>
      <c r="DU10" s="95" t="str">
        <f>IF(ISTEXT(INDEX('Abs Formation'!$B$4:$T$369,MATCH(DU$9*1,Tableau6[Date],0),MATCH(Tableau3[[#This Row],[Nom Prénom]],Tableau6[[#Headers],[Infirmière]:[Personne 19]],0)))=TRUE,"Form","")</f>
        <v/>
      </c>
      <c r="DV10" s="95" t="str">
        <f>IF(ISTEXT(INDEX('Abs Formation'!$B$4:$T$369,MATCH(DV$9*1,Tableau6[Date],0),MATCH(Tableau3[[#This Row],[Nom Prénom]],Tableau6[[#Headers],[Infirmière]:[Personne 19]],0)))=TRUE,"Form","")</f>
        <v/>
      </c>
      <c r="DW10" s="95" t="str">
        <f>IF(ISTEXT(INDEX('Abs Formation'!$B$4:$T$369,MATCH(DW$9*1,Tableau6[Date],0),MATCH(Tableau3[[#This Row],[Nom Prénom]],Tableau6[[#Headers],[Infirmière]:[Personne 19]],0)))=TRUE,"Form","")</f>
        <v/>
      </c>
      <c r="DX10" s="95" t="str">
        <f>IF(ISTEXT(INDEX('Abs Formation'!$B$4:$T$369,MATCH(DX$9*1,Tableau6[Date],0),MATCH(Tableau3[[#This Row],[Nom Prénom]],Tableau6[[#Headers],[Infirmière]:[Personne 19]],0)))=TRUE,"Form","")</f>
        <v/>
      </c>
      <c r="DY10" s="95" t="str">
        <f>IF(ISTEXT(INDEX('Abs Formation'!$B$4:$T$369,MATCH(DY$9*1,Tableau6[Date],0),MATCH(Tableau3[[#This Row],[Nom Prénom]],Tableau6[[#Headers],[Infirmière]:[Personne 19]],0)))=TRUE,"Form","")</f>
        <v/>
      </c>
      <c r="DZ10" s="95" t="str">
        <f>IF(ISTEXT(INDEX('Abs Formation'!$B$4:$T$369,MATCH(DZ$9*1,Tableau6[Date],0),MATCH(Tableau3[[#This Row],[Nom Prénom]],Tableau6[[#Headers],[Infirmière]:[Personne 19]],0)))=TRUE,"Form","")</f>
        <v/>
      </c>
      <c r="EA10" s="95" t="str">
        <f>IF(ISTEXT(INDEX('Abs Formation'!$B$4:$T$369,MATCH(EA$9*1,Tableau6[Date],0),MATCH(Tableau3[[#This Row],[Nom Prénom]],Tableau6[[#Headers],[Infirmière]:[Personne 19]],0)))=TRUE,"Form","")</f>
        <v/>
      </c>
      <c r="EB10" s="95" t="str">
        <f>IF(ISTEXT(INDEX('Abs Formation'!$B$4:$T$369,MATCH(EB$9*1,Tableau6[Date],0),MATCH(Tableau3[[#This Row],[Nom Prénom]],Tableau6[[#Headers],[Infirmière]:[Personne 19]],0)))=TRUE,"Form","")</f>
        <v/>
      </c>
      <c r="EC10" s="95" t="str">
        <f>IF(ISTEXT(INDEX('Abs Formation'!$B$4:$T$369,MATCH(EC$9*1,Tableau6[Date],0),MATCH(Tableau3[[#This Row],[Nom Prénom]],Tableau6[[#Headers],[Infirmière]:[Personne 19]],0)))=TRUE,"Form","")</f>
        <v/>
      </c>
      <c r="ED10" s="95" t="str">
        <f>IF(ISTEXT(INDEX('Abs Formation'!$B$4:$T$369,MATCH(ED$9*1,Tableau6[Date],0),MATCH(Tableau3[[#This Row],[Nom Prénom]],Tableau6[[#Headers],[Infirmière]:[Personne 19]],0)))=TRUE,"Form","")</f>
        <v/>
      </c>
      <c r="EE10" s="95" t="str">
        <f>IF(ISTEXT(INDEX('Abs Formation'!$B$4:$T$369,MATCH(EE$9*1,Tableau6[Date],0),MATCH(Tableau3[[#This Row],[Nom Prénom]],Tableau6[[#Headers],[Infirmière]:[Personne 19]],0)))=TRUE,"Form","")</f>
        <v/>
      </c>
      <c r="EF10" s="96" t="str">
        <f>IF(ISTEXT(INDEX('Abs Formation'!$B$4:$T$369,MATCH(EF$9*1,Tableau6[Date],0),MATCH(Tableau3[[#This Row],[Nom Prénom]],Tableau6[[#Headers],[Infirmière]:[Personne 19]],0)))=TRUE,"Form","")</f>
        <v/>
      </c>
      <c r="EG10" s="96" t="str">
        <f>IF(ISTEXT(INDEX('Abs Formation'!$B$4:$T$369,MATCH(EG$9*1,Tableau6[Date],0),MATCH(Tableau3[[#This Row],[Nom Prénom]],Tableau6[[#Headers],[Infirmière]:[Personne 19]],0)))=TRUE,"Form","")</f>
        <v/>
      </c>
      <c r="EH10" s="96" t="str">
        <f>IF(ISTEXT(INDEX('Abs Formation'!$B$4:$T$369,MATCH(EH$9*1,Tableau6[Date],0),MATCH(Tableau3[[#This Row],[Nom Prénom]],Tableau6[[#Headers],[Infirmière]:[Personne 19]],0)))=TRUE,"Form","")</f>
        <v/>
      </c>
      <c r="EI10" s="96" t="str">
        <f>IF(ISTEXT(INDEX('Abs Formation'!$B$4:$T$369,MATCH(EI$9*1,Tableau6[Date],0),MATCH(Tableau3[[#This Row],[Nom Prénom]],Tableau6[[#Headers],[Infirmière]:[Personne 19]],0)))=TRUE,"Form","")</f>
        <v/>
      </c>
      <c r="EJ10" s="96" t="str">
        <f>IF(ISTEXT(INDEX('Abs Formation'!$B$4:$T$369,MATCH(EJ$9*1,Tableau6[Date],0),MATCH(Tableau3[[#This Row],[Nom Prénom]],Tableau6[[#Headers],[Infirmière]:[Personne 19]],0)))=TRUE,"Form","")</f>
        <v/>
      </c>
      <c r="EK10" s="96" t="str">
        <f>IF(ISTEXT(INDEX('Abs Formation'!$B$4:$T$369,MATCH(EK$9*1,Tableau6[Date],0),MATCH(Tableau3[[#This Row],[Nom Prénom]],Tableau6[[#Headers],[Infirmière]:[Personne 19]],0)))=TRUE,"Form","")</f>
        <v/>
      </c>
      <c r="EL10" s="96" t="str">
        <f>IF(ISTEXT(INDEX('Abs Formation'!$B$4:$T$369,MATCH(EL$9*1,Tableau6[Date],0),MATCH(Tableau3[[#This Row],[Nom Prénom]],Tableau6[[#Headers],[Infirmière]:[Personne 19]],0)))=TRUE,"Form","")</f>
        <v/>
      </c>
      <c r="EM10" s="96" t="str">
        <f>IF(ISTEXT(INDEX('Abs Formation'!$B$4:$T$369,MATCH(EM$9*1,Tableau6[Date],0),MATCH(Tableau3[[#This Row],[Nom Prénom]],Tableau6[[#Headers],[Infirmière]:[Personne 19]],0)))=TRUE,"Form","")</f>
        <v/>
      </c>
      <c r="EN10" s="96" t="str">
        <f>IF(ISTEXT(INDEX('Abs Formation'!$B$4:$T$369,MATCH(EN$9*1,Tableau6[Date],0),MATCH(Tableau3[[#This Row],[Nom Prénom]],Tableau6[[#Headers],[Infirmière]:[Personne 19]],0)))=TRUE,"Form","")</f>
        <v/>
      </c>
      <c r="EO10" s="96" t="str">
        <f>IF(ISTEXT(INDEX('Abs Formation'!$B$4:$T$369,MATCH(EO$9*1,Tableau6[Date],0),MATCH(Tableau3[[#This Row],[Nom Prénom]],Tableau6[[#Headers],[Infirmière]:[Personne 19]],0)))=TRUE,"Form","")</f>
        <v/>
      </c>
      <c r="EP10" s="96" t="str">
        <f>IF(ISTEXT(INDEX('Abs Formation'!$B$4:$T$369,MATCH(EP$9*1,Tableau6[Date],0),MATCH(Tableau3[[#This Row],[Nom Prénom]],Tableau6[[#Headers],[Infirmière]:[Personne 19]],0)))=TRUE,"Form","")</f>
        <v/>
      </c>
      <c r="EQ10" s="96" t="str">
        <f>IF(ISTEXT(INDEX('Abs Formation'!$B$4:$T$369,MATCH(EQ$9*1,Tableau6[Date],0),MATCH(Tableau3[[#This Row],[Nom Prénom]],Tableau6[[#Headers],[Infirmière]:[Personne 19]],0)))=TRUE,"Form","")</f>
        <v/>
      </c>
      <c r="ER10" s="96" t="str">
        <f>IF(ISTEXT(INDEX('Abs Formation'!$B$4:$T$369,MATCH(ER$9*1,Tableau6[Date],0),MATCH(Tableau3[[#This Row],[Nom Prénom]],Tableau6[[#Headers],[Infirmière]:[Personne 19]],0)))=TRUE,"Form","")</f>
        <v/>
      </c>
      <c r="ES10" s="96" t="str">
        <f>IF(ISTEXT(INDEX('Abs Formation'!$B$4:$T$369,MATCH(ES$9*1,Tableau6[Date],0),MATCH(Tableau3[[#This Row],[Nom Prénom]],Tableau6[[#Headers],[Infirmière]:[Personne 19]],0)))=TRUE,"Form","")</f>
        <v/>
      </c>
      <c r="ET10" s="96" t="str">
        <f>IF(ISTEXT(INDEX('Abs Formation'!$B$4:$T$369,MATCH(ET$9*1,Tableau6[Date],0),MATCH(Tableau3[[#This Row],[Nom Prénom]],Tableau6[[#Headers],[Infirmière]:[Personne 19]],0)))=TRUE,"Form","")</f>
        <v/>
      </c>
      <c r="EU10" s="96" t="str">
        <f>IF(ISTEXT(INDEX('Abs Formation'!$B$4:$T$369,MATCH(EU$9*1,Tableau6[Date],0),MATCH(Tableau3[[#This Row],[Nom Prénom]],Tableau6[[#Headers],[Infirmière]:[Personne 19]],0)))=TRUE,"Form","")</f>
        <v/>
      </c>
      <c r="EV10" s="96" t="str">
        <f>IF(ISTEXT(INDEX('Abs Formation'!$B$4:$T$369,MATCH(EV$9*1,Tableau6[Date],0),MATCH(Tableau3[[#This Row],[Nom Prénom]],Tableau6[[#Headers],[Infirmière]:[Personne 19]],0)))=TRUE,"Form","")</f>
        <v/>
      </c>
      <c r="EW10" s="96" t="str">
        <f>IF(ISTEXT(INDEX('Abs Formation'!$B$4:$T$369,MATCH(EW$9*1,Tableau6[Date],0),MATCH(Tableau3[[#This Row],[Nom Prénom]],Tableau6[[#Headers],[Infirmière]:[Personne 19]],0)))=TRUE,"Form","")</f>
        <v/>
      </c>
      <c r="EX10" s="96" t="str">
        <f>IF(ISTEXT(INDEX('Abs Formation'!$B$4:$T$369,MATCH(EX$9*1,Tableau6[Date],0),MATCH(Tableau3[[#This Row],[Nom Prénom]],Tableau6[[#Headers],[Infirmière]:[Personne 19]],0)))=TRUE,"Form","")</f>
        <v/>
      </c>
      <c r="EY10" s="96" t="str">
        <f>IF(ISTEXT(INDEX('Abs Formation'!$B$4:$T$369,MATCH(EY$9*1,Tableau6[Date],0),MATCH(Tableau3[[#This Row],[Nom Prénom]],Tableau6[[#Headers],[Infirmière]:[Personne 19]],0)))=TRUE,"Form","")</f>
        <v/>
      </c>
      <c r="EZ10" s="96" t="str">
        <f>IF(ISTEXT(INDEX('Abs Formation'!$B$4:$T$369,MATCH(EZ$9*1,Tableau6[Date],0),MATCH(Tableau3[[#This Row],[Nom Prénom]],Tableau6[[#Headers],[Infirmière]:[Personne 19]],0)))=TRUE,"Form","")</f>
        <v/>
      </c>
      <c r="FA10" s="96" t="str">
        <f>IF(ISTEXT(INDEX('Abs Formation'!$B$4:$T$369,MATCH(FA$9*1,Tableau6[Date],0),MATCH(Tableau3[[#This Row],[Nom Prénom]],Tableau6[[#Headers],[Infirmière]:[Personne 19]],0)))=TRUE,"Form","")</f>
        <v/>
      </c>
      <c r="FB10" s="96" t="str">
        <f>IF(ISTEXT(INDEX('Abs Formation'!$B$4:$T$369,MATCH(FB$9*1,Tableau6[Date],0),MATCH(Tableau3[[#This Row],[Nom Prénom]],Tableau6[[#Headers],[Infirmière]:[Personne 19]],0)))=TRUE,"Form","")</f>
        <v/>
      </c>
      <c r="FC10" s="96" t="str">
        <f>IF(ISTEXT(INDEX('Abs Formation'!$B$4:$T$369,MATCH(FC$9*1,Tableau6[Date],0),MATCH(Tableau3[[#This Row],[Nom Prénom]],Tableau6[[#Headers],[Infirmière]:[Personne 19]],0)))=TRUE,"Form","")</f>
        <v/>
      </c>
      <c r="FD10" s="96" t="str">
        <f>IF(ISTEXT(INDEX('Abs Formation'!$B$4:$T$369,MATCH(FD$9*1,Tableau6[Date],0),MATCH(Tableau3[[#This Row],[Nom Prénom]],Tableau6[[#Headers],[Infirmière]:[Personne 19]],0)))=TRUE,"Form","")</f>
        <v/>
      </c>
      <c r="FE10" s="96" t="str">
        <f>IF(ISTEXT(INDEX('Abs Formation'!$B$4:$T$369,MATCH(FE$9*1,Tableau6[Date],0),MATCH(Tableau3[[#This Row],[Nom Prénom]],Tableau6[[#Headers],[Infirmière]:[Personne 19]],0)))=TRUE,"Form","")</f>
        <v/>
      </c>
      <c r="FF10" s="96" t="str">
        <f>IF(ISTEXT(INDEX('Abs Formation'!$B$4:$T$369,MATCH(FF$9*1,Tableau6[Date],0),MATCH(Tableau3[[#This Row],[Nom Prénom]],Tableau6[[#Headers],[Infirmière]:[Personne 19]],0)))=TRUE,"Form","")</f>
        <v/>
      </c>
      <c r="FG10" s="96" t="str">
        <f>IF(ISTEXT(INDEX('Abs Formation'!$B$4:$T$369,MATCH(FG$9*1,Tableau6[Date],0),MATCH(Tableau3[[#This Row],[Nom Prénom]],Tableau6[[#Headers],[Infirmière]:[Personne 19]],0)))=TRUE,"Form","")</f>
        <v/>
      </c>
      <c r="FH10" s="96" t="str">
        <f>IF(ISTEXT(INDEX('Abs Formation'!$B$4:$T$369,MATCH(FH$9*1,Tableau6[Date],0),MATCH(Tableau3[[#This Row],[Nom Prénom]],Tableau6[[#Headers],[Infirmière]:[Personne 19]],0)))=TRUE,"Form","")</f>
        <v/>
      </c>
      <c r="FI10" s="96" t="str">
        <f>IF(ISTEXT(INDEX('Abs Formation'!$B$4:$T$369,MATCH(FI$9*1,Tableau6[Date],0),MATCH(Tableau3[[#This Row],[Nom Prénom]],Tableau6[[#Headers],[Infirmière]:[Personne 19]],0)))=TRUE,"Form","")</f>
        <v/>
      </c>
      <c r="FJ10" s="96" t="str">
        <f>IF(ISTEXT(INDEX('Abs Formation'!$B$4:$T$369,MATCH(FJ$9*1,Tableau6[Date],0),MATCH(Tableau3[[#This Row],[Nom Prénom]],Tableau6[[#Headers],[Infirmière]:[Personne 19]],0)))=TRUE,"Form","")</f>
        <v/>
      </c>
      <c r="FK10" s="97" t="str">
        <f>IF(ISTEXT(INDEX('Abs Formation'!$B$4:$T$369,MATCH(FK$9*1,Tableau6[Date],0),MATCH(Tableau3[[#This Row],[Nom Prénom]],Tableau6[[#Headers],[Infirmière]:[Personne 19]],0)))=TRUE,"Form","")</f>
        <v/>
      </c>
      <c r="FL10" s="97" t="str">
        <f>IF(ISTEXT(INDEX('Abs Formation'!$B$4:$T$369,MATCH(FL$9*1,Tableau6[Date],0),MATCH(Tableau3[[#This Row],[Nom Prénom]],Tableau6[[#Headers],[Infirmière]:[Personne 19]],0)))=TRUE,"Form","")</f>
        <v/>
      </c>
      <c r="FM10" s="97" t="str">
        <f>IF(ISTEXT(INDEX('Abs Formation'!$B$4:$T$369,MATCH(FM$9*1,Tableau6[Date],0),MATCH(Tableau3[[#This Row],[Nom Prénom]],Tableau6[[#Headers],[Infirmière]:[Personne 19]],0)))=TRUE,"Form","")</f>
        <v/>
      </c>
      <c r="FN10" s="97" t="str">
        <f>IF(ISTEXT(INDEX('Abs Formation'!$B$4:$T$369,MATCH(FN$9*1,Tableau6[Date],0),MATCH(Tableau3[[#This Row],[Nom Prénom]],Tableau6[[#Headers],[Infirmière]:[Personne 19]],0)))=TRUE,"Form","")</f>
        <v/>
      </c>
      <c r="FO10" s="97" t="str">
        <f>IF(ISTEXT(INDEX('Abs Formation'!$B$4:$T$369,MATCH(FO$9*1,Tableau6[Date],0),MATCH(Tableau3[[#This Row],[Nom Prénom]],Tableau6[[#Headers],[Infirmière]:[Personne 19]],0)))=TRUE,"Form","")</f>
        <v/>
      </c>
      <c r="FP10" s="97" t="str">
        <f>IF(ISTEXT(INDEX('Abs Formation'!$B$4:$T$369,MATCH(FP$9*1,Tableau6[Date],0),MATCH(Tableau3[[#This Row],[Nom Prénom]],Tableau6[[#Headers],[Infirmière]:[Personne 19]],0)))=TRUE,"Form","")</f>
        <v/>
      </c>
      <c r="FQ10" s="97" t="str">
        <f>IF(ISTEXT(INDEX('Abs Formation'!$B$4:$T$369,MATCH(FQ$9*1,Tableau6[Date],0),MATCH(Tableau3[[#This Row],[Nom Prénom]],Tableau6[[#Headers],[Infirmière]:[Personne 19]],0)))=TRUE,"Form","")</f>
        <v/>
      </c>
      <c r="FR10" s="97" t="str">
        <f>IF(ISTEXT(INDEX('Abs Formation'!$B$4:$T$369,MATCH(FR$9*1,Tableau6[Date],0),MATCH(Tableau3[[#This Row],[Nom Prénom]],Tableau6[[#Headers],[Infirmière]:[Personne 19]],0)))=TRUE,"Form","")</f>
        <v/>
      </c>
      <c r="FS10" s="97" t="str">
        <f>IF(ISTEXT(INDEX('Abs Formation'!$B$4:$T$369,MATCH(FS$9*1,Tableau6[Date],0),MATCH(Tableau3[[#This Row],[Nom Prénom]],Tableau6[[#Headers],[Infirmière]:[Personne 19]],0)))=TRUE,"Form","")</f>
        <v/>
      </c>
      <c r="FT10" s="97" t="str">
        <f>IF(ISTEXT(INDEX('Abs Formation'!$B$4:$T$369,MATCH(FT$9*1,Tableau6[Date],0),MATCH(Tableau3[[#This Row],[Nom Prénom]],Tableau6[[#Headers],[Infirmière]:[Personne 19]],0)))=TRUE,"Form","")</f>
        <v/>
      </c>
      <c r="FU10" s="97" t="str">
        <f>IF(ISTEXT(INDEX('Abs Formation'!$B$4:$T$369,MATCH(FU$9*1,Tableau6[Date],0),MATCH(Tableau3[[#This Row],[Nom Prénom]],Tableau6[[#Headers],[Infirmière]:[Personne 19]],0)))=TRUE,"Form","")</f>
        <v/>
      </c>
      <c r="FV10" s="97" t="str">
        <f>IF(ISTEXT(INDEX('Abs Formation'!$B$4:$T$369,MATCH(FV$9*1,Tableau6[Date],0),MATCH(Tableau3[[#This Row],[Nom Prénom]],Tableau6[[#Headers],[Infirmière]:[Personne 19]],0)))=TRUE,"Form","")</f>
        <v/>
      </c>
      <c r="FW10" s="97" t="str">
        <f>IF(ISTEXT(INDEX('Abs Formation'!$B$4:$T$369,MATCH(FW$9*1,Tableau6[Date],0),MATCH(Tableau3[[#This Row],[Nom Prénom]],Tableau6[[#Headers],[Infirmière]:[Personne 19]],0)))=TRUE,"Form","")</f>
        <v/>
      </c>
      <c r="FX10" s="97" t="str">
        <f>IF(ISTEXT(INDEX('Abs Formation'!$B$4:$T$369,MATCH(FX$9*1,Tableau6[Date],0),MATCH(Tableau3[[#This Row],[Nom Prénom]],Tableau6[[#Headers],[Infirmière]:[Personne 19]],0)))=TRUE,"Form","")</f>
        <v/>
      </c>
      <c r="FY10" s="97" t="str">
        <f>IF(ISTEXT(INDEX('Abs Formation'!$B$4:$T$369,MATCH(FY$9*1,Tableau6[Date],0),MATCH(Tableau3[[#This Row],[Nom Prénom]],Tableau6[[#Headers],[Infirmière]:[Personne 19]],0)))=TRUE,"Form","")</f>
        <v/>
      </c>
      <c r="FZ10" s="97" t="str">
        <f>IF(ISTEXT(INDEX('Abs Formation'!$B$4:$T$369,MATCH(FZ$9*1,Tableau6[Date],0),MATCH(Tableau3[[#This Row],[Nom Prénom]],Tableau6[[#Headers],[Infirmière]:[Personne 19]],0)))=TRUE,"Form","")</f>
        <v/>
      </c>
      <c r="GA10" s="97" t="str">
        <f>IF(ISTEXT(INDEX('Abs Formation'!$B$4:$T$369,MATCH(GA$9*1,Tableau6[Date],0),MATCH(Tableau3[[#This Row],[Nom Prénom]],Tableau6[[#Headers],[Infirmière]:[Personne 19]],0)))=TRUE,"Form","")</f>
        <v/>
      </c>
      <c r="GB10" s="97" t="str">
        <f>IF(ISTEXT(INDEX('Abs Formation'!$B$4:$T$369,MATCH(GB$9*1,Tableau6[Date],0),MATCH(Tableau3[[#This Row],[Nom Prénom]],Tableau6[[#Headers],[Infirmière]:[Personne 19]],0)))=TRUE,"Form","")</f>
        <v/>
      </c>
      <c r="GC10" s="97" t="str">
        <f>IF(ISTEXT(INDEX('Abs Formation'!$B$4:$T$369,MATCH(GC$9*1,Tableau6[Date],0),MATCH(Tableau3[[#This Row],[Nom Prénom]],Tableau6[[#Headers],[Infirmière]:[Personne 19]],0)))=TRUE,"Form","")</f>
        <v/>
      </c>
      <c r="GD10" s="97" t="str">
        <f>IF(ISTEXT(INDEX('Abs Formation'!$B$4:$T$369,MATCH(GD$9*1,Tableau6[Date],0),MATCH(Tableau3[[#This Row],[Nom Prénom]],Tableau6[[#Headers],[Infirmière]:[Personne 19]],0)))=TRUE,"Form","")</f>
        <v/>
      </c>
      <c r="GE10" s="97" t="str">
        <f>IF(ISTEXT(INDEX('Abs Formation'!$B$4:$T$369,MATCH(GE$9*1,Tableau6[Date],0),MATCH(Tableau3[[#This Row],[Nom Prénom]],Tableau6[[#Headers],[Infirmière]:[Personne 19]],0)))=TRUE,"Form","")</f>
        <v/>
      </c>
      <c r="GF10" s="97" t="str">
        <f>IF(ISTEXT(INDEX('Abs Formation'!$B$4:$T$369,MATCH(GF$9*1,Tableau6[Date],0),MATCH(Tableau3[[#This Row],[Nom Prénom]],Tableau6[[#Headers],[Infirmière]:[Personne 19]],0)))=TRUE,"Form","")</f>
        <v/>
      </c>
      <c r="GG10" s="97" t="str">
        <f>IF(ISTEXT(INDEX('Abs Formation'!$B$4:$T$369,MATCH(GG$9*1,Tableau6[Date],0),MATCH(Tableau3[[#This Row],[Nom Prénom]],Tableau6[[#Headers],[Infirmière]:[Personne 19]],0)))=TRUE,"Form","")</f>
        <v/>
      </c>
      <c r="GH10" s="97" t="str">
        <f>IF(ISTEXT(INDEX('Abs Formation'!$B$4:$T$369,MATCH(GH$9*1,Tableau6[Date],0),MATCH(Tableau3[[#This Row],[Nom Prénom]],Tableau6[[#Headers],[Infirmière]:[Personne 19]],0)))=TRUE,"Form","")</f>
        <v/>
      </c>
      <c r="GI10" s="97" t="str">
        <f>IF(ISTEXT(INDEX('Abs Formation'!$B$4:$T$369,MATCH(GI$9*1,Tableau6[Date],0),MATCH(Tableau3[[#This Row],[Nom Prénom]],Tableau6[[#Headers],[Infirmière]:[Personne 19]],0)))=TRUE,"Form","")</f>
        <v/>
      </c>
      <c r="GJ10" s="97" t="str">
        <f>IF(ISTEXT(INDEX('Abs Formation'!$B$4:$T$369,MATCH(GJ$9*1,Tableau6[Date],0),MATCH(Tableau3[[#This Row],[Nom Prénom]],Tableau6[[#Headers],[Infirmière]:[Personne 19]],0)))=TRUE,"Form","")</f>
        <v/>
      </c>
      <c r="GK10" s="97" t="str">
        <f>IF(ISTEXT(INDEX('Abs Formation'!$B$4:$T$369,MATCH(GK$9*1,Tableau6[Date],0),MATCH(Tableau3[[#This Row],[Nom Prénom]],Tableau6[[#Headers],[Infirmière]:[Personne 19]],0)))=TRUE,"Form","")</f>
        <v/>
      </c>
      <c r="GL10" s="97" t="str">
        <f>IF(ISTEXT(INDEX('Abs Formation'!$B$4:$T$369,MATCH(GL$9*1,Tableau6[Date],0),MATCH(Tableau3[[#This Row],[Nom Prénom]],Tableau6[[#Headers],[Infirmière]:[Personne 19]],0)))=TRUE,"Form","")</f>
        <v/>
      </c>
      <c r="GM10" s="97" t="str">
        <f>IF(ISTEXT(INDEX('Abs Formation'!$B$4:$T$369,MATCH(GM$9*1,Tableau6[Date],0),MATCH(Tableau3[[#This Row],[Nom Prénom]],Tableau6[[#Headers],[Infirmière]:[Personne 19]],0)))=TRUE,"Form","")</f>
        <v/>
      </c>
      <c r="GN10" s="97" t="str">
        <f>IF(ISTEXT(INDEX('Abs Formation'!$B$4:$T$369,MATCH(GN$9*1,Tableau6[Date],0),MATCH(Tableau3[[#This Row],[Nom Prénom]],Tableau6[[#Headers],[Infirmière]:[Personne 19]],0)))=TRUE,"Form","")</f>
        <v/>
      </c>
      <c r="GO10" s="98" t="str">
        <f>IF(ISTEXT(INDEX('Abs Formation'!$B$4:$T$369,MATCH(GO$9*1,Tableau6[Date],0),MATCH(Tableau3[[#This Row],[Nom Prénom]],Tableau6[[#Headers],[Infirmière]:[Personne 19]],0)))=TRUE,"Form","")</f>
        <v/>
      </c>
      <c r="GP10" s="98" t="str">
        <f>IF(ISTEXT(INDEX('Abs Formation'!$B$4:$T$369,MATCH(GP$9*1,Tableau6[Date],0),MATCH(Tableau3[[#This Row],[Nom Prénom]],Tableau6[[#Headers],[Infirmière]:[Personne 19]],0)))=TRUE,"Form","")</f>
        <v/>
      </c>
      <c r="GQ10" s="98" t="str">
        <f>IF(ISTEXT(INDEX('Abs Formation'!$B$4:$T$369,MATCH(GQ$9*1,Tableau6[Date],0),MATCH(Tableau3[[#This Row],[Nom Prénom]],Tableau6[[#Headers],[Infirmière]:[Personne 19]],0)))=TRUE,"Form","")</f>
        <v/>
      </c>
      <c r="GR10" s="98" t="str">
        <f>IF(ISTEXT(INDEX('Abs Formation'!$B$4:$T$369,MATCH(GR$9*1,Tableau6[Date],0),MATCH(Tableau3[[#This Row],[Nom Prénom]],Tableau6[[#Headers],[Infirmière]:[Personne 19]],0)))=TRUE,"Form","")</f>
        <v/>
      </c>
      <c r="GS10" s="98" t="str">
        <f>IF(ISTEXT(INDEX('Abs Formation'!$B$4:$T$369,MATCH(GS$9*1,Tableau6[Date],0),MATCH(Tableau3[[#This Row],[Nom Prénom]],Tableau6[[#Headers],[Infirmière]:[Personne 19]],0)))=TRUE,"Form","")</f>
        <v/>
      </c>
      <c r="GT10" s="98" t="str">
        <f>IF(ISTEXT(INDEX('Abs Formation'!$B$4:$T$369,MATCH(GT$9*1,Tableau6[Date],0),MATCH(Tableau3[[#This Row],[Nom Prénom]],Tableau6[[#Headers],[Infirmière]:[Personne 19]],0)))=TRUE,"Form","")</f>
        <v/>
      </c>
      <c r="GU10" s="98" t="str">
        <f>IF(ISTEXT(INDEX('Abs Formation'!$B$4:$T$369,MATCH(GU$9*1,Tableau6[Date],0),MATCH(Tableau3[[#This Row],[Nom Prénom]],Tableau6[[#Headers],[Infirmière]:[Personne 19]],0)))=TRUE,"Form","")</f>
        <v/>
      </c>
      <c r="GV10" s="98" t="str">
        <f>IF(ISTEXT(INDEX('Abs Formation'!$B$4:$T$369,MATCH(GV$9*1,Tableau6[Date],0),MATCH(Tableau3[[#This Row],[Nom Prénom]],Tableau6[[#Headers],[Infirmière]:[Personne 19]],0)))=TRUE,"Form","")</f>
        <v/>
      </c>
      <c r="GW10" s="98" t="str">
        <f>IF(ISTEXT(INDEX('Abs Formation'!$B$4:$T$369,MATCH(GW$9*1,Tableau6[Date],0),MATCH(Tableau3[[#This Row],[Nom Prénom]],Tableau6[[#Headers],[Infirmière]:[Personne 19]],0)))=TRUE,"Form","")</f>
        <v/>
      </c>
      <c r="GX10" s="98" t="str">
        <f>IF(ISTEXT(INDEX('Abs Formation'!$B$4:$T$369,MATCH(GX$9*1,Tableau6[Date],0),MATCH(Tableau3[[#This Row],[Nom Prénom]],Tableau6[[#Headers],[Infirmière]:[Personne 19]],0)))=TRUE,"Form","")</f>
        <v/>
      </c>
      <c r="GY10" s="98" t="str">
        <f>IF(ISTEXT(INDEX('Abs Formation'!$B$4:$T$369,MATCH(GY$9*1,Tableau6[Date],0),MATCH(Tableau3[[#This Row],[Nom Prénom]],Tableau6[[#Headers],[Infirmière]:[Personne 19]],0)))=TRUE,"Form","")</f>
        <v/>
      </c>
      <c r="GZ10" s="98" t="str">
        <f>IF(ISTEXT(INDEX('Abs Formation'!$B$4:$T$369,MATCH(GZ$9*1,Tableau6[Date],0),MATCH(Tableau3[[#This Row],[Nom Prénom]],Tableau6[[#Headers],[Infirmière]:[Personne 19]],0)))=TRUE,"Form","")</f>
        <v/>
      </c>
      <c r="HA10" s="98" t="str">
        <f>IF(ISTEXT(INDEX('Abs Formation'!$B$4:$T$369,MATCH(HA$9*1,Tableau6[Date],0),MATCH(Tableau3[[#This Row],[Nom Prénom]],Tableau6[[#Headers],[Infirmière]:[Personne 19]],0)))=TRUE,"Form","")</f>
        <v/>
      </c>
      <c r="HB10" s="98" t="str">
        <f>IF(ISTEXT(INDEX('Abs Formation'!$B$4:$T$369,MATCH(HB$9*1,Tableau6[Date],0),MATCH(Tableau3[[#This Row],[Nom Prénom]],Tableau6[[#Headers],[Infirmière]:[Personne 19]],0)))=TRUE,"Form","")</f>
        <v/>
      </c>
      <c r="HC10" s="98" t="str">
        <f>IF(ISTEXT(INDEX('Abs Formation'!$B$4:$T$369,MATCH(HC$9*1,Tableau6[Date],0),MATCH(Tableau3[[#This Row],[Nom Prénom]],Tableau6[[#Headers],[Infirmière]:[Personne 19]],0)))=TRUE,"Form","")</f>
        <v/>
      </c>
      <c r="HD10" s="98" t="str">
        <f>IF(ISTEXT(INDEX('Abs Formation'!$B$4:$T$369,MATCH(HD$9*1,Tableau6[Date],0),MATCH(Tableau3[[#This Row],[Nom Prénom]],Tableau6[[#Headers],[Infirmière]:[Personne 19]],0)))=TRUE,"Form","")</f>
        <v/>
      </c>
      <c r="HE10" s="98" t="str">
        <f>IF(ISTEXT(INDEX('Abs Formation'!$B$4:$T$369,MATCH(HE$9*1,Tableau6[Date],0),MATCH(Tableau3[[#This Row],[Nom Prénom]],Tableau6[[#Headers],[Infirmière]:[Personne 19]],0)))=TRUE,"Form","")</f>
        <v/>
      </c>
      <c r="HF10" s="98" t="str">
        <f>IF(ISTEXT(INDEX('Abs Formation'!$B$4:$T$369,MATCH(HF$9*1,Tableau6[Date],0),MATCH(Tableau3[[#This Row],[Nom Prénom]],Tableau6[[#Headers],[Infirmière]:[Personne 19]],0)))=TRUE,"Form","")</f>
        <v/>
      </c>
      <c r="HG10" s="98" t="str">
        <f>IF(ISTEXT(INDEX('Abs Formation'!$B$4:$T$369,MATCH(HG$9*1,Tableau6[Date],0),MATCH(Tableau3[[#This Row],[Nom Prénom]],Tableau6[[#Headers],[Infirmière]:[Personne 19]],0)))=TRUE,"Form","")</f>
        <v/>
      </c>
      <c r="HH10" s="98" t="str">
        <f>IF(ISTEXT(INDEX('Abs Formation'!$B$4:$T$369,MATCH(HH$9*1,Tableau6[Date],0),MATCH(Tableau3[[#This Row],[Nom Prénom]],Tableau6[[#Headers],[Infirmière]:[Personne 19]],0)))=TRUE,"Form","")</f>
        <v/>
      </c>
      <c r="HI10" s="98" t="str">
        <f>IF(ISTEXT(INDEX('Abs Formation'!$B$4:$T$369,MATCH(HI$9*1,Tableau6[Date],0),MATCH(Tableau3[[#This Row],[Nom Prénom]],Tableau6[[#Headers],[Infirmière]:[Personne 19]],0)))=TRUE,"Form","")</f>
        <v/>
      </c>
      <c r="HJ10" s="98" t="str">
        <f>IF(ISTEXT(INDEX('Abs Formation'!$B$4:$T$369,MATCH(HJ$9*1,Tableau6[Date],0),MATCH(Tableau3[[#This Row],[Nom Prénom]],Tableau6[[#Headers],[Infirmière]:[Personne 19]],0)))=TRUE,"Form","")</f>
        <v/>
      </c>
      <c r="HK10" s="98" t="str">
        <f>IF(ISTEXT(INDEX('Abs Formation'!$B$4:$T$369,MATCH(HK$9*1,Tableau6[Date],0),MATCH(Tableau3[[#This Row],[Nom Prénom]],Tableau6[[#Headers],[Infirmière]:[Personne 19]],0)))=TRUE,"Form","")</f>
        <v/>
      </c>
      <c r="HL10" s="98" t="str">
        <f>IF(ISTEXT(INDEX('Abs Formation'!$B$4:$T$369,MATCH(HL$9*1,Tableau6[Date],0),MATCH(Tableau3[[#This Row],[Nom Prénom]],Tableau6[[#Headers],[Infirmière]:[Personne 19]],0)))=TRUE,"Form","")</f>
        <v/>
      </c>
      <c r="HM10" s="98" t="str">
        <f>IF(ISTEXT(INDEX('Abs Formation'!$B$4:$T$369,MATCH(HM$9*1,Tableau6[Date],0),MATCH(Tableau3[[#This Row],[Nom Prénom]],Tableau6[[#Headers],[Infirmière]:[Personne 19]],0)))=TRUE,"Form","")</f>
        <v/>
      </c>
      <c r="HN10" s="98" t="str">
        <f>IF(ISTEXT(INDEX('Abs Formation'!$B$4:$T$369,MATCH(HN$9*1,Tableau6[Date],0),MATCH(Tableau3[[#This Row],[Nom Prénom]],Tableau6[[#Headers],[Infirmière]:[Personne 19]],0)))=TRUE,"Form","")</f>
        <v/>
      </c>
      <c r="HO10" s="98" t="str">
        <f>IF(ISTEXT(INDEX('Abs Formation'!$B$4:$T$369,MATCH(HO$9*1,Tableau6[Date],0),MATCH(Tableau3[[#This Row],[Nom Prénom]],Tableau6[[#Headers],[Infirmière]:[Personne 19]],0)))=TRUE,"Form","")</f>
        <v/>
      </c>
      <c r="HP10" s="98" t="str">
        <f>IF(ISTEXT(INDEX('Abs Formation'!$B$4:$T$369,MATCH(HP$9*1,Tableau6[Date],0),MATCH(Tableau3[[#This Row],[Nom Prénom]],Tableau6[[#Headers],[Infirmière]:[Personne 19]],0)))=TRUE,"Form","")</f>
        <v/>
      </c>
      <c r="HQ10" s="98" t="str">
        <f>IF(ISTEXT(INDEX('Abs Formation'!$B$4:$T$369,MATCH(HQ$9*1,Tableau6[Date],0),MATCH(Tableau3[[#This Row],[Nom Prénom]],Tableau6[[#Headers],[Infirmière]:[Personne 19]],0)))=TRUE,"Form","")</f>
        <v/>
      </c>
      <c r="HR10" s="98" t="str">
        <f>IF(ISTEXT(INDEX('Abs Formation'!$B$4:$T$369,MATCH(HR$9*1,Tableau6[Date],0),MATCH(Tableau3[[#This Row],[Nom Prénom]],Tableau6[[#Headers],[Infirmière]:[Personne 19]],0)))=TRUE,"Form","")</f>
        <v/>
      </c>
      <c r="HS10" s="98" t="str">
        <f>IF(ISTEXT(INDEX('Abs Formation'!$B$4:$T$369,MATCH(HS$9*1,Tableau6[Date],0),MATCH(Tableau3[[#This Row],[Nom Prénom]],Tableau6[[#Headers],[Infirmière]:[Personne 19]],0)))=TRUE,"Form","")</f>
        <v/>
      </c>
      <c r="HT10" s="92" t="str">
        <f>IF(ISTEXT(INDEX('Abs Formation'!$B$4:$T$369,MATCH(HT$9*1,Tableau6[Date],0),MATCH(Tableau3[[#This Row],[Nom Prénom]],Tableau6[[#Headers],[Infirmière]:[Personne 19]],0)))=TRUE,"Form","")</f>
        <v/>
      </c>
      <c r="HU10" s="92" t="str">
        <f>IF(ISTEXT(INDEX('Abs Formation'!$B$4:$T$369,MATCH(HU$9*1,Tableau6[Date],0),MATCH(Tableau3[[#This Row],[Nom Prénom]],Tableau6[[#Headers],[Infirmière]:[Personne 19]],0)))=TRUE,"Form","")</f>
        <v/>
      </c>
      <c r="HV10" s="92" t="str">
        <f>IF(ISTEXT(INDEX('Abs Formation'!$B$4:$T$369,MATCH(HV$9*1,Tableau6[Date],0),MATCH(Tableau3[[#This Row],[Nom Prénom]],Tableau6[[#Headers],[Infirmière]:[Personne 19]],0)))=TRUE,"Form","")</f>
        <v/>
      </c>
      <c r="HW10" s="92" t="str">
        <f>IF(ISTEXT(INDEX('Abs Formation'!$B$4:$T$369,MATCH(HW$9*1,Tableau6[Date],0),MATCH(Tableau3[[#This Row],[Nom Prénom]],Tableau6[[#Headers],[Infirmière]:[Personne 19]],0)))=TRUE,"Form","")</f>
        <v/>
      </c>
      <c r="HX10" s="92" t="str">
        <f>IF(ISTEXT(INDEX('Abs Formation'!$B$4:$T$369,MATCH(HX$9*1,Tableau6[Date],0),MATCH(Tableau3[[#This Row],[Nom Prénom]],Tableau6[[#Headers],[Infirmière]:[Personne 19]],0)))=TRUE,"Form","")</f>
        <v/>
      </c>
      <c r="HY10" s="92" t="str">
        <f>IF(ISTEXT(INDEX('Abs Formation'!$B$4:$T$369,MATCH(HY$9*1,Tableau6[Date],0),MATCH(Tableau3[[#This Row],[Nom Prénom]],Tableau6[[#Headers],[Infirmière]:[Personne 19]],0)))=TRUE,"Form","")</f>
        <v/>
      </c>
      <c r="HZ10" s="92" t="str">
        <f>IF(ISTEXT(INDEX('Abs Formation'!$B$4:$T$369,MATCH(HZ$9*1,Tableau6[Date],0),MATCH(Tableau3[[#This Row],[Nom Prénom]],Tableau6[[#Headers],[Infirmière]:[Personne 19]],0)))=TRUE,"Form","")</f>
        <v/>
      </c>
      <c r="IA10" s="92" t="str">
        <f>IF(ISTEXT(INDEX('Abs Formation'!$B$4:$T$369,MATCH(IA$9*1,Tableau6[Date],0),MATCH(Tableau3[[#This Row],[Nom Prénom]],Tableau6[[#Headers],[Infirmière]:[Personne 19]],0)))=TRUE,"Form","")</f>
        <v/>
      </c>
      <c r="IB10" s="92" t="str">
        <f>IF(ISTEXT(INDEX('Abs Formation'!$B$4:$T$369,MATCH(IB$9*1,Tableau6[Date],0),MATCH(Tableau3[[#This Row],[Nom Prénom]],Tableau6[[#Headers],[Infirmière]:[Personne 19]],0)))=TRUE,"Form","")</f>
        <v/>
      </c>
      <c r="IC10" s="92" t="str">
        <f>IF(ISTEXT(INDEX('Abs Formation'!$B$4:$T$369,MATCH(IC$9*1,Tableau6[Date],0),MATCH(Tableau3[[#This Row],[Nom Prénom]],Tableau6[[#Headers],[Infirmière]:[Personne 19]],0)))=TRUE,"Form","")</f>
        <v/>
      </c>
      <c r="ID10" s="92" t="str">
        <f>IF(ISTEXT(INDEX('Abs Formation'!$B$4:$T$369,MATCH(ID$9*1,Tableau6[Date],0),MATCH(Tableau3[[#This Row],[Nom Prénom]],Tableau6[[#Headers],[Infirmière]:[Personne 19]],0)))=TRUE,"Form","")</f>
        <v/>
      </c>
      <c r="IE10" s="92" t="str">
        <f>IF(ISTEXT(INDEX('Abs Formation'!$B$4:$T$369,MATCH(IE$9*1,Tableau6[Date],0),MATCH(Tableau3[[#This Row],[Nom Prénom]],Tableau6[[#Headers],[Infirmière]:[Personne 19]],0)))=TRUE,"Form","")</f>
        <v/>
      </c>
      <c r="IF10" s="92" t="str">
        <f>IF(ISTEXT(INDEX('Abs Formation'!$B$4:$T$369,MATCH(IF$9*1,Tableau6[Date],0),MATCH(Tableau3[[#This Row],[Nom Prénom]],Tableau6[[#Headers],[Infirmière]:[Personne 19]],0)))=TRUE,"Form","")</f>
        <v/>
      </c>
      <c r="IG10" s="92" t="str">
        <f>IF(ISTEXT(INDEX('Abs Formation'!$B$4:$T$369,MATCH(IG$9*1,Tableau6[Date],0),MATCH(Tableau3[[#This Row],[Nom Prénom]],Tableau6[[#Headers],[Infirmière]:[Personne 19]],0)))=TRUE,"Form","")</f>
        <v/>
      </c>
      <c r="IH10" s="92" t="str">
        <f>IF(ISTEXT(INDEX('Abs Formation'!$B$4:$T$369,MATCH(IH$9*1,Tableau6[Date],0),MATCH(Tableau3[[#This Row],[Nom Prénom]],Tableau6[[#Headers],[Infirmière]:[Personne 19]],0)))=TRUE,"Form","")</f>
        <v/>
      </c>
      <c r="II10" s="92" t="str">
        <f>IF(ISTEXT(INDEX('Abs Formation'!$B$4:$T$369,MATCH(II$9*1,Tableau6[Date],0),MATCH(Tableau3[[#This Row],[Nom Prénom]],Tableau6[[#Headers],[Infirmière]:[Personne 19]],0)))=TRUE,"Form","")</f>
        <v/>
      </c>
      <c r="IJ10" s="92" t="str">
        <f>IF(ISTEXT(INDEX('Abs Formation'!$B$4:$T$369,MATCH(IJ$9*1,Tableau6[Date],0),MATCH(Tableau3[[#This Row],[Nom Prénom]],Tableau6[[#Headers],[Infirmière]:[Personne 19]],0)))=TRUE,"Form","")</f>
        <v/>
      </c>
      <c r="IK10" s="92" t="str">
        <f>IF(ISTEXT(INDEX('Abs Formation'!$B$4:$T$369,MATCH(IK$9*1,Tableau6[Date],0),MATCH(Tableau3[[#This Row],[Nom Prénom]],Tableau6[[#Headers],[Infirmière]:[Personne 19]],0)))=TRUE,"Form","")</f>
        <v/>
      </c>
      <c r="IL10" s="92" t="str">
        <f>IF(ISTEXT(INDEX('Abs Formation'!$B$4:$T$369,MATCH(IL$9*1,Tableau6[Date],0),MATCH(Tableau3[[#This Row],[Nom Prénom]],Tableau6[[#Headers],[Infirmière]:[Personne 19]],0)))=TRUE,"Form","")</f>
        <v/>
      </c>
      <c r="IM10" s="92" t="str">
        <f>IF(ISTEXT(INDEX('Abs Formation'!$B$4:$T$369,MATCH(IM$9*1,Tableau6[Date],0),MATCH(Tableau3[[#This Row],[Nom Prénom]],Tableau6[[#Headers],[Infirmière]:[Personne 19]],0)))=TRUE,"Form","")</f>
        <v/>
      </c>
      <c r="IN10" s="92" t="str">
        <f>IF(ISTEXT(INDEX('Abs Formation'!$B$4:$T$369,MATCH(IN$9*1,Tableau6[Date],0),MATCH(Tableau3[[#This Row],[Nom Prénom]],Tableau6[[#Headers],[Infirmière]:[Personne 19]],0)))=TRUE,"Form","")</f>
        <v/>
      </c>
      <c r="IO10" s="92" t="str">
        <f>IF(ISTEXT(INDEX('Abs Formation'!$B$4:$T$369,MATCH(IO$9*1,Tableau6[Date],0),MATCH(Tableau3[[#This Row],[Nom Prénom]],Tableau6[[#Headers],[Infirmière]:[Personne 19]],0)))=TRUE,"Form","")</f>
        <v/>
      </c>
      <c r="IP10" s="92" t="str">
        <f>IF(ISTEXT(INDEX('Abs Formation'!$B$4:$T$369,MATCH(IP$9*1,Tableau6[Date],0),MATCH(Tableau3[[#This Row],[Nom Prénom]],Tableau6[[#Headers],[Infirmière]:[Personne 19]],0)))=TRUE,"Form","")</f>
        <v/>
      </c>
      <c r="IQ10" s="92" t="str">
        <f>IF(ISTEXT(INDEX('Abs Formation'!$B$4:$T$369,MATCH(IQ$9*1,Tableau6[Date],0),MATCH(Tableau3[[#This Row],[Nom Prénom]],Tableau6[[#Headers],[Infirmière]:[Personne 19]],0)))=TRUE,"Form","")</f>
        <v/>
      </c>
      <c r="IR10" s="92" t="str">
        <f>IF(ISTEXT(INDEX('Abs Formation'!$B$4:$T$369,MATCH(IR$9*1,Tableau6[Date],0),MATCH(Tableau3[[#This Row],[Nom Prénom]],Tableau6[[#Headers],[Infirmière]:[Personne 19]],0)))=TRUE,"Form","")</f>
        <v/>
      </c>
      <c r="IS10" s="92" t="str">
        <f>IF(ISTEXT(INDEX('Abs Formation'!$B$4:$T$369,MATCH(IS$9*1,Tableau6[Date],0),MATCH(Tableau3[[#This Row],[Nom Prénom]],Tableau6[[#Headers],[Infirmière]:[Personne 19]],0)))=TRUE,"Form","")</f>
        <v/>
      </c>
      <c r="IT10" s="92" t="str">
        <f>IF(ISTEXT(INDEX('Abs Formation'!$B$4:$T$369,MATCH(IT$9*1,Tableau6[Date],0),MATCH(Tableau3[[#This Row],[Nom Prénom]],Tableau6[[#Headers],[Infirmière]:[Personne 19]],0)))=TRUE,"Form","")</f>
        <v/>
      </c>
      <c r="IU10" s="92" t="str">
        <f>IF(ISTEXT(INDEX('Abs Formation'!$B$4:$T$369,MATCH(IU$9*1,Tableau6[Date],0),MATCH(Tableau3[[#This Row],[Nom Prénom]],Tableau6[[#Headers],[Infirmière]:[Personne 19]],0)))=TRUE,"Form","")</f>
        <v/>
      </c>
      <c r="IV10" s="92" t="str">
        <f>IF(ISTEXT(INDEX('Abs Formation'!$B$4:$T$369,MATCH(IV$9*1,Tableau6[Date],0),MATCH(Tableau3[[#This Row],[Nom Prénom]],Tableau6[[#Headers],[Infirmière]:[Personne 19]],0)))=TRUE,"Form","")</f>
        <v/>
      </c>
      <c r="IW10" s="92" t="str">
        <f>IF(ISTEXT(INDEX('Abs Formation'!$B$4:$T$369,MATCH(IW$9*1,Tableau6[Date],0),MATCH(Tableau3[[#This Row],[Nom Prénom]],Tableau6[[#Headers],[Infirmière]:[Personne 19]],0)))=TRUE,"Form","")</f>
        <v/>
      </c>
      <c r="IX10" s="92" t="str">
        <f>IF(ISTEXT(INDEX('Abs Formation'!$B$4:$T$369,MATCH(IX$9*1,Tableau6[Date],0),MATCH(Tableau3[[#This Row],[Nom Prénom]],Tableau6[[#Headers],[Infirmière]:[Personne 19]],0)))=TRUE,"Form","")</f>
        <v/>
      </c>
      <c r="IY10" s="99" t="str">
        <f>IF(ISTEXT(INDEX('Abs Formation'!$B$4:$T$369,MATCH(IY$9*1,Tableau6[Date],0),MATCH(Tableau3[[#This Row],[Nom Prénom]],Tableau6[[#Headers],[Infirmière]:[Personne 19]],0)))=TRUE,"Form","")</f>
        <v/>
      </c>
      <c r="IZ10" s="99" t="str">
        <f>IF(ISTEXT(INDEX('Abs Formation'!$B$4:$T$369,MATCH(IZ$9*1,Tableau6[Date],0),MATCH(Tableau3[[#This Row],[Nom Prénom]],Tableau6[[#Headers],[Infirmière]:[Personne 19]],0)))=TRUE,"Form","")</f>
        <v/>
      </c>
      <c r="JA10" s="99" t="str">
        <f>IF(ISTEXT(INDEX('Abs Formation'!$B$4:$T$369,MATCH(JA$9*1,Tableau6[Date],0),MATCH(Tableau3[[#This Row],[Nom Prénom]],Tableau6[[#Headers],[Infirmière]:[Personne 19]],0)))=TRUE,"Form","")</f>
        <v/>
      </c>
      <c r="JB10" s="99" t="str">
        <f>IF(ISTEXT(INDEX('Abs Formation'!$B$4:$T$369,MATCH(JB$9*1,Tableau6[Date],0),MATCH(Tableau3[[#This Row],[Nom Prénom]],Tableau6[[#Headers],[Infirmière]:[Personne 19]],0)))=TRUE,"Form","")</f>
        <v/>
      </c>
      <c r="JC10" s="99" t="str">
        <f>IF(ISTEXT(INDEX('Abs Formation'!$B$4:$T$369,MATCH(JC$9*1,Tableau6[Date],0),MATCH(Tableau3[[#This Row],[Nom Prénom]],Tableau6[[#Headers],[Infirmière]:[Personne 19]],0)))=TRUE,"Form","")</f>
        <v/>
      </c>
      <c r="JD10" s="99" t="str">
        <f>IF(ISTEXT(INDEX('Abs Formation'!$B$4:$T$369,MATCH(JD$9*1,Tableau6[Date],0),MATCH(Tableau3[[#This Row],[Nom Prénom]],Tableau6[[#Headers],[Infirmière]:[Personne 19]],0)))=TRUE,"Form","")</f>
        <v/>
      </c>
      <c r="JE10" s="99" t="str">
        <f>IF(ISTEXT(INDEX('Abs Formation'!$B$4:$T$369,MATCH(JE$9*1,Tableau6[Date],0),MATCH(Tableau3[[#This Row],[Nom Prénom]],Tableau6[[#Headers],[Infirmière]:[Personne 19]],0)))=TRUE,"Form","")</f>
        <v/>
      </c>
      <c r="JF10" s="99" t="str">
        <f>IF(ISTEXT(INDEX('Abs Formation'!$B$4:$T$369,MATCH(JF$9*1,Tableau6[Date],0),MATCH(Tableau3[[#This Row],[Nom Prénom]],Tableau6[[#Headers],[Infirmière]:[Personne 19]],0)))=TRUE,"Form","")</f>
        <v/>
      </c>
      <c r="JG10" s="99" t="str">
        <f>IF(ISTEXT(INDEX('Abs Formation'!$B$4:$T$369,MATCH(JG$9*1,Tableau6[Date],0),MATCH(Tableau3[[#This Row],[Nom Prénom]],Tableau6[[#Headers],[Infirmière]:[Personne 19]],0)))=TRUE,"Form","")</f>
        <v/>
      </c>
      <c r="JH10" s="99" t="str">
        <f>IF(ISTEXT(INDEX('Abs Formation'!$B$4:$T$369,MATCH(JH$9*1,Tableau6[Date],0),MATCH(Tableau3[[#This Row],[Nom Prénom]],Tableau6[[#Headers],[Infirmière]:[Personne 19]],0)))=TRUE,"Form","")</f>
        <v/>
      </c>
      <c r="JI10" s="99" t="str">
        <f>IF(ISTEXT(INDEX('Abs Formation'!$B$4:$T$369,MATCH(JI$9*1,Tableau6[Date],0),MATCH(Tableau3[[#This Row],[Nom Prénom]],Tableau6[[#Headers],[Infirmière]:[Personne 19]],0)))=TRUE,"Form","")</f>
        <v/>
      </c>
      <c r="JJ10" s="99" t="str">
        <f>IF(ISTEXT(INDEX('Abs Formation'!$B$4:$T$369,MATCH(JJ$9*1,Tableau6[Date],0),MATCH(Tableau3[[#This Row],[Nom Prénom]],Tableau6[[#Headers],[Infirmière]:[Personne 19]],0)))=TRUE,"Form","")</f>
        <v/>
      </c>
      <c r="JK10" s="99" t="str">
        <f>IF(ISTEXT(INDEX('Abs Formation'!$B$4:$T$369,MATCH(JK$9*1,Tableau6[Date],0),MATCH(Tableau3[[#This Row],[Nom Prénom]],Tableau6[[#Headers],[Infirmière]:[Personne 19]],0)))=TRUE,"Form","")</f>
        <v/>
      </c>
      <c r="JL10" s="99" t="str">
        <f>IF(ISTEXT(INDEX('Abs Formation'!$B$4:$T$369,MATCH(JL$9*1,Tableau6[Date],0),MATCH(Tableau3[[#This Row],[Nom Prénom]],Tableau6[[#Headers],[Infirmière]:[Personne 19]],0)))=TRUE,"Form","")</f>
        <v/>
      </c>
      <c r="JM10" s="99" t="str">
        <f>IF(ISTEXT(INDEX('Abs Formation'!$B$4:$T$369,MATCH(JM$9*1,Tableau6[Date],0),MATCH(Tableau3[[#This Row],[Nom Prénom]],Tableau6[[#Headers],[Infirmière]:[Personne 19]],0)))=TRUE,"Form","")</f>
        <v/>
      </c>
      <c r="JN10" s="99" t="str">
        <f>IF(ISTEXT(INDEX('Abs Formation'!$B$4:$T$369,MATCH(JN$9*1,Tableau6[Date],0),MATCH(Tableau3[[#This Row],[Nom Prénom]],Tableau6[[#Headers],[Infirmière]:[Personne 19]],0)))=TRUE,"Form","")</f>
        <v/>
      </c>
      <c r="JO10" s="99" t="str">
        <f>IF(ISTEXT(INDEX('Abs Formation'!$B$4:$T$369,MATCH(JO$9*1,Tableau6[Date],0),MATCH(Tableau3[[#This Row],[Nom Prénom]],Tableau6[[#Headers],[Infirmière]:[Personne 19]],0)))=TRUE,"Form","")</f>
        <v/>
      </c>
      <c r="JP10" s="99" t="str">
        <f>IF(ISTEXT(INDEX('Abs Formation'!$B$4:$T$369,MATCH(JP$9*1,Tableau6[Date],0),MATCH(Tableau3[[#This Row],[Nom Prénom]],Tableau6[[#Headers],[Infirmière]:[Personne 19]],0)))=TRUE,"Form","")</f>
        <v/>
      </c>
      <c r="JQ10" s="99" t="str">
        <f>IF(ISTEXT(INDEX('Abs Formation'!$B$4:$T$369,MATCH(JQ$9*1,Tableau6[Date],0),MATCH(Tableau3[[#This Row],[Nom Prénom]],Tableau6[[#Headers],[Infirmière]:[Personne 19]],0)))=TRUE,"Form","")</f>
        <v/>
      </c>
      <c r="JR10" s="99" t="str">
        <f>IF(ISTEXT(INDEX('Abs Formation'!$B$4:$T$369,MATCH(JR$9*1,Tableau6[Date],0),MATCH(Tableau3[[#This Row],[Nom Prénom]],Tableau6[[#Headers],[Infirmière]:[Personne 19]],0)))=TRUE,"Form","")</f>
        <v/>
      </c>
      <c r="JS10" s="99" t="str">
        <f>IF(ISTEXT(INDEX('Abs Formation'!$B$4:$T$369,MATCH(JS$9*1,Tableau6[Date],0),MATCH(Tableau3[[#This Row],[Nom Prénom]],Tableau6[[#Headers],[Infirmière]:[Personne 19]],0)))=TRUE,"Form","")</f>
        <v/>
      </c>
      <c r="JT10" s="99" t="str">
        <f>IF(ISTEXT(INDEX('Abs Formation'!$B$4:$T$369,MATCH(JT$9*1,Tableau6[Date],0),MATCH(Tableau3[[#This Row],[Nom Prénom]],Tableau6[[#Headers],[Infirmière]:[Personne 19]],0)))=TRUE,"Form","")</f>
        <v/>
      </c>
      <c r="JU10" s="99" t="str">
        <f>IF(ISTEXT(INDEX('Abs Formation'!$B$4:$T$369,MATCH(JU$9*1,Tableau6[Date],0),MATCH(Tableau3[[#This Row],[Nom Prénom]],Tableau6[[#Headers],[Infirmière]:[Personne 19]],0)))=TRUE,"Form","")</f>
        <v/>
      </c>
      <c r="JV10" s="99" t="str">
        <f>IF(ISTEXT(INDEX('Abs Formation'!$B$4:$T$369,MATCH(JV$9*1,Tableau6[Date],0),MATCH(Tableau3[[#This Row],[Nom Prénom]],Tableau6[[#Headers],[Infirmière]:[Personne 19]],0)))=TRUE,"Form","")</f>
        <v/>
      </c>
      <c r="JW10" s="99" t="str">
        <f>IF(ISTEXT(INDEX('Abs Formation'!$B$4:$T$369,MATCH(JW$9*1,Tableau6[Date],0),MATCH(Tableau3[[#This Row],[Nom Prénom]],Tableau6[[#Headers],[Infirmière]:[Personne 19]],0)))=TRUE,"Form","")</f>
        <v/>
      </c>
      <c r="JX10" s="99" t="str">
        <f>IF(ISTEXT(INDEX('Abs Formation'!$B$4:$T$369,MATCH(JX$9*1,Tableau6[Date],0),MATCH(Tableau3[[#This Row],[Nom Prénom]],Tableau6[[#Headers],[Infirmière]:[Personne 19]],0)))=TRUE,"Form","")</f>
        <v/>
      </c>
      <c r="JY10" s="99" t="str">
        <f>IF(ISTEXT(INDEX('Abs Formation'!$B$4:$T$369,MATCH(JY$9*1,Tableau6[Date],0),MATCH(Tableau3[[#This Row],[Nom Prénom]],Tableau6[[#Headers],[Infirmière]:[Personne 19]],0)))=TRUE,"Form","")</f>
        <v/>
      </c>
      <c r="JZ10" s="99" t="str">
        <f>IF(ISTEXT(INDEX('Abs Formation'!$B$4:$T$369,MATCH(JZ$9*1,Tableau6[Date],0),MATCH(Tableau3[[#This Row],[Nom Prénom]],Tableau6[[#Headers],[Infirmière]:[Personne 19]],0)))=TRUE,"Form","")</f>
        <v/>
      </c>
      <c r="KA10" s="99" t="str">
        <f>IF(ISTEXT(INDEX('Abs Formation'!$B$4:$T$369,MATCH(KA$9*1,Tableau6[Date],0),MATCH(Tableau3[[#This Row],[Nom Prénom]],Tableau6[[#Headers],[Infirmière]:[Personne 19]],0)))=TRUE,"Form","")</f>
        <v/>
      </c>
      <c r="KB10" s="99" t="str">
        <f>IF(ISTEXT(INDEX('Abs Formation'!$B$4:$T$369,MATCH(KB$9*1,Tableau6[Date],0),MATCH(Tableau3[[#This Row],[Nom Prénom]],Tableau6[[#Headers],[Infirmière]:[Personne 19]],0)))=TRUE,"Form","")</f>
        <v/>
      </c>
      <c r="KC10" s="100" t="str">
        <f>IF(ISTEXT(INDEX('Abs Formation'!$B$4:$T$369,MATCH(KC$9*1,Tableau6[Date],0),MATCH(Tableau3[[#This Row],[Nom Prénom]],Tableau6[[#Headers],[Infirmière]:[Personne 19]],0)))=TRUE,"Form","")</f>
        <v/>
      </c>
      <c r="KD10" s="100" t="str">
        <f>IF(ISTEXT(INDEX('Abs Formation'!$B$4:$T$369,MATCH(KD$9*1,Tableau6[Date],0),MATCH(Tableau3[[#This Row],[Nom Prénom]],Tableau6[[#Headers],[Infirmière]:[Personne 19]],0)))=TRUE,"Form","")</f>
        <v/>
      </c>
      <c r="KE10" s="100" t="str">
        <f>IF(ISTEXT(INDEX('Abs Formation'!$B$4:$T$369,MATCH(KE$9*1,Tableau6[Date],0),MATCH(Tableau3[[#This Row],[Nom Prénom]],Tableau6[[#Headers],[Infirmière]:[Personne 19]],0)))=TRUE,"Form","")</f>
        <v/>
      </c>
      <c r="KF10" s="100" t="str">
        <f>IF(ISTEXT(INDEX('Abs Formation'!$B$4:$T$369,MATCH(KF$9*1,Tableau6[Date],0),MATCH(Tableau3[[#This Row],[Nom Prénom]],Tableau6[[#Headers],[Infirmière]:[Personne 19]],0)))=TRUE,"Form","")</f>
        <v/>
      </c>
      <c r="KG10" s="100" t="str">
        <f>IF(ISTEXT(INDEX('Abs Formation'!$B$4:$T$369,MATCH(KG$9*1,Tableau6[Date],0),MATCH(Tableau3[[#This Row],[Nom Prénom]],Tableau6[[#Headers],[Infirmière]:[Personne 19]],0)))=TRUE,"Form","")</f>
        <v/>
      </c>
      <c r="KH10" s="100" t="str">
        <f>IF(ISTEXT(INDEX('Abs Formation'!$B$4:$T$369,MATCH(KH$9*1,Tableau6[Date],0),MATCH(Tableau3[[#This Row],[Nom Prénom]],Tableau6[[#Headers],[Infirmière]:[Personne 19]],0)))=TRUE,"Form","")</f>
        <v/>
      </c>
      <c r="KI10" s="100" t="str">
        <f>IF(ISTEXT(INDEX('Abs Formation'!$B$4:$T$369,MATCH(KI$9*1,Tableau6[Date],0),MATCH(Tableau3[[#This Row],[Nom Prénom]],Tableau6[[#Headers],[Infirmière]:[Personne 19]],0)))=TRUE,"Form","")</f>
        <v/>
      </c>
      <c r="KJ10" s="100" t="str">
        <f>IF(ISTEXT(INDEX('Abs Formation'!$B$4:$T$369,MATCH(KJ$9*1,Tableau6[Date],0),MATCH(Tableau3[[#This Row],[Nom Prénom]],Tableau6[[#Headers],[Infirmière]:[Personne 19]],0)))=TRUE,"Form","")</f>
        <v/>
      </c>
      <c r="KK10" s="100" t="str">
        <f>IF(ISTEXT(INDEX('Abs Formation'!$B$4:$T$369,MATCH(KK$9*1,Tableau6[Date],0),MATCH(Tableau3[[#This Row],[Nom Prénom]],Tableau6[[#Headers],[Infirmière]:[Personne 19]],0)))=TRUE,"Form","")</f>
        <v/>
      </c>
      <c r="KL10" s="100" t="str">
        <f>IF(ISTEXT(INDEX('Abs Formation'!$B$4:$T$369,MATCH(KL$9*1,Tableau6[Date],0),MATCH(Tableau3[[#This Row],[Nom Prénom]],Tableau6[[#Headers],[Infirmière]:[Personne 19]],0)))=TRUE,"Form","")</f>
        <v/>
      </c>
      <c r="KM10" s="100" t="str">
        <f>IF(ISTEXT(INDEX('Abs Formation'!$B$4:$T$369,MATCH(KM$9*1,Tableau6[Date],0),MATCH(Tableau3[[#This Row],[Nom Prénom]],Tableau6[[#Headers],[Infirmière]:[Personne 19]],0)))=TRUE,"Form","")</f>
        <v/>
      </c>
      <c r="KN10" s="100" t="str">
        <f>IF(ISTEXT(INDEX('Abs Formation'!$B$4:$T$369,MATCH(KN$9*1,Tableau6[Date],0),MATCH(Tableau3[[#This Row],[Nom Prénom]],Tableau6[[#Headers],[Infirmière]:[Personne 19]],0)))=TRUE,"Form","")</f>
        <v/>
      </c>
      <c r="KO10" s="100" t="str">
        <f>IF(ISTEXT(INDEX('Abs Formation'!$B$4:$T$369,MATCH(KO$9*1,Tableau6[Date],0),MATCH(Tableau3[[#This Row],[Nom Prénom]],Tableau6[[#Headers],[Infirmière]:[Personne 19]],0)))=TRUE,"Form","")</f>
        <v/>
      </c>
      <c r="KP10" s="100" t="str">
        <f>IF(ISTEXT(INDEX('Abs Formation'!$B$4:$T$369,MATCH(KP$9*1,Tableau6[Date],0),MATCH(Tableau3[[#This Row],[Nom Prénom]],Tableau6[[#Headers],[Infirmière]:[Personne 19]],0)))=TRUE,"Form","")</f>
        <v/>
      </c>
      <c r="KQ10" s="100" t="str">
        <f>IF(ISTEXT(INDEX('Abs Formation'!$B$4:$T$369,MATCH(KQ$9*1,Tableau6[Date],0),MATCH(Tableau3[[#This Row],[Nom Prénom]],Tableau6[[#Headers],[Infirmière]:[Personne 19]],0)))=TRUE,"Form","")</f>
        <v/>
      </c>
      <c r="KR10" s="100" t="str">
        <f>IF(ISTEXT(INDEX('Abs Formation'!$B$4:$T$369,MATCH(KR$9*1,Tableau6[Date],0),MATCH(Tableau3[[#This Row],[Nom Prénom]],Tableau6[[#Headers],[Infirmière]:[Personne 19]],0)))=TRUE,"Form","")</f>
        <v/>
      </c>
      <c r="KS10" s="100" t="str">
        <f>IF(ISTEXT(INDEX('Abs Formation'!$B$4:$T$369,MATCH(KS$9*1,Tableau6[Date],0),MATCH(Tableau3[[#This Row],[Nom Prénom]],Tableau6[[#Headers],[Infirmière]:[Personne 19]],0)))=TRUE,"Form","")</f>
        <v/>
      </c>
      <c r="KT10" s="100" t="str">
        <f>IF(ISTEXT(INDEX('Abs Formation'!$B$4:$T$369,MATCH(KT$9*1,Tableau6[Date],0),MATCH(Tableau3[[#This Row],[Nom Prénom]],Tableau6[[#Headers],[Infirmière]:[Personne 19]],0)))=TRUE,"Form","")</f>
        <v/>
      </c>
      <c r="KU10" s="100" t="str">
        <f>IF(ISTEXT(INDEX('Abs Formation'!$B$4:$T$369,MATCH(KU$9*1,Tableau6[Date],0),MATCH(Tableau3[[#This Row],[Nom Prénom]],Tableau6[[#Headers],[Infirmière]:[Personne 19]],0)))=TRUE,"Form","")</f>
        <v/>
      </c>
      <c r="KV10" s="100" t="str">
        <f>IF(ISTEXT(INDEX('Abs Formation'!$B$4:$T$369,MATCH(KV$9*1,Tableau6[Date],0),MATCH(Tableau3[[#This Row],[Nom Prénom]],Tableau6[[#Headers],[Infirmière]:[Personne 19]],0)))=TRUE,"Form","")</f>
        <v/>
      </c>
      <c r="KW10" s="100" t="str">
        <f>IF(ISTEXT(INDEX('Abs Formation'!$B$4:$T$369,MATCH(KW$9*1,Tableau6[Date],0),MATCH(Tableau3[[#This Row],[Nom Prénom]],Tableau6[[#Headers],[Infirmière]:[Personne 19]],0)))=TRUE,"Form","")</f>
        <v/>
      </c>
      <c r="KX10" s="100" t="str">
        <f>IF(ISTEXT(INDEX('Abs Formation'!$B$4:$T$369,MATCH(KX$9*1,Tableau6[Date],0),MATCH(Tableau3[[#This Row],[Nom Prénom]],Tableau6[[#Headers],[Infirmière]:[Personne 19]],0)))=TRUE,"Form","")</f>
        <v/>
      </c>
      <c r="KY10" s="100" t="str">
        <f>IF(ISTEXT(INDEX('Abs Formation'!$B$4:$T$369,MATCH(KY$9*1,Tableau6[Date],0),MATCH(Tableau3[[#This Row],[Nom Prénom]],Tableau6[[#Headers],[Infirmière]:[Personne 19]],0)))=TRUE,"Form","")</f>
        <v/>
      </c>
      <c r="KZ10" s="100" t="str">
        <f>IF(ISTEXT(INDEX('Abs Formation'!$B$4:$T$369,MATCH(KZ$9*1,Tableau6[Date],0),MATCH(Tableau3[[#This Row],[Nom Prénom]],Tableau6[[#Headers],[Infirmière]:[Personne 19]],0)))=TRUE,"Form","")</f>
        <v/>
      </c>
      <c r="LA10" s="100" t="str">
        <f>IF(ISTEXT(INDEX('Abs Formation'!$B$4:$T$369,MATCH(LA$9*1,Tableau6[Date],0),MATCH(Tableau3[[#This Row],[Nom Prénom]],Tableau6[[#Headers],[Infirmière]:[Personne 19]],0)))=TRUE,"Form","")</f>
        <v/>
      </c>
      <c r="LB10" s="100" t="str">
        <f>IF(ISTEXT(INDEX('Abs Formation'!$B$4:$T$369,MATCH(LB$9*1,Tableau6[Date],0),MATCH(Tableau3[[#This Row],[Nom Prénom]],Tableau6[[#Headers],[Infirmière]:[Personne 19]],0)))=TRUE,"Form","")</f>
        <v/>
      </c>
      <c r="LC10" s="100" t="str">
        <f>IF(ISTEXT(INDEX('Abs Formation'!$B$4:$T$369,MATCH(LC$9*1,Tableau6[Date],0),MATCH(Tableau3[[#This Row],[Nom Prénom]],Tableau6[[#Headers],[Infirmière]:[Personne 19]],0)))=TRUE,"Form","")</f>
        <v/>
      </c>
      <c r="LD10" s="100" t="str">
        <f>IF(ISTEXT(INDEX('Abs Formation'!$B$4:$T$369,MATCH(LD$9*1,Tableau6[Date],0),MATCH(Tableau3[[#This Row],[Nom Prénom]],Tableau6[[#Headers],[Infirmière]:[Personne 19]],0)))=TRUE,"Form","")</f>
        <v/>
      </c>
      <c r="LE10" s="100" t="str">
        <f>IF(ISTEXT(INDEX('Abs Formation'!$B$4:$T$369,MATCH(LE$9*1,Tableau6[Date],0),MATCH(Tableau3[[#This Row],[Nom Prénom]],Tableau6[[#Headers],[Infirmière]:[Personne 19]],0)))=TRUE,"Form","")</f>
        <v/>
      </c>
      <c r="LF10" s="100" t="str">
        <f>IF(ISTEXT(INDEX('Abs Formation'!$B$4:$T$369,MATCH(LF$9*1,Tableau6[Date],0),MATCH(Tableau3[[#This Row],[Nom Prénom]],Tableau6[[#Headers],[Infirmière]:[Personne 19]],0)))=TRUE,"Form","")</f>
        <v/>
      </c>
      <c r="LG10" s="100" t="str">
        <f>IF(ISTEXT(INDEX('Abs Formation'!$B$4:$T$369,MATCH(LG$9*1,Tableau6[Date],0),MATCH(Tableau3[[#This Row],[Nom Prénom]],Tableau6[[#Headers],[Infirmière]:[Personne 19]],0)))=TRUE,"Form","")</f>
        <v/>
      </c>
      <c r="LH10" s="101" t="str">
        <f>IF(ISTEXT(INDEX('Abs Formation'!$B$4:$T$369,MATCH(LH$9*1,Tableau6[Date],0),MATCH(Tableau3[[#This Row],[Nom Prénom]],Tableau6[[#Headers],[Infirmière]:[Personne 19]],0)))=TRUE,"Form","")</f>
        <v/>
      </c>
      <c r="LI10" s="101" t="str">
        <f>IF(ISTEXT(INDEX('Abs Formation'!$B$4:$T$369,MATCH(LI$9*1,Tableau6[Date],0),MATCH(Tableau3[[#This Row],[Nom Prénom]],Tableau6[[#Headers],[Infirmière]:[Personne 19]],0)))=TRUE,"Form","")</f>
        <v/>
      </c>
      <c r="LJ10" s="101" t="str">
        <f>IF(ISTEXT(INDEX('Abs Formation'!$B$4:$T$369,MATCH(LJ$9*1,Tableau6[Date],0),MATCH(Tableau3[[#This Row],[Nom Prénom]],Tableau6[[#Headers],[Infirmière]:[Personne 19]],0)))=TRUE,"Form","")</f>
        <v/>
      </c>
      <c r="LK10" s="101" t="str">
        <f>IF(ISTEXT(INDEX('Abs Formation'!$B$4:$T$369,MATCH(LK$9*1,Tableau6[Date],0),MATCH(Tableau3[[#This Row],[Nom Prénom]],Tableau6[[#Headers],[Infirmière]:[Personne 19]],0)))=TRUE,"Form","")</f>
        <v/>
      </c>
      <c r="LL10" s="101" t="str">
        <f>IF(ISTEXT(INDEX('Abs Formation'!$B$4:$T$369,MATCH(LL$9*1,Tableau6[Date],0),MATCH(Tableau3[[#This Row],[Nom Prénom]],Tableau6[[#Headers],[Infirmière]:[Personne 19]],0)))=TRUE,"Form","")</f>
        <v/>
      </c>
      <c r="LM10" s="101" t="str">
        <f>IF(ISTEXT(INDEX('Abs Formation'!$B$4:$T$369,MATCH(LM$9*1,Tableau6[Date],0),MATCH(Tableau3[[#This Row],[Nom Prénom]],Tableau6[[#Headers],[Infirmière]:[Personne 19]],0)))=TRUE,"Form","")</f>
        <v/>
      </c>
      <c r="LN10" s="101" t="str">
        <f>IF(ISTEXT(INDEX('Abs Formation'!$B$4:$T$369,MATCH(LN$9*1,Tableau6[Date],0),MATCH(Tableau3[[#This Row],[Nom Prénom]],Tableau6[[#Headers],[Infirmière]:[Personne 19]],0)))=TRUE,"Form","")</f>
        <v/>
      </c>
      <c r="LO10" s="101" t="str">
        <f>IF(ISTEXT(INDEX('Abs Formation'!$B$4:$T$369,MATCH(LO$9*1,Tableau6[Date],0),MATCH(Tableau3[[#This Row],[Nom Prénom]],Tableau6[[#Headers],[Infirmière]:[Personne 19]],0)))=TRUE,"Form","")</f>
        <v/>
      </c>
      <c r="LP10" s="101" t="str">
        <f>IF(ISTEXT(INDEX('Abs Formation'!$B$4:$T$369,MATCH(LP$9*1,Tableau6[Date],0),MATCH(Tableau3[[#This Row],[Nom Prénom]],Tableau6[[#Headers],[Infirmière]:[Personne 19]],0)))=TRUE,"Form","")</f>
        <v/>
      </c>
      <c r="LQ10" s="101" t="str">
        <f>IF(ISTEXT(INDEX('Abs Formation'!$B$4:$T$369,MATCH(LQ$9*1,Tableau6[Date],0),MATCH(Tableau3[[#This Row],[Nom Prénom]],Tableau6[[#Headers],[Infirmière]:[Personne 19]],0)))=TRUE,"Form","")</f>
        <v/>
      </c>
      <c r="LR10" s="101" t="str">
        <f>IF(ISTEXT(INDEX('Abs Formation'!$B$4:$T$369,MATCH(LR$9*1,Tableau6[Date],0),MATCH(Tableau3[[#This Row],[Nom Prénom]],Tableau6[[#Headers],[Infirmière]:[Personne 19]],0)))=TRUE,"Form","")</f>
        <v/>
      </c>
      <c r="LS10" s="101" t="str">
        <f>IF(ISTEXT(INDEX('Abs Formation'!$B$4:$T$369,MATCH(LS$9*1,Tableau6[Date],0),MATCH(Tableau3[[#This Row],[Nom Prénom]],Tableau6[[#Headers],[Infirmière]:[Personne 19]],0)))=TRUE,"Form","")</f>
        <v/>
      </c>
      <c r="LT10" s="101" t="str">
        <f>IF(ISTEXT(INDEX('Abs Formation'!$B$4:$T$369,MATCH(LT$9*1,Tableau6[Date],0),MATCH(Tableau3[[#This Row],[Nom Prénom]],Tableau6[[#Headers],[Infirmière]:[Personne 19]],0)))=TRUE,"Form","")</f>
        <v/>
      </c>
      <c r="LU10" s="101" t="str">
        <f>IF(ISTEXT(INDEX('Abs Formation'!$B$4:$T$369,MATCH(LU$9*1,Tableau6[Date],0),MATCH(Tableau3[[#This Row],[Nom Prénom]],Tableau6[[#Headers],[Infirmière]:[Personne 19]],0)))=TRUE,"Form","")</f>
        <v/>
      </c>
      <c r="LV10" s="101" t="str">
        <f>IF(ISTEXT(INDEX('Abs Formation'!$B$4:$T$369,MATCH(LV$9*1,Tableau6[Date],0),MATCH(Tableau3[[#This Row],[Nom Prénom]],Tableau6[[#Headers],[Infirmière]:[Personne 19]],0)))=TRUE,"Form","")</f>
        <v/>
      </c>
      <c r="LW10" s="101" t="str">
        <f>IF(ISTEXT(INDEX('Abs Formation'!$B$4:$T$369,MATCH(LW$9*1,Tableau6[Date],0),MATCH(Tableau3[[#This Row],[Nom Prénom]],Tableau6[[#Headers],[Infirmière]:[Personne 19]],0)))=TRUE,"Form","")</f>
        <v/>
      </c>
      <c r="LX10" s="101" t="str">
        <f>IF(ISTEXT(INDEX('Abs Formation'!$B$4:$T$369,MATCH(LX$9*1,Tableau6[Date],0),MATCH(Tableau3[[#This Row],[Nom Prénom]],Tableau6[[#Headers],[Infirmière]:[Personne 19]],0)))=TRUE,"Form","")</f>
        <v/>
      </c>
      <c r="LY10" s="101" t="str">
        <f>IF(ISTEXT(INDEX('Abs Formation'!$B$4:$T$369,MATCH(LY$9*1,Tableau6[Date],0),MATCH(Tableau3[[#This Row],[Nom Prénom]],Tableau6[[#Headers],[Infirmière]:[Personne 19]],0)))=TRUE,"Form","")</f>
        <v/>
      </c>
      <c r="LZ10" s="101" t="str">
        <f>IF(ISTEXT(INDEX('Abs Formation'!$B$4:$T$369,MATCH(LZ$9*1,Tableau6[Date],0),MATCH(Tableau3[[#This Row],[Nom Prénom]],Tableau6[[#Headers],[Infirmière]:[Personne 19]],0)))=TRUE,"Form","")</f>
        <v/>
      </c>
      <c r="MA10" s="101" t="str">
        <f>IF(ISTEXT(INDEX('Abs Formation'!$B$4:$T$369,MATCH(MA$9*1,Tableau6[Date],0),MATCH(Tableau3[[#This Row],[Nom Prénom]],Tableau6[[#Headers],[Infirmière]:[Personne 19]],0)))=TRUE,"Form","")</f>
        <v/>
      </c>
      <c r="MB10" s="101" t="str">
        <f>IF(ISTEXT(INDEX('Abs Formation'!$B$4:$T$369,MATCH(MB$9*1,Tableau6[Date],0),MATCH(Tableau3[[#This Row],[Nom Prénom]],Tableau6[[#Headers],[Infirmière]:[Personne 19]],0)))=TRUE,"Form","")</f>
        <v/>
      </c>
      <c r="MC10" s="101" t="str">
        <f>IF(ISTEXT(INDEX('Abs Formation'!$B$4:$T$369,MATCH(MC$9*1,Tableau6[Date],0),MATCH(Tableau3[[#This Row],[Nom Prénom]],Tableau6[[#Headers],[Infirmière]:[Personne 19]],0)))=TRUE,"Form","")</f>
        <v/>
      </c>
      <c r="MD10" s="101" t="str">
        <f>IF(ISTEXT(INDEX('Abs Formation'!$B$4:$T$369,MATCH(MD$9*1,Tableau6[Date],0),MATCH(Tableau3[[#This Row],[Nom Prénom]],Tableau6[[#Headers],[Infirmière]:[Personne 19]],0)))=TRUE,"Form","")</f>
        <v/>
      </c>
      <c r="ME10" s="101" t="str">
        <f>IF(ISTEXT(INDEX('Abs Formation'!$B$4:$T$369,MATCH(ME$9*1,Tableau6[Date],0),MATCH(Tableau3[[#This Row],[Nom Prénom]],Tableau6[[#Headers],[Infirmière]:[Personne 19]],0)))=TRUE,"Form","")</f>
        <v/>
      </c>
      <c r="MF10" s="101" t="str">
        <f>IF(ISTEXT(INDEX('Abs Formation'!$B$4:$T$369,MATCH(MF$9*1,Tableau6[Date],0),MATCH(Tableau3[[#This Row],[Nom Prénom]],Tableau6[[#Headers],[Infirmière]:[Personne 19]],0)))=TRUE,"Form","")</f>
        <v/>
      </c>
      <c r="MG10" s="101" t="str">
        <f>IF(ISTEXT(INDEX('Abs Formation'!$B$4:$T$369,MATCH(MG$9*1,Tableau6[Date],0),MATCH(Tableau3[[#This Row],[Nom Prénom]],Tableau6[[#Headers],[Infirmière]:[Personne 19]],0)))=TRUE,"Form","")</f>
        <v/>
      </c>
      <c r="MH10" s="101" t="str">
        <f>IF(ISTEXT(INDEX('Abs Formation'!$B$4:$T$369,MATCH(MH$9*1,Tableau6[Date],0),MATCH(Tableau3[[#This Row],[Nom Prénom]],Tableau6[[#Headers],[Infirmière]:[Personne 19]],0)))=TRUE,"Form","")</f>
        <v/>
      </c>
      <c r="MI10" s="101" t="str">
        <f>IF(ISTEXT(INDEX('Abs Formation'!$B$4:$T$369,MATCH(MI$9*1,Tableau6[Date],0),MATCH(Tableau3[[#This Row],[Nom Prénom]],Tableau6[[#Headers],[Infirmière]:[Personne 19]],0)))=TRUE,"Form","")</f>
        <v/>
      </c>
      <c r="MJ10" s="101" t="str">
        <f>IF(ISTEXT(INDEX('Abs Formation'!$B$4:$T$369,MATCH(MJ$9*1,Tableau6[Date],0),MATCH(Tableau3[[#This Row],[Nom Prénom]],Tableau6[[#Headers],[Infirmière]:[Personne 19]],0)))=TRUE,"Form","")</f>
        <v/>
      </c>
      <c r="MK10" s="101" t="str">
        <f>IF(ISTEXT(INDEX('Abs Formation'!$B$4:$T$369,MATCH(MK$9*1,Tableau6[Date],0),MATCH(Tableau3[[#This Row],[Nom Prénom]],Tableau6[[#Headers],[Infirmière]:[Personne 19]],0)))=TRUE,"Form","")</f>
        <v/>
      </c>
      <c r="ML10" s="102" t="str">
        <f>IF(ISTEXT(INDEX('Abs Formation'!$B$4:$T$369,MATCH(ML$9*1,Tableau6[Date],0),MATCH(Tableau3[[#This Row],[Nom Prénom]],Tableau6[[#Headers],[Infirmière]:[Personne 19]],0)))=TRUE,"Form","")</f>
        <v/>
      </c>
      <c r="MM10" s="102" t="str">
        <f>IF(ISTEXT(INDEX('Abs Formation'!$B$4:$T$369,MATCH(MM$9*1,Tableau6[Date],0),MATCH(Tableau3[[#This Row],[Nom Prénom]],Tableau6[[#Headers],[Infirmière]:[Personne 19]],0)))=TRUE,"Form","")</f>
        <v/>
      </c>
      <c r="MN10" s="102" t="str">
        <f>IF(ISTEXT(INDEX('Abs Formation'!$B$4:$T$369,MATCH(MN$9*1,Tableau6[Date],0),MATCH(Tableau3[[#This Row],[Nom Prénom]],Tableau6[[#Headers],[Infirmière]:[Personne 19]],0)))=TRUE,"Form","")</f>
        <v/>
      </c>
      <c r="MO10" s="102" t="str">
        <f>IF(ISTEXT(INDEX('Abs Formation'!$B$4:$T$369,MATCH(MO$9*1,Tableau6[Date],0),MATCH(Tableau3[[#This Row],[Nom Prénom]],Tableau6[[#Headers],[Infirmière]:[Personne 19]],0)))=TRUE,"Form","")</f>
        <v/>
      </c>
      <c r="MP10" s="102" t="str">
        <f>IF(ISTEXT(INDEX('Abs Formation'!$B$4:$T$369,MATCH(MP$9*1,Tableau6[Date],0),MATCH(Tableau3[[#This Row],[Nom Prénom]],Tableau6[[#Headers],[Infirmière]:[Personne 19]],0)))=TRUE,"Form","")</f>
        <v/>
      </c>
      <c r="MQ10" s="102" t="str">
        <f>IF(ISTEXT(INDEX('Abs Formation'!$B$4:$T$369,MATCH(MQ$9*1,Tableau6[Date],0),MATCH(Tableau3[[#This Row],[Nom Prénom]],Tableau6[[#Headers],[Infirmière]:[Personne 19]],0)))=TRUE,"Form","")</f>
        <v/>
      </c>
      <c r="MR10" s="102" t="str">
        <f>IF(ISTEXT(INDEX('Abs Formation'!$B$4:$T$369,MATCH(MR$9*1,Tableau6[Date],0),MATCH(Tableau3[[#This Row],[Nom Prénom]],Tableau6[[#Headers],[Infirmière]:[Personne 19]],0)))=TRUE,"Form","")</f>
        <v/>
      </c>
      <c r="MS10" s="102" t="str">
        <f>IF(ISTEXT(INDEX('Abs Formation'!$B$4:$T$369,MATCH(MS$9*1,Tableau6[Date],0),MATCH(Tableau3[[#This Row],[Nom Prénom]],Tableau6[[#Headers],[Infirmière]:[Personne 19]],0)))=TRUE,"Form","")</f>
        <v/>
      </c>
      <c r="MT10" s="102" t="str">
        <f>IF(ISTEXT(INDEX('Abs Formation'!$B$4:$T$369,MATCH(MT$9*1,Tableau6[Date],0),MATCH(Tableau3[[#This Row],[Nom Prénom]],Tableau6[[#Headers],[Infirmière]:[Personne 19]],0)))=TRUE,"Form","")</f>
        <v/>
      </c>
      <c r="MU10" s="102" t="str">
        <f>IF(ISTEXT(INDEX('Abs Formation'!$B$4:$T$369,MATCH(MU$9*1,Tableau6[Date],0),MATCH(Tableau3[[#This Row],[Nom Prénom]],Tableau6[[#Headers],[Infirmière]:[Personne 19]],0)))=TRUE,"Form","")</f>
        <v/>
      </c>
      <c r="MV10" s="102" t="str">
        <f>IF(ISTEXT(INDEX('Abs Formation'!$B$4:$T$369,MATCH(MV$9*1,Tableau6[Date],0),MATCH(Tableau3[[#This Row],[Nom Prénom]],Tableau6[[#Headers],[Infirmière]:[Personne 19]],0)))=TRUE,"Form","")</f>
        <v/>
      </c>
      <c r="MW10" s="102" t="str">
        <f>IF(ISTEXT(INDEX('Abs Formation'!$B$4:$T$369,MATCH(MW$9*1,Tableau6[Date],0),MATCH(Tableau3[[#This Row],[Nom Prénom]],Tableau6[[#Headers],[Infirmière]:[Personne 19]],0)))=TRUE,"Form","")</f>
        <v/>
      </c>
      <c r="MX10" s="102" t="str">
        <f>IF(ISTEXT(INDEX('Abs Formation'!$B$4:$T$369,MATCH(MX$9*1,Tableau6[Date],0),MATCH(Tableau3[[#This Row],[Nom Prénom]],Tableau6[[#Headers],[Infirmière]:[Personne 19]],0)))=TRUE,"Form","")</f>
        <v/>
      </c>
      <c r="MY10" s="102" t="str">
        <f>IF(ISTEXT(INDEX('Abs Formation'!$B$4:$T$369,MATCH(MY$9*1,Tableau6[Date],0),MATCH(Tableau3[[#This Row],[Nom Prénom]],Tableau6[[#Headers],[Infirmière]:[Personne 19]],0)))=TRUE,"Form","")</f>
        <v/>
      </c>
      <c r="MZ10" s="102" t="str">
        <f>IF(ISTEXT(INDEX('Abs Formation'!$B$4:$T$369,MATCH(MZ$9*1,Tableau6[Date],0),MATCH(Tableau3[[#This Row],[Nom Prénom]],Tableau6[[#Headers],[Infirmière]:[Personne 19]],0)))=TRUE,"Form","")</f>
        <v/>
      </c>
      <c r="NA10" s="102" t="str">
        <f>IF(ISTEXT(INDEX('Abs Formation'!$B$4:$T$369,MATCH(NA$9*1,Tableau6[Date],0),MATCH(Tableau3[[#This Row],[Nom Prénom]],Tableau6[[#Headers],[Infirmière]:[Personne 19]],0)))=TRUE,"Form","")</f>
        <v/>
      </c>
      <c r="NB10" s="102" t="str">
        <f>IF(ISTEXT(INDEX('Abs Formation'!$B$4:$T$369,MATCH(NB$9*1,Tableau6[Date],0),MATCH(Tableau3[[#This Row],[Nom Prénom]],Tableau6[[#Headers],[Infirmière]:[Personne 19]],0)))=TRUE,"Form","")</f>
        <v/>
      </c>
      <c r="NC10" s="102" t="str">
        <f>IF(ISTEXT(INDEX('Abs Formation'!$B$4:$T$369,MATCH(NC$9*1,Tableau6[Date],0),MATCH(Tableau3[[#This Row],[Nom Prénom]],Tableau6[[#Headers],[Infirmière]:[Personne 19]],0)))=TRUE,"Form","")</f>
        <v/>
      </c>
      <c r="ND10" s="102" t="str">
        <f>IF(ISTEXT(INDEX('Abs Formation'!$B$4:$T$369,MATCH(ND$9*1,Tableau6[Date],0),MATCH(Tableau3[[#This Row],[Nom Prénom]],Tableau6[[#Headers],[Infirmière]:[Personne 19]],0)))=TRUE,"Form","")</f>
        <v/>
      </c>
      <c r="NE10" s="102" t="str">
        <f>IF(ISTEXT(INDEX('Abs Formation'!$B$4:$T$369,MATCH(NE$9*1,Tableau6[Date],0),MATCH(Tableau3[[#This Row],[Nom Prénom]],Tableau6[[#Headers],[Infirmière]:[Personne 19]],0)))=TRUE,"Form","")</f>
        <v/>
      </c>
      <c r="NF10" s="102" t="str">
        <f>IF(ISTEXT(INDEX('Abs Formation'!$B$4:$T$369,MATCH(NF$9*1,Tableau6[Date],0),MATCH(Tableau3[[#This Row],[Nom Prénom]],Tableau6[[#Headers],[Infirmière]:[Personne 19]],0)))=TRUE,"Form","")</f>
        <v/>
      </c>
      <c r="NG10" s="102" t="str">
        <f>IF(ISTEXT(INDEX('Abs Formation'!$B$4:$T$369,MATCH(NG$9*1,Tableau6[Date],0),MATCH(Tableau3[[#This Row],[Nom Prénom]],Tableau6[[#Headers],[Infirmière]:[Personne 19]],0)))=TRUE,"Form","")</f>
        <v/>
      </c>
      <c r="NH10" s="102" t="str">
        <f>IF(ISTEXT(INDEX('Abs Formation'!$B$4:$T$369,MATCH(NH$9*1,Tableau6[Date],0),MATCH(Tableau3[[#This Row],[Nom Prénom]],Tableau6[[#Headers],[Infirmière]:[Personne 19]],0)))=TRUE,"Form","")</f>
        <v/>
      </c>
      <c r="NI10" s="102" t="str">
        <f>IF(ISTEXT(INDEX('Abs Formation'!$B$4:$T$369,MATCH(NI$9*1,Tableau6[Date],0),MATCH(Tableau3[[#This Row],[Nom Prénom]],Tableau6[[#Headers],[Infirmière]:[Personne 19]],0)))=TRUE,"Form","")</f>
        <v/>
      </c>
      <c r="NJ10" s="102" t="str">
        <f>IF(ISTEXT(INDEX('Abs Formation'!$B$4:$T$369,MATCH(NJ$9*1,Tableau6[Date],0),MATCH(Tableau3[[#This Row],[Nom Prénom]],Tableau6[[#Headers],[Infirmière]:[Personne 19]],0)))=TRUE,"Form","")</f>
        <v/>
      </c>
      <c r="NK10" s="102" t="str">
        <f>IF(ISTEXT(INDEX('Abs Formation'!$B$4:$T$369,MATCH(NK$9*1,Tableau6[Date],0),MATCH(Tableau3[[#This Row],[Nom Prénom]],Tableau6[[#Headers],[Infirmière]:[Personne 19]],0)))=TRUE,"Form","")</f>
        <v/>
      </c>
      <c r="NL10" s="102" t="str">
        <f>IF(ISTEXT(INDEX('Abs Formation'!$B$4:$T$369,MATCH(NL$9*1,Tableau6[Date],0),MATCH(Tableau3[[#This Row],[Nom Prénom]],Tableau6[[#Headers],[Infirmière]:[Personne 19]],0)))=TRUE,"Form","")</f>
        <v/>
      </c>
      <c r="NM10" s="102" t="str">
        <f>IF(ISTEXT(INDEX('Abs Formation'!$B$4:$T$369,MATCH(NM$9*1,Tableau6[Date],0),MATCH(Tableau3[[#This Row],[Nom Prénom]],Tableau6[[#Headers],[Infirmière]:[Personne 19]],0)))=TRUE,"Form","")</f>
        <v/>
      </c>
      <c r="NN10" s="102" t="str">
        <f>IF(ISTEXT(INDEX('Abs Formation'!$B$4:$T$369,MATCH(NN$9*1,Tableau6[Date],0),MATCH(Tableau3[[#This Row],[Nom Prénom]],Tableau6[[#Headers],[Infirmière]:[Personne 19]],0)))=TRUE,"Form","")</f>
        <v/>
      </c>
      <c r="NO10" s="102" t="str">
        <f>IF(ISTEXT(INDEX('Abs Formation'!$B$4:$T$369,MATCH(NO$9*1,Tableau6[Date],0),MATCH(Tableau3[[#This Row],[Nom Prénom]],Tableau6[[#Headers],[Infirmière]:[Personne 19]],0)))=TRUE,"Form","")</f>
        <v/>
      </c>
      <c r="NP10" s="106" t="str">
        <f>IF(ISTEXT(INDEX('Abs Formation'!$B$4:$T$369,MATCH(NP$9*1,Tableau6[Date],0),MATCH(Tableau3[[#This Row],[Nom Prénom]],Tableau6[[#Headers],[Infirmière]:[Personne 19]],0)))=TRUE,"Form","")</f>
        <v/>
      </c>
    </row>
    <row r="11" spans="1:380" ht="27" customHeight="1" x14ac:dyDescent="0.2">
      <c r="A11" s="38"/>
      <c r="B11" s="38"/>
      <c r="C11" s="38"/>
      <c r="D11" s="38">
        <f>COUNTIFS($P11:$NP11,U$1)</f>
        <v>0</v>
      </c>
      <c r="E11" s="38">
        <f>COUNTIFS($P11:$NP11,AA$1)</f>
        <v>0</v>
      </c>
      <c r="F11" s="38">
        <f>COUNTIFS($P11:$NP11,U$2)</f>
        <v>0</v>
      </c>
      <c r="G11" s="38">
        <f>COUNTIFS($P11:$NP11,AJ$2)+COUNTIFS($P11:$NP11,AJ$3)</f>
        <v>0</v>
      </c>
      <c r="H11" s="38">
        <f>A11-D11</f>
        <v>0</v>
      </c>
      <c r="I11" s="38">
        <f>B11-E11</f>
        <v>0</v>
      </c>
      <c r="J11" s="38">
        <f>C11-F11</f>
        <v>0</v>
      </c>
      <c r="K11" s="38" t="s">
        <v>82</v>
      </c>
      <c r="L11" s="38" t="s">
        <v>80</v>
      </c>
      <c r="M11" s="38" t="s">
        <v>122</v>
      </c>
      <c r="N11" s="109"/>
      <c r="O11" s="39" t="s">
        <v>600</v>
      </c>
      <c r="P11" s="92"/>
      <c r="Q11" s="92" t="str">
        <f>IF(ISTEXT(INDEX('Abs Formation'!$B$4:$T$369,MATCH(Q$9*1,Tableau6[Date],0),MATCH(Tableau3[[#This Row],[Nom Prénom]],Tableau6[[#Headers],[Infirmière]:[Personne 19]],0)))=TRUE,"Form","")</f>
        <v/>
      </c>
      <c r="R11" s="92" t="str">
        <f>IF(ISTEXT(INDEX('Abs Formation'!$B$4:$T$369,MATCH(R$9*1,Tableau6[Date],0),MATCH(Tableau3[[#This Row],[Nom Prénom]],Tableau6[[#Headers],[Infirmière]:[Personne 19]],0)))=TRUE,"Form","")</f>
        <v/>
      </c>
      <c r="S11" s="92" t="str">
        <f>IF(ISTEXT(INDEX('Abs Formation'!$B$4:$T$369,MATCH(S$9*1,Tableau6[Date],0),MATCH(Tableau3[[#This Row],[Nom Prénom]],Tableau6[[#Headers],[Infirmière]:[Personne 19]],0)))=TRUE,"Form","")</f>
        <v/>
      </c>
      <c r="T11" s="92" t="str">
        <f>IF(ISTEXT(INDEX('Abs Formation'!$B$4:$T$369,MATCH(T$9*1,Tableau6[Date],0),MATCH(Tableau3[[#This Row],[Nom Prénom]],Tableau6[[#Headers],[Infirmière]:[Personne 19]],0)))=TRUE,"Form","")</f>
        <v/>
      </c>
      <c r="U11" s="92" t="str">
        <f>IF(ISTEXT(INDEX('Abs Formation'!$B$4:$T$369,MATCH(U$9*1,Tableau6[Date],0),MATCH(Tableau3[[#This Row],[Nom Prénom]],Tableau6[[#Headers],[Infirmière]:[Personne 19]],0)))=TRUE,"Form","")</f>
        <v/>
      </c>
      <c r="V11" s="92" t="str">
        <f>IF(ISTEXT(INDEX('Abs Formation'!$B$4:$T$369,MATCH(V$9*1,Tableau6[Date],0),MATCH(Tableau3[[#This Row],[Nom Prénom]],Tableau6[[#Headers],[Infirmière]:[Personne 19]],0)))=TRUE,"Form","")</f>
        <v/>
      </c>
      <c r="W11" s="92" t="str">
        <f>IF(ISTEXT(INDEX('Abs Formation'!$B$4:$T$369,MATCH(W$9*1,Tableau6[Date],0),MATCH(Tableau3[[#This Row],[Nom Prénom]],Tableau6[[#Headers],[Infirmière]:[Personne 19]],0)))=TRUE,"Form","")</f>
        <v/>
      </c>
      <c r="X11" s="92" t="str">
        <f>IF(ISTEXT(INDEX('Abs Formation'!$B$4:$T$369,MATCH(X$9*1,Tableau6[Date],0),MATCH(Tableau3[[#This Row],[Nom Prénom]],Tableau6[[#Headers],[Infirmière]:[Personne 19]],0)))=TRUE,"Form","")</f>
        <v/>
      </c>
      <c r="Y11" s="92" t="str">
        <f>IF(ISTEXT(INDEX('Abs Formation'!$B$4:$T$369,MATCH(Y$9*1,Tableau6[Date],0),MATCH(Tableau3[[#This Row],[Nom Prénom]],Tableau6[[#Headers],[Infirmière]:[Personne 19]],0)))=TRUE,"Form","")</f>
        <v/>
      </c>
      <c r="Z11" s="92" t="str">
        <f>IF(ISTEXT(INDEX('Abs Formation'!$B$4:$T$369,MATCH(Z$9*1,Tableau6[Date],0),MATCH(Tableau3[[#This Row],[Nom Prénom]],Tableau6[[#Headers],[Infirmière]:[Personne 19]],0)))=TRUE,"Form","")</f>
        <v/>
      </c>
      <c r="AA11" s="92" t="str">
        <f>IF(ISTEXT(INDEX('Abs Formation'!$B$4:$T$369,MATCH(AA$9*1,Tableau6[Date],0),MATCH(Tableau3[[#This Row],[Nom Prénom]],Tableau6[[#Headers],[Infirmière]:[Personne 19]],0)))=TRUE,"Form","")</f>
        <v/>
      </c>
      <c r="AB11" s="92" t="str">
        <f>IF(ISTEXT(INDEX('Abs Formation'!$B$4:$T$369,MATCH(AB$9*1,Tableau6[Date],0),MATCH(Tableau3[[#This Row],[Nom Prénom]],Tableau6[[#Headers],[Infirmière]:[Personne 19]],0)))=TRUE,"Form","")</f>
        <v/>
      </c>
      <c r="AC11" s="92" t="str">
        <f>IF(ISTEXT(INDEX('Abs Formation'!$B$4:$T$369,MATCH(AC$9*1,Tableau6[Date],0),MATCH(Tableau3[[#This Row],[Nom Prénom]],Tableau6[[#Headers],[Infirmière]:[Personne 19]],0)))=TRUE,"Form","")</f>
        <v/>
      </c>
      <c r="AD11" s="92" t="str">
        <f>IF(ISTEXT(INDEX('Abs Formation'!$B$4:$T$369,MATCH(AD$9*1,Tableau6[Date],0),MATCH(Tableau3[[#This Row],[Nom Prénom]],Tableau6[[#Headers],[Infirmière]:[Personne 19]],0)))=TRUE,"Form","")</f>
        <v/>
      </c>
      <c r="AE11" s="92" t="str">
        <f>IF(ISTEXT(INDEX('Abs Formation'!$B$4:$T$369,MATCH(AE$9*1,Tableau6[Date],0),MATCH(Tableau3[[#This Row],[Nom Prénom]],Tableau6[[#Headers],[Infirmière]:[Personne 19]],0)))=TRUE,"Form","")</f>
        <v/>
      </c>
      <c r="AF11" s="92" t="str">
        <f>IF(ISTEXT(INDEX('Abs Formation'!$B$4:$T$369,MATCH(AF$9*1,Tableau6[Date],0),MATCH(Tableau3[[#This Row],[Nom Prénom]],Tableau6[[#Headers],[Infirmière]:[Personne 19]],0)))=TRUE,"Form","")</f>
        <v/>
      </c>
      <c r="AG11" s="92" t="str">
        <f>IF(ISTEXT(INDEX('Abs Formation'!$B$4:$T$369,MATCH(AG$9*1,Tableau6[Date],0),MATCH(Tableau3[[#This Row],[Nom Prénom]],Tableau6[[#Headers],[Infirmière]:[Personne 19]],0)))=TRUE,"Form","")</f>
        <v/>
      </c>
      <c r="AH11" s="92" t="str">
        <f>IF(ISTEXT(INDEX('Abs Formation'!$B$4:$T$369,MATCH(AH$9*1,Tableau6[Date],0),MATCH(Tableau3[[#This Row],[Nom Prénom]],Tableau6[[#Headers],[Infirmière]:[Personne 19]],0)))=TRUE,"Form","")</f>
        <v/>
      </c>
      <c r="AI11" s="92" t="str">
        <f>IF(ISTEXT(INDEX('Abs Formation'!$B$4:$T$369,MATCH(AI$9*1,Tableau6[Date],0),MATCH(Tableau3[[#This Row],[Nom Prénom]],Tableau6[[#Headers],[Infirmière]:[Personne 19]],0)))=TRUE,"Form","")</f>
        <v/>
      </c>
      <c r="AJ11" s="92" t="str">
        <f>IF(ISTEXT(INDEX('Abs Formation'!$B$4:$T$369,MATCH(AJ$9*1,Tableau6[Date],0),MATCH(Tableau3[[#This Row],[Nom Prénom]],Tableau6[[#Headers],[Infirmière]:[Personne 19]],0)))=TRUE,"Form","")</f>
        <v/>
      </c>
      <c r="AK11" s="92" t="str">
        <f>IF(ISTEXT(INDEX('Abs Formation'!$B$4:$T$369,MATCH(AK$9*1,Tableau6[Date],0),MATCH(Tableau3[[#This Row],[Nom Prénom]],Tableau6[[#Headers],[Infirmière]:[Personne 19]],0)))=TRUE,"Form","")</f>
        <v/>
      </c>
      <c r="AL11" s="92" t="str">
        <f>IF(ISTEXT(INDEX('Abs Formation'!$B$4:$T$369,MATCH(AL$9*1,Tableau6[Date],0),MATCH(Tableau3[[#This Row],[Nom Prénom]],Tableau6[[#Headers],[Infirmière]:[Personne 19]],0)))=TRUE,"Form","")</f>
        <v/>
      </c>
      <c r="AM11" s="92" t="str">
        <f>IF(ISTEXT(INDEX('Abs Formation'!$B$4:$T$369,MATCH(AM$9*1,Tableau6[Date],0),MATCH(Tableau3[[#This Row],[Nom Prénom]],Tableau6[[#Headers],[Infirmière]:[Personne 19]],0)))=TRUE,"Form","")</f>
        <v/>
      </c>
      <c r="AN11" s="92" t="str">
        <f>IF(ISTEXT(INDEX('Abs Formation'!$B$4:$T$369,MATCH(AN$9*1,Tableau6[Date],0),MATCH(Tableau3[[#This Row],[Nom Prénom]],Tableau6[[#Headers],[Infirmière]:[Personne 19]],0)))=TRUE,"Form","")</f>
        <v/>
      </c>
      <c r="AO11" s="92" t="str">
        <f>IF(ISTEXT(INDEX('Abs Formation'!$B$4:$T$369,MATCH(AO$9*1,Tableau6[Date],0),MATCH(Tableau3[[#This Row],[Nom Prénom]],Tableau6[[#Headers],[Infirmière]:[Personne 19]],0)))=TRUE,"Form","")</f>
        <v/>
      </c>
      <c r="AP11" s="92" t="str">
        <f>IF(ISTEXT(INDEX('Abs Formation'!$B$4:$T$369,MATCH(AP$9*1,Tableau6[Date],0),MATCH(Tableau3[[#This Row],[Nom Prénom]],Tableau6[[#Headers],[Infirmière]:[Personne 19]],0)))=TRUE,"Form","")</f>
        <v/>
      </c>
      <c r="AQ11" s="92" t="str">
        <f>IF(ISTEXT(INDEX('Abs Formation'!$B$4:$T$369,MATCH(AQ$9*1,Tableau6[Date],0),MATCH(Tableau3[[#This Row],[Nom Prénom]],Tableau6[[#Headers],[Infirmière]:[Personne 19]],0)))=TRUE,"Form","")</f>
        <v/>
      </c>
      <c r="AR11" s="92" t="str">
        <f>IF(ISTEXT(INDEX('Abs Formation'!$B$4:$T$369,MATCH(AR$9*1,Tableau6[Date],0),MATCH(Tableau3[[#This Row],[Nom Prénom]],Tableau6[[#Headers],[Infirmière]:[Personne 19]],0)))=TRUE,"Form","")</f>
        <v/>
      </c>
      <c r="AS11" s="92" t="str">
        <f>IF(ISTEXT(INDEX('Abs Formation'!$B$4:$T$369,MATCH(AS$9*1,Tableau6[Date],0),MATCH(Tableau3[[#This Row],[Nom Prénom]],Tableau6[[#Headers],[Infirmière]:[Personne 19]],0)))=TRUE,"Form","")</f>
        <v/>
      </c>
      <c r="AT11" s="92" t="str">
        <f>IF(ISTEXT(INDEX('Abs Formation'!$B$4:$T$369,MATCH(AT$9*1,Tableau6[Date],0),MATCH(Tableau3[[#This Row],[Nom Prénom]],Tableau6[[#Headers],[Infirmière]:[Personne 19]],0)))=TRUE,"Form","")</f>
        <v/>
      </c>
      <c r="AU11" s="93" t="str">
        <f>IF(ISTEXT(INDEX('Abs Formation'!$B$4:$T$369,MATCH(AU$9*1,Tableau6[Date],0),MATCH(Tableau3[[#This Row],[Nom Prénom]],Tableau6[[#Headers],[Infirmière]:[Personne 19]],0)))=TRUE,"Form","")</f>
        <v/>
      </c>
      <c r="AV11" s="93" t="str">
        <f>IF(ISTEXT(INDEX('Abs Formation'!$B$4:$T$369,MATCH(AV$9*1,Tableau6[Date],0),MATCH(Tableau3[[#This Row],[Nom Prénom]],Tableau6[[#Headers],[Infirmière]:[Personne 19]],0)))=TRUE,"Form","")</f>
        <v/>
      </c>
      <c r="AW11" s="93" t="str">
        <f>IF(ISTEXT(INDEX('Abs Formation'!$B$4:$T$369,MATCH(AW$9*1,Tableau6[Date],0),MATCH(Tableau3[[#This Row],[Nom Prénom]],Tableau6[[#Headers],[Infirmière]:[Personne 19]],0)))=TRUE,"Form","")</f>
        <v/>
      </c>
      <c r="AX11" s="93" t="str">
        <f>IF(ISTEXT(INDEX('Abs Formation'!$B$4:$T$369,MATCH(AX$9*1,Tableau6[Date],0),MATCH(Tableau3[[#This Row],[Nom Prénom]],Tableau6[[#Headers],[Infirmière]:[Personne 19]],0)))=TRUE,"Form","")</f>
        <v/>
      </c>
      <c r="AY11" s="93" t="str">
        <f>IF(ISTEXT(INDEX('Abs Formation'!$B$4:$T$369,MATCH(AY$9*1,Tableau6[Date],0),MATCH(Tableau3[[#This Row],[Nom Prénom]],Tableau6[[#Headers],[Infirmière]:[Personne 19]],0)))=TRUE,"Form","")</f>
        <v/>
      </c>
      <c r="AZ11" s="93" t="str">
        <f>IF(ISTEXT(INDEX('Abs Formation'!$B$4:$T$369,MATCH(AZ$9*1,Tableau6[Date],0),MATCH(Tableau3[[#This Row],[Nom Prénom]],Tableau6[[#Headers],[Infirmière]:[Personne 19]],0)))=TRUE,"Form","")</f>
        <v/>
      </c>
      <c r="BA11" s="93" t="str">
        <f>IF(ISTEXT(INDEX('Abs Formation'!$B$4:$T$369,MATCH(BA$9*1,Tableau6[Date],0),MATCH(Tableau3[[#This Row],[Nom Prénom]],Tableau6[[#Headers],[Infirmière]:[Personne 19]],0)))=TRUE,"Form","")</f>
        <v/>
      </c>
      <c r="BB11" s="93" t="str">
        <f>IF(ISTEXT(INDEX('Abs Formation'!$B$4:$T$369,MATCH(BB$9*1,Tableau6[Date],0),MATCH(Tableau3[[#This Row],[Nom Prénom]],Tableau6[[#Headers],[Infirmière]:[Personne 19]],0)))=TRUE,"Form","")</f>
        <v/>
      </c>
      <c r="BC11" s="93" t="str">
        <f>IF(ISTEXT(INDEX('Abs Formation'!$B$4:$T$369,MATCH(BC$9*1,Tableau6[Date],0),MATCH(Tableau3[[#This Row],[Nom Prénom]],Tableau6[[#Headers],[Infirmière]:[Personne 19]],0)))=TRUE,"Form","")</f>
        <v/>
      </c>
      <c r="BD11" s="93" t="str">
        <f>IF(ISTEXT(INDEX('Abs Formation'!$B$4:$T$369,MATCH(BD$9*1,Tableau6[Date],0),MATCH(Tableau3[[#This Row],[Nom Prénom]],Tableau6[[#Headers],[Infirmière]:[Personne 19]],0)))=TRUE,"Form","")</f>
        <v/>
      </c>
      <c r="BE11" s="93" t="str">
        <f>IF(ISTEXT(INDEX('Abs Formation'!$B$4:$T$369,MATCH(BE$9*1,Tableau6[Date],0),MATCH(Tableau3[[#This Row],[Nom Prénom]],Tableau6[[#Headers],[Infirmière]:[Personne 19]],0)))=TRUE,"Form","")</f>
        <v/>
      </c>
      <c r="BF11" s="93" t="str">
        <f>IF(ISTEXT(INDEX('Abs Formation'!$B$4:$T$369,MATCH(BF$9*1,Tableau6[Date],0),MATCH(Tableau3[[#This Row],[Nom Prénom]],Tableau6[[#Headers],[Infirmière]:[Personne 19]],0)))=TRUE,"Form","")</f>
        <v/>
      </c>
      <c r="BG11" s="93" t="str">
        <f>IF(ISTEXT(INDEX('Abs Formation'!$B$4:$T$369,MATCH(BG$9*1,Tableau6[Date],0),MATCH(Tableau3[[#This Row],[Nom Prénom]],Tableau6[[#Headers],[Infirmière]:[Personne 19]],0)))=TRUE,"Form","")</f>
        <v/>
      </c>
      <c r="BH11" s="93" t="str">
        <f>IF(ISTEXT(INDEX('Abs Formation'!$B$4:$T$369,MATCH(BH$9*1,Tableau6[Date],0),MATCH(Tableau3[[#This Row],[Nom Prénom]],Tableau6[[#Headers],[Infirmière]:[Personne 19]],0)))=TRUE,"Form","")</f>
        <v/>
      </c>
      <c r="BI11" s="93" t="str">
        <f>IF(ISTEXT(INDEX('Abs Formation'!$B$4:$T$369,MATCH(BI$9*1,Tableau6[Date],0),MATCH(Tableau3[[#This Row],[Nom Prénom]],Tableau6[[#Headers],[Infirmière]:[Personne 19]],0)))=TRUE,"Form","")</f>
        <v/>
      </c>
      <c r="BJ11" s="93" t="str">
        <f>IF(ISTEXT(INDEX('Abs Formation'!$B$4:$T$369,MATCH(BJ$9*1,Tableau6[Date],0),MATCH(Tableau3[[#This Row],[Nom Prénom]],Tableau6[[#Headers],[Infirmière]:[Personne 19]],0)))=TRUE,"Form","")</f>
        <v/>
      </c>
      <c r="BK11" s="93" t="str">
        <f>IF(ISTEXT(INDEX('Abs Formation'!$B$4:$T$369,MATCH(BK$9*1,Tableau6[Date],0),MATCH(Tableau3[[#This Row],[Nom Prénom]],Tableau6[[#Headers],[Infirmière]:[Personne 19]],0)))=TRUE,"Form","")</f>
        <v/>
      </c>
      <c r="BL11" s="93" t="str">
        <f>IF(ISTEXT(INDEX('Abs Formation'!$B$4:$T$369,MATCH(BL$9*1,Tableau6[Date],0),MATCH(Tableau3[[#This Row],[Nom Prénom]],Tableau6[[#Headers],[Infirmière]:[Personne 19]],0)))=TRUE,"Form","")</f>
        <v/>
      </c>
      <c r="BM11" s="93" t="str">
        <f>IF(ISTEXT(INDEX('Abs Formation'!$B$4:$T$369,MATCH(BM$9*1,Tableau6[Date],0),MATCH(Tableau3[[#This Row],[Nom Prénom]],Tableau6[[#Headers],[Infirmière]:[Personne 19]],0)))=TRUE,"Form","")</f>
        <v/>
      </c>
      <c r="BN11" s="93" t="str">
        <f>IF(ISTEXT(INDEX('Abs Formation'!$B$4:$T$369,MATCH(BN$9*1,Tableau6[Date],0),MATCH(Tableau3[[#This Row],[Nom Prénom]],Tableau6[[#Headers],[Infirmière]:[Personne 19]],0)))=TRUE,"Form","")</f>
        <v/>
      </c>
      <c r="BO11" s="93" t="str">
        <f>IF(ISTEXT(INDEX('Abs Formation'!$B$4:$T$369,MATCH(BO$9*1,Tableau6[Date],0),MATCH(Tableau3[[#This Row],[Nom Prénom]],Tableau6[[#Headers],[Infirmière]:[Personne 19]],0)))=TRUE,"Form","")</f>
        <v/>
      </c>
      <c r="BP11" s="93" t="str">
        <f>IF(ISTEXT(INDEX('Abs Formation'!$B$4:$T$369,MATCH(BP$9*1,Tableau6[Date],0),MATCH(Tableau3[[#This Row],[Nom Prénom]],Tableau6[[#Headers],[Infirmière]:[Personne 19]],0)))=TRUE,"Form","")</f>
        <v/>
      </c>
      <c r="BQ11" s="93" t="str">
        <f>IF(ISTEXT(INDEX('Abs Formation'!$B$4:$T$369,MATCH(BQ$9*1,Tableau6[Date],0),MATCH(Tableau3[[#This Row],[Nom Prénom]],Tableau6[[#Headers],[Infirmière]:[Personne 19]],0)))=TRUE,"Form","")</f>
        <v/>
      </c>
      <c r="BR11" s="93" t="str">
        <f>IF(ISTEXT(INDEX('Abs Formation'!$B$4:$T$369,MATCH(BR$9*1,Tableau6[Date],0),MATCH(Tableau3[[#This Row],[Nom Prénom]],Tableau6[[#Headers],[Infirmière]:[Personne 19]],0)))=TRUE,"Form","")</f>
        <v/>
      </c>
      <c r="BS11" s="93" t="str">
        <f>IF(ISTEXT(INDEX('Abs Formation'!$B$4:$T$369,MATCH(BS$9*1,Tableau6[Date],0),MATCH(Tableau3[[#This Row],[Nom Prénom]],Tableau6[[#Headers],[Infirmière]:[Personne 19]],0)))=TRUE,"Form","")</f>
        <v/>
      </c>
      <c r="BT11" s="93" t="str">
        <f>IF(ISTEXT(INDEX('Abs Formation'!$B$4:$T$369,MATCH(BT$9*1,Tableau6[Date],0),MATCH(Tableau3[[#This Row],[Nom Prénom]],Tableau6[[#Headers],[Infirmière]:[Personne 19]],0)))=TRUE,"Form","")</f>
        <v/>
      </c>
      <c r="BU11" s="93" t="str">
        <f>IF(ISTEXT(INDEX('Abs Formation'!$B$4:$T$369,MATCH(BU$9*1,Tableau6[Date],0),MATCH(Tableau3[[#This Row],[Nom Prénom]],Tableau6[[#Headers],[Infirmière]:[Personne 19]],0)))=TRUE,"Form","")</f>
        <v/>
      </c>
      <c r="BV11" s="93" t="str">
        <f>IF(ISTEXT(INDEX('Abs Formation'!$B$4:$T$369,MATCH(BV$9*1,Tableau6[Date],0),MATCH(Tableau3[[#This Row],[Nom Prénom]],Tableau6[[#Headers],[Infirmière]:[Personne 19]],0)))=TRUE,"Form","")</f>
        <v/>
      </c>
      <c r="BW11" s="94" t="str">
        <f>IF(ISTEXT(INDEX('Abs Formation'!$B$4:$T$369,MATCH(BW$9*1,Tableau6[Date],0),MATCH(Tableau3[[#This Row],[Nom Prénom]],Tableau6[[#Headers],[Infirmière]:[Personne 19]],0)))=TRUE,"Form","")</f>
        <v/>
      </c>
      <c r="BX11" s="94" t="str">
        <f>IF(ISTEXT(INDEX('Abs Formation'!$B$4:$T$369,MATCH(BX$9*1,Tableau6[Date],0),MATCH(Tableau3[[#This Row],[Nom Prénom]],Tableau6[[#Headers],[Infirmière]:[Personne 19]],0)))=TRUE,"Form","")</f>
        <v/>
      </c>
      <c r="BY11" s="94" t="str">
        <f>IF(ISTEXT(INDEX('Abs Formation'!$B$4:$T$369,MATCH(BY$9*1,Tableau6[Date],0),MATCH(Tableau3[[#This Row],[Nom Prénom]],Tableau6[[#Headers],[Infirmière]:[Personne 19]],0)))=TRUE,"Form","")</f>
        <v/>
      </c>
      <c r="BZ11" s="94" t="str">
        <f>IF(ISTEXT(INDEX('Abs Formation'!$B$4:$T$369,MATCH(BZ$9*1,Tableau6[Date],0),MATCH(Tableau3[[#This Row],[Nom Prénom]],Tableau6[[#Headers],[Infirmière]:[Personne 19]],0)))=TRUE,"Form","")</f>
        <v/>
      </c>
      <c r="CA11" s="94" t="str">
        <f>IF(ISTEXT(INDEX('Abs Formation'!$B$4:$T$369,MATCH(CA$9*1,Tableau6[Date],0),MATCH(Tableau3[[#This Row],[Nom Prénom]],Tableau6[[#Headers],[Infirmière]:[Personne 19]],0)))=TRUE,"Form","")</f>
        <v/>
      </c>
      <c r="CB11" s="94" t="str">
        <f>IF(ISTEXT(INDEX('Abs Formation'!$B$4:$T$369,MATCH(CB$9*1,Tableau6[Date],0),MATCH(Tableau3[[#This Row],[Nom Prénom]],Tableau6[[#Headers],[Infirmière]:[Personne 19]],0)))=TRUE,"Form","")</f>
        <v/>
      </c>
      <c r="CC11" s="94" t="str">
        <f>IF(ISTEXT(INDEX('Abs Formation'!$B$4:$T$369,MATCH(CC$9*1,Tableau6[Date],0),MATCH(Tableau3[[#This Row],[Nom Prénom]],Tableau6[[#Headers],[Infirmière]:[Personne 19]],0)))=TRUE,"Form","")</f>
        <v/>
      </c>
      <c r="CD11" s="94" t="str">
        <f>IF(ISTEXT(INDEX('Abs Formation'!$B$4:$T$369,MATCH(CD$9*1,Tableau6[Date],0),MATCH(Tableau3[[#This Row],[Nom Prénom]],Tableau6[[#Headers],[Infirmière]:[Personne 19]],0)))=TRUE,"Form","")</f>
        <v/>
      </c>
      <c r="CE11" s="94" t="str">
        <f>IF(ISTEXT(INDEX('Abs Formation'!$B$4:$T$369,MATCH(CE$9*1,Tableau6[Date],0),MATCH(Tableau3[[#This Row],[Nom Prénom]],Tableau6[[#Headers],[Infirmière]:[Personne 19]],0)))=TRUE,"Form","")</f>
        <v/>
      </c>
      <c r="CF11" s="94" t="str">
        <f>IF(ISTEXT(INDEX('Abs Formation'!$B$4:$T$369,MATCH(CF$9*1,Tableau6[Date],0),MATCH(Tableau3[[#This Row],[Nom Prénom]],Tableau6[[#Headers],[Infirmière]:[Personne 19]],0)))=TRUE,"Form","")</f>
        <v/>
      </c>
      <c r="CG11" s="94" t="str">
        <f>IF(ISTEXT(INDEX('Abs Formation'!$B$4:$T$369,MATCH(CG$9*1,Tableau6[Date],0),MATCH(Tableau3[[#This Row],[Nom Prénom]],Tableau6[[#Headers],[Infirmière]:[Personne 19]],0)))=TRUE,"Form","")</f>
        <v/>
      </c>
      <c r="CH11" s="94" t="str">
        <f>IF(ISTEXT(INDEX('Abs Formation'!$B$4:$T$369,MATCH(CH$9*1,Tableau6[Date],0),MATCH(Tableau3[[#This Row],[Nom Prénom]],Tableau6[[#Headers],[Infirmière]:[Personne 19]],0)))=TRUE,"Form","")</f>
        <v/>
      </c>
      <c r="CI11" s="94" t="str">
        <f>IF(ISTEXT(INDEX('Abs Formation'!$B$4:$T$369,MATCH(CI$9*1,Tableau6[Date],0),MATCH(Tableau3[[#This Row],[Nom Prénom]],Tableau6[[#Headers],[Infirmière]:[Personne 19]],0)))=TRUE,"Form","")</f>
        <v/>
      </c>
      <c r="CJ11" s="94" t="str">
        <f>IF(ISTEXT(INDEX('Abs Formation'!$B$4:$T$369,MATCH(CJ$9*1,Tableau6[Date],0),MATCH(Tableau3[[#This Row],[Nom Prénom]],Tableau6[[#Headers],[Infirmière]:[Personne 19]],0)))=TRUE,"Form","")</f>
        <v/>
      </c>
      <c r="CK11" s="94" t="str">
        <f>IF(ISTEXT(INDEX('Abs Formation'!$B$4:$T$369,MATCH(CK$9*1,Tableau6[Date],0),MATCH(Tableau3[[#This Row],[Nom Prénom]],Tableau6[[#Headers],[Infirmière]:[Personne 19]],0)))=TRUE,"Form","")</f>
        <v/>
      </c>
      <c r="CL11" s="94" t="str">
        <f>IF(ISTEXT(INDEX('Abs Formation'!$B$4:$T$369,MATCH(CL$9*1,Tableau6[Date],0),MATCH(Tableau3[[#This Row],[Nom Prénom]],Tableau6[[#Headers],[Infirmière]:[Personne 19]],0)))=TRUE,"Form","")</f>
        <v/>
      </c>
      <c r="CM11" s="94" t="str">
        <f>IF(ISTEXT(INDEX('Abs Formation'!$B$4:$T$369,MATCH(CM$9*1,Tableau6[Date],0),MATCH(Tableau3[[#This Row],[Nom Prénom]],Tableau6[[#Headers],[Infirmière]:[Personne 19]],0)))=TRUE,"Form","")</f>
        <v/>
      </c>
      <c r="CN11" s="94" t="str">
        <f>IF(ISTEXT(INDEX('Abs Formation'!$B$4:$T$369,MATCH(CN$9*1,Tableau6[Date],0),MATCH(Tableau3[[#This Row],[Nom Prénom]],Tableau6[[#Headers],[Infirmière]:[Personne 19]],0)))=TRUE,"Form","")</f>
        <v/>
      </c>
      <c r="CO11" s="94" t="str">
        <f>IF(ISTEXT(INDEX('Abs Formation'!$B$4:$T$369,MATCH(CO$9*1,Tableau6[Date],0),MATCH(Tableau3[[#This Row],[Nom Prénom]],Tableau6[[#Headers],[Infirmière]:[Personne 19]],0)))=TRUE,"Form","")</f>
        <v/>
      </c>
      <c r="CP11" s="94" t="str">
        <f>IF(ISTEXT(INDEX('Abs Formation'!$B$4:$T$369,MATCH(CP$9*1,Tableau6[Date],0),MATCH(Tableau3[[#This Row],[Nom Prénom]],Tableau6[[#Headers],[Infirmière]:[Personne 19]],0)))=TRUE,"Form","")</f>
        <v/>
      </c>
      <c r="CQ11" s="94" t="str">
        <f>IF(ISTEXT(INDEX('Abs Formation'!$B$4:$T$369,MATCH(CQ$9*1,Tableau6[Date],0),MATCH(Tableau3[[#This Row],[Nom Prénom]],Tableau6[[#Headers],[Infirmière]:[Personne 19]],0)))=TRUE,"Form","")</f>
        <v/>
      </c>
      <c r="CR11" s="94" t="str">
        <f>IF(ISTEXT(INDEX('Abs Formation'!$B$4:$T$369,MATCH(CR$9*1,Tableau6[Date],0),MATCH(Tableau3[[#This Row],[Nom Prénom]],Tableau6[[#Headers],[Infirmière]:[Personne 19]],0)))=TRUE,"Form","")</f>
        <v/>
      </c>
      <c r="CS11" s="94" t="str">
        <f>IF(ISTEXT(INDEX('Abs Formation'!$B$4:$T$369,MATCH(CS$9*1,Tableau6[Date],0),MATCH(Tableau3[[#This Row],[Nom Prénom]],Tableau6[[#Headers],[Infirmière]:[Personne 19]],0)))=TRUE,"Form","")</f>
        <v/>
      </c>
      <c r="CT11" s="94" t="str">
        <f>IF(ISTEXT(INDEX('Abs Formation'!$B$4:$T$369,MATCH(CT$9*1,Tableau6[Date],0),MATCH(Tableau3[[#This Row],[Nom Prénom]],Tableau6[[#Headers],[Infirmière]:[Personne 19]],0)))=TRUE,"Form","")</f>
        <v/>
      </c>
      <c r="CU11" s="94" t="str">
        <f>IF(ISTEXT(INDEX('Abs Formation'!$B$4:$T$369,MATCH(CU$9*1,Tableau6[Date],0),MATCH(Tableau3[[#This Row],[Nom Prénom]],Tableau6[[#Headers],[Infirmière]:[Personne 19]],0)))=TRUE,"Form","")</f>
        <v/>
      </c>
      <c r="CV11" s="94" t="str">
        <f>IF(ISTEXT(INDEX('Abs Formation'!$B$4:$T$369,MATCH(CV$9*1,Tableau6[Date],0),MATCH(Tableau3[[#This Row],[Nom Prénom]],Tableau6[[#Headers],[Infirmière]:[Personne 19]],0)))=TRUE,"Form","")</f>
        <v/>
      </c>
      <c r="CW11" s="94" t="str">
        <f>IF(ISTEXT(INDEX('Abs Formation'!$B$4:$T$369,MATCH(CW$9*1,Tableau6[Date],0),MATCH(Tableau3[[#This Row],[Nom Prénom]],Tableau6[[#Headers],[Infirmière]:[Personne 19]],0)))=TRUE,"Form","")</f>
        <v/>
      </c>
      <c r="CX11" s="94" t="str">
        <f>IF(ISTEXT(INDEX('Abs Formation'!$B$4:$T$369,MATCH(CX$9*1,Tableau6[Date],0),MATCH(Tableau3[[#This Row],[Nom Prénom]],Tableau6[[#Headers],[Infirmière]:[Personne 19]],0)))=TRUE,"Form","")</f>
        <v/>
      </c>
      <c r="CY11" s="94" t="str">
        <f>IF(ISTEXT(INDEX('Abs Formation'!$B$4:$T$369,MATCH(CY$9*1,Tableau6[Date],0),MATCH(Tableau3[[#This Row],[Nom Prénom]],Tableau6[[#Headers],[Infirmière]:[Personne 19]],0)))=TRUE,"Form","")</f>
        <v/>
      </c>
      <c r="CZ11" s="94" t="str">
        <f>IF(ISTEXT(INDEX('Abs Formation'!$B$4:$T$369,MATCH(CZ$9*1,Tableau6[Date],0),MATCH(Tableau3[[#This Row],[Nom Prénom]],Tableau6[[#Headers],[Infirmière]:[Personne 19]],0)))=TRUE,"Form","")</f>
        <v/>
      </c>
      <c r="DA11" s="94" t="str">
        <f>IF(ISTEXT(INDEX('Abs Formation'!$B$4:$T$369,MATCH(DA$9*1,Tableau6[Date],0),MATCH(Tableau3[[#This Row],[Nom Prénom]],Tableau6[[#Headers],[Infirmière]:[Personne 19]],0)))=TRUE,"Form","")</f>
        <v/>
      </c>
      <c r="DB11" s="95" t="str">
        <f>IF(ISTEXT(INDEX('Abs Formation'!$B$4:$T$369,MATCH(DB$9*1,Tableau6[Date],0),MATCH(Tableau3[[#This Row],[Nom Prénom]],Tableau6[[#Headers],[Infirmière]:[Personne 19]],0)))=TRUE,"Form","")</f>
        <v/>
      </c>
      <c r="DC11" s="95" t="str">
        <f>IF(ISTEXT(INDEX('Abs Formation'!$B$4:$T$369,MATCH(DC$9*1,Tableau6[Date],0),MATCH(Tableau3[[#This Row],[Nom Prénom]],Tableau6[[#Headers],[Infirmière]:[Personne 19]],0)))=TRUE,"Form","")</f>
        <v/>
      </c>
      <c r="DD11" s="95" t="str">
        <f>IF(ISTEXT(INDEX('Abs Formation'!$B$4:$T$369,MATCH(DD$9*1,Tableau6[Date],0),MATCH(Tableau3[[#This Row],[Nom Prénom]],Tableau6[[#Headers],[Infirmière]:[Personne 19]],0)))=TRUE,"Form","")</f>
        <v/>
      </c>
      <c r="DE11" s="95" t="str">
        <f>IF(ISTEXT(INDEX('Abs Formation'!$B$4:$T$369,MATCH(DE$9*1,Tableau6[Date],0),MATCH(Tableau3[[#This Row],[Nom Prénom]],Tableau6[[#Headers],[Infirmière]:[Personne 19]],0)))=TRUE,"Form","")</f>
        <v/>
      </c>
      <c r="DF11" s="95" t="str">
        <f>IF(ISTEXT(INDEX('Abs Formation'!$B$4:$T$369,MATCH(DF$9*1,Tableau6[Date],0),MATCH(Tableau3[[#This Row],[Nom Prénom]],Tableau6[[#Headers],[Infirmière]:[Personne 19]],0)))=TRUE,"Form","")</f>
        <v/>
      </c>
      <c r="DG11" s="95" t="str">
        <f>IF(ISTEXT(INDEX('Abs Formation'!$B$4:$T$369,MATCH(DG$9*1,Tableau6[Date],0),MATCH(Tableau3[[#This Row],[Nom Prénom]],Tableau6[[#Headers],[Infirmière]:[Personne 19]],0)))=TRUE,"Form","")</f>
        <v/>
      </c>
      <c r="DH11" s="95" t="str">
        <f>IF(ISTEXT(INDEX('Abs Formation'!$B$4:$T$369,MATCH(DH$9*1,Tableau6[Date],0),MATCH(Tableau3[[#This Row],[Nom Prénom]],Tableau6[[#Headers],[Infirmière]:[Personne 19]],0)))=TRUE,"Form","")</f>
        <v/>
      </c>
      <c r="DI11" s="95" t="str">
        <f>IF(ISTEXT(INDEX('Abs Formation'!$B$4:$T$369,MATCH(DI$9*1,Tableau6[Date],0),MATCH(Tableau3[[#This Row],[Nom Prénom]],Tableau6[[#Headers],[Infirmière]:[Personne 19]],0)))=TRUE,"Form","")</f>
        <v/>
      </c>
      <c r="DJ11" s="95" t="str">
        <f>IF(ISTEXT(INDEX('Abs Formation'!$B$4:$T$369,MATCH(DJ$9*1,Tableau6[Date],0),MATCH(Tableau3[[#This Row],[Nom Prénom]],Tableau6[[#Headers],[Infirmière]:[Personne 19]],0)))=TRUE,"Form","")</f>
        <v/>
      </c>
      <c r="DK11" s="95" t="str">
        <f>IF(ISTEXT(INDEX('Abs Formation'!$B$4:$T$369,MATCH(DK$9*1,Tableau6[Date],0),MATCH(Tableau3[[#This Row],[Nom Prénom]],Tableau6[[#Headers],[Infirmière]:[Personne 19]],0)))=TRUE,"Form","")</f>
        <v/>
      </c>
      <c r="DL11" s="95" t="str">
        <f>IF(ISTEXT(INDEX('Abs Formation'!$B$4:$T$369,MATCH(DL$9*1,Tableau6[Date],0),MATCH(Tableau3[[#This Row],[Nom Prénom]],Tableau6[[#Headers],[Infirmière]:[Personne 19]],0)))=TRUE,"Form","")</f>
        <v/>
      </c>
      <c r="DM11" s="95" t="str">
        <f>IF(ISTEXT(INDEX('Abs Formation'!$B$4:$T$369,MATCH(DM$9*1,Tableau6[Date],0),MATCH(Tableau3[[#This Row],[Nom Prénom]],Tableau6[[#Headers],[Infirmière]:[Personne 19]],0)))=TRUE,"Form","")</f>
        <v/>
      </c>
      <c r="DN11" s="95" t="str">
        <f>IF(ISTEXT(INDEX('Abs Formation'!$B$4:$T$369,MATCH(DN$9*1,Tableau6[Date],0),MATCH(Tableau3[[#This Row],[Nom Prénom]],Tableau6[[#Headers],[Infirmière]:[Personne 19]],0)))=TRUE,"Form","")</f>
        <v/>
      </c>
      <c r="DO11" s="95" t="str">
        <f>IF(ISTEXT(INDEX('Abs Formation'!$B$4:$T$369,MATCH(DO$9*1,Tableau6[Date],0),MATCH(Tableau3[[#This Row],[Nom Prénom]],Tableau6[[#Headers],[Infirmière]:[Personne 19]],0)))=TRUE,"Form","")</f>
        <v/>
      </c>
      <c r="DP11" s="95" t="str">
        <f>IF(ISTEXT(INDEX('Abs Formation'!$B$4:$T$369,MATCH(DP$9*1,Tableau6[Date],0),MATCH(Tableau3[[#This Row],[Nom Prénom]],Tableau6[[#Headers],[Infirmière]:[Personne 19]],0)))=TRUE,"Form","")</f>
        <v/>
      </c>
      <c r="DQ11" s="95" t="str">
        <f>IF(ISTEXT(INDEX('Abs Formation'!$B$4:$T$369,MATCH(DQ$9*1,Tableau6[Date],0),MATCH(Tableau3[[#This Row],[Nom Prénom]],Tableau6[[#Headers],[Infirmière]:[Personne 19]],0)))=TRUE,"Form","")</f>
        <v/>
      </c>
      <c r="DR11" s="95" t="str">
        <f>IF(ISTEXT(INDEX('Abs Formation'!$B$4:$T$369,MATCH(DR$9*1,Tableau6[Date],0),MATCH(Tableau3[[#This Row],[Nom Prénom]],Tableau6[[#Headers],[Infirmière]:[Personne 19]],0)))=TRUE,"Form","")</f>
        <v/>
      </c>
      <c r="DS11" s="95" t="str">
        <f>IF(ISTEXT(INDEX('Abs Formation'!$B$4:$T$369,MATCH(DS$9*1,Tableau6[Date],0),MATCH(Tableau3[[#This Row],[Nom Prénom]],Tableau6[[#Headers],[Infirmière]:[Personne 19]],0)))=TRUE,"Form","")</f>
        <v/>
      </c>
      <c r="DT11" s="95" t="str">
        <f>IF(ISTEXT(INDEX('Abs Formation'!$B$4:$T$369,MATCH(DT$9*1,Tableau6[Date],0),MATCH(Tableau3[[#This Row],[Nom Prénom]],Tableau6[[#Headers],[Infirmière]:[Personne 19]],0)))=TRUE,"Form","")</f>
        <v/>
      </c>
      <c r="DU11" s="95" t="str">
        <f>IF(ISTEXT(INDEX('Abs Formation'!$B$4:$T$369,MATCH(DU$9*1,Tableau6[Date],0),MATCH(Tableau3[[#This Row],[Nom Prénom]],Tableau6[[#Headers],[Infirmière]:[Personne 19]],0)))=TRUE,"Form","")</f>
        <v/>
      </c>
      <c r="DV11" s="95" t="str">
        <f>IF(ISTEXT(INDEX('Abs Formation'!$B$4:$T$369,MATCH(DV$9*1,Tableau6[Date],0),MATCH(Tableau3[[#This Row],[Nom Prénom]],Tableau6[[#Headers],[Infirmière]:[Personne 19]],0)))=TRUE,"Form","")</f>
        <v/>
      </c>
      <c r="DW11" s="95" t="str">
        <f>IF(ISTEXT(INDEX('Abs Formation'!$B$4:$T$369,MATCH(DW$9*1,Tableau6[Date],0),MATCH(Tableau3[[#This Row],[Nom Prénom]],Tableau6[[#Headers],[Infirmière]:[Personne 19]],0)))=TRUE,"Form","")</f>
        <v/>
      </c>
      <c r="DX11" s="95" t="str">
        <f>IF(ISTEXT(INDEX('Abs Formation'!$B$4:$T$369,MATCH(DX$9*1,Tableau6[Date],0),MATCH(Tableau3[[#This Row],[Nom Prénom]],Tableau6[[#Headers],[Infirmière]:[Personne 19]],0)))=TRUE,"Form","")</f>
        <v/>
      </c>
      <c r="DY11" s="95" t="str">
        <f>IF(ISTEXT(INDEX('Abs Formation'!$B$4:$T$369,MATCH(DY$9*1,Tableau6[Date],0),MATCH(Tableau3[[#This Row],[Nom Prénom]],Tableau6[[#Headers],[Infirmière]:[Personne 19]],0)))=TRUE,"Form","")</f>
        <v/>
      </c>
      <c r="DZ11" s="95" t="str">
        <f>IF(ISTEXT(INDEX('Abs Formation'!$B$4:$T$369,MATCH(DZ$9*1,Tableau6[Date],0),MATCH(Tableau3[[#This Row],[Nom Prénom]],Tableau6[[#Headers],[Infirmière]:[Personne 19]],0)))=TRUE,"Form","")</f>
        <v/>
      </c>
      <c r="EA11" s="95" t="str">
        <f>IF(ISTEXT(INDEX('Abs Formation'!$B$4:$T$369,MATCH(EA$9*1,Tableau6[Date],0),MATCH(Tableau3[[#This Row],[Nom Prénom]],Tableau6[[#Headers],[Infirmière]:[Personne 19]],0)))=TRUE,"Form","")</f>
        <v/>
      </c>
      <c r="EB11" s="95" t="str">
        <f>IF(ISTEXT(INDEX('Abs Formation'!$B$4:$T$369,MATCH(EB$9*1,Tableau6[Date],0),MATCH(Tableau3[[#This Row],[Nom Prénom]],Tableau6[[#Headers],[Infirmière]:[Personne 19]],0)))=TRUE,"Form","")</f>
        <v/>
      </c>
      <c r="EC11" s="95" t="str">
        <f>IF(ISTEXT(INDEX('Abs Formation'!$B$4:$T$369,MATCH(EC$9*1,Tableau6[Date],0),MATCH(Tableau3[[#This Row],[Nom Prénom]],Tableau6[[#Headers],[Infirmière]:[Personne 19]],0)))=TRUE,"Form","")</f>
        <v/>
      </c>
      <c r="ED11" s="95" t="str">
        <f>IF(ISTEXT(INDEX('Abs Formation'!$B$4:$T$369,MATCH(ED$9*1,Tableau6[Date],0),MATCH(Tableau3[[#This Row],[Nom Prénom]],Tableau6[[#Headers],[Infirmière]:[Personne 19]],0)))=TRUE,"Form","")</f>
        <v/>
      </c>
      <c r="EE11" s="95" t="str">
        <f>IF(ISTEXT(INDEX('Abs Formation'!$B$4:$T$369,MATCH(EE$9*1,Tableau6[Date],0),MATCH(Tableau3[[#This Row],[Nom Prénom]],Tableau6[[#Headers],[Infirmière]:[Personne 19]],0)))=TRUE,"Form","")</f>
        <v/>
      </c>
      <c r="EF11" s="96" t="str">
        <f>IF(ISTEXT(INDEX('Abs Formation'!$B$4:$T$369,MATCH(EF$9*1,Tableau6[Date],0),MATCH(Tableau3[[#This Row],[Nom Prénom]],Tableau6[[#Headers],[Infirmière]:[Personne 19]],0)))=TRUE,"Form","")</f>
        <v/>
      </c>
      <c r="EG11" s="96" t="str">
        <f>IF(ISTEXT(INDEX('Abs Formation'!$B$4:$T$369,MATCH(EG$9*1,Tableau6[Date],0),MATCH(Tableau3[[#This Row],[Nom Prénom]],Tableau6[[#Headers],[Infirmière]:[Personne 19]],0)))=TRUE,"Form","")</f>
        <v/>
      </c>
      <c r="EH11" s="96" t="str">
        <f>IF(ISTEXT(INDEX('Abs Formation'!$B$4:$T$369,MATCH(EH$9*1,Tableau6[Date],0),MATCH(Tableau3[[#This Row],[Nom Prénom]],Tableau6[[#Headers],[Infirmière]:[Personne 19]],0)))=TRUE,"Form","")</f>
        <v/>
      </c>
      <c r="EI11" s="96" t="str">
        <f>IF(ISTEXT(INDEX('Abs Formation'!$B$4:$T$369,MATCH(EI$9*1,Tableau6[Date],0),MATCH(Tableau3[[#This Row],[Nom Prénom]],Tableau6[[#Headers],[Infirmière]:[Personne 19]],0)))=TRUE,"Form","")</f>
        <v/>
      </c>
      <c r="EJ11" s="96" t="str">
        <f>IF(ISTEXT(INDEX('Abs Formation'!$B$4:$T$369,MATCH(EJ$9*1,Tableau6[Date],0),MATCH(Tableau3[[#This Row],[Nom Prénom]],Tableau6[[#Headers],[Infirmière]:[Personne 19]],0)))=TRUE,"Form","")</f>
        <v/>
      </c>
      <c r="EK11" s="96" t="str">
        <f>IF(ISTEXT(INDEX('Abs Formation'!$B$4:$T$369,MATCH(EK$9*1,Tableau6[Date],0),MATCH(Tableau3[[#This Row],[Nom Prénom]],Tableau6[[#Headers],[Infirmière]:[Personne 19]],0)))=TRUE,"Form","")</f>
        <v/>
      </c>
      <c r="EL11" s="96" t="str">
        <f>IF(ISTEXT(INDEX('Abs Formation'!$B$4:$T$369,MATCH(EL$9*1,Tableau6[Date],0),MATCH(Tableau3[[#This Row],[Nom Prénom]],Tableau6[[#Headers],[Infirmière]:[Personne 19]],0)))=TRUE,"Form","")</f>
        <v/>
      </c>
      <c r="EM11" s="96" t="str">
        <f>IF(ISTEXT(INDEX('Abs Formation'!$B$4:$T$369,MATCH(EM$9*1,Tableau6[Date],0),MATCH(Tableau3[[#This Row],[Nom Prénom]],Tableau6[[#Headers],[Infirmière]:[Personne 19]],0)))=TRUE,"Form","")</f>
        <v/>
      </c>
      <c r="EN11" s="96" t="str">
        <f>IF(ISTEXT(INDEX('Abs Formation'!$B$4:$T$369,MATCH(EN$9*1,Tableau6[Date],0),MATCH(Tableau3[[#This Row],[Nom Prénom]],Tableau6[[#Headers],[Infirmière]:[Personne 19]],0)))=TRUE,"Form","")</f>
        <v/>
      </c>
      <c r="EO11" s="96" t="str">
        <f>IF(ISTEXT(INDEX('Abs Formation'!$B$4:$T$369,MATCH(EO$9*1,Tableau6[Date],0),MATCH(Tableau3[[#This Row],[Nom Prénom]],Tableau6[[#Headers],[Infirmière]:[Personne 19]],0)))=TRUE,"Form","")</f>
        <v/>
      </c>
      <c r="EP11" s="96" t="str">
        <f>IF(ISTEXT(INDEX('Abs Formation'!$B$4:$T$369,MATCH(EP$9*1,Tableau6[Date],0),MATCH(Tableau3[[#This Row],[Nom Prénom]],Tableau6[[#Headers],[Infirmière]:[Personne 19]],0)))=TRUE,"Form","")</f>
        <v/>
      </c>
      <c r="EQ11" s="96" t="str">
        <f>IF(ISTEXT(INDEX('Abs Formation'!$B$4:$T$369,MATCH(EQ$9*1,Tableau6[Date],0),MATCH(Tableau3[[#This Row],[Nom Prénom]],Tableau6[[#Headers],[Infirmière]:[Personne 19]],0)))=TRUE,"Form","")</f>
        <v/>
      </c>
      <c r="ER11" s="96" t="str">
        <f>IF(ISTEXT(INDEX('Abs Formation'!$B$4:$T$369,MATCH(ER$9*1,Tableau6[Date],0),MATCH(Tableau3[[#This Row],[Nom Prénom]],Tableau6[[#Headers],[Infirmière]:[Personne 19]],0)))=TRUE,"Form","")</f>
        <v/>
      </c>
      <c r="ES11" s="96" t="str">
        <f>IF(ISTEXT(INDEX('Abs Formation'!$B$4:$T$369,MATCH(ES$9*1,Tableau6[Date],0),MATCH(Tableau3[[#This Row],[Nom Prénom]],Tableau6[[#Headers],[Infirmière]:[Personne 19]],0)))=TRUE,"Form","")</f>
        <v/>
      </c>
      <c r="ET11" s="96" t="str">
        <f>IF(ISTEXT(INDEX('Abs Formation'!$B$4:$T$369,MATCH(ET$9*1,Tableau6[Date],0),MATCH(Tableau3[[#This Row],[Nom Prénom]],Tableau6[[#Headers],[Infirmière]:[Personne 19]],0)))=TRUE,"Form","")</f>
        <v/>
      </c>
      <c r="EU11" s="96" t="str">
        <f>IF(ISTEXT(INDEX('Abs Formation'!$B$4:$T$369,MATCH(EU$9*1,Tableau6[Date],0),MATCH(Tableau3[[#This Row],[Nom Prénom]],Tableau6[[#Headers],[Infirmière]:[Personne 19]],0)))=TRUE,"Form","")</f>
        <v/>
      </c>
      <c r="EV11" s="96" t="str">
        <f>IF(ISTEXT(INDEX('Abs Formation'!$B$4:$T$369,MATCH(EV$9*1,Tableau6[Date],0),MATCH(Tableau3[[#This Row],[Nom Prénom]],Tableau6[[#Headers],[Infirmière]:[Personne 19]],0)))=TRUE,"Form","")</f>
        <v/>
      </c>
      <c r="EW11" s="96" t="str">
        <f>IF(ISTEXT(INDEX('Abs Formation'!$B$4:$T$369,MATCH(EW$9*1,Tableau6[Date],0),MATCH(Tableau3[[#This Row],[Nom Prénom]],Tableau6[[#Headers],[Infirmière]:[Personne 19]],0)))=TRUE,"Form","")</f>
        <v/>
      </c>
      <c r="EX11" s="96" t="str">
        <f>IF(ISTEXT(INDEX('Abs Formation'!$B$4:$T$369,MATCH(EX$9*1,Tableau6[Date],0),MATCH(Tableau3[[#This Row],[Nom Prénom]],Tableau6[[#Headers],[Infirmière]:[Personne 19]],0)))=TRUE,"Form","")</f>
        <v/>
      </c>
      <c r="EY11" s="96" t="str">
        <f>IF(ISTEXT(INDEX('Abs Formation'!$B$4:$T$369,MATCH(EY$9*1,Tableau6[Date],0),MATCH(Tableau3[[#This Row],[Nom Prénom]],Tableau6[[#Headers],[Infirmière]:[Personne 19]],0)))=TRUE,"Form","")</f>
        <v/>
      </c>
      <c r="EZ11" s="96" t="str">
        <f>IF(ISTEXT(INDEX('Abs Formation'!$B$4:$T$369,MATCH(EZ$9*1,Tableau6[Date],0),MATCH(Tableau3[[#This Row],[Nom Prénom]],Tableau6[[#Headers],[Infirmière]:[Personne 19]],0)))=TRUE,"Form","")</f>
        <v/>
      </c>
      <c r="FA11" s="96" t="str">
        <f>IF(ISTEXT(INDEX('Abs Formation'!$B$4:$T$369,MATCH(FA$9*1,Tableau6[Date],0),MATCH(Tableau3[[#This Row],[Nom Prénom]],Tableau6[[#Headers],[Infirmière]:[Personne 19]],0)))=TRUE,"Form","")</f>
        <v/>
      </c>
      <c r="FB11" s="96" t="str">
        <f>IF(ISTEXT(INDEX('Abs Formation'!$B$4:$T$369,MATCH(FB$9*1,Tableau6[Date],0),MATCH(Tableau3[[#This Row],[Nom Prénom]],Tableau6[[#Headers],[Infirmière]:[Personne 19]],0)))=TRUE,"Form","")</f>
        <v/>
      </c>
      <c r="FC11" s="96" t="str">
        <f>IF(ISTEXT(INDEX('Abs Formation'!$B$4:$T$369,MATCH(FC$9*1,Tableau6[Date],0),MATCH(Tableau3[[#This Row],[Nom Prénom]],Tableau6[[#Headers],[Infirmière]:[Personne 19]],0)))=TRUE,"Form","")</f>
        <v/>
      </c>
      <c r="FD11" s="96" t="str">
        <f>IF(ISTEXT(INDEX('Abs Formation'!$B$4:$T$369,MATCH(FD$9*1,Tableau6[Date],0),MATCH(Tableau3[[#This Row],[Nom Prénom]],Tableau6[[#Headers],[Infirmière]:[Personne 19]],0)))=TRUE,"Form","")</f>
        <v/>
      </c>
      <c r="FE11" s="96" t="str">
        <f>IF(ISTEXT(INDEX('Abs Formation'!$B$4:$T$369,MATCH(FE$9*1,Tableau6[Date],0),MATCH(Tableau3[[#This Row],[Nom Prénom]],Tableau6[[#Headers],[Infirmière]:[Personne 19]],0)))=TRUE,"Form","")</f>
        <v/>
      </c>
      <c r="FF11" s="96" t="str">
        <f>IF(ISTEXT(INDEX('Abs Formation'!$B$4:$T$369,MATCH(FF$9*1,Tableau6[Date],0),MATCH(Tableau3[[#This Row],[Nom Prénom]],Tableau6[[#Headers],[Infirmière]:[Personne 19]],0)))=TRUE,"Form","")</f>
        <v/>
      </c>
      <c r="FG11" s="96" t="str">
        <f>IF(ISTEXT(INDEX('Abs Formation'!$B$4:$T$369,MATCH(FG$9*1,Tableau6[Date],0),MATCH(Tableau3[[#This Row],[Nom Prénom]],Tableau6[[#Headers],[Infirmière]:[Personne 19]],0)))=TRUE,"Form","")</f>
        <v/>
      </c>
      <c r="FH11" s="96" t="str">
        <f>IF(ISTEXT(INDEX('Abs Formation'!$B$4:$T$369,MATCH(FH$9*1,Tableau6[Date],0),MATCH(Tableau3[[#This Row],[Nom Prénom]],Tableau6[[#Headers],[Infirmière]:[Personne 19]],0)))=TRUE,"Form","")</f>
        <v/>
      </c>
      <c r="FI11" s="96" t="str">
        <f>IF(ISTEXT(INDEX('Abs Formation'!$B$4:$T$369,MATCH(FI$9*1,Tableau6[Date],0),MATCH(Tableau3[[#This Row],[Nom Prénom]],Tableau6[[#Headers],[Infirmière]:[Personne 19]],0)))=TRUE,"Form","")</f>
        <v/>
      </c>
      <c r="FJ11" s="96" t="str">
        <f>IF(ISTEXT(INDEX('Abs Formation'!$B$4:$T$369,MATCH(FJ$9*1,Tableau6[Date],0),MATCH(Tableau3[[#This Row],[Nom Prénom]],Tableau6[[#Headers],[Infirmière]:[Personne 19]],0)))=TRUE,"Form","")</f>
        <v/>
      </c>
      <c r="FK11" s="97" t="str">
        <f>IF(ISTEXT(INDEX('Abs Formation'!$B$4:$T$369,MATCH(FK$9*1,Tableau6[Date],0),MATCH(Tableau3[[#This Row],[Nom Prénom]],Tableau6[[#Headers],[Infirmière]:[Personne 19]],0)))=TRUE,"Form","")</f>
        <v/>
      </c>
      <c r="FL11" s="97" t="str">
        <f>IF(ISTEXT(INDEX('Abs Formation'!$B$4:$T$369,MATCH(FL$9*1,Tableau6[Date],0),MATCH(Tableau3[[#This Row],[Nom Prénom]],Tableau6[[#Headers],[Infirmière]:[Personne 19]],0)))=TRUE,"Form","")</f>
        <v/>
      </c>
      <c r="FM11" s="97" t="str">
        <f>IF(ISTEXT(INDEX('Abs Formation'!$B$4:$T$369,MATCH(FM$9*1,Tableau6[Date],0),MATCH(Tableau3[[#This Row],[Nom Prénom]],Tableau6[[#Headers],[Infirmière]:[Personne 19]],0)))=TRUE,"Form","")</f>
        <v/>
      </c>
      <c r="FN11" s="97" t="str">
        <f>IF(ISTEXT(INDEX('Abs Formation'!$B$4:$T$369,MATCH(FN$9*1,Tableau6[Date],0),MATCH(Tableau3[[#This Row],[Nom Prénom]],Tableau6[[#Headers],[Infirmière]:[Personne 19]],0)))=TRUE,"Form","")</f>
        <v/>
      </c>
      <c r="FO11" s="97" t="str">
        <f>IF(ISTEXT(INDEX('Abs Formation'!$B$4:$T$369,MATCH(FO$9*1,Tableau6[Date],0),MATCH(Tableau3[[#This Row],[Nom Prénom]],Tableau6[[#Headers],[Infirmière]:[Personne 19]],0)))=TRUE,"Form","")</f>
        <v/>
      </c>
      <c r="FP11" s="97" t="str">
        <f>IF(ISTEXT(INDEX('Abs Formation'!$B$4:$T$369,MATCH(FP$9*1,Tableau6[Date],0),MATCH(Tableau3[[#This Row],[Nom Prénom]],Tableau6[[#Headers],[Infirmière]:[Personne 19]],0)))=TRUE,"Form","")</f>
        <v/>
      </c>
      <c r="FQ11" s="97" t="str">
        <f>IF(ISTEXT(INDEX('Abs Formation'!$B$4:$T$369,MATCH(FQ$9*1,Tableau6[Date],0),MATCH(Tableau3[[#This Row],[Nom Prénom]],Tableau6[[#Headers],[Infirmière]:[Personne 19]],0)))=TRUE,"Form","")</f>
        <v/>
      </c>
      <c r="FR11" s="97" t="str">
        <f>IF(ISTEXT(INDEX('Abs Formation'!$B$4:$T$369,MATCH(FR$9*1,Tableau6[Date],0),MATCH(Tableau3[[#This Row],[Nom Prénom]],Tableau6[[#Headers],[Infirmière]:[Personne 19]],0)))=TRUE,"Form","")</f>
        <v/>
      </c>
      <c r="FS11" s="97" t="str">
        <f>IF(ISTEXT(INDEX('Abs Formation'!$B$4:$T$369,MATCH(FS$9*1,Tableau6[Date],0),MATCH(Tableau3[[#This Row],[Nom Prénom]],Tableau6[[#Headers],[Infirmière]:[Personne 19]],0)))=TRUE,"Form","")</f>
        <v/>
      </c>
      <c r="FT11" s="97" t="str">
        <f>IF(ISTEXT(INDEX('Abs Formation'!$B$4:$T$369,MATCH(FT$9*1,Tableau6[Date],0),MATCH(Tableau3[[#This Row],[Nom Prénom]],Tableau6[[#Headers],[Infirmière]:[Personne 19]],0)))=TRUE,"Form","")</f>
        <v/>
      </c>
      <c r="FU11" s="97" t="str">
        <f>IF(ISTEXT(INDEX('Abs Formation'!$B$4:$T$369,MATCH(FU$9*1,Tableau6[Date],0),MATCH(Tableau3[[#This Row],[Nom Prénom]],Tableau6[[#Headers],[Infirmière]:[Personne 19]],0)))=TRUE,"Form","")</f>
        <v/>
      </c>
      <c r="FV11" s="97" t="str">
        <f>IF(ISTEXT(INDEX('Abs Formation'!$B$4:$T$369,MATCH(FV$9*1,Tableau6[Date],0),MATCH(Tableau3[[#This Row],[Nom Prénom]],Tableau6[[#Headers],[Infirmière]:[Personne 19]],0)))=TRUE,"Form","")</f>
        <v/>
      </c>
      <c r="FW11" s="97" t="str">
        <f>IF(ISTEXT(INDEX('Abs Formation'!$B$4:$T$369,MATCH(FW$9*1,Tableau6[Date],0),MATCH(Tableau3[[#This Row],[Nom Prénom]],Tableau6[[#Headers],[Infirmière]:[Personne 19]],0)))=TRUE,"Form","")</f>
        <v/>
      </c>
      <c r="FX11" s="97" t="str">
        <f>IF(ISTEXT(INDEX('Abs Formation'!$B$4:$T$369,MATCH(FX$9*1,Tableau6[Date],0),MATCH(Tableau3[[#This Row],[Nom Prénom]],Tableau6[[#Headers],[Infirmière]:[Personne 19]],0)))=TRUE,"Form","")</f>
        <v/>
      </c>
      <c r="FY11" s="97" t="str">
        <f>IF(ISTEXT(INDEX('Abs Formation'!$B$4:$T$369,MATCH(FY$9*1,Tableau6[Date],0),MATCH(Tableau3[[#This Row],[Nom Prénom]],Tableau6[[#Headers],[Infirmière]:[Personne 19]],0)))=TRUE,"Form","")</f>
        <v/>
      </c>
      <c r="FZ11" s="97" t="str">
        <f>IF(ISTEXT(INDEX('Abs Formation'!$B$4:$T$369,MATCH(FZ$9*1,Tableau6[Date],0),MATCH(Tableau3[[#This Row],[Nom Prénom]],Tableau6[[#Headers],[Infirmière]:[Personne 19]],0)))=TRUE,"Form","")</f>
        <v/>
      </c>
      <c r="GA11" s="97" t="str">
        <f>IF(ISTEXT(INDEX('Abs Formation'!$B$4:$T$369,MATCH(GA$9*1,Tableau6[Date],0),MATCH(Tableau3[[#This Row],[Nom Prénom]],Tableau6[[#Headers],[Infirmière]:[Personne 19]],0)))=TRUE,"Form","")</f>
        <v/>
      </c>
      <c r="GB11" s="97" t="str">
        <f>IF(ISTEXT(INDEX('Abs Formation'!$B$4:$T$369,MATCH(GB$9*1,Tableau6[Date],0),MATCH(Tableau3[[#This Row],[Nom Prénom]],Tableau6[[#Headers],[Infirmière]:[Personne 19]],0)))=TRUE,"Form","")</f>
        <v/>
      </c>
      <c r="GC11" s="97" t="str">
        <f>IF(ISTEXT(INDEX('Abs Formation'!$B$4:$T$369,MATCH(GC$9*1,Tableau6[Date],0),MATCH(Tableau3[[#This Row],[Nom Prénom]],Tableau6[[#Headers],[Infirmière]:[Personne 19]],0)))=TRUE,"Form","")</f>
        <v/>
      </c>
      <c r="GD11" s="97" t="str">
        <f>IF(ISTEXT(INDEX('Abs Formation'!$B$4:$T$369,MATCH(GD$9*1,Tableau6[Date],0),MATCH(Tableau3[[#This Row],[Nom Prénom]],Tableau6[[#Headers],[Infirmière]:[Personne 19]],0)))=TRUE,"Form","")</f>
        <v/>
      </c>
      <c r="GE11" s="97" t="str">
        <f>IF(ISTEXT(INDEX('Abs Formation'!$B$4:$T$369,MATCH(GE$9*1,Tableau6[Date],0),MATCH(Tableau3[[#This Row],[Nom Prénom]],Tableau6[[#Headers],[Infirmière]:[Personne 19]],0)))=TRUE,"Form","")</f>
        <v/>
      </c>
      <c r="GF11" s="97" t="str">
        <f>IF(ISTEXT(INDEX('Abs Formation'!$B$4:$T$369,MATCH(GF$9*1,Tableau6[Date],0),MATCH(Tableau3[[#This Row],[Nom Prénom]],Tableau6[[#Headers],[Infirmière]:[Personne 19]],0)))=TRUE,"Form","")</f>
        <v/>
      </c>
      <c r="GG11" s="97" t="str">
        <f>IF(ISTEXT(INDEX('Abs Formation'!$B$4:$T$369,MATCH(GG$9*1,Tableau6[Date],0),MATCH(Tableau3[[#This Row],[Nom Prénom]],Tableau6[[#Headers],[Infirmière]:[Personne 19]],0)))=TRUE,"Form","")</f>
        <v/>
      </c>
      <c r="GH11" s="97" t="str">
        <f>IF(ISTEXT(INDEX('Abs Formation'!$B$4:$T$369,MATCH(GH$9*1,Tableau6[Date],0),MATCH(Tableau3[[#This Row],[Nom Prénom]],Tableau6[[#Headers],[Infirmière]:[Personne 19]],0)))=TRUE,"Form","")</f>
        <v/>
      </c>
      <c r="GI11" s="97" t="str">
        <f>IF(ISTEXT(INDEX('Abs Formation'!$B$4:$T$369,MATCH(GI$9*1,Tableau6[Date],0),MATCH(Tableau3[[#This Row],[Nom Prénom]],Tableau6[[#Headers],[Infirmière]:[Personne 19]],0)))=TRUE,"Form","")</f>
        <v/>
      </c>
      <c r="GJ11" s="97" t="str">
        <f>IF(ISTEXT(INDEX('Abs Formation'!$B$4:$T$369,MATCH(GJ$9*1,Tableau6[Date],0),MATCH(Tableau3[[#This Row],[Nom Prénom]],Tableau6[[#Headers],[Infirmière]:[Personne 19]],0)))=TRUE,"Form","")</f>
        <v/>
      </c>
      <c r="GK11" s="97" t="str">
        <f>IF(ISTEXT(INDEX('Abs Formation'!$B$4:$T$369,MATCH(GK$9*1,Tableau6[Date],0),MATCH(Tableau3[[#This Row],[Nom Prénom]],Tableau6[[#Headers],[Infirmière]:[Personne 19]],0)))=TRUE,"Form","")</f>
        <v/>
      </c>
      <c r="GL11" s="97" t="str">
        <f>IF(ISTEXT(INDEX('Abs Formation'!$B$4:$T$369,MATCH(GL$9*1,Tableau6[Date],0),MATCH(Tableau3[[#This Row],[Nom Prénom]],Tableau6[[#Headers],[Infirmière]:[Personne 19]],0)))=TRUE,"Form","")</f>
        <v/>
      </c>
      <c r="GM11" s="97" t="str">
        <f>IF(ISTEXT(INDEX('Abs Formation'!$B$4:$T$369,MATCH(GM$9*1,Tableau6[Date],0),MATCH(Tableau3[[#This Row],[Nom Prénom]],Tableau6[[#Headers],[Infirmière]:[Personne 19]],0)))=TRUE,"Form","")</f>
        <v/>
      </c>
      <c r="GN11" s="97" t="str">
        <f>IF(ISTEXT(INDEX('Abs Formation'!$B$4:$T$369,MATCH(GN$9*1,Tableau6[Date],0),MATCH(Tableau3[[#This Row],[Nom Prénom]],Tableau6[[#Headers],[Infirmière]:[Personne 19]],0)))=TRUE,"Form","")</f>
        <v/>
      </c>
      <c r="GO11" s="98" t="str">
        <f>IF(ISTEXT(INDEX('Abs Formation'!$B$4:$T$369,MATCH(GO$9*1,Tableau6[Date],0),MATCH(Tableau3[[#This Row],[Nom Prénom]],Tableau6[[#Headers],[Infirmière]:[Personne 19]],0)))=TRUE,"Form","")</f>
        <v/>
      </c>
      <c r="GP11" s="98" t="str">
        <f>IF(ISTEXT(INDEX('Abs Formation'!$B$4:$T$369,MATCH(GP$9*1,Tableau6[Date],0),MATCH(Tableau3[[#This Row],[Nom Prénom]],Tableau6[[#Headers],[Infirmière]:[Personne 19]],0)))=TRUE,"Form","")</f>
        <v/>
      </c>
      <c r="GQ11" s="98" t="str">
        <f>IF(ISTEXT(INDEX('Abs Formation'!$B$4:$T$369,MATCH(GQ$9*1,Tableau6[Date],0),MATCH(Tableau3[[#This Row],[Nom Prénom]],Tableau6[[#Headers],[Infirmière]:[Personne 19]],0)))=TRUE,"Form","")</f>
        <v/>
      </c>
      <c r="GR11" s="98" t="str">
        <f>IF(ISTEXT(INDEX('Abs Formation'!$B$4:$T$369,MATCH(GR$9*1,Tableau6[Date],0),MATCH(Tableau3[[#This Row],[Nom Prénom]],Tableau6[[#Headers],[Infirmière]:[Personne 19]],0)))=TRUE,"Form","")</f>
        <v/>
      </c>
      <c r="GS11" s="98" t="str">
        <f>IF(ISTEXT(INDEX('Abs Formation'!$B$4:$T$369,MATCH(GS$9*1,Tableau6[Date],0),MATCH(Tableau3[[#This Row],[Nom Prénom]],Tableau6[[#Headers],[Infirmière]:[Personne 19]],0)))=TRUE,"Form","")</f>
        <v/>
      </c>
      <c r="GT11" s="98" t="str">
        <f>IF(ISTEXT(INDEX('Abs Formation'!$B$4:$T$369,MATCH(GT$9*1,Tableau6[Date],0),MATCH(Tableau3[[#This Row],[Nom Prénom]],Tableau6[[#Headers],[Infirmière]:[Personne 19]],0)))=TRUE,"Form","")</f>
        <v/>
      </c>
      <c r="GU11" s="98" t="str">
        <f>IF(ISTEXT(INDEX('Abs Formation'!$B$4:$T$369,MATCH(GU$9*1,Tableau6[Date],0),MATCH(Tableau3[[#This Row],[Nom Prénom]],Tableau6[[#Headers],[Infirmière]:[Personne 19]],0)))=TRUE,"Form","")</f>
        <v/>
      </c>
      <c r="GV11" s="98" t="str">
        <f>IF(ISTEXT(INDEX('Abs Formation'!$B$4:$T$369,MATCH(GV$9*1,Tableau6[Date],0),MATCH(Tableau3[[#This Row],[Nom Prénom]],Tableau6[[#Headers],[Infirmière]:[Personne 19]],0)))=TRUE,"Form","")</f>
        <v/>
      </c>
      <c r="GW11" s="98" t="str">
        <f>IF(ISTEXT(INDEX('Abs Formation'!$B$4:$T$369,MATCH(GW$9*1,Tableau6[Date],0),MATCH(Tableau3[[#This Row],[Nom Prénom]],Tableau6[[#Headers],[Infirmière]:[Personne 19]],0)))=TRUE,"Form","")</f>
        <v/>
      </c>
      <c r="GX11" s="98" t="str">
        <f>IF(ISTEXT(INDEX('Abs Formation'!$B$4:$T$369,MATCH(GX$9*1,Tableau6[Date],0),MATCH(Tableau3[[#This Row],[Nom Prénom]],Tableau6[[#Headers],[Infirmière]:[Personne 19]],0)))=TRUE,"Form","")</f>
        <v/>
      </c>
      <c r="GY11" s="98" t="str">
        <f>IF(ISTEXT(INDEX('Abs Formation'!$B$4:$T$369,MATCH(GY$9*1,Tableau6[Date],0),MATCH(Tableau3[[#This Row],[Nom Prénom]],Tableau6[[#Headers],[Infirmière]:[Personne 19]],0)))=TRUE,"Form","")</f>
        <v/>
      </c>
      <c r="GZ11" s="98" t="str">
        <f>IF(ISTEXT(INDEX('Abs Formation'!$B$4:$T$369,MATCH(GZ$9*1,Tableau6[Date],0),MATCH(Tableau3[[#This Row],[Nom Prénom]],Tableau6[[#Headers],[Infirmière]:[Personne 19]],0)))=TRUE,"Form","")</f>
        <v/>
      </c>
      <c r="HA11" s="98" t="str">
        <f>IF(ISTEXT(INDEX('Abs Formation'!$B$4:$T$369,MATCH(HA$9*1,Tableau6[Date],0),MATCH(Tableau3[[#This Row],[Nom Prénom]],Tableau6[[#Headers],[Infirmière]:[Personne 19]],0)))=TRUE,"Form","")</f>
        <v/>
      </c>
      <c r="HB11" s="98" t="str">
        <f>IF(ISTEXT(INDEX('Abs Formation'!$B$4:$T$369,MATCH(HB$9*1,Tableau6[Date],0),MATCH(Tableau3[[#This Row],[Nom Prénom]],Tableau6[[#Headers],[Infirmière]:[Personne 19]],0)))=TRUE,"Form","")</f>
        <v/>
      </c>
      <c r="HC11" s="98" t="str">
        <f>IF(ISTEXT(INDEX('Abs Formation'!$B$4:$T$369,MATCH(HC$9*1,Tableau6[Date],0),MATCH(Tableau3[[#This Row],[Nom Prénom]],Tableau6[[#Headers],[Infirmière]:[Personne 19]],0)))=TRUE,"Form","")</f>
        <v/>
      </c>
      <c r="HD11" s="98" t="str">
        <f>IF(ISTEXT(INDEX('Abs Formation'!$B$4:$T$369,MATCH(HD$9*1,Tableau6[Date],0),MATCH(Tableau3[[#This Row],[Nom Prénom]],Tableau6[[#Headers],[Infirmière]:[Personne 19]],0)))=TRUE,"Form","")</f>
        <v/>
      </c>
      <c r="HE11" s="98" t="str">
        <f>IF(ISTEXT(INDEX('Abs Formation'!$B$4:$T$369,MATCH(HE$9*1,Tableau6[Date],0),MATCH(Tableau3[[#This Row],[Nom Prénom]],Tableau6[[#Headers],[Infirmière]:[Personne 19]],0)))=TRUE,"Form","")</f>
        <v/>
      </c>
      <c r="HF11" s="98" t="str">
        <f>IF(ISTEXT(INDEX('Abs Formation'!$B$4:$T$369,MATCH(HF$9*1,Tableau6[Date],0),MATCH(Tableau3[[#This Row],[Nom Prénom]],Tableau6[[#Headers],[Infirmière]:[Personne 19]],0)))=TRUE,"Form","")</f>
        <v/>
      </c>
      <c r="HG11" s="98" t="str">
        <f>IF(ISTEXT(INDEX('Abs Formation'!$B$4:$T$369,MATCH(HG$9*1,Tableau6[Date],0),MATCH(Tableau3[[#This Row],[Nom Prénom]],Tableau6[[#Headers],[Infirmière]:[Personne 19]],0)))=TRUE,"Form","")</f>
        <v/>
      </c>
      <c r="HH11" s="98" t="str">
        <f>IF(ISTEXT(INDEX('Abs Formation'!$B$4:$T$369,MATCH(HH$9*1,Tableau6[Date],0),MATCH(Tableau3[[#This Row],[Nom Prénom]],Tableau6[[#Headers],[Infirmière]:[Personne 19]],0)))=TRUE,"Form","")</f>
        <v/>
      </c>
      <c r="HI11" s="98" t="str">
        <f>IF(ISTEXT(INDEX('Abs Formation'!$B$4:$T$369,MATCH(HI$9*1,Tableau6[Date],0),MATCH(Tableau3[[#This Row],[Nom Prénom]],Tableau6[[#Headers],[Infirmière]:[Personne 19]],0)))=TRUE,"Form","")</f>
        <v/>
      </c>
      <c r="HJ11" s="98" t="str">
        <f>IF(ISTEXT(INDEX('Abs Formation'!$B$4:$T$369,MATCH(HJ$9*1,Tableau6[Date],0),MATCH(Tableau3[[#This Row],[Nom Prénom]],Tableau6[[#Headers],[Infirmière]:[Personne 19]],0)))=TRUE,"Form","")</f>
        <v/>
      </c>
      <c r="HK11" s="98" t="str">
        <f>IF(ISTEXT(INDEX('Abs Formation'!$B$4:$T$369,MATCH(HK$9*1,Tableau6[Date],0),MATCH(Tableau3[[#This Row],[Nom Prénom]],Tableau6[[#Headers],[Infirmière]:[Personne 19]],0)))=TRUE,"Form","")</f>
        <v/>
      </c>
      <c r="HL11" s="98" t="str">
        <f>IF(ISTEXT(INDEX('Abs Formation'!$B$4:$T$369,MATCH(HL$9*1,Tableau6[Date],0),MATCH(Tableau3[[#This Row],[Nom Prénom]],Tableau6[[#Headers],[Infirmière]:[Personne 19]],0)))=TRUE,"Form","")</f>
        <v/>
      </c>
      <c r="HM11" s="98" t="str">
        <f>IF(ISTEXT(INDEX('Abs Formation'!$B$4:$T$369,MATCH(HM$9*1,Tableau6[Date],0),MATCH(Tableau3[[#This Row],[Nom Prénom]],Tableau6[[#Headers],[Infirmière]:[Personne 19]],0)))=TRUE,"Form","")</f>
        <v/>
      </c>
      <c r="HN11" s="98" t="str">
        <f>IF(ISTEXT(INDEX('Abs Formation'!$B$4:$T$369,MATCH(HN$9*1,Tableau6[Date],0),MATCH(Tableau3[[#This Row],[Nom Prénom]],Tableau6[[#Headers],[Infirmière]:[Personne 19]],0)))=TRUE,"Form","")</f>
        <v/>
      </c>
      <c r="HO11" s="98" t="str">
        <f>IF(ISTEXT(INDEX('Abs Formation'!$B$4:$T$369,MATCH(HO$9*1,Tableau6[Date],0),MATCH(Tableau3[[#This Row],[Nom Prénom]],Tableau6[[#Headers],[Infirmière]:[Personne 19]],0)))=TRUE,"Form","")</f>
        <v/>
      </c>
      <c r="HP11" s="98" t="str">
        <f>IF(ISTEXT(INDEX('Abs Formation'!$B$4:$T$369,MATCH(HP$9*1,Tableau6[Date],0),MATCH(Tableau3[[#This Row],[Nom Prénom]],Tableau6[[#Headers],[Infirmière]:[Personne 19]],0)))=TRUE,"Form","")</f>
        <v/>
      </c>
      <c r="HQ11" s="98" t="str">
        <f>IF(ISTEXT(INDEX('Abs Formation'!$B$4:$T$369,MATCH(HQ$9*1,Tableau6[Date],0),MATCH(Tableau3[[#This Row],[Nom Prénom]],Tableau6[[#Headers],[Infirmière]:[Personne 19]],0)))=TRUE,"Form","")</f>
        <v/>
      </c>
      <c r="HR11" s="98" t="str">
        <f>IF(ISTEXT(INDEX('Abs Formation'!$B$4:$T$369,MATCH(HR$9*1,Tableau6[Date],0),MATCH(Tableau3[[#This Row],[Nom Prénom]],Tableau6[[#Headers],[Infirmière]:[Personne 19]],0)))=TRUE,"Form","")</f>
        <v/>
      </c>
      <c r="HS11" s="98" t="str">
        <f>IF(ISTEXT(INDEX('Abs Formation'!$B$4:$T$369,MATCH(HS$9*1,Tableau6[Date],0),MATCH(Tableau3[[#This Row],[Nom Prénom]],Tableau6[[#Headers],[Infirmière]:[Personne 19]],0)))=TRUE,"Form","")</f>
        <v/>
      </c>
      <c r="HT11" s="92" t="str">
        <f>IF(ISTEXT(INDEX('Abs Formation'!$B$4:$T$369,MATCH(HT$9*1,Tableau6[Date],0),MATCH(Tableau3[[#This Row],[Nom Prénom]],Tableau6[[#Headers],[Infirmière]:[Personne 19]],0)))=TRUE,"Form","")</f>
        <v/>
      </c>
      <c r="HU11" s="92" t="str">
        <f>IF(ISTEXT(INDEX('Abs Formation'!$B$4:$T$369,MATCH(HU$9*1,Tableau6[Date],0),MATCH(Tableau3[[#This Row],[Nom Prénom]],Tableau6[[#Headers],[Infirmière]:[Personne 19]],0)))=TRUE,"Form","")</f>
        <v/>
      </c>
      <c r="HV11" s="92" t="str">
        <f>IF(ISTEXT(INDEX('Abs Formation'!$B$4:$T$369,MATCH(HV$9*1,Tableau6[Date],0),MATCH(Tableau3[[#This Row],[Nom Prénom]],Tableau6[[#Headers],[Infirmière]:[Personne 19]],0)))=TRUE,"Form","")</f>
        <v/>
      </c>
      <c r="HW11" s="92" t="str">
        <f>IF(ISTEXT(INDEX('Abs Formation'!$B$4:$T$369,MATCH(HW$9*1,Tableau6[Date],0),MATCH(Tableau3[[#This Row],[Nom Prénom]],Tableau6[[#Headers],[Infirmière]:[Personne 19]],0)))=TRUE,"Form","")</f>
        <v/>
      </c>
      <c r="HX11" s="92" t="str">
        <f>IF(ISTEXT(INDEX('Abs Formation'!$B$4:$T$369,MATCH(HX$9*1,Tableau6[Date],0),MATCH(Tableau3[[#This Row],[Nom Prénom]],Tableau6[[#Headers],[Infirmière]:[Personne 19]],0)))=TRUE,"Form","")</f>
        <v/>
      </c>
      <c r="HY11" s="92" t="str">
        <f>IF(ISTEXT(INDEX('Abs Formation'!$B$4:$T$369,MATCH(HY$9*1,Tableau6[Date],0),MATCH(Tableau3[[#This Row],[Nom Prénom]],Tableau6[[#Headers],[Infirmière]:[Personne 19]],0)))=TRUE,"Form","")</f>
        <v/>
      </c>
      <c r="HZ11" s="92" t="str">
        <f>IF(ISTEXT(INDEX('Abs Formation'!$B$4:$T$369,MATCH(HZ$9*1,Tableau6[Date],0),MATCH(Tableau3[[#This Row],[Nom Prénom]],Tableau6[[#Headers],[Infirmière]:[Personne 19]],0)))=TRUE,"Form","")</f>
        <v/>
      </c>
      <c r="IA11" s="92" t="str">
        <f>IF(ISTEXT(INDEX('Abs Formation'!$B$4:$T$369,MATCH(IA$9*1,Tableau6[Date],0),MATCH(Tableau3[[#This Row],[Nom Prénom]],Tableau6[[#Headers],[Infirmière]:[Personne 19]],0)))=TRUE,"Form","")</f>
        <v/>
      </c>
      <c r="IB11" s="92" t="str">
        <f>IF(ISTEXT(INDEX('Abs Formation'!$B$4:$T$369,MATCH(IB$9*1,Tableau6[Date],0),MATCH(Tableau3[[#This Row],[Nom Prénom]],Tableau6[[#Headers],[Infirmière]:[Personne 19]],0)))=TRUE,"Form","")</f>
        <v/>
      </c>
      <c r="IC11" s="92" t="str">
        <f>IF(ISTEXT(INDEX('Abs Formation'!$B$4:$T$369,MATCH(IC$9*1,Tableau6[Date],0),MATCH(Tableau3[[#This Row],[Nom Prénom]],Tableau6[[#Headers],[Infirmière]:[Personne 19]],0)))=TRUE,"Form","")</f>
        <v/>
      </c>
      <c r="ID11" s="92" t="str">
        <f>IF(ISTEXT(INDEX('Abs Formation'!$B$4:$T$369,MATCH(ID$9*1,Tableau6[Date],0),MATCH(Tableau3[[#This Row],[Nom Prénom]],Tableau6[[#Headers],[Infirmière]:[Personne 19]],0)))=TRUE,"Form","")</f>
        <v/>
      </c>
      <c r="IE11" s="92" t="str">
        <f>IF(ISTEXT(INDEX('Abs Formation'!$B$4:$T$369,MATCH(IE$9*1,Tableau6[Date],0),MATCH(Tableau3[[#This Row],[Nom Prénom]],Tableau6[[#Headers],[Infirmière]:[Personne 19]],0)))=TRUE,"Form","")</f>
        <v/>
      </c>
      <c r="IF11" s="92" t="str">
        <f>IF(ISTEXT(INDEX('Abs Formation'!$B$4:$T$369,MATCH(IF$9*1,Tableau6[Date],0),MATCH(Tableau3[[#This Row],[Nom Prénom]],Tableau6[[#Headers],[Infirmière]:[Personne 19]],0)))=TRUE,"Form","")</f>
        <v/>
      </c>
      <c r="IG11" s="92" t="str">
        <f>IF(ISTEXT(INDEX('Abs Formation'!$B$4:$T$369,MATCH(IG$9*1,Tableau6[Date],0),MATCH(Tableau3[[#This Row],[Nom Prénom]],Tableau6[[#Headers],[Infirmière]:[Personne 19]],0)))=TRUE,"Form","")</f>
        <v/>
      </c>
      <c r="IH11" s="92" t="str">
        <f>IF(ISTEXT(INDEX('Abs Formation'!$B$4:$T$369,MATCH(IH$9*1,Tableau6[Date],0),MATCH(Tableau3[[#This Row],[Nom Prénom]],Tableau6[[#Headers],[Infirmière]:[Personne 19]],0)))=TRUE,"Form","")</f>
        <v/>
      </c>
      <c r="II11" s="92" t="str">
        <f>IF(ISTEXT(INDEX('Abs Formation'!$B$4:$T$369,MATCH(II$9*1,Tableau6[Date],0),MATCH(Tableau3[[#This Row],[Nom Prénom]],Tableau6[[#Headers],[Infirmière]:[Personne 19]],0)))=TRUE,"Form","")</f>
        <v/>
      </c>
      <c r="IJ11" s="92" t="str">
        <f>IF(ISTEXT(INDEX('Abs Formation'!$B$4:$T$369,MATCH(IJ$9*1,Tableau6[Date],0),MATCH(Tableau3[[#This Row],[Nom Prénom]],Tableau6[[#Headers],[Infirmière]:[Personne 19]],0)))=TRUE,"Form","")</f>
        <v/>
      </c>
      <c r="IK11" s="92" t="str">
        <f>IF(ISTEXT(INDEX('Abs Formation'!$B$4:$T$369,MATCH(IK$9*1,Tableau6[Date],0),MATCH(Tableau3[[#This Row],[Nom Prénom]],Tableau6[[#Headers],[Infirmière]:[Personne 19]],0)))=TRUE,"Form","")</f>
        <v/>
      </c>
      <c r="IL11" s="92" t="str">
        <f>IF(ISTEXT(INDEX('Abs Formation'!$B$4:$T$369,MATCH(IL$9*1,Tableau6[Date],0),MATCH(Tableau3[[#This Row],[Nom Prénom]],Tableau6[[#Headers],[Infirmière]:[Personne 19]],0)))=TRUE,"Form","")</f>
        <v/>
      </c>
      <c r="IM11" s="92" t="str">
        <f>IF(ISTEXT(INDEX('Abs Formation'!$B$4:$T$369,MATCH(IM$9*1,Tableau6[Date],0),MATCH(Tableau3[[#This Row],[Nom Prénom]],Tableau6[[#Headers],[Infirmière]:[Personne 19]],0)))=TRUE,"Form","")</f>
        <v/>
      </c>
      <c r="IN11" s="92" t="str">
        <f>IF(ISTEXT(INDEX('Abs Formation'!$B$4:$T$369,MATCH(IN$9*1,Tableau6[Date],0),MATCH(Tableau3[[#This Row],[Nom Prénom]],Tableau6[[#Headers],[Infirmière]:[Personne 19]],0)))=TRUE,"Form","")</f>
        <v/>
      </c>
      <c r="IO11" s="92" t="str">
        <f>IF(ISTEXT(INDEX('Abs Formation'!$B$4:$T$369,MATCH(IO$9*1,Tableau6[Date],0),MATCH(Tableau3[[#This Row],[Nom Prénom]],Tableau6[[#Headers],[Infirmière]:[Personne 19]],0)))=TRUE,"Form","")</f>
        <v/>
      </c>
      <c r="IP11" s="92" t="str">
        <f>IF(ISTEXT(INDEX('Abs Formation'!$B$4:$T$369,MATCH(IP$9*1,Tableau6[Date],0),MATCH(Tableau3[[#This Row],[Nom Prénom]],Tableau6[[#Headers],[Infirmière]:[Personne 19]],0)))=TRUE,"Form","")</f>
        <v/>
      </c>
      <c r="IQ11" s="92" t="str">
        <f>IF(ISTEXT(INDEX('Abs Formation'!$B$4:$T$369,MATCH(IQ$9*1,Tableau6[Date],0),MATCH(Tableau3[[#This Row],[Nom Prénom]],Tableau6[[#Headers],[Infirmière]:[Personne 19]],0)))=TRUE,"Form","")</f>
        <v/>
      </c>
      <c r="IR11" s="92" t="str">
        <f>IF(ISTEXT(INDEX('Abs Formation'!$B$4:$T$369,MATCH(IR$9*1,Tableau6[Date],0),MATCH(Tableau3[[#This Row],[Nom Prénom]],Tableau6[[#Headers],[Infirmière]:[Personne 19]],0)))=TRUE,"Form","")</f>
        <v/>
      </c>
      <c r="IS11" s="92" t="str">
        <f>IF(ISTEXT(INDEX('Abs Formation'!$B$4:$T$369,MATCH(IS$9*1,Tableau6[Date],0),MATCH(Tableau3[[#This Row],[Nom Prénom]],Tableau6[[#Headers],[Infirmière]:[Personne 19]],0)))=TRUE,"Form","")</f>
        <v/>
      </c>
      <c r="IT11" s="92" t="str">
        <f>IF(ISTEXT(INDEX('Abs Formation'!$B$4:$T$369,MATCH(IT$9*1,Tableau6[Date],0),MATCH(Tableau3[[#This Row],[Nom Prénom]],Tableau6[[#Headers],[Infirmière]:[Personne 19]],0)))=TRUE,"Form","")</f>
        <v/>
      </c>
      <c r="IU11" s="92" t="str">
        <f>IF(ISTEXT(INDEX('Abs Formation'!$B$4:$T$369,MATCH(IU$9*1,Tableau6[Date],0),MATCH(Tableau3[[#This Row],[Nom Prénom]],Tableau6[[#Headers],[Infirmière]:[Personne 19]],0)))=TRUE,"Form","")</f>
        <v/>
      </c>
      <c r="IV11" s="92" t="str">
        <f>IF(ISTEXT(INDEX('Abs Formation'!$B$4:$T$369,MATCH(IV$9*1,Tableau6[Date],0),MATCH(Tableau3[[#This Row],[Nom Prénom]],Tableau6[[#Headers],[Infirmière]:[Personne 19]],0)))=TRUE,"Form","")</f>
        <v/>
      </c>
      <c r="IW11" s="92" t="str">
        <f>IF(ISTEXT(INDEX('Abs Formation'!$B$4:$T$369,MATCH(IW$9*1,Tableau6[Date],0),MATCH(Tableau3[[#This Row],[Nom Prénom]],Tableau6[[#Headers],[Infirmière]:[Personne 19]],0)))=TRUE,"Form","")</f>
        <v/>
      </c>
      <c r="IX11" s="92" t="str">
        <f>IF(ISTEXT(INDEX('Abs Formation'!$B$4:$T$369,MATCH(IX$9*1,Tableau6[Date],0),MATCH(Tableau3[[#This Row],[Nom Prénom]],Tableau6[[#Headers],[Infirmière]:[Personne 19]],0)))=TRUE,"Form","")</f>
        <v/>
      </c>
      <c r="IY11" s="99" t="str">
        <f>IF(ISTEXT(INDEX('Abs Formation'!$B$4:$T$369,MATCH(IY$9*1,Tableau6[Date],0),MATCH(Tableau3[[#This Row],[Nom Prénom]],Tableau6[[#Headers],[Infirmière]:[Personne 19]],0)))=TRUE,"Form","")</f>
        <v/>
      </c>
      <c r="IZ11" s="99" t="str">
        <f>IF(ISTEXT(INDEX('Abs Formation'!$B$4:$T$369,MATCH(IZ$9*1,Tableau6[Date],0),MATCH(Tableau3[[#This Row],[Nom Prénom]],Tableau6[[#Headers],[Infirmière]:[Personne 19]],0)))=TRUE,"Form","")</f>
        <v/>
      </c>
      <c r="JA11" s="99" t="str">
        <f>IF(ISTEXT(INDEX('Abs Formation'!$B$4:$T$369,MATCH(JA$9*1,Tableau6[Date],0),MATCH(Tableau3[[#This Row],[Nom Prénom]],Tableau6[[#Headers],[Infirmière]:[Personne 19]],0)))=TRUE,"Form","")</f>
        <v/>
      </c>
      <c r="JB11" s="99" t="str">
        <f>IF(ISTEXT(INDEX('Abs Formation'!$B$4:$T$369,MATCH(JB$9*1,Tableau6[Date],0),MATCH(Tableau3[[#This Row],[Nom Prénom]],Tableau6[[#Headers],[Infirmière]:[Personne 19]],0)))=TRUE,"Form","")</f>
        <v/>
      </c>
      <c r="JC11" s="99" t="str">
        <f>IF(ISTEXT(INDEX('Abs Formation'!$B$4:$T$369,MATCH(JC$9*1,Tableau6[Date],0),MATCH(Tableau3[[#This Row],[Nom Prénom]],Tableau6[[#Headers],[Infirmière]:[Personne 19]],0)))=TRUE,"Form","")</f>
        <v/>
      </c>
      <c r="JD11" s="99" t="str">
        <f>IF(ISTEXT(INDEX('Abs Formation'!$B$4:$T$369,MATCH(JD$9*1,Tableau6[Date],0),MATCH(Tableau3[[#This Row],[Nom Prénom]],Tableau6[[#Headers],[Infirmière]:[Personne 19]],0)))=TRUE,"Form","")</f>
        <v/>
      </c>
      <c r="JE11" s="99" t="str">
        <f>IF(ISTEXT(INDEX('Abs Formation'!$B$4:$T$369,MATCH(JE$9*1,Tableau6[Date],0),MATCH(Tableau3[[#This Row],[Nom Prénom]],Tableau6[[#Headers],[Infirmière]:[Personne 19]],0)))=TRUE,"Form","")</f>
        <v/>
      </c>
      <c r="JF11" s="99" t="str">
        <f>IF(ISTEXT(INDEX('Abs Formation'!$B$4:$T$369,MATCH(JF$9*1,Tableau6[Date],0),MATCH(Tableau3[[#This Row],[Nom Prénom]],Tableau6[[#Headers],[Infirmière]:[Personne 19]],0)))=TRUE,"Form","")</f>
        <v/>
      </c>
      <c r="JG11" s="99" t="str">
        <f>IF(ISTEXT(INDEX('Abs Formation'!$B$4:$T$369,MATCH(JG$9*1,Tableau6[Date],0),MATCH(Tableau3[[#This Row],[Nom Prénom]],Tableau6[[#Headers],[Infirmière]:[Personne 19]],0)))=TRUE,"Form","")</f>
        <v/>
      </c>
      <c r="JH11" s="99" t="str">
        <f>IF(ISTEXT(INDEX('Abs Formation'!$B$4:$T$369,MATCH(JH$9*1,Tableau6[Date],0),MATCH(Tableau3[[#This Row],[Nom Prénom]],Tableau6[[#Headers],[Infirmière]:[Personne 19]],0)))=TRUE,"Form","")</f>
        <v/>
      </c>
      <c r="JI11" s="99" t="str">
        <f>IF(ISTEXT(INDEX('Abs Formation'!$B$4:$T$369,MATCH(JI$9*1,Tableau6[Date],0),MATCH(Tableau3[[#This Row],[Nom Prénom]],Tableau6[[#Headers],[Infirmière]:[Personne 19]],0)))=TRUE,"Form","")</f>
        <v/>
      </c>
      <c r="JJ11" s="99" t="str">
        <f>IF(ISTEXT(INDEX('Abs Formation'!$B$4:$T$369,MATCH(JJ$9*1,Tableau6[Date],0),MATCH(Tableau3[[#This Row],[Nom Prénom]],Tableau6[[#Headers],[Infirmière]:[Personne 19]],0)))=TRUE,"Form","")</f>
        <v/>
      </c>
      <c r="JK11" s="99" t="str">
        <f>IF(ISTEXT(INDEX('Abs Formation'!$B$4:$T$369,MATCH(JK$9*1,Tableau6[Date],0),MATCH(Tableau3[[#This Row],[Nom Prénom]],Tableau6[[#Headers],[Infirmière]:[Personne 19]],0)))=TRUE,"Form","")</f>
        <v/>
      </c>
      <c r="JL11" s="99" t="str">
        <f>IF(ISTEXT(INDEX('Abs Formation'!$B$4:$T$369,MATCH(JL$9*1,Tableau6[Date],0),MATCH(Tableau3[[#This Row],[Nom Prénom]],Tableau6[[#Headers],[Infirmière]:[Personne 19]],0)))=TRUE,"Form","")</f>
        <v/>
      </c>
      <c r="JM11" s="99" t="str">
        <f>IF(ISTEXT(INDEX('Abs Formation'!$B$4:$T$369,MATCH(JM$9*1,Tableau6[Date],0),MATCH(Tableau3[[#This Row],[Nom Prénom]],Tableau6[[#Headers],[Infirmière]:[Personne 19]],0)))=TRUE,"Form","")</f>
        <v/>
      </c>
      <c r="JN11" s="99" t="str">
        <f>IF(ISTEXT(INDEX('Abs Formation'!$B$4:$T$369,MATCH(JN$9*1,Tableau6[Date],0),MATCH(Tableau3[[#This Row],[Nom Prénom]],Tableau6[[#Headers],[Infirmière]:[Personne 19]],0)))=TRUE,"Form","")</f>
        <v/>
      </c>
      <c r="JO11" s="99" t="str">
        <f>IF(ISTEXT(INDEX('Abs Formation'!$B$4:$T$369,MATCH(JO$9*1,Tableau6[Date],0),MATCH(Tableau3[[#This Row],[Nom Prénom]],Tableau6[[#Headers],[Infirmière]:[Personne 19]],0)))=TRUE,"Form","")</f>
        <v/>
      </c>
      <c r="JP11" s="99" t="str">
        <f>IF(ISTEXT(INDEX('Abs Formation'!$B$4:$T$369,MATCH(JP$9*1,Tableau6[Date],0),MATCH(Tableau3[[#This Row],[Nom Prénom]],Tableau6[[#Headers],[Infirmière]:[Personne 19]],0)))=TRUE,"Form","")</f>
        <v/>
      </c>
      <c r="JQ11" s="99" t="str">
        <f>IF(ISTEXT(INDEX('Abs Formation'!$B$4:$T$369,MATCH(JQ$9*1,Tableau6[Date],0),MATCH(Tableau3[[#This Row],[Nom Prénom]],Tableau6[[#Headers],[Infirmière]:[Personne 19]],0)))=TRUE,"Form","")</f>
        <v/>
      </c>
      <c r="JR11" s="99" t="str">
        <f>IF(ISTEXT(INDEX('Abs Formation'!$B$4:$T$369,MATCH(JR$9*1,Tableau6[Date],0),MATCH(Tableau3[[#This Row],[Nom Prénom]],Tableau6[[#Headers],[Infirmière]:[Personne 19]],0)))=TRUE,"Form","")</f>
        <v/>
      </c>
      <c r="JS11" s="99" t="str">
        <f>IF(ISTEXT(INDEX('Abs Formation'!$B$4:$T$369,MATCH(JS$9*1,Tableau6[Date],0),MATCH(Tableau3[[#This Row],[Nom Prénom]],Tableau6[[#Headers],[Infirmière]:[Personne 19]],0)))=TRUE,"Form","")</f>
        <v/>
      </c>
      <c r="JT11" s="99" t="str">
        <f>IF(ISTEXT(INDEX('Abs Formation'!$B$4:$T$369,MATCH(JT$9*1,Tableau6[Date],0),MATCH(Tableau3[[#This Row],[Nom Prénom]],Tableau6[[#Headers],[Infirmière]:[Personne 19]],0)))=TRUE,"Form","")</f>
        <v/>
      </c>
      <c r="JU11" s="99" t="str">
        <f>IF(ISTEXT(INDEX('Abs Formation'!$B$4:$T$369,MATCH(JU$9*1,Tableau6[Date],0),MATCH(Tableau3[[#This Row],[Nom Prénom]],Tableau6[[#Headers],[Infirmière]:[Personne 19]],0)))=TRUE,"Form","")</f>
        <v/>
      </c>
      <c r="JV11" s="99" t="str">
        <f>IF(ISTEXT(INDEX('Abs Formation'!$B$4:$T$369,MATCH(JV$9*1,Tableau6[Date],0),MATCH(Tableau3[[#This Row],[Nom Prénom]],Tableau6[[#Headers],[Infirmière]:[Personne 19]],0)))=TRUE,"Form","")</f>
        <v/>
      </c>
      <c r="JW11" s="99" t="str">
        <f>IF(ISTEXT(INDEX('Abs Formation'!$B$4:$T$369,MATCH(JW$9*1,Tableau6[Date],0),MATCH(Tableau3[[#This Row],[Nom Prénom]],Tableau6[[#Headers],[Infirmière]:[Personne 19]],0)))=TRUE,"Form","")</f>
        <v/>
      </c>
      <c r="JX11" s="99" t="str">
        <f>IF(ISTEXT(INDEX('Abs Formation'!$B$4:$T$369,MATCH(JX$9*1,Tableau6[Date],0),MATCH(Tableau3[[#This Row],[Nom Prénom]],Tableau6[[#Headers],[Infirmière]:[Personne 19]],0)))=TRUE,"Form","")</f>
        <v/>
      </c>
      <c r="JY11" s="99" t="str">
        <f>IF(ISTEXT(INDEX('Abs Formation'!$B$4:$T$369,MATCH(JY$9*1,Tableau6[Date],0),MATCH(Tableau3[[#This Row],[Nom Prénom]],Tableau6[[#Headers],[Infirmière]:[Personne 19]],0)))=TRUE,"Form","")</f>
        <v/>
      </c>
      <c r="JZ11" s="99" t="str">
        <f>IF(ISTEXT(INDEX('Abs Formation'!$B$4:$T$369,MATCH(JZ$9*1,Tableau6[Date],0),MATCH(Tableau3[[#This Row],[Nom Prénom]],Tableau6[[#Headers],[Infirmière]:[Personne 19]],0)))=TRUE,"Form","")</f>
        <v/>
      </c>
      <c r="KA11" s="99" t="str">
        <f>IF(ISTEXT(INDEX('Abs Formation'!$B$4:$T$369,MATCH(KA$9*1,Tableau6[Date],0),MATCH(Tableau3[[#This Row],[Nom Prénom]],Tableau6[[#Headers],[Infirmière]:[Personne 19]],0)))=TRUE,"Form","")</f>
        <v/>
      </c>
      <c r="KB11" s="99" t="str">
        <f>IF(ISTEXT(INDEX('Abs Formation'!$B$4:$T$369,MATCH(KB$9*1,Tableau6[Date],0),MATCH(Tableau3[[#This Row],[Nom Prénom]],Tableau6[[#Headers],[Infirmière]:[Personne 19]],0)))=TRUE,"Form","")</f>
        <v/>
      </c>
      <c r="KC11" s="100" t="str">
        <f>IF(ISTEXT(INDEX('Abs Formation'!$B$4:$T$369,MATCH(KC$9*1,Tableau6[Date],0),MATCH(Tableau3[[#This Row],[Nom Prénom]],Tableau6[[#Headers],[Infirmière]:[Personne 19]],0)))=TRUE,"Form","")</f>
        <v/>
      </c>
      <c r="KD11" s="100" t="str">
        <f>IF(ISTEXT(INDEX('Abs Formation'!$B$4:$T$369,MATCH(KD$9*1,Tableau6[Date],0),MATCH(Tableau3[[#This Row],[Nom Prénom]],Tableau6[[#Headers],[Infirmière]:[Personne 19]],0)))=TRUE,"Form","")</f>
        <v/>
      </c>
      <c r="KE11" s="100" t="str">
        <f>IF(ISTEXT(INDEX('Abs Formation'!$B$4:$T$369,MATCH(KE$9*1,Tableau6[Date],0),MATCH(Tableau3[[#This Row],[Nom Prénom]],Tableau6[[#Headers],[Infirmière]:[Personne 19]],0)))=TRUE,"Form","")</f>
        <v/>
      </c>
      <c r="KF11" s="100" t="str">
        <f>IF(ISTEXT(INDEX('Abs Formation'!$B$4:$T$369,MATCH(KF$9*1,Tableau6[Date],0),MATCH(Tableau3[[#This Row],[Nom Prénom]],Tableau6[[#Headers],[Infirmière]:[Personne 19]],0)))=TRUE,"Form","")</f>
        <v/>
      </c>
      <c r="KG11" s="100" t="str">
        <f>IF(ISTEXT(INDEX('Abs Formation'!$B$4:$T$369,MATCH(KG$9*1,Tableau6[Date],0),MATCH(Tableau3[[#This Row],[Nom Prénom]],Tableau6[[#Headers],[Infirmière]:[Personne 19]],0)))=TRUE,"Form","")</f>
        <v/>
      </c>
      <c r="KH11" s="100" t="str">
        <f>IF(ISTEXT(INDEX('Abs Formation'!$B$4:$T$369,MATCH(KH$9*1,Tableau6[Date],0),MATCH(Tableau3[[#This Row],[Nom Prénom]],Tableau6[[#Headers],[Infirmière]:[Personne 19]],0)))=TRUE,"Form","")</f>
        <v/>
      </c>
      <c r="KI11" s="100" t="str">
        <f>IF(ISTEXT(INDEX('Abs Formation'!$B$4:$T$369,MATCH(KI$9*1,Tableau6[Date],0),MATCH(Tableau3[[#This Row],[Nom Prénom]],Tableau6[[#Headers],[Infirmière]:[Personne 19]],0)))=TRUE,"Form","")</f>
        <v/>
      </c>
      <c r="KJ11" s="100" t="str">
        <f>IF(ISTEXT(INDEX('Abs Formation'!$B$4:$T$369,MATCH(KJ$9*1,Tableau6[Date],0),MATCH(Tableau3[[#This Row],[Nom Prénom]],Tableau6[[#Headers],[Infirmière]:[Personne 19]],0)))=TRUE,"Form","")</f>
        <v/>
      </c>
      <c r="KK11" s="100" t="str">
        <f>IF(ISTEXT(INDEX('Abs Formation'!$B$4:$T$369,MATCH(KK$9*1,Tableau6[Date],0),MATCH(Tableau3[[#This Row],[Nom Prénom]],Tableau6[[#Headers],[Infirmière]:[Personne 19]],0)))=TRUE,"Form","")</f>
        <v/>
      </c>
      <c r="KL11" s="100" t="str">
        <f>IF(ISTEXT(INDEX('Abs Formation'!$B$4:$T$369,MATCH(KL$9*1,Tableau6[Date],0),MATCH(Tableau3[[#This Row],[Nom Prénom]],Tableau6[[#Headers],[Infirmière]:[Personne 19]],0)))=TRUE,"Form","")</f>
        <v/>
      </c>
      <c r="KM11" s="100" t="str">
        <f>IF(ISTEXT(INDEX('Abs Formation'!$B$4:$T$369,MATCH(KM$9*1,Tableau6[Date],0),MATCH(Tableau3[[#This Row],[Nom Prénom]],Tableau6[[#Headers],[Infirmière]:[Personne 19]],0)))=TRUE,"Form","")</f>
        <v/>
      </c>
      <c r="KN11" s="100" t="str">
        <f>IF(ISTEXT(INDEX('Abs Formation'!$B$4:$T$369,MATCH(KN$9*1,Tableau6[Date],0),MATCH(Tableau3[[#This Row],[Nom Prénom]],Tableau6[[#Headers],[Infirmière]:[Personne 19]],0)))=TRUE,"Form","")</f>
        <v/>
      </c>
      <c r="KO11" s="100" t="str">
        <f>IF(ISTEXT(INDEX('Abs Formation'!$B$4:$T$369,MATCH(KO$9*1,Tableau6[Date],0),MATCH(Tableau3[[#This Row],[Nom Prénom]],Tableau6[[#Headers],[Infirmière]:[Personne 19]],0)))=TRUE,"Form","")</f>
        <v/>
      </c>
      <c r="KP11" s="100" t="str">
        <f>IF(ISTEXT(INDEX('Abs Formation'!$B$4:$T$369,MATCH(KP$9*1,Tableau6[Date],0),MATCH(Tableau3[[#This Row],[Nom Prénom]],Tableau6[[#Headers],[Infirmière]:[Personne 19]],0)))=TRUE,"Form","")</f>
        <v/>
      </c>
      <c r="KQ11" s="100" t="str">
        <f>IF(ISTEXT(INDEX('Abs Formation'!$B$4:$T$369,MATCH(KQ$9*1,Tableau6[Date],0),MATCH(Tableau3[[#This Row],[Nom Prénom]],Tableau6[[#Headers],[Infirmière]:[Personne 19]],0)))=TRUE,"Form","")</f>
        <v/>
      </c>
      <c r="KR11" s="100" t="str">
        <f>IF(ISTEXT(INDEX('Abs Formation'!$B$4:$T$369,MATCH(KR$9*1,Tableau6[Date],0),MATCH(Tableau3[[#This Row],[Nom Prénom]],Tableau6[[#Headers],[Infirmière]:[Personne 19]],0)))=TRUE,"Form","")</f>
        <v/>
      </c>
      <c r="KS11" s="100" t="str">
        <f>IF(ISTEXT(INDEX('Abs Formation'!$B$4:$T$369,MATCH(KS$9*1,Tableau6[Date],0),MATCH(Tableau3[[#This Row],[Nom Prénom]],Tableau6[[#Headers],[Infirmière]:[Personne 19]],0)))=TRUE,"Form","")</f>
        <v/>
      </c>
      <c r="KT11" s="100" t="str">
        <f>IF(ISTEXT(INDEX('Abs Formation'!$B$4:$T$369,MATCH(KT$9*1,Tableau6[Date],0),MATCH(Tableau3[[#This Row],[Nom Prénom]],Tableau6[[#Headers],[Infirmière]:[Personne 19]],0)))=TRUE,"Form","")</f>
        <v/>
      </c>
      <c r="KU11" s="100" t="str">
        <f>IF(ISTEXT(INDEX('Abs Formation'!$B$4:$T$369,MATCH(KU$9*1,Tableau6[Date],0),MATCH(Tableau3[[#This Row],[Nom Prénom]],Tableau6[[#Headers],[Infirmière]:[Personne 19]],0)))=TRUE,"Form","")</f>
        <v/>
      </c>
      <c r="KV11" s="100" t="str">
        <f>IF(ISTEXT(INDEX('Abs Formation'!$B$4:$T$369,MATCH(KV$9*1,Tableau6[Date],0),MATCH(Tableau3[[#This Row],[Nom Prénom]],Tableau6[[#Headers],[Infirmière]:[Personne 19]],0)))=TRUE,"Form","")</f>
        <v/>
      </c>
      <c r="KW11" s="100" t="str">
        <f>IF(ISTEXT(INDEX('Abs Formation'!$B$4:$T$369,MATCH(KW$9*1,Tableau6[Date],0),MATCH(Tableau3[[#This Row],[Nom Prénom]],Tableau6[[#Headers],[Infirmière]:[Personne 19]],0)))=TRUE,"Form","")</f>
        <v/>
      </c>
      <c r="KX11" s="100" t="str">
        <f>IF(ISTEXT(INDEX('Abs Formation'!$B$4:$T$369,MATCH(KX$9*1,Tableau6[Date],0),MATCH(Tableau3[[#This Row],[Nom Prénom]],Tableau6[[#Headers],[Infirmière]:[Personne 19]],0)))=TRUE,"Form","")</f>
        <v/>
      </c>
      <c r="KY11" s="100" t="str">
        <f>IF(ISTEXT(INDEX('Abs Formation'!$B$4:$T$369,MATCH(KY$9*1,Tableau6[Date],0),MATCH(Tableau3[[#This Row],[Nom Prénom]],Tableau6[[#Headers],[Infirmière]:[Personne 19]],0)))=TRUE,"Form","")</f>
        <v/>
      </c>
      <c r="KZ11" s="100" t="str">
        <f>IF(ISTEXT(INDEX('Abs Formation'!$B$4:$T$369,MATCH(KZ$9*1,Tableau6[Date],0),MATCH(Tableau3[[#This Row],[Nom Prénom]],Tableau6[[#Headers],[Infirmière]:[Personne 19]],0)))=TRUE,"Form","")</f>
        <v/>
      </c>
      <c r="LA11" s="100" t="str">
        <f>IF(ISTEXT(INDEX('Abs Formation'!$B$4:$T$369,MATCH(LA$9*1,Tableau6[Date],0),MATCH(Tableau3[[#This Row],[Nom Prénom]],Tableau6[[#Headers],[Infirmière]:[Personne 19]],0)))=TRUE,"Form","")</f>
        <v/>
      </c>
      <c r="LB11" s="100" t="str">
        <f>IF(ISTEXT(INDEX('Abs Formation'!$B$4:$T$369,MATCH(LB$9*1,Tableau6[Date],0),MATCH(Tableau3[[#This Row],[Nom Prénom]],Tableau6[[#Headers],[Infirmière]:[Personne 19]],0)))=TRUE,"Form","")</f>
        <v/>
      </c>
      <c r="LC11" s="100" t="str">
        <f>IF(ISTEXT(INDEX('Abs Formation'!$B$4:$T$369,MATCH(LC$9*1,Tableau6[Date],0),MATCH(Tableau3[[#This Row],[Nom Prénom]],Tableau6[[#Headers],[Infirmière]:[Personne 19]],0)))=TRUE,"Form","")</f>
        <v/>
      </c>
      <c r="LD11" s="100" t="str">
        <f>IF(ISTEXT(INDEX('Abs Formation'!$B$4:$T$369,MATCH(LD$9*1,Tableau6[Date],0),MATCH(Tableau3[[#This Row],[Nom Prénom]],Tableau6[[#Headers],[Infirmière]:[Personne 19]],0)))=TRUE,"Form","")</f>
        <v/>
      </c>
      <c r="LE11" s="100" t="str">
        <f>IF(ISTEXT(INDEX('Abs Formation'!$B$4:$T$369,MATCH(LE$9*1,Tableau6[Date],0),MATCH(Tableau3[[#This Row],[Nom Prénom]],Tableau6[[#Headers],[Infirmière]:[Personne 19]],0)))=TRUE,"Form","")</f>
        <v/>
      </c>
      <c r="LF11" s="100" t="str">
        <f>IF(ISTEXT(INDEX('Abs Formation'!$B$4:$T$369,MATCH(LF$9*1,Tableau6[Date],0),MATCH(Tableau3[[#This Row],[Nom Prénom]],Tableau6[[#Headers],[Infirmière]:[Personne 19]],0)))=TRUE,"Form","")</f>
        <v/>
      </c>
      <c r="LG11" s="100" t="str">
        <f>IF(ISTEXT(INDEX('Abs Formation'!$B$4:$T$369,MATCH(LG$9*1,Tableau6[Date],0),MATCH(Tableau3[[#This Row],[Nom Prénom]],Tableau6[[#Headers],[Infirmière]:[Personne 19]],0)))=TRUE,"Form","")</f>
        <v/>
      </c>
      <c r="LH11" s="101" t="str">
        <f>IF(ISTEXT(INDEX('Abs Formation'!$B$4:$T$369,MATCH(LH$9*1,Tableau6[Date],0),MATCH(Tableau3[[#This Row],[Nom Prénom]],Tableau6[[#Headers],[Infirmière]:[Personne 19]],0)))=TRUE,"Form","")</f>
        <v/>
      </c>
      <c r="LI11" s="101" t="str">
        <f>IF(ISTEXT(INDEX('Abs Formation'!$B$4:$T$369,MATCH(LI$9*1,Tableau6[Date],0),MATCH(Tableau3[[#This Row],[Nom Prénom]],Tableau6[[#Headers],[Infirmière]:[Personne 19]],0)))=TRUE,"Form","")</f>
        <v/>
      </c>
      <c r="LJ11" s="101" t="str">
        <f>IF(ISTEXT(INDEX('Abs Formation'!$B$4:$T$369,MATCH(LJ$9*1,Tableau6[Date],0),MATCH(Tableau3[[#This Row],[Nom Prénom]],Tableau6[[#Headers],[Infirmière]:[Personne 19]],0)))=TRUE,"Form","")</f>
        <v/>
      </c>
      <c r="LK11" s="101" t="str">
        <f>IF(ISTEXT(INDEX('Abs Formation'!$B$4:$T$369,MATCH(LK$9*1,Tableau6[Date],0),MATCH(Tableau3[[#This Row],[Nom Prénom]],Tableau6[[#Headers],[Infirmière]:[Personne 19]],0)))=TRUE,"Form","")</f>
        <v/>
      </c>
      <c r="LL11" s="101" t="str">
        <f>IF(ISTEXT(INDEX('Abs Formation'!$B$4:$T$369,MATCH(LL$9*1,Tableau6[Date],0),MATCH(Tableau3[[#This Row],[Nom Prénom]],Tableau6[[#Headers],[Infirmière]:[Personne 19]],0)))=TRUE,"Form","")</f>
        <v/>
      </c>
      <c r="LM11" s="101" t="str">
        <f>IF(ISTEXT(INDEX('Abs Formation'!$B$4:$T$369,MATCH(LM$9*1,Tableau6[Date],0),MATCH(Tableau3[[#This Row],[Nom Prénom]],Tableau6[[#Headers],[Infirmière]:[Personne 19]],0)))=TRUE,"Form","")</f>
        <v/>
      </c>
      <c r="LN11" s="101" t="str">
        <f>IF(ISTEXT(INDEX('Abs Formation'!$B$4:$T$369,MATCH(LN$9*1,Tableau6[Date],0),MATCH(Tableau3[[#This Row],[Nom Prénom]],Tableau6[[#Headers],[Infirmière]:[Personne 19]],0)))=TRUE,"Form","")</f>
        <v/>
      </c>
      <c r="LO11" s="101" t="str">
        <f>IF(ISTEXT(INDEX('Abs Formation'!$B$4:$T$369,MATCH(LO$9*1,Tableau6[Date],0),MATCH(Tableau3[[#This Row],[Nom Prénom]],Tableau6[[#Headers],[Infirmière]:[Personne 19]],0)))=TRUE,"Form","")</f>
        <v/>
      </c>
      <c r="LP11" s="101" t="str">
        <f>IF(ISTEXT(INDEX('Abs Formation'!$B$4:$T$369,MATCH(LP$9*1,Tableau6[Date],0),MATCH(Tableau3[[#This Row],[Nom Prénom]],Tableau6[[#Headers],[Infirmière]:[Personne 19]],0)))=TRUE,"Form","")</f>
        <v/>
      </c>
      <c r="LQ11" s="101" t="str">
        <f>IF(ISTEXT(INDEX('Abs Formation'!$B$4:$T$369,MATCH(LQ$9*1,Tableau6[Date],0),MATCH(Tableau3[[#This Row],[Nom Prénom]],Tableau6[[#Headers],[Infirmière]:[Personne 19]],0)))=TRUE,"Form","")</f>
        <v/>
      </c>
      <c r="LR11" s="101" t="str">
        <f>IF(ISTEXT(INDEX('Abs Formation'!$B$4:$T$369,MATCH(LR$9*1,Tableau6[Date],0),MATCH(Tableau3[[#This Row],[Nom Prénom]],Tableau6[[#Headers],[Infirmière]:[Personne 19]],0)))=TRUE,"Form","")</f>
        <v/>
      </c>
      <c r="LS11" s="101" t="str">
        <f>IF(ISTEXT(INDEX('Abs Formation'!$B$4:$T$369,MATCH(LS$9*1,Tableau6[Date],0),MATCH(Tableau3[[#This Row],[Nom Prénom]],Tableau6[[#Headers],[Infirmière]:[Personne 19]],0)))=TRUE,"Form","")</f>
        <v/>
      </c>
      <c r="LT11" s="101" t="str">
        <f>IF(ISTEXT(INDEX('Abs Formation'!$B$4:$T$369,MATCH(LT$9*1,Tableau6[Date],0),MATCH(Tableau3[[#This Row],[Nom Prénom]],Tableau6[[#Headers],[Infirmière]:[Personne 19]],0)))=TRUE,"Form","")</f>
        <v/>
      </c>
      <c r="LU11" s="101" t="str">
        <f>IF(ISTEXT(INDEX('Abs Formation'!$B$4:$T$369,MATCH(LU$9*1,Tableau6[Date],0),MATCH(Tableau3[[#This Row],[Nom Prénom]],Tableau6[[#Headers],[Infirmière]:[Personne 19]],0)))=TRUE,"Form","")</f>
        <v/>
      </c>
      <c r="LV11" s="101" t="str">
        <f>IF(ISTEXT(INDEX('Abs Formation'!$B$4:$T$369,MATCH(LV$9*1,Tableau6[Date],0),MATCH(Tableau3[[#This Row],[Nom Prénom]],Tableau6[[#Headers],[Infirmière]:[Personne 19]],0)))=TRUE,"Form","")</f>
        <v/>
      </c>
      <c r="LW11" s="101" t="str">
        <f>IF(ISTEXT(INDEX('Abs Formation'!$B$4:$T$369,MATCH(LW$9*1,Tableau6[Date],0),MATCH(Tableau3[[#This Row],[Nom Prénom]],Tableau6[[#Headers],[Infirmière]:[Personne 19]],0)))=TRUE,"Form","")</f>
        <v/>
      </c>
      <c r="LX11" s="101" t="str">
        <f>IF(ISTEXT(INDEX('Abs Formation'!$B$4:$T$369,MATCH(LX$9*1,Tableau6[Date],0),MATCH(Tableau3[[#This Row],[Nom Prénom]],Tableau6[[#Headers],[Infirmière]:[Personne 19]],0)))=TRUE,"Form","")</f>
        <v/>
      </c>
      <c r="LY11" s="101" t="str">
        <f>IF(ISTEXT(INDEX('Abs Formation'!$B$4:$T$369,MATCH(LY$9*1,Tableau6[Date],0),MATCH(Tableau3[[#This Row],[Nom Prénom]],Tableau6[[#Headers],[Infirmière]:[Personne 19]],0)))=TRUE,"Form","")</f>
        <v/>
      </c>
      <c r="LZ11" s="101" t="str">
        <f>IF(ISTEXT(INDEX('Abs Formation'!$B$4:$T$369,MATCH(LZ$9*1,Tableau6[Date],0),MATCH(Tableau3[[#This Row],[Nom Prénom]],Tableau6[[#Headers],[Infirmière]:[Personne 19]],0)))=TRUE,"Form","")</f>
        <v/>
      </c>
      <c r="MA11" s="101" t="str">
        <f>IF(ISTEXT(INDEX('Abs Formation'!$B$4:$T$369,MATCH(MA$9*1,Tableau6[Date],0),MATCH(Tableau3[[#This Row],[Nom Prénom]],Tableau6[[#Headers],[Infirmière]:[Personne 19]],0)))=TRUE,"Form","")</f>
        <v/>
      </c>
      <c r="MB11" s="101" t="str">
        <f>IF(ISTEXT(INDEX('Abs Formation'!$B$4:$T$369,MATCH(MB$9*1,Tableau6[Date],0),MATCH(Tableau3[[#This Row],[Nom Prénom]],Tableau6[[#Headers],[Infirmière]:[Personne 19]],0)))=TRUE,"Form","")</f>
        <v/>
      </c>
      <c r="MC11" s="101" t="str">
        <f>IF(ISTEXT(INDEX('Abs Formation'!$B$4:$T$369,MATCH(MC$9*1,Tableau6[Date],0),MATCH(Tableau3[[#This Row],[Nom Prénom]],Tableau6[[#Headers],[Infirmière]:[Personne 19]],0)))=TRUE,"Form","")</f>
        <v/>
      </c>
      <c r="MD11" s="101" t="str">
        <f>IF(ISTEXT(INDEX('Abs Formation'!$B$4:$T$369,MATCH(MD$9*1,Tableau6[Date],0),MATCH(Tableau3[[#This Row],[Nom Prénom]],Tableau6[[#Headers],[Infirmière]:[Personne 19]],0)))=TRUE,"Form","")</f>
        <v/>
      </c>
      <c r="ME11" s="101" t="str">
        <f>IF(ISTEXT(INDEX('Abs Formation'!$B$4:$T$369,MATCH(ME$9*1,Tableau6[Date],0),MATCH(Tableau3[[#This Row],[Nom Prénom]],Tableau6[[#Headers],[Infirmière]:[Personne 19]],0)))=TRUE,"Form","")</f>
        <v/>
      </c>
      <c r="MF11" s="101" t="str">
        <f>IF(ISTEXT(INDEX('Abs Formation'!$B$4:$T$369,MATCH(MF$9*1,Tableau6[Date],0),MATCH(Tableau3[[#This Row],[Nom Prénom]],Tableau6[[#Headers],[Infirmière]:[Personne 19]],0)))=TRUE,"Form","")</f>
        <v/>
      </c>
      <c r="MG11" s="101" t="str">
        <f>IF(ISTEXT(INDEX('Abs Formation'!$B$4:$T$369,MATCH(MG$9*1,Tableau6[Date],0),MATCH(Tableau3[[#This Row],[Nom Prénom]],Tableau6[[#Headers],[Infirmière]:[Personne 19]],0)))=TRUE,"Form","")</f>
        <v/>
      </c>
      <c r="MH11" s="101" t="str">
        <f>IF(ISTEXT(INDEX('Abs Formation'!$B$4:$T$369,MATCH(MH$9*1,Tableau6[Date],0),MATCH(Tableau3[[#This Row],[Nom Prénom]],Tableau6[[#Headers],[Infirmière]:[Personne 19]],0)))=TRUE,"Form","")</f>
        <v/>
      </c>
      <c r="MI11" s="101" t="str">
        <f>IF(ISTEXT(INDEX('Abs Formation'!$B$4:$T$369,MATCH(MI$9*1,Tableau6[Date],0),MATCH(Tableau3[[#This Row],[Nom Prénom]],Tableau6[[#Headers],[Infirmière]:[Personne 19]],0)))=TRUE,"Form","")</f>
        <v/>
      </c>
      <c r="MJ11" s="101" t="str">
        <f>IF(ISTEXT(INDEX('Abs Formation'!$B$4:$T$369,MATCH(MJ$9*1,Tableau6[Date],0),MATCH(Tableau3[[#This Row],[Nom Prénom]],Tableau6[[#Headers],[Infirmière]:[Personne 19]],0)))=TRUE,"Form","")</f>
        <v/>
      </c>
      <c r="MK11" s="101" t="str">
        <f>IF(ISTEXT(INDEX('Abs Formation'!$B$4:$T$369,MATCH(MK$9*1,Tableau6[Date],0),MATCH(Tableau3[[#This Row],[Nom Prénom]],Tableau6[[#Headers],[Infirmière]:[Personne 19]],0)))=TRUE,"Form","")</f>
        <v/>
      </c>
      <c r="ML11" s="102" t="str">
        <f>IF(ISTEXT(INDEX('Abs Formation'!$B$4:$T$369,MATCH(ML$9*1,Tableau6[Date],0),MATCH(Tableau3[[#This Row],[Nom Prénom]],Tableau6[[#Headers],[Infirmière]:[Personne 19]],0)))=TRUE,"Form","")</f>
        <v/>
      </c>
      <c r="MM11" s="102" t="str">
        <f>IF(ISTEXT(INDEX('Abs Formation'!$B$4:$T$369,MATCH(MM$9*1,Tableau6[Date],0),MATCH(Tableau3[[#This Row],[Nom Prénom]],Tableau6[[#Headers],[Infirmière]:[Personne 19]],0)))=TRUE,"Form","")</f>
        <v/>
      </c>
      <c r="MN11" s="102" t="str">
        <f>IF(ISTEXT(INDEX('Abs Formation'!$B$4:$T$369,MATCH(MN$9*1,Tableau6[Date],0),MATCH(Tableau3[[#This Row],[Nom Prénom]],Tableau6[[#Headers],[Infirmière]:[Personne 19]],0)))=TRUE,"Form","")</f>
        <v/>
      </c>
      <c r="MO11" s="102" t="str">
        <f>IF(ISTEXT(INDEX('Abs Formation'!$B$4:$T$369,MATCH(MO$9*1,Tableau6[Date],0),MATCH(Tableau3[[#This Row],[Nom Prénom]],Tableau6[[#Headers],[Infirmière]:[Personne 19]],0)))=TRUE,"Form","")</f>
        <v/>
      </c>
      <c r="MP11" s="102" t="str">
        <f>IF(ISTEXT(INDEX('Abs Formation'!$B$4:$T$369,MATCH(MP$9*1,Tableau6[Date],0),MATCH(Tableau3[[#This Row],[Nom Prénom]],Tableau6[[#Headers],[Infirmière]:[Personne 19]],0)))=TRUE,"Form","")</f>
        <v/>
      </c>
      <c r="MQ11" s="102" t="str">
        <f>IF(ISTEXT(INDEX('Abs Formation'!$B$4:$T$369,MATCH(MQ$9*1,Tableau6[Date],0),MATCH(Tableau3[[#This Row],[Nom Prénom]],Tableau6[[#Headers],[Infirmière]:[Personne 19]],0)))=TRUE,"Form","")</f>
        <v/>
      </c>
      <c r="MR11" s="102" t="str">
        <f>IF(ISTEXT(INDEX('Abs Formation'!$B$4:$T$369,MATCH(MR$9*1,Tableau6[Date],0),MATCH(Tableau3[[#This Row],[Nom Prénom]],Tableau6[[#Headers],[Infirmière]:[Personne 19]],0)))=TRUE,"Form","")</f>
        <v/>
      </c>
      <c r="MS11" s="102" t="str">
        <f>IF(ISTEXT(INDEX('Abs Formation'!$B$4:$T$369,MATCH(MS$9*1,Tableau6[Date],0),MATCH(Tableau3[[#This Row],[Nom Prénom]],Tableau6[[#Headers],[Infirmière]:[Personne 19]],0)))=TRUE,"Form","")</f>
        <v/>
      </c>
      <c r="MT11" s="102" t="str">
        <f>IF(ISTEXT(INDEX('Abs Formation'!$B$4:$T$369,MATCH(MT$9*1,Tableau6[Date],0),MATCH(Tableau3[[#This Row],[Nom Prénom]],Tableau6[[#Headers],[Infirmière]:[Personne 19]],0)))=TRUE,"Form","")</f>
        <v/>
      </c>
      <c r="MU11" s="102" t="str">
        <f>IF(ISTEXT(INDEX('Abs Formation'!$B$4:$T$369,MATCH(MU$9*1,Tableau6[Date],0),MATCH(Tableau3[[#This Row],[Nom Prénom]],Tableau6[[#Headers],[Infirmière]:[Personne 19]],0)))=TRUE,"Form","")</f>
        <v/>
      </c>
      <c r="MV11" s="102" t="str">
        <f>IF(ISTEXT(INDEX('Abs Formation'!$B$4:$T$369,MATCH(MV$9*1,Tableau6[Date],0),MATCH(Tableau3[[#This Row],[Nom Prénom]],Tableau6[[#Headers],[Infirmière]:[Personne 19]],0)))=TRUE,"Form","")</f>
        <v/>
      </c>
      <c r="MW11" s="102" t="str">
        <f>IF(ISTEXT(INDEX('Abs Formation'!$B$4:$T$369,MATCH(MW$9*1,Tableau6[Date],0),MATCH(Tableau3[[#This Row],[Nom Prénom]],Tableau6[[#Headers],[Infirmière]:[Personne 19]],0)))=TRUE,"Form","")</f>
        <v/>
      </c>
      <c r="MX11" s="102" t="str">
        <f>IF(ISTEXT(INDEX('Abs Formation'!$B$4:$T$369,MATCH(MX$9*1,Tableau6[Date],0),MATCH(Tableau3[[#This Row],[Nom Prénom]],Tableau6[[#Headers],[Infirmière]:[Personne 19]],0)))=TRUE,"Form","")</f>
        <v/>
      </c>
      <c r="MY11" s="102" t="str">
        <f>IF(ISTEXT(INDEX('Abs Formation'!$B$4:$T$369,MATCH(MY$9*1,Tableau6[Date],0),MATCH(Tableau3[[#This Row],[Nom Prénom]],Tableau6[[#Headers],[Infirmière]:[Personne 19]],0)))=TRUE,"Form","")</f>
        <v/>
      </c>
      <c r="MZ11" s="102" t="str">
        <f>IF(ISTEXT(INDEX('Abs Formation'!$B$4:$T$369,MATCH(MZ$9*1,Tableau6[Date],0),MATCH(Tableau3[[#This Row],[Nom Prénom]],Tableau6[[#Headers],[Infirmière]:[Personne 19]],0)))=TRUE,"Form","")</f>
        <v/>
      </c>
      <c r="NA11" s="102" t="str">
        <f>IF(ISTEXT(INDEX('Abs Formation'!$B$4:$T$369,MATCH(NA$9*1,Tableau6[Date],0),MATCH(Tableau3[[#This Row],[Nom Prénom]],Tableau6[[#Headers],[Infirmière]:[Personne 19]],0)))=TRUE,"Form","")</f>
        <v/>
      </c>
      <c r="NB11" s="102" t="str">
        <f>IF(ISTEXT(INDEX('Abs Formation'!$B$4:$T$369,MATCH(NB$9*1,Tableau6[Date],0),MATCH(Tableau3[[#This Row],[Nom Prénom]],Tableau6[[#Headers],[Infirmière]:[Personne 19]],0)))=TRUE,"Form","")</f>
        <v/>
      </c>
      <c r="NC11" s="102" t="str">
        <f>IF(ISTEXT(INDEX('Abs Formation'!$B$4:$T$369,MATCH(NC$9*1,Tableau6[Date],0),MATCH(Tableau3[[#This Row],[Nom Prénom]],Tableau6[[#Headers],[Infirmière]:[Personne 19]],0)))=TRUE,"Form","")</f>
        <v/>
      </c>
      <c r="ND11" s="102" t="str">
        <f>IF(ISTEXT(INDEX('Abs Formation'!$B$4:$T$369,MATCH(ND$9*1,Tableau6[Date],0),MATCH(Tableau3[[#This Row],[Nom Prénom]],Tableau6[[#Headers],[Infirmière]:[Personne 19]],0)))=TRUE,"Form","")</f>
        <v/>
      </c>
      <c r="NE11" s="102" t="str">
        <f>IF(ISTEXT(INDEX('Abs Formation'!$B$4:$T$369,MATCH(NE$9*1,Tableau6[Date],0),MATCH(Tableau3[[#This Row],[Nom Prénom]],Tableau6[[#Headers],[Infirmière]:[Personne 19]],0)))=TRUE,"Form","")</f>
        <v/>
      </c>
      <c r="NF11" s="102" t="str">
        <f>IF(ISTEXT(INDEX('Abs Formation'!$B$4:$T$369,MATCH(NF$9*1,Tableau6[Date],0),MATCH(Tableau3[[#This Row],[Nom Prénom]],Tableau6[[#Headers],[Infirmière]:[Personne 19]],0)))=TRUE,"Form","")</f>
        <v/>
      </c>
      <c r="NG11" s="102" t="str">
        <f>IF(ISTEXT(INDEX('Abs Formation'!$B$4:$T$369,MATCH(NG$9*1,Tableau6[Date],0),MATCH(Tableau3[[#This Row],[Nom Prénom]],Tableau6[[#Headers],[Infirmière]:[Personne 19]],0)))=TRUE,"Form","")</f>
        <v/>
      </c>
      <c r="NH11" s="102" t="str">
        <f>IF(ISTEXT(INDEX('Abs Formation'!$B$4:$T$369,MATCH(NH$9*1,Tableau6[Date],0),MATCH(Tableau3[[#This Row],[Nom Prénom]],Tableau6[[#Headers],[Infirmière]:[Personne 19]],0)))=TRUE,"Form","")</f>
        <v/>
      </c>
      <c r="NI11" s="102" t="str">
        <f>IF(ISTEXT(INDEX('Abs Formation'!$B$4:$T$369,MATCH(NI$9*1,Tableau6[Date],0),MATCH(Tableau3[[#This Row],[Nom Prénom]],Tableau6[[#Headers],[Infirmière]:[Personne 19]],0)))=TRUE,"Form","")</f>
        <v/>
      </c>
      <c r="NJ11" s="102" t="str">
        <f>IF(ISTEXT(INDEX('Abs Formation'!$B$4:$T$369,MATCH(NJ$9*1,Tableau6[Date],0),MATCH(Tableau3[[#This Row],[Nom Prénom]],Tableau6[[#Headers],[Infirmière]:[Personne 19]],0)))=TRUE,"Form","")</f>
        <v/>
      </c>
      <c r="NK11" s="102" t="str">
        <f>IF(ISTEXT(INDEX('Abs Formation'!$B$4:$T$369,MATCH(NK$9*1,Tableau6[Date],0),MATCH(Tableau3[[#This Row],[Nom Prénom]],Tableau6[[#Headers],[Infirmière]:[Personne 19]],0)))=TRUE,"Form","")</f>
        <v/>
      </c>
      <c r="NL11" s="102" t="str">
        <f>IF(ISTEXT(INDEX('Abs Formation'!$B$4:$T$369,MATCH(NL$9*1,Tableau6[Date],0),MATCH(Tableau3[[#This Row],[Nom Prénom]],Tableau6[[#Headers],[Infirmière]:[Personne 19]],0)))=TRUE,"Form","")</f>
        <v/>
      </c>
      <c r="NM11" s="102" t="str">
        <f>IF(ISTEXT(INDEX('Abs Formation'!$B$4:$T$369,MATCH(NM$9*1,Tableau6[Date],0),MATCH(Tableau3[[#This Row],[Nom Prénom]],Tableau6[[#Headers],[Infirmière]:[Personne 19]],0)))=TRUE,"Form","")</f>
        <v/>
      </c>
      <c r="NN11" s="102" t="str">
        <f>IF(ISTEXT(INDEX('Abs Formation'!$B$4:$T$369,MATCH(NN$9*1,Tableau6[Date],0),MATCH(Tableau3[[#This Row],[Nom Prénom]],Tableau6[[#Headers],[Infirmière]:[Personne 19]],0)))=TRUE,"Form","")</f>
        <v/>
      </c>
      <c r="NO11" s="102" t="str">
        <f>IF(ISTEXT(INDEX('Abs Formation'!$B$4:$T$369,MATCH(NO$9*1,Tableau6[Date],0),MATCH(Tableau3[[#This Row],[Nom Prénom]],Tableau6[[#Headers],[Infirmière]:[Personne 19]],0)))=TRUE,"Form","")</f>
        <v/>
      </c>
      <c r="NP11" s="106" t="str">
        <f>IF(ISTEXT(INDEX('Abs Formation'!$B$4:$T$369,MATCH(NP$9*1,Tableau6[Date],0),MATCH(Tableau3[[#This Row],[Nom Prénom]],Tableau6[[#Headers],[Infirmière]:[Personne 19]],0)))=TRUE,"Form","")</f>
        <v/>
      </c>
    </row>
    <row r="12" spans="1:380" ht="27" customHeight="1" x14ac:dyDescent="0.2">
      <c r="A12" s="38"/>
      <c r="B12" s="38"/>
      <c r="C12" s="38">
        <v>10</v>
      </c>
      <c r="D12" s="38">
        <f t="shared" ref="D12:D43" si="0">COUNTIFS($P12:$NP12,U$1)</f>
        <v>0</v>
      </c>
      <c r="E12" s="38">
        <f t="shared" ref="E12:E43" si="1">COUNTIFS($P12:$NP12,AA$1)</f>
        <v>0</v>
      </c>
      <c r="F12" s="38">
        <f t="shared" ref="F12:F43" si="2">COUNTIFS($P12:$NP12,U$2)</f>
        <v>0</v>
      </c>
      <c r="G12" s="38">
        <f t="shared" ref="G12:G43" si="3">COUNTIFS($P12:$NP12,AJ$2)+COUNTIFS($P12:$NP12,AJ$3)</f>
        <v>0</v>
      </c>
      <c r="H12" s="38">
        <f>A12-D12</f>
        <v>0</v>
      </c>
      <c r="I12" s="38">
        <f>B12-E12</f>
        <v>0</v>
      </c>
      <c r="J12" s="38">
        <f t="shared" ref="J12:J43" si="4">C12-F12</f>
        <v>10</v>
      </c>
      <c r="K12" s="38" t="s">
        <v>82</v>
      </c>
      <c r="L12" s="38" t="s">
        <v>122</v>
      </c>
      <c r="M12" s="38" t="s">
        <v>122</v>
      </c>
      <c r="N12" s="109"/>
      <c r="O12" s="39" t="s">
        <v>599</v>
      </c>
      <c r="P12" s="92"/>
      <c r="Q12" s="92" t="str">
        <f>IF(ISTEXT(INDEX('Abs Formation'!$B$4:$T$369,MATCH(Q$9*1,Tableau6[Date],0),MATCH(Tableau3[[#This Row],[Nom Prénom]],Tableau6[[#Headers],[Infirmière]:[Personne 19]],0)))=TRUE,"Form","")</f>
        <v/>
      </c>
      <c r="R12" s="92" t="str">
        <f>IF(ISTEXT(INDEX('Abs Formation'!$B$4:$T$369,MATCH(R$9*1,Tableau6[Date],0),MATCH(Tableau3[[#This Row],[Nom Prénom]],Tableau6[[#Headers],[Infirmière]:[Personne 19]],0)))=TRUE,"Form","")</f>
        <v/>
      </c>
      <c r="S12" s="92" t="str">
        <f>IF(ISTEXT(INDEX('Abs Formation'!$B$4:$T$369,MATCH(S$9*1,Tableau6[Date],0),MATCH(Tableau3[[#This Row],[Nom Prénom]],Tableau6[[#Headers],[Infirmière]:[Personne 19]],0)))=TRUE,"Form","")</f>
        <v/>
      </c>
      <c r="T12" s="92" t="str">
        <f>IF(ISTEXT(INDEX('Abs Formation'!$B$4:$T$369,MATCH(T$9*1,Tableau6[Date],0),MATCH(Tableau3[[#This Row],[Nom Prénom]],Tableau6[[#Headers],[Infirmière]:[Personne 19]],0)))=TRUE,"Form","")</f>
        <v/>
      </c>
      <c r="U12" s="92" t="str">
        <f>IF(ISTEXT(INDEX('Abs Formation'!$B$4:$T$369,MATCH(U$9*1,Tableau6[Date],0),MATCH(Tableau3[[#This Row],[Nom Prénom]],Tableau6[[#Headers],[Infirmière]:[Personne 19]],0)))=TRUE,"Form","")</f>
        <v/>
      </c>
      <c r="V12" s="92" t="str">
        <f>IF(ISTEXT(INDEX('Abs Formation'!$B$4:$T$369,MATCH(V$9*1,Tableau6[Date],0),MATCH(Tableau3[[#This Row],[Nom Prénom]],Tableau6[[#Headers],[Infirmière]:[Personne 19]],0)))=TRUE,"Form","")</f>
        <v/>
      </c>
      <c r="W12" s="92" t="str">
        <f>IF(ISTEXT(INDEX('Abs Formation'!$B$4:$T$369,MATCH(W$9*1,Tableau6[Date],0),MATCH(Tableau3[[#This Row],[Nom Prénom]],Tableau6[[#Headers],[Infirmière]:[Personne 19]],0)))=TRUE,"Form","")</f>
        <v/>
      </c>
      <c r="X12" s="92" t="str">
        <f>IF(ISTEXT(INDEX('Abs Formation'!$B$4:$T$369,MATCH(X$9*1,Tableau6[Date],0),MATCH(Tableau3[[#This Row],[Nom Prénom]],Tableau6[[#Headers],[Infirmière]:[Personne 19]],0)))=TRUE,"Form","")</f>
        <v/>
      </c>
      <c r="Y12" s="92" t="str">
        <f>IF(ISTEXT(INDEX('Abs Formation'!$B$4:$T$369,MATCH(Y$9*1,Tableau6[Date],0),MATCH(Tableau3[[#This Row],[Nom Prénom]],Tableau6[[#Headers],[Infirmière]:[Personne 19]],0)))=TRUE,"Form","")</f>
        <v/>
      </c>
      <c r="Z12" s="92" t="str">
        <f>IF(ISTEXT(INDEX('Abs Formation'!$B$4:$T$369,MATCH(Z$9*1,Tableau6[Date],0),MATCH(Tableau3[[#This Row],[Nom Prénom]],Tableau6[[#Headers],[Infirmière]:[Personne 19]],0)))=TRUE,"Form","")</f>
        <v/>
      </c>
      <c r="AA12" s="92" t="str">
        <f>IF(ISTEXT(INDEX('Abs Formation'!$B$4:$T$369,MATCH(AA$9*1,Tableau6[Date],0),MATCH(Tableau3[[#This Row],[Nom Prénom]],Tableau6[[#Headers],[Infirmière]:[Personne 19]],0)))=TRUE,"Form","")</f>
        <v/>
      </c>
      <c r="AB12" s="92" t="str">
        <f>IF(ISTEXT(INDEX('Abs Formation'!$B$4:$T$369,MATCH(AB$9*1,Tableau6[Date],0),MATCH(Tableau3[[#This Row],[Nom Prénom]],Tableau6[[#Headers],[Infirmière]:[Personne 19]],0)))=TRUE,"Form","")</f>
        <v/>
      </c>
      <c r="AC12" s="92" t="str">
        <f>IF(ISTEXT(INDEX('Abs Formation'!$B$4:$T$369,MATCH(AC$9*1,Tableau6[Date],0),MATCH(Tableau3[[#This Row],[Nom Prénom]],Tableau6[[#Headers],[Infirmière]:[Personne 19]],0)))=TRUE,"Form","")</f>
        <v/>
      </c>
      <c r="AD12" s="92" t="str">
        <f>IF(ISTEXT(INDEX('Abs Formation'!$B$4:$T$369,MATCH(AD$9*1,Tableau6[Date],0),MATCH(Tableau3[[#This Row],[Nom Prénom]],Tableau6[[#Headers],[Infirmière]:[Personne 19]],0)))=TRUE,"Form","")</f>
        <v/>
      </c>
      <c r="AE12" s="92" t="str">
        <f>IF(ISTEXT(INDEX('Abs Formation'!$B$4:$T$369,MATCH(AE$9*1,Tableau6[Date],0),MATCH(Tableau3[[#This Row],[Nom Prénom]],Tableau6[[#Headers],[Infirmière]:[Personne 19]],0)))=TRUE,"Form","")</f>
        <v/>
      </c>
      <c r="AF12" s="92" t="str">
        <f>IF(ISTEXT(INDEX('Abs Formation'!$B$4:$T$369,MATCH(AF$9*1,Tableau6[Date],0),MATCH(Tableau3[[#This Row],[Nom Prénom]],Tableau6[[#Headers],[Infirmière]:[Personne 19]],0)))=TRUE,"Form","")</f>
        <v/>
      </c>
      <c r="AG12" s="92" t="str">
        <f>IF(ISTEXT(INDEX('Abs Formation'!$B$4:$T$369,MATCH(AG$9*1,Tableau6[Date],0),MATCH(Tableau3[[#This Row],[Nom Prénom]],Tableau6[[#Headers],[Infirmière]:[Personne 19]],0)))=TRUE,"Form","")</f>
        <v/>
      </c>
      <c r="AH12" s="92" t="str">
        <f>IF(ISTEXT(INDEX('Abs Formation'!$B$4:$T$369,MATCH(AH$9*1,Tableau6[Date],0),MATCH(Tableau3[[#This Row],[Nom Prénom]],Tableau6[[#Headers],[Infirmière]:[Personne 19]],0)))=TRUE,"Form","")</f>
        <v/>
      </c>
      <c r="AI12" s="92" t="str">
        <f>IF(ISTEXT(INDEX('Abs Formation'!$B$4:$T$369,MATCH(AI$9*1,Tableau6[Date],0),MATCH(Tableau3[[#This Row],[Nom Prénom]],Tableau6[[#Headers],[Infirmière]:[Personne 19]],0)))=TRUE,"Form","")</f>
        <v/>
      </c>
      <c r="AJ12" s="92" t="str">
        <f>IF(ISTEXT(INDEX('Abs Formation'!$B$4:$T$369,MATCH(AJ$9*1,Tableau6[Date],0),MATCH(Tableau3[[#This Row],[Nom Prénom]],Tableau6[[#Headers],[Infirmière]:[Personne 19]],0)))=TRUE,"Form","")</f>
        <v/>
      </c>
      <c r="AK12" s="92" t="str">
        <f>IF(ISTEXT(INDEX('Abs Formation'!$B$4:$T$369,MATCH(AK$9*1,Tableau6[Date],0),MATCH(Tableau3[[#This Row],[Nom Prénom]],Tableau6[[#Headers],[Infirmière]:[Personne 19]],0)))=TRUE,"Form","")</f>
        <v/>
      </c>
      <c r="AL12" s="92" t="str">
        <f>IF(ISTEXT(INDEX('Abs Formation'!$B$4:$T$369,MATCH(AL$9*1,Tableau6[Date],0),MATCH(Tableau3[[#This Row],[Nom Prénom]],Tableau6[[#Headers],[Infirmière]:[Personne 19]],0)))=TRUE,"Form","")</f>
        <v/>
      </c>
      <c r="AM12" s="92" t="str">
        <f>IF(ISTEXT(INDEX('Abs Formation'!$B$4:$T$369,MATCH(AM$9*1,Tableau6[Date],0),MATCH(Tableau3[[#This Row],[Nom Prénom]],Tableau6[[#Headers],[Infirmière]:[Personne 19]],0)))=TRUE,"Form","")</f>
        <v/>
      </c>
      <c r="AN12" s="92" t="str">
        <f>IF(ISTEXT(INDEX('Abs Formation'!$B$4:$T$369,MATCH(AN$9*1,Tableau6[Date],0),MATCH(Tableau3[[#This Row],[Nom Prénom]],Tableau6[[#Headers],[Infirmière]:[Personne 19]],0)))=TRUE,"Form","")</f>
        <v/>
      </c>
      <c r="AO12" s="92" t="str">
        <f>IF(ISTEXT(INDEX('Abs Formation'!$B$4:$T$369,MATCH(AO$9*1,Tableau6[Date],0),MATCH(Tableau3[[#This Row],[Nom Prénom]],Tableau6[[#Headers],[Infirmière]:[Personne 19]],0)))=TRUE,"Form","")</f>
        <v/>
      </c>
      <c r="AP12" s="92" t="str">
        <f>IF(ISTEXT(INDEX('Abs Formation'!$B$4:$T$369,MATCH(AP$9*1,Tableau6[Date],0),MATCH(Tableau3[[#This Row],[Nom Prénom]],Tableau6[[#Headers],[Infirmière]:[Personne 19]],0)))=TRUE,"Form","")</f>
        <v/>
      </c>
      <c r="AQ12" s="92" t="str">
        <f>IF(ISTEXT(INDEX('Abs Formation'!$B$4:$T$369,MATCH(AQ$9*1,Tableau6[Date],0),MATCH(Tableau3[[#This Row],[Nom Prénom]],Tableau6[[#Headers],[Infirmière]:[Personne 19]],0)))=TRUE,"Form","")</f>
        <v/>
      </c>
      <c r="AR12" s="92" t="str">
        <f>IF(ISTEXT(INDEX('Abs Formation'!$B$4:$T$369,MATCH(AR$9*1,Tableau6[Date],0),MATCH(Tableau3[[#This Row],[Nom Prénom]],Tableau6[[#Headers],[Infirmière]:[Personne 19]],0)))=TRUE,"Form","")</f>
        <v/>
      </c>
      <c r="AS12" s="92" t="str">
        <f>IF(ISTEXT(INDEX('Abs Formation'!$B$4:$T$369,MATCH(AS$9*1,Tableau6[Date],0),MATCH(Tableau3[[#This Row],[Nom Prénom]],Tableau6[[#Headers],[Infirmière]:[Personne 19]],0)))=TRUE,"Form","")</f>
        <v/>
      </c>
      <c r="AT12" s="92" t="str">
        <f>IF(ISTEXT(INDEX('Abs Formation'!$B$4:$T$369,MATCH(AT$9*1,Tableau6[Date],0),MATCH(Tableau3[[#This Row],[Nom Prénom]],Tableau6[[#Headers],[Infirmière]:[Personne 19]],0)))=TRUE,"Form","")</f>
        <v/>
      </c>
      <c r="AU12" s="93" t="str">
        <f>IF(ISTEXT(INDEX('Abs Formation'!$B$4:$T$369,MATCH(AU$9*1,Tableau6[Date],0),MATCH(Tableau3[[#This Row],[Nom Prénom]],Tableau6[[#Headers],[Infirmière]:[Personne 19]],0)))=TRUE,"Form","")</f>
        <v/>
      </c>
      <c r="AV12" s="93" t="str">
        <f>IF(ISTEXT(INDEX('Abs Formation'!$B$4:$T$369,MATCH(AV$9*1,Tableau6[Date],0),MATCH(Tableau3[[#This Row],[Nom Prénom]],Tableau6[[#Headers],[Infirmière]:[Personne 19]],0)))=TRUE,"Form","")</f>
        <v/>
      </c>
      <c r="AW12" s="93" t="str">
        <f>IF(ISTEXT(INDEX('Abs Formation'!$B$4:$T$369,MATCH(AW$9*1,Tableau6[Date],0),MATCH(Tableau3[[#This Row],[Nom Prénom]],Tableau6[[#Headers],[Infirmière]:[Personne 19]],0)))=TRUE,"Form","")</f>
        <v/>
      </c>
      <c r="AX12" s="93" t="str">
        <f>IF(ISTEXT(INDEX('Abs Formation'!$B$4:$T$369,MATCH(AX$9*1,Tableau6[Date],0),MATCH(Tableau3[[#This Row],[Nom Prénom]],Tableau6[[#Headers],[Infirmière]:[Personne 19]],0)))=TRUE,"Form","")</f>
        <v/>
      </c>
      <c r="AY12" s="93" t="str">
        <f>IF(ISTEXT(INDEX('Abs Formation'!$B$4:$T$369,MATCH(AY$9*1,Tableau6[Date],0),MATCH(Tableau3[[#This Row],[Nom Prénom]],Tableau6[[#Headers],[Infirmière]:[Personne 19]],0)))=TRUE,"Form","")</f>
        <v/>
      </c>
      <c r="AZ12" s="93" t="str">
        <f>IF(ISTEXT(INDEX('Abs Formation'!$B$4:$T$369,MATCH(AZ$9*1,Tableau6[Date],0),MATCH(Tableau3[[#This Row],[Nom Prénom]],Tableau6[[#Headers],[Infirmière]:[Personne 19]],0)))=TRUE,"Form","")</f>
        <v/>
      </c>
      <c r="BA12" s="93" t="str">
        <f>IF(ISTEXT(INDEX('Abs Formation'!$B$4:$T$369,MATCH(BA$9*1,Tableau6[Date],0),MATCH(Tableau3[[#This Row],[Nom Prénom]],Tableau6[[#Headers],[Infirmière]:[Personne 19]],0)))=TRUE,"Form","")</f>
        <v/>
      </c>
      <c r="BB12" s="93" t="str">
        <f>IF(ISTEXT(INDEX('Abs Formation'!$B$4:$T$369,MATCH(BB$9*1,Tableau6[Date],0),MATCH(Tableau3[[#This Row],[Nom Prénom]],Tableau6[[#Headers],[Infirmière]:[Personne 19]],0)))=TRUE,"Form","")</f>
        <v/>
      </c>
      <c r="BC12" s="93" t="str">
        <f>IF(ISTEXT(INDEX('Abs Formation'!$B$4:$T$369,MATCH(BC$9*1,Tableau6[Date],0),MATCH(Tableau3[[#This Row],[Nom Prénom]],Tableau6[[#Headers],[Infirmière]:[Personne 19]],0)))=TRUE,"Form","")</f>
        <v/>
      </c>
      <c r="BD12" s="93" t="str">
        <f>IF(ISTEXT(INDEX('Abs Formation'!$B$4:$T$369,MATCH(BD$9*1,Tableau6[Date],0),MATCH(Tableau3[[#This Row],[Nom Prénom]],Tableau6[[#Headers],[Infirmière]:[Personne 19]],0)))=TRUE,"Form","")</f>
        <v/>
      </c>
      <c r="BE12" s="93" t="str">
        <f>IF(ISTEXT(INDEX('Abs Formation'!$B$4:$T$369,MATCH(BE$9*1,Tableau6[Date],0),MATCH(Tableau3[[#This Row],[Nom Prénom]],Tableau6[[#Headers],[Infirmière]:[Personne 19]],0)))=TRUE,"Form","")</f>
        <v/>
      </c>
      <c r="BF12" s="93" t="str">
        <f>IF(ISTEXT(INDEX('Abs Formation'!$B$4:$T$369,MATCH(BF$9*1,Tableau6[Date],0),MATCH(Tableau3[[#This Row],[Nom Prénom]],Tableau6[[#Headers],[Infirmière]:[Personne 19]],0)))=TRUE,"Form","")</f>
        <v/>
      </c>
      <c r="BG12" s="93" t="str">
        <f>IF(ISTEXT(INDEX('Abs Formation'!$B$4:$T$369,MATCH(BG$9*1,Tableau6[Date],0),MATCH(Tableau3[[#This Row],[Nom Prénom]],Tableau6[[#Headers],[Infirmière]:[Personne 19]],0)))=TRUE,"Form","")</f>
        <v/>
      </c>
      <c r="BH12" s="93" t="str">
        <f>IF(ISTEXT(INDEX('Abs Formation'!$B$4:$T$369,MATCH(BH$9*1,Tableau6[Date],0),MATCH(Tableau3[[#This Row],[Nom Prénom]],Tableau6[[#Headers],[Infirmière]:[Personne 19]],0)))=TRUE,"Form","")</f>
        <v/>
      </c>
      <c r="BI12" s="93" t="str">
        <f>IF(ISTEXT(INDEX('Abs Formation'!$B$4:$T$369,MATCH(BI$9*1,Tableau6[Date],0),MATCH(Tableau3[[#This Row],[Nom Prénom]],Tableau6[[#Headers],[Infirmière]:[Personne 19]],0)))=TRUE,"Form","")</f>
        <v/>
      </c>
      <c r="BJ12" s="93" t="str">
        <f>IF(ISTEXT(INDEX('Abs Formation'!$B$4:$T$369,MATCH(BJ$9*1,Tableau6[Date],0),MATCH(Tableau3[[#This Row],[Nom Prénom]],Tableau6[[#Headers],[Infirmière]:[Personne 19]],0)))=TRUE,"Form","")</f>
        <v/>
      </c>
      <c r="BK12" s="93" t="str">
        <f>IF(ISTEXT(INDEX('Abs Formation'!$B$4:$T$369,MATCH(BK$9*1,Tableau6[Date],0),MATCH(Tableau3[[#This Row],[Nom Prénom]],Tableau6[[#Headers],[Infirmière]:[Personne 19]],0)))=TRUE,"Form","")</f>
        <v/>
      </c>
      <c r="BL12" s="93" t="str">
        <f>IF(ISTEXT(INDEX('Abs Formation'!$B$4:$T$369,MATCH(BL$9*1,Tableau6[Date],0),MATCH(Tableau3[[#This Row],[Nom Prénom]],Tableau6[[#Headers],[Infirmière]:[Personne 19]],0)))=TRUE,"Form","")</f>
        <v/>
      </c>
      <c r="BM12" s="93" t="str">
        <f>IF(ISTEXT(INDEX('Abs Formation'!$B$4:$T$369,MATCH(BM$9*1,Tableau6[Date],0),MATCH(Tableau3[[#This Row],[Nom Prénom]],Tableau6[[#Headers],[Infirmière]:[Personne 19]],0)))=TRUE,"Form","")</f>
        <v/>
      </c>
      <c r="BN12" s="93" t="str">
        <f>IF(ISTEXT(INDEX('Abs Formation'!$B$4:$T$369,MATCH(BN$9*1,Tableau6[Date],0),MATCH(Tableau3[[#This Row],[Nom Prénom]],Tableau6[[#Headers],[Infirmière]:[Personne 19]],0)))=TRUE,"Form","")</f>
        <v/>
      </c>
      <c r="BO12" s="93" t="str">
        <f>IF(ISTEXT(INDEX('Abs Formation'!$B$4:$T$369,MATCH(BO$9*1,Tableau6[Date],0),MATCH(Tableau3[[#This Row],[Nom Prénom]],Tableau6[[#Headers],[Infirmière]:[Personne 19]],0)))=TRUE,"Form","")</f>
        <v/>
      </c>
      <c r="BP12" s="93" t="str">
        <f>IF(ISTEXT(INDEX('Abs Formation'!$B$4:$T$369,MATCH(BP$9*1,Tableau6[Date],0),MATCH(Tableau3[[#This Row],[Nom Prénom]],Tableau6[[#Headers],[Infirmière]:[Personne 19]],0)))=TRUE,"Form","")</f>
        <v/>
      </c>
      <c r="BQ12" s="93" t="str">
        <f>IF(ISTEXT(INDEX('Abs Formation'!$B$4:$T$369,MATCH(BQ$9*1,Tableau6[Date],0),MATCH(Tableau3[[#This Row],[Nom Prénom]],Tableau6[[#Headers],[Infirmière]:[Personne 19]],0)))=TRUE,"Form","")</f>
        <v/>
      </c>
      <c r="BR12" s="93" t="str">
        <f>IF(ISTEXT(INDEX('Abs Formation'!$B$4:$T$369,MATCH(BR$9*1,Tableau6[Date],0),MATCH(Tableau3[[#This Row],[Nom Prénom]],Tableau6[[#Headers],[Infirmière]:[Personne 19]],0)))=TRUE,"Form","")</f>
        <v/>
      </c>
      <c r="BS12" s="93" t="str">
        <f>IF(ISTEXT(INDEX('Abs Formation'!$B$4:$T$369,MATCH(BS$9*1,Tableau6[Date],0),MATCH(Tableau3[[#This Row],[Nom Prénom]],Tableau6[[#Headers],[Infirmière]:[Personne 19]],0)))=TRUE,"Form","")</f>
        <v/>
      </c>
      <c r="BT12" s="93" t="str">
        <f>IF(ISTEXT(INDEX('Abs Formation'!$B$4:$T$369,MATCH(BT$9*1,Tableau6[Date],0),MATCH(Tableau3[[#This Row],[Nom Prénom]],Tableau6[[#Headers],[Infirmière]:[Personne 19]],0)))=TRUE,"Form","")</f>
        <v/>
      </c>
      <c r="BU12" s="93" t="str">
        <f>IF(ISTEXT(INDEX('Abs Formation'!$B$4:$T$369,MATCH(BU$9*1,Tableau6[Date],0),MATCH(Tableau3[[#This Row],[Nom Prénom]],Tableau6[[#Headers],[Infirmière]:[Personne 19]],0)))=TRUE,"Form","")</f>
        <v/>
      </c>
      <c r="BV12" s="93" t="str">
        <f>IF(ISTEXT(INDEX('Abs Formation'!$B$4:$T$369,MATCH(BV$9*1,Tableau6[Date],0),MATCH(Tableau3[[#This Row],[Nom Prénom]],Tableau6[[#Headers],[Infirmière]:[Personne 19]],0)))=TRUE,"Form","")</f>
        <v/>
      </c>
      <c r="BW12" s="94" t="str">
        <f>IF(ISTEXT(INDEX('Abs Formation'!$B$4:$T$369,MATCH(BW$9*1,Tableau6[Date],0),MATCH(Tableau3[[#This Row],[Nom Prénom]],Tableau6[[#Headers],[Infirmière]:[Personne 19]],0)))=TRUE,"Form","")</f>
        <v/>
      </c>
      <c r="BX12" s="94" t="str">
        <f>IF(ISTEXT(INDEX('Abs Formation'!$B$4:$T$369,MATCH(BX$9*1,Tableau6[Date],0),MATCH(Tableau3[[#This Row],[Nom Prénom]],Tableau6[[#Headers],[Infirmière]:[Personne 19]],0)))=TRUE,"Form","")</f>
        <v/>
      </c>
      <c r="BY12" s="94" t="str">
        <f>IF(ISTEXT(INDEX('Abs Formation'!$B$4:$T$369,MATCH(BY$9*1,Tableau6[Date],0),MATCH(Tableau3[[#This Row],[Nom Prénom]],Tableau6[[#Headers],[Infirmière]:[Personne 19]],0)))=TRUE,"Form","")</f>
        <v/>
      </c>
      <c r="BZ12" s="94" t="str">
        <f>IF(ISTEXT(INDEX('Abs Formation'!$B$4:$T$369,MATCH(BZ$9*1,Tableau6[Date],0),MATCH(Tableau3[[#This Row],[Nom Prénom]],Tableau6[[#Headers],[Infirmière]:[Personne 19]],0)))=TRUE,"Form","")</f>
        <v/>
      </c>
      <c r="CA12" s="94" t="str">
        <f>IF(ISTEXT(INDEX('Abs Formation'!$B$4:$T$369,MATCH(CA$9*1,Tableau6[Date],0),MATCH(Tableau3[[#This Row],[Nom Prénom]],Tableau6[[#Headers],[Infirmière]:[Personne 19]],0)))=TRUE,"Form","")</f>
        <v/>
      </c>
      <c r="CB12" s="94" t="str">
        <f>IF(ISTEXT(INDEX('Abs Formation'!$B$4:$T$369,MATCH(CB$9*1,Tableau6[Date],0),MATCH(Tableau3[[#This Row],[Nom Prénom]],Tableau6[[#Headers],[Infirmière]:[Personne 19]],0)))=TRUE,"Form","")</f>
        <v/>
      </c>
      <c r="CC12" s="94" t="str">
        <f>IF(ISTEXT(INDEX('Abs Formation'!$B$4:$T$369,MATCH(CC$9*1,Tableau6[Date],0),MATCH(Tableau3[[#This Row],[Nom Prénom]],Tableau6[[#Headers],[Infirmière]:[Personne 19]],0)))=TRUE,"Form","")</f>
        <v/>
      </c>
      <c r="CD12" s="94" t="str">
        <f>IF(ISTEXT(INDEX('Abs Formation'!$B$4:$T$369,MATCH(CD$9*1,Tableau6[Date],0),MATCH(Tableau3[[#This Row],[Nom Prénom]],Tableau6[[#Headers],[Infirmière]:[Personne 19]],0)))=TRUE,"Form","")</f>
        <v/>
      </c>
      <c r="CE12" s="94" t="str">
        <f>IF(ISTEXT(INDEX('Abs Formation'!$B$4:$T$369,MATCH(CE$9*1,Tableau6[Date],0),MATCH(Tableau3[[#This Row],[Nom Prénom]],Tableau6[[#Headers],[Infirmière]:[Personne 19]],0)))=TRUE,"Form","")</f>
        <v/>
      </c>
      <c r="CF12" s="94" t="str">
        <f>IF(ISTEXT(INDEX('Abs Formation'!$B$4:$T$369,MATCH(CF$9*1,Tableau6[Date],0),MATCH(Tableau3[[#This Row],[Nom Prénom]],Tableau6[[#Headers],[Infirmière]:[Personne 19]],0)))=TRUE,"Form","")</f>
        <v/>
      </c>
      <c r="CG12" s="94" t="str">
        <f>IF(ISTEXT(INDEX('Abs Formation'!$B$4:$T$369,MATCH(CG$9*1,Tableau6[Date],0),MATCH(Tableau3[[#This Row],[Nom Prénom]],Tableau6[[#Headers],[Infirmière]:[Personne 19]],0)))=TRUE,"Form","")</f>
        <v/>
      </c>
      <c r="CH12" s="94" t="str">
        <f>IF(ISTEXT(INDEX('Abs Formation'!$B$4:$T$369,MATCH(CH$9*1,Tableau6[Date],0),MATCH(Tableau3[[#This Row],[Nom Prénom]],Tableau6[[#Headers],[Infirmière]:[Personne 19]],0)))=TRUE,"Form","")</f>
        <v/>
      </c>
      <c r="CI12" s="94" t="str">
        <f>IF(ISTEXT(INDEX('Abs Formation'!$B$4:$T$369,MATCH(CI$9*1,Tableau6[Date],0),MATCH(Tableau3[[#This Row],[Nom Prénom]],Tableau6[[#Headers],[Infirmière]:[Personne 19]],0)))=TRUE,"Form","")</f>
        <v/>
      </c>
      <c r="CJ12" s="94" t="str">
        <f>IF(ISTEXT(INDEX('Abs Formation'!$B$4:$T$369,MATCH(CJ$9*1,Tableau6[Date],0),MATCH(Tableau3[[#This Row],[Nom Prénom]],Tableau6[[#Headers],[Infirmière]:[Personne 19]],0)))=TRUE,"Form","")</f>
        <v/>
      </c>
      <c r="CK12" s="94" t="str">
        <f>IF(ISTEXT(INDEX('Abs Formation'!$B$4:$T$369,MATCH(CK$9*1,Tableau6[Date],0),MATCH(Tableau3[[#This Row],[Nom Prénom]],Tableau6[[#Headers],[Infirmière]:[Personne 19]],0)))=TRUE,"Form","")</f>
        <v/>
      </c>
      <c r="CL12" s="94" t="str">
        <f>IF(ISTEXT(INDEX('Abs Formation'!$B$4:$T$369,MATCH(CL$9*1,Tableau6[Date],0),MATCH(Tableau3[[#This Row],[Nom Prénom]],Tableau6[[#Headers],[Infirmière]:[Personne 19]],0)))=TRUE,"Form","")</f>
        <v/>
      </c>
      <c r="CM12" s="94" t="str">
        <f>IF(ISTEXT(INDEX('Abs Formation'!$B$4:$T$369,MATCH(CM$9*1,Tableau6[Date],0),MATCH(Tableau3[[#This Row],[Nom Prénom]],Tableau6[[#Headers],[Infirmière]:[Personne 19]],0)))=TRUE,"Form","")</f>
        <v/>
      </c>
      <c r="CN12" s="94" t="str">
        <f>IF(ISTEXT(INDEX('Abs Formation'!$B$4:$T$369,MATCH(CN$9*1,Tableau6[Date],0),MATCH(Tableau3[[#This Row],[Nom Prénom]],Tableau6[[#Headers],[Infirmière]:[Personne 19]],0)))=TRUE,"Form","")</f>
        <v/>
      </c>
      <c r="CO12" s="94" t="str">
        <f>IF(ISTEXT(INDEX('Abs Formation'!$B$4:$T$369,MATCH(CO$9*1,Tableau6[Date],0),MATCH(Tableau3[[#This Row],[Nom Prénom]],Tableau6[[#Headers],[Infirmière]:[Personne 19]],0)))=TRUE,"Form","")</f>
        <v/>
      </c>
      <c r="CP12" s="94" t="str">
        <f>IF(ISTEXT(INDEX('Abs Formation'!$B$4:$T$369,MATCH(CP$9*1,Tableau6[Date],0),MATCH(Tableau3[[#This Row],[Nom Prénom]],Tableau6[[#Headers],[Infirmière]:[Personne 19]],0)))=TRUE,"Form","")</f>
        <v/>
      </c>
      <c r="CQ12" s="94" t="str">
        <f>IF(ISTEXT(INDEX('Abs Formation'!$B$4:$T$369,MATCH(CQ$9*1,Tableau6[Date],0),MATCH(Tableau3[[#This Row],[Nom Prénom]],Tableau6[[#Headers],[Infirmière]:[Personne 19]],0)))=TRUE,"Form","")</f>
        <v/>
      </c>
      <c r="CR12" s="94" t="str">
        <f>IF(ISTEXT(INDEX('Abs Formation'!$B$4:$T$369,MATCH(CR$9*1,Tableau6[Date],0),MATCH(Tableau3[[#This Row],[Nom Prénom]],Tableau6[[#Headers],[Infirmière]:[Personne 19]],0)))=TRUE,"Form","")</f>
        <v/>
      </c>
      <c r="CS12" s="94" t="str">
        <f>IF(ISTEXT(INDEX('Abs Formation'!$B$4:$T$369,MATCH(CS$9*1,Tableau6[Date],0),MATCH(Tableau3[[#This Row],[Nom Prénom]],Tableau6[[#Headers],[Infirmière]:[Personne 19]],0)))=TRUE,"Form","")</f>
        <v/>
      </c>
      <c r="CT12" s="94" t="str">
        <f>IF(ISTEXT(INDEX('Abs Formation'!$B$4:$T$369,MATCH(CT$9*1,Tableau6[Date],0),MATCH(Tableau3[[#This Row],[Nom Prénom]],Tableau6[[#Headers],[Infirmière]:[Personne 19]],0)))=TRUE,"Form","")</f>
        <v/>
      </c>
      <c r="CU12" s="94" t="str">
        <f>IF(ISTEXT(INDEX('Abs Formation'!$B$4:$T$369,MATCH(CU$9*1,Tableau6[Date],0),MATCH(Tableau3[[#This Row],[Nom Prénom]],Tableau6[[#Headers],[Infirmière]:[Personne 19]],0)))=TRUE,"Form","")</f>
        <v/>
      </c>
      <c r="CV12" s="94" t="str">
        <f>IF(ISTEXT(INDEX('Abs Formation'!$B$4:$T$369,MATCH(CV$9*1,Tableau6[Date],0),MATCH(Tableau3[[#This Row],[Nom Prénom]],Tableau6[[#Headers],[Infirmière]:[Personne 19]],0)))=TRUE,"Form","")</f>
        <v/>
      </c>
      <c r="CW12" s="94" t="str">
        <f>IF(ISTEXT(INDEX('Abs Formation'!$B$4:$T$369,MATCH(CW$9*1,Tableau6[Date],0),MATCH(Tableau3[[#This Row],[Nom Prénom]],Tableau6[[#Headers],[Infirmière]:[Personne 19]],0)))=TRUE,"Form","")</f>
        <v/>
      </c>
      <c r="CX12" s="94" t="str">
        <f>IF(ISTEXT(INDEX('Abs Formation'!$B$4:$T$369,MATCH(CX$9*1,Tableau6[Date],0),MATCH(Tableau3[[#This Row],[Nom Prénom]],Tableau6[[#Headers],[Infirmière]:[Personne 19]],0)))=TRUE,"Form","")</f>
        <v/>
      </c>
      <c r="CY12" s="94" t="str">
        <f>IF(ISTEXT(INDEX('Abs Formation'!$B$4:$T$369,MATCH(CY$9*1,Tableau6[Date],0),MATCH(Tableau3[[#This Row],[Nom Prénom]],Tableau6[[#Headers],[Infirmière]:[Personne 19]],0)))=TRUE,"Form","")</f>
        <v/>
      </c>
      <c r="CZ12" s="94" t="str">
        <f>IF(ISTEXT(INDEX('Abs Formation'!$B$4:$T$369,MATCH(CZ$9*1,Tableau6[Date],0),MATCH(Tableau3[[#This Row],[Nom Prénom]],Tableau6[[#Headers],[Infirmière]:[Personne 19]],0)))=TRUE,"Form","")</f>
        <v/>
      </c>
      <c r="DA12" s="94" t="str">
        <f>IF(ISTEXT(INDEX('Abs Formation'!$B$4:$T$369,MATCH(DA$9*1,Tableau6[Date],0),MATCH(Tableau3[[#This Row],[Nom Prénom]],Tableau6[[#Headers],[Infirmière]:[Personne 19]],0)))=TRUE,"Form","")</f>
        <v/>
      </c>
      <c r="DB12" s="95" t="str">
        <f>IF(ISTEXT(INDEX('Abs Formation'!$B$4:$T$369,MATCH(DB$9*1,Tableau6[Date],0),MATCH(Tableau3[[#This Row],[Nom Prénom]],Tableau6[[#Headers],[Infirmière]:[Personne 19]],0)))=TRUE,"Form","")</f>
        <v/>
      </c>
      <c r="DC12" s="95" t="str">
        <f>IF(ISTEXT(INDEX('Abs Formation'!$B$4:$T$369,MATCH(DC$9*1,Tableau6[Date],0),MATCH(Tableau3[[#This Row],[Nom Prénom]],Tableau6[[#Headers],[Infirmière]:[Personne 19]],0)))=TRUE,"Form","")</f>
        <v/>
      </c>
      <c r="DD12" s="95" t="str">
        <f>IF(ISTEXT(INDEX('Abs Formation'!$B$4:$T$369,MATCH(DD$9*1,Tableau6[Date],0),MATCH(Tableau3[[#This Row],[Nom Prénom]],Tableau6[[#Headers],[Infirmière]:[Personne 19]],0)))=TRUE,"Form","")</f>
        <v/>
      </c>
      <c r="DE12" s="95" t="str">
        <f>IF(ISTEXT(INDEX('Abs Formation'!$B$4:$T$369,MATCH(DE$9*1,Tableau6[Date],0),MATCH(Tableau3[[#This Row],[Nom Prénom]],Tableau6[[#Headers],[Infirmière]:[Personne 19]],0)))=TRUE,"Form","")</f>
        <v/>
      </c>
      <c r="DF12" s="95" t="str">
        <f>IF(ISTEXT(INDEX('Abs Formation'!$B$4:$T$369,MATCH(DF$9*1,Tableau6[Date],0),MATCH(Tableau3[[#This Row],[Nom Prénom]],Tableau6[[#Headers],[Infirmière]:[Personne 19]],0)))=TRUE,"Form","")</f>
        <v/>
      </c>
      <c r="DG12" s="95" t="str">
        <f>IF(ISTEXT(INDEX('Abs Formation'!$B$4:$T$369,MATCH(DG$9*1,Tableau6[Date],0),MATCH(Tableau3[[#This Row],[Nom Prénom]],Tableau6[[#Headers],[Infirmière]:[Personne 19]],0)))=TRUE,"Form","")</f>
        <v/>
      </c>
      <c r="DH12" s="95" t="str">
        <f>IF(ISTEXT(INDEX('Abs Formation'!$B$4:$T$369,MATCH(DH$9*1,Tableau6[Date],0),MATCH(Tableau3[[#This Row],[Nom Prénom]],Tableau6[[#Headers],[Infirmière]:[Personne 19]],0)))=TRUE,"Form","")</f>
        <v/>
      </c>
      <c r="DI12" s="95" t="str">
        <f>IF(ISTEXT(INDEX('Abs Formation'!$B$4:$T$369,MATCH(DI$9*1,Tableau6[Date],0),MATCH(Tableau3[[#This Row],[Nom Prénom]],Tableau6[[#Headers],[Infirmière]:[Personne 19]],0)))=TRUE,"Form","")</f>
        <v/>
      </c>
      <c r="DJ12" s="95" t="str">
        <f>IF(ISTEXT(INDEX('Abs Formation'!$B$4:$T$369,MATCH(DJ$9*1,Tableau6[Date],0),MATCH(Tableau3[[#This Row],[Nom Prénom]],Tableau6[[#Headers],[Infirmière]:[Personne 19]],0)))=TRUE,"Form","")</f>
        <v/>
      </c>
      <c r="DK12" s="95" t="str">
        <f>IF(ISTEXT(INDEX('Abs Formation'!$B$4:$T$369,MATCH(DK$9*1,Tableau6[Date],0),MATCH(Tableau3[[#This Row],[Nom Prénom]],Tableau6[[#Headers],[Infirmière]:[Personne 19]],0)))=TRUE,"Form","")</f>
        <v/>
      </c>
      <c r="DL12" s="95" t="str">
        <f>IF(ISTEXT(INDEX('Abs Formation'!$B$4:$T$369,MATCH(DL$9*1,Tableau6[Date],0),MATCH(Tableau3[[#This Row],[Nom Prénom]],Tableau6[[#Headers],[Infirmière]:[Personne 19]],0)))=TRUE,"Form","")</f>
        <v/>
      </c>
      <c r="DM12" s="95" t="str">
        <f>IF(ISTEXT(INDEX('Abs Formation'!$B$4:$T$369,MATCH(DM$9*1,Tableau6[Date],0),MATCH(Tableau3[[#This Row],[Nom Prénom]],Tableau6[[#Headers],[Infirmière]:[Personne 19]],0)))=TRUE,"Form","")</f>
        <v/>
      </c>
      <c r="DN12" s="95" t="str">
        <f>IF(ISTEXT(INDEX('Abs Formation'!$B$4:$T$369,MATCH(DN$9*1,Tableau6[Date],0),MATCH(Tableau3[[#This Row],[Nom Prénom]],Tableau6[[#Headers],[Infirmière]:[Personne 19]],0)))=TRUE,"Form","")</f>
        <v/>
      </c>
      <c r="DO12" s="95" t="str">
        <f>IF(ISTEXT(INDEX('Abs Formation'!$B$4:$T$369,MATCH(DO$9*1,Tableau6[Date],0),MATCH(Tableau3[[#This Row],[Nom Prénom]],Tableau6[[#Headers],[Infirmière]:[Personne 19]],0)))=TRUE,"Form","")</f>
        <v/>
      </c>
      <c r="DP12" s="95" t="str">
        <f>IF(ISTEXT(INDEX('Abs Formation'!$B$4:$T$369,MATCH(DP$9*1,Tableau6[Date],0),MATCH(Tableau3[[#This Row],[Nom Prénom]],Tableau6[[#Headers],[Infirmière]:[Personne 19]],0)))=TRUE,"Form","")</f>
        <v/>
      </c>
      <c r="DQ12" s="95" t="str">
        <f>IF(ISTEXT(INDEX('Abs Formation'!$B$4:$T$369,MATCH(DQ$9*1,Tableau6[Date],0),MATCH(Tableau3[[#This Row],[Nom Prénom]],Tableau6[[#Headers],[Infirmière]:[Personne 19]],0)))=TRUE,"Form","")</f>
        <v/>
      </c>
      <c r="DR12" s="95" t="str">
        <f>IF(ISTEXT(INDEX('Abs Formation'!$B$4:$T$369,MATCH(DR$9*1,Tableau6[Date],0),MATCH(Tableau3[[#This Row],[Nom Prénom]],Tableau6[[#Headers],[Infirmière]:[Personne 19]],0)))=TRUE,"Form","")</f>
        <v/>
      </c>
      <c r="DS12" s="95" t="str">
        <f>IF(ISTEXT(INDEX('Abs Formation'!$B$4:$T$369,MATCH(DS$9*1,Tableau6[Date],0),MATCH(Tableau3[[#This Row],[Nom Prénom]],Tableau6[[#Headers],[Infirmière]:[Personne 19]],0)))=TRUE,"Form","")</f>
        <v/>
      </c>
      <c r="DT12" s="95" t="str">
        <f>IF(ISTEXT(INDEX('Abs Formation'!$B$4:$T$369,MATCH(DT$9*1,Tableau6[Date],0),MATCH(Tableau3[[#This Row],[Nom Prénom]],Tableau6[[#Headers],[Infirmière]:[Personne 19]],0)))=TRUE,"Form","")</f>
        <v/>
      </c>
      <c r="DU12" s="95" t="str">
        <f>IF(ISTEXT(INDEX('Abs Formation'!$B$4:$T$369,MATCH(DU$9*1,Tableau6[Date],0),MATCH(Tableau3[[#This Row],[Nom Prénom]],Tableau6[[#Headers],[Infirmière]:[Personne 19]],0)))=TRUE,"Form","")</f>
        <v/>
      </c>
      <c r="DV12" s="95" t="str">
        <f>IF(ISTEXT(INDEX('Abs Formation'!$B$4:$T$369,MATCH(DV$9*1,Tableau6[Date],0),MATCH(Tableau3[[#This Row],[Nom Prénom]],Tableau6[[#Headers],[Infirmière]:[Personne 19]],0)))=TRUE,"Form","")</f>
        <v/>
      </c>
      <c r="DW12" s="95" t="str">
        <f>IF(ISTEXT(INDEX('Abs Formation'!$B$4:$T$369,MATCH(DW$9*1,Tableau6[Date],0),MATCH(Tableau3[[#This Row],[Nom Prénom]],Tableau6[[#Headers],[Infirmière]:[Personne 19]],0)))=TRUE,"Form","")</f>
        <v/>
      </c>
      <c r="DX12" s="95" t="str">
        <f>IF(ISTEXT(INDEX('Abs Formation'!$B$4:$T$369,MATCH(DX$9*1,Tableau6[Date],0),MATCH(Tableau3[[#This Row],[Nom Prénom]],Tableau6[[#Headers],[Infirmière]:[Personne 19]],0)))=TRUE,"Form","")</f>
        <v/>
      </c>
      <c r="DY12" s="95" t="str">
        <f>IF(ISTEXT(INDEX('Abs Formation'!$B$4:$T$369,MATCH(DY$9*1,Tableau6[Date],0),MATCH(Tableau3[[#This Row],[Nom Prénom]],Tableau6[[#Headers],[Infirmière]:[Personne 19]],0)))=TRUE,"Form","")</f>
        <v/>
      </c>
      <c r="DZ12" s="95" t="str">
        <f>IF(ISTEXT(INDEX('Abs Formation'!$B$4:$T$369,MATCH(DZ$9*1,Tableau6[Date],0),MATCH(Tableau3[[#This Row],[Nom Prénom]],Tableau6[[#Headers],[Infirmière]:[Personne 19]],0)))=TRUE,"Form","")</f>
        <v/>
      </c>
      <c r="EA12" s="95" t="str">
        <f>IF(ISTEXT(INDEX('Abs Formation'!$B$4:$T$369,MATCH(EA$9*1,Tableau6[Date],0),MATCH(Tableau3[[#This Row],[Nom Prénom]],Tableau6[[#Headers],[Infirmière]:[Personne 19]],0)))=TRUE,"Form","")</f>
        <v/>
      </c>
      <c r="EB12" s="95" t="str">
        <f>IF(ISTEXT(INDEX('Abs Formation'!$B$4:$T$369,MATCH(EB$9*1,Tableau6[Date],0),MATCH(Tableau3[[#This Row],[Nom Prénom]],Tableau6[[#Headers],[Infirmière]:[Personne 19]],0)))=TRUE,"Form","")</f>
        <v/>
      </c>
      <c r="EC12" s="95" t="str">
        <f>IF(ISTEXT(INDEX('Abs Formation'!$B$4:$T$369,MATCH(EC$9*1,Tableau6[Date],0),MATCH(Tableau3[[#This Row],[Nom Prénom]],Tableau6[[#Headers],[Infirmière]:[Personne 19]],0)))=TRUE,"Form","")</f>
        <v/>
      </c>
      <c r="ED12" s="95" t="str">
        <f>IF(ISTEXT(INDEX('Abs Formation'!$B$4:$T$369,MATCH(ED$9*1,Tableau6[Date],0),MATCH(Tableau3[[#This Row],[Nom Prénom]],Tableau6[[#Headers],[Infirmière]:[Personne 19]],0)))=TRUE,"Form","")</f>
        <v/>
      </c>
      <c r="EE12" s="95" t="str">
        <f>IF(ISTEXT(INDEX('Abs Formation'!$B$4:$T$369,MATCH(EE$9*1,Tableau6[Date],0),MATCH(Tableau3[[#This Row],[Nom Prénom]],Tableau6[[#Headers],[Infirmière]:[Personne 19]],0)))=TRUE,"Form","")</f>
        <v/>
      </c>
      <c r="EF12" s="96" t="str">
        <f>IF(ISTEXT(INDEX('Abs Formation'!$B$4:$T$369,MATCH(EF$9*1,Tableau6[Date],0),MATCH(Tableau3[[#This Row],[Nom Prénom]],Tableau6[[#Headers],[Infirmière]:[Personne 19]],0)))=TRUE,"Form","")</f>
        <v/>
      </c>
      <c r="EG12" s="96" t="str">
        <f>IF(ISTEXT(INDEX('Abs Formation'!$B$4:$T$369,MATCH(EG$9*1,Tableau6[Date],0),MATCH(Tableau3[[#This Row],[Nom Prénom]],Tableau6[[#Headers],[Infirmière]:[Personne 19]],0)))=TRUE,"Form","")</f>
        <v/>
      </c>
      <c r="EH12" s="96" t="str">
        <f>IF(ISTEXT(INDEX('Abs Formation'!$B$4:$T$369,MATCH(EH$9*1,Tableau6[Date],0),MATCH(Tableau3[[#This Row],[Nom Prénom]],Tableau6[[#Headers],[Infirmière]:[Personne 19]],0)))=TRUE,"Form","")</f>
        <v/>
      </c>
      <c r="EI12" s="96" t="str">
        <f>IF(ISTEXT(INDEX('Abs Formation'!$B$4:$T$369,MATCH(EI$9*1,Tableau6[Date],0),MATCH(Tableau3[[#This Row],[Nom Prénom]],Tableau6[[#Headers],[Infirmière]:[Personne 19]],0)))=TRUE,"Form","")</f>
        <v/>
      </c>
      <c r="EJ12" s="96" t="str">
        <f>IF(ISTEXT(INDEX('Abs Formation'!$B$4:$T$369,MATCH(EJ$9*1,Tableau6[Date],0),MATCH(Tableau3[[#This Row],[Nom Prénom]],Tableau6[[#Headers],[Infirmière]:[Personne 19]],0)))=TRUE,"Form","")</f>
        <v/>
      </c>
      <c r="EK12" s="96" t="str">
        <f>IF(ISTEXT(INDEX('Abs Formation'!$B$4:$T$369,MATCH(EK$9*1,Tableau6[Date],0),MATCH(Tableau3[[#This Row],[Nom Prénom]],Tableau6[[#Headers],[Infirmière]:[Personne 19]],0)))=TRUE,"Form","")</f>
        <v/>
      </c>
      <c r="EL12" s="96" t="str">
        <f>IF(ISTEXT(INDEX('Abs Formation'!$B$4:$T$369,MATCH(EL$9*1,Tableau6[Date],0),MATCH(Tableau3[[#This Row],[Nom Prénom]],Tableau6[[#Headers],[Infirmière]:[Personne 19]],0)))=TRUE,"Form","")</f>
        <v/>
      </c>
      <c r="EM12" s="96" t="str">
        <f>IF(ISTEXT(INDEX('Abs Formation'!$B$4:$T$369,MATCH(EM$9*1,Tableau6[Date],0),MATCH(Tableau3[[#This Row],[Nom Prénom]],Tableau6[[#Headers],[Infirmière]:[Personne 19]],0)))=TRUE,"Form","")</f>
        <v/>
      </c>
      <c r="EN12" s="96" t="str">
        <f>IF(ISTEXT(INDEX('Abs Formation'!$B$4:$T$369,MATCH(EN$9*1,Tableau6[Date],0),MATCH(Tableau3[[#This Row],[Nom Prénom]],Tableau6[[#Headers],[Infirmière]:[Personne 19]],0)))=TRUE,"Form","")</f>
        <v/>
      </c>
      <c r="EO12" s="96" t="str">
        <f>IF(ISTEXT(INDEX('Abs Formation'!$B$4:$T$369,MATCH(EO$9*1,Tableau6[Date],0),MATCH(Tableau3[[#This Row],[Nom Prénom]],Tableau6[[#Headers],[Infirmière]:[Personne 19]],0)))=TRUE,"Form","")</f>
        <v/>
      </c>
      <c r="EP12" s="96" t="str">
        <f>IF(ISTEXT(INDEX('Abs Formation'!$B$4:$T$369,MATCH(EP$9*1,Tableau6[Date],0),MATCH(Tableau3[[#This Row],[Nom Prénom]],Tableau6[[#Headers],[Infirmière]:[Personne 19]],0)))=TRUE,"Form","")</f>
        <v/>
      </c>
      <c r="EQ12" s="96" t="str">
        <f>IF(ISTEXT(INDEX('Abs Formation'!$B$4:$T$369,MATCH(EQ$9*1,Tableau6[Date],0),MATCH(Tableau3[[#This Row],[Nom Prénom]],Tableau6[[#Headers],[Infirmière]:[Personne 19]],0)))=TRUE,"Form","")</f>
        <v/>
      </c>
      <c r="ER12" s="96" t="str">
        <f>IF(ISTEXT(INDEX('Abs Formation'!$B$4:$T$369,MATCH(ER$9*1,Tableau6[Date],0),MATCH(Tableau3[[#This Row],[Nom Prénom]],Tableau6[[#Headers],[Infirmière]:[Personne 19]],0)))=TRUE,"Form","")</f>
        <v/>
      </c>
      <c r="ES12" s="96" t="str">
        <f>IF(ISTEXT(INDEX('Abs Formation'!$B$4:$T$369,MATCH(ES$9*1,Tableau6[Date],0),MATCH(Tableau3[[#This Row],[Nom Prénom]],Tableau6[[#Headers],[Infirmière]:[Personne 19]],0)))=TRUE,"Form","")</f>
        <v/>
      </c>
      <c r="ET12" s="96" t="str">
        <f>IF(ISTEXT(INDEX('Abs Formation'!$B$4:$T$369,MATCH(ET$9*1,Tableau6[Date],0),MATCH(Tableau3[[#This Row],[Nom Prénom]],Tableau6[[#Headers],[Infirmière]:[Personne 19]],0)))=TRUE,"Form","")</f>
        <v/>
      </c>
      <c r="EU12" s="96" t="str">
        <f>IF(ISTEXT(INDEX('Abs Formation'!$B$4:$T$369,MATCH(EU$9*1,Tableau6[Date],0),MATCH(Tableau3[[#This Row],[Nom Prénom]],Tableau6[[#Headers],[Infirmière]:[Personne 19]],0)))=TRUE,"Form","")</f>
        <v/>
      </c>
      <c r="EV12" s="96" t="str">
        <f>IF(ISTEXT(INDEX('Abs Formation'!$B$4:$T$369,MATCH(EV$9*1,Tableau6[Date],0),MATCH(Tableau3[[#This Row],[Nom Prénom]],Tableau6[[#Headers],[Infirmière]:[Personne 19]],0)))=TRUE,"Form","")</f>
        <v/>
      </c>
      <c r="EW12" s="96" t="str">
        <f>IF(ISTEXT(INDEX('Abs Formation'!$B$4:$T$369,MATCH(EW$9*1,Tableau6[Date],0),MATCH(Tableau3[[#This Row],[Nom Prénom]],Tableau6[[#Headers],[Infirmière]:[Personne 19]],0)))=TRUE,"Form","")</f>
        <v/>
      </c>
      <c r="EX12" s="96" t="str">
        <f>IF(ISTEXT(INDEX('Abs Formation'!$B$4:$T$369,MATCH(EX$9*1,Tableau6[Date],0),MATCH(Tableau3[[#This Row],[Nom Prénom]],Tableau6[[#Headers],[Infirmière]:[Personne 19]],0)))=TRUE,"Form","")</f>
        <v/>
      </c>
      <c r="EY12" s="96" t="str">
        <f>IF(ISTEXT(INDEX('Abs Formation'!$B$4:$T$369,MATCH(EY$9*1,Tableau6[Date],0),MATCH(Tableau3[[#This Row],[Nom Prénom]],Tableau6[[#Headers],[Infirmière]:[Personne 19]],0)))=TRUE,"Form","")</f>
        <v/>
      </c>
      <c r="EZ12" s="96" t="str">
        <f>IF(ISTEXT(INDEX('Abs Formation'!$B$4:$T$369,MATCH(EZ$9*1,Tableau6[Date],0),MATCH(Tableau3[[#This Row],[Nom Prénom]],Tableau6[[#Headers],[Infirmière]:[Personne 19]],0)))=TRUE,"Form","")</f>
        <v/>
      </c>
      <c r="FA12" s="96" t="str">
        <f>IF(ISTEXT(INDEX('Abs Formation'!$B$4:$T$369,MATCH(FA$9*1,Tableau6[Date],0),MATCH(Tableau3[[#This Row],[Nom Prénom]],Tableau6[[#Headers],[Infirmière]:[Personne 19]],0)))=TRUE,"Form","")</f>
        <v/>
      </c>
      <c r="FB12" s="96" t="str">
        <f>IF(ISTEXT(INDEX('Abs Formation'!$B$4:$T$369,MATCH(FB$9*1,Tableau6[Date],0),MATCH(Tableau3[[#This Row],[Nom Prénom]],Tableau6[[#Headers],[Infirmière]:[Personne 19]],0)))=TRUE,"Form","")</f>
        <v/>
      </c>
      <c r="FC12" s="96" t="str">
        <f>IF(ISTEXT(INDEX('Abs Formation'!$B$4:$T$369,MATCH(FC$9*1,Tableau6[Date],0),MATCH(Tableau3[[#This Row],[Nom Prénom]],Tableau6[[#Headers],[Infirmière]:[Personne 19]],0)))=TRUE,"Form","")</f>
        <v/>
      </c>
      <c r="FD12" s="96" t="str">
        <f>IF(ISTEXT(INDEX('Abs Formation'!$B$4:$T$369,MATCH(FD$9*1,Tableau6[Date],0),MATCH(Tableau3[[#This Row],[Nom Prénom]],Tableau6[[#Headers],[Infirmière]:[Personne 19]],0)))=TRUE,"Form","")</f>
        <v/>
      </c>
      <c r="FE12" s="96" t="str">
        <f>IF(ISTEXT(INDEX('Abs Formation'!$B$4:$T$369,MATCH(FE$9*1,Tableau6[Date],0),MATCH(Tableau3[[#This Row],[Nom Prénom]],Tableau6[[#Headers],[Infirmière]:[Personne 19]],0)))=TRUE,"Form","")</f>
        <v/>
      </c>
      <c r="FF12" s="96" t="str">
        <f>IF(ISTEXT(INDEX('Abs Formation'!$B$4:$T$369,MATCH(FF$9*1,Tableau6[Date],0),MATCH(Tableau3[[#This Row],[Nom Prénom]],Tableau6[[#Headers],[Infirmière]:[Personne 19]],0)))=TRUE,"Form","")</f>
        <v/>
      </c>
      <c r="FG12" s="96" t="str">
        <f>IF(ISTEXT(INDEX('Abs Formation'!$B$4:$T$369,MATCH(FG$9*1,Tableau6[Date],0),MATCH(Tableau3[[#This Row],[Nom Prénom]],Tableau6[[#Headers],[Infirmière]:[Personne 19]],0)))=TRUE,"Form","")</f>
        <v/>
      </c>
      <c r="FH12" s="96" t="str">
        <f>IF(ISTEXT(INDEX('Abs Formation'!$B$4:$T$369,MATCH(FH$9*1,Tableau6[Date],0),MATCH(Tableau3[[#This Row],[Nom Prénom]],Tableau6[[#Headers],[Infirmière]:[Personne 19]],0)))=TRUE,"Form","")</f>
        <v/>
      </c>
      <c r="FI12" s="96" t="str">
        <f>IF(ISTEXT(INDEX('Abs Formation'!$B$4:$T$369,MATCH(FI$9*1,Tableau6[Date],0),MATCH(Tableau3[[#This Row],[Nom Prénom]],Tableau6[[#Headers],[Infirmière]:[Personne 19]],0)))=TRUE,"Form","")</f>
        <v/>
      </c>
      <c r="FJ12" s="96" t="str">
        <f>IF(ISTEXT(INDEX('Abs Formation'!$B$4:$T$369,MATCH(FJ$9*1,Tableau6[Date],0),MATCH(Tableau3[[#This Row],[Nom Prénom]],Tableau6[[#Headers],[Infirmière]:[Personne 19]],0)))=TRUE,"Form","")</f>
        <v/>
      </c>
      <c r="FK12" s="97" t="str">
        <f>IF(ISTEXT(INDEX('Abs Formation'!$B$4:$T$369,MATCH(FK$9*1,Tableau6[Date],0),MATCH(Tableau3[[#This Row],[Nom Prénom]],Tableau6[[#Headers],[Infirmière]:[Personne 19]],0)))=TRUE,"Form","")</f>
        <v/>
      </c>
      <c r="FL12" s="97" t="str">
        <f>IF(ISTEXT(INDEX('Abs Formation'!$B$4:$T$369,MATCH(FL$9*1,Tableau6[Date],0),MATCH(Tableau3[[#This Row],[Nom Prénom]],Tableau6[[#Headers],[Infirmière]:[Personne 19]],0)))=TRUE,"Form","")</f>
        <v/>
      </c>
      <c r="FM12" s="97" t="str">
        <f>IF(ISTEXT(INDEX('Abs Formation'!$B$4:$T$369,MATCH(FM$9*1,Tableau6[Date],0),MATCH(Tableau3[[#This Row],[Nom Prénom]],Tableau6[[#Headers],[Infirmière]:[Personne 19]],0)))=TRUE,"Form","")</f>
        <v/>
      </c>
      <c r="FN12" s="97" t="str">
        <f>IF(ISTEXT(INDEX('Abs Formation'!$B$4:$T$369,MATCH(FN$9*1,Tableau6[Date],0),MATCH(Tableau3[[#This Row],[Nom Prénom]],Tableau6[[#Headers],[Infirmière]:[Personne 19]],0)))=TRUE,"Form","")</f>
        <v/>
      </c>
      <c r="FO12" s="97" t="str">
        <f>IF(ISTEXT(INDEX('Abs Formation'!$B$4:$T$369,MATCH(FO$9*1,Tableau6[Date],0),MATCH(Tableau3[[#This Row],[Nom Prénom]],Tableau6[[#Headers],[Infirmière]:[Personne 19]],0)))=TRUE,"Form","")</f>
        <v/>
      </c>
      <c r="FP12" s="97" t="str">
        <f>IF(ISTEXT(INDEX('Abs Formation'!$B$4:$T$369,MATCH(FP$9*1,Tableau6[Date],0),MATCH(Tableau3[[#This Row],[Nom Prénom]],Tableau6[[#Headers],[Infirmière]:[Personne 19]],0)))=TRUE,"Form","")</f>
        <v/>
      </c>
      <c r="FQ12" s="97" t="str">
        <f>IF(ISTEXT(INDEX('Abs Formation'!$B$4:$T$369,MATCH(FQ$9*1,Tableau6[Date],0),MATCH(Tableau3[[#This Row],[Nom Prénom]],Tableau6[[#Headers],[Infirmière]:[Personne 19]],0)))=TRUE,"Form","")</f>
        <v/>
      </c>
      <c r="FR12" s="97" t="str">
        <f>IF(ISTEXT(INDEX('Abs Formation'!$B$4:$T$369,MATCH(FR$9*1,Tableau6[Date],0),MATCH(Tableau3[[#This Row],[Nom Prénom]],Tableau6[[#Headers],[Infirmière]:[Personne 19]],0)))=TRUE,"Form","")</f>
        <v/>
      </c>
      <c r="FS12" s="97" t="str">
        <f>IF(ISTEXT(INDEX('Abs Formation'!$B$4:$T$369,MATCH(FS$9*1,Tableau6[Date],0),MATCH(Tableau3[[#This Row],[Nom Prénom]],Tableau6[[#Headers],[Infirmière]:[Personne 19]],0)))=TRUE,"Form","")</f>
        <v/>
      </c>
      <c r="FT12" s="97" t="str">
        <f>IF(ISTEXT(INDEX('Abs Formation'!$B$4:$T$369,MATCH(FT$9*1,Tableau6[Date],0),MATCH(Tableau3[[#This Row],[Nom Prénom]],Tableau6[[#Headers],[Infirmière]:[Personne 19]],0)))=TRUE,"Form","")</f>
        <v/>
      </c>
      <c r="FU12" s="97" t="str">
        <f>IF(ISTEXT(INDEX('Abs Formation'!$B$4:$T$369,MATCH(FU$9*1,Tableau6[Date],0),MATCH(Tableau3[[#This Row],[Nom Prénom]],Tableau6[[#Headers],[Infirmière]:[Personne 19]],0)))=TRUE,"Form","")</f>
        <v/>
      </c>
      <c r="FV12" s="97" t="str">
        <f>IF(ISTEXT(INDEX('Abs Formation'!$B$4:$T$369,MATCH(FV$9*1,Tableau6[Date],0),MATCH(Tableau3[[#This Row],[Nom Prénom]],Tableau6[[#Headers],[Infirmière]:[Personne 19]],0)))=TRUE,"Form","")</f>
        <v/>
      </c>
      <c r="FW12" s="97" t="str">
        <f>IF(ISTEXT(INDEX('Abs Formation'!$B$4:$T$369,MATCH(FW$9*1,Tableau6[Date],0),MATCH(Tableau3[[#This Row],[Nom Prénom]],Tableau6[[#Headers],[Infirmière]:[Personne 19]],0)))=TRUE,"Form","")</f>
        <v/>
      </c>
      <c r="FX12" s="97" t="str">
        <f>IF(ISTEXT(INDEX('Abs Formation'!$B$4:$T$369,MATCH(FX$9*1,Tableau6[Date],0),MATCH(Tableau3[[#This Row],[Nom Prénom]],Tableau6[[#Headers],[Infirmière]:[Personne 19]],0)))=TRUE,"Form","")</f>
        <v/>
      </c>
      <c r="FY12" s="97" t="str">
        <f>IF(ISTEXT(INDEX('Abs Formation'!$B$4:$T$369,MATCH(FY$9*1,Tableau6[Date],0),MATCH(Tableau3[[#This Row],[Nom Prénom]],Tableau6[[#Headers],[Infirmière]:[Personne 19]],0)))=TRUE,"Form","")</f>
        <v/>
      </c>
      <c r="FZ12" s="97" t="str">
        <f>IF(ISTEXT(INDEX('Abs Formation'!$B$4:$T$369,MATCH(FZ$9*1,Tableau6[Date],0),MATCH(Tableau3[[#This Row],[Nom Prénom]],Tableau6[[#Headers],[Infirmière]:[Personne 19]],0)))=TRUE,"Form","")</f>
        <v/>
      </c>
      <c r="GA12" s="97" t="str">
        <f>IF(ISTEXT(INDEX('Abs Formation'!$B$4:$T$369,MATCH(GA$9*1,Tableau6[Date],0),MATCH(Tableau3[[#This Row],[Nom Prénom]],Tableau6[[#Headers],[Infirmière]:[Personne 19]],0)))=TRUE,"Form","")</f>
        <v/>
      </c>
      <c r="GB12" s="97" t="str">
        <f>IF(ISTEXT(INDEX('Abs Formation'!$B$4:$T$369,MATCH(GB$9*1,Tableau6[Date],0),MATCH(Tableau3[[#This Row],[Nom Prénom]],Tableau6[[#Headers],[Infirmière]:[Personne 19]],0)))=TRUE,"Form","")</f>
        <v/>
      </c>
      <c r="GC12" s="97" t="str">
        <f>IF(ISTEXT(INDEX('Abs Formation'!$B$4:$T$369,MATCH(GC$9*1,Tableau6[Date],0),MATCH(Tableau3[[#This Row],[Nom Prénom]],Tableau6[[#Headers],[Infirmière]:[Personne 19]],0)))=TRUE,"Form","")</f>
        <v/>
      </c>
      <c r="GD12" s="97" t="str">
        <f>IF(ISTEXT(INDEX('Abs Formation'!$B$4:$T$369,MATCH(GD$9*1,Tableau6[Date],0),MATCH(Tableau3[[#This Row],[Nom Prénom]],Tableau6[[#Headers],[Infirmière]:[Personne 19]],0)))=TRUE,"Form","")</f>
        <v/>
      </c>
      <c r="GE12" s="97" t="str">
        <f>IF(ISTEXT(INDEX('Abs Formation'!$B$4:$T$369,MATCH(GE$9*1,Tableau6[Date],0),MATCH(Tableau3[[#This Row],[Nom Prénom]],Tableau6[[#Headers],[Infirmière]:[Personne 19]],0)))=TRUE,"Form","")</f>
        <v/>
      </c>
      <c r="GF12" s="97" t="str">
        <f>IF(ISTEXT(INDEX('Abs Formation'!$B$4:$T$369,MATCH(GF$9*1,Tableau6[Date],0),MATCH(Tableau3[[#This Row],[Nom Prénom]],Tableau6[[#Headers],[Infirmière]:[Personne 19]],0)))=TRUE,"Form","")</f>
        <v/>
      </c>
      <c r="GG12" s="97" t="str">
        <f>IF(ISTEXT(INDEX('Abs Formation'!$B$4:$T$369,MATCH(GG$9*1,Tableau6[Date],0),MATCH(Tableau3[[#This Row],[Nom Prénom]],Tableau6[[#Headers],[Infirmière]:[Personne 19]],0)))=TRUE,"Form","")</f>
        <v/>
      </c>
      <c r="GH12" s="97" t="str">
        <f>IF(ISTEXT(INDEX('Abs Formation'!$B$4:$T$369,MATCH(GH$9*1,Tableau6[Date],0),MATCH(Tableau3[[#This Row],[Nom Prénom]],Tableau6[[#Headers],[Infirmière]:[Personne 19]],0)))=TRUE,"Form","")</f>
        <v/>
      </c>
      <c r="GI12" s="97" t="str">
        <f>IF(ISTEXT(INDEX('Abs Formation'!$B$4:$T$369,MATCH(GI$9*1,Tableau6[Date],0),MATCH(Tableau3[[#This Row],[Nom Prénom]],Tableau6[[#Headers],[Infirmière]:[Personne 19]],0)))=TRUE,"Form","")</f>
        <v/>
      </c>
      <c r="GJ12" s="97" t="str">
        <f>IF(ISTEXT(INDEX('Abs Formation'!$B$4:$T$369,MATCH(GJ$9*1,Tableau6[Date],0),MATCH(Tableau3[[#This Row],[Nom Prénom]],Tableau6[[#Headers],[Infirmière]:[Personne 19]],0)))=TRUE,"Form","")</f>
        <v/>
      </c>
      <c r="GK12" s="97" t="str">
        <f>IF(ISTEXT(INDEX('Abs Formation'!$B$4:$T$369,MATCH(GK$9*1,Tableau6[Date],0),MATCH(Tableau3[[#This Row],[Nom Prénom]],Tableau6[[#Headers],[Infirmière]:[Personne 19]],0)))=TRUE,"Form","")</f>
        <v/>
      </c>
      <c r="GL12" s="97" t="str">
        <f>IF(ISTEXT(INDEX('Abs Formation'!$B$4:$T$369,MATCH(GL$9*1,Tableau6[Date],0),MATCH(Tableau3[[#This Row],[Nom Prénom]],Tableau6[[#Headers],[Infirmière]:[Personne 19]],0)))=TRUE,"Form","")</f>
        <v/>
      </c>
      <c r="GM12" s="97" t="str">
        <f>IF(ISTEXT(INDEX('Abs Formation'!$B$4:$T$369,MATCH(GM$9*1,Tableau6[Date],0),MATCH(Tableau3[[#This Row],[Nom Prénom]],Tableau6[[#Headers],[Infirmière]:[Personne 19]],0)))=TRUE,"Form","")</f>
        <v/>
      </c>
      <c r="GN12" s="97" t="str">
        <f>IF(ISTEXT(INDEX('Abs Formation'!$B$4:$T$369,MATCH(GN$9*1,Tableau6[Date],0),MATCH(Tableau3[[#This Row],[Nom Prénom]],Tableau6[[#Headers],[Infirmière]:[Personne 19]],0)))=TRUE,"Form","")</f>
        <v/>
      </c>
      <c r="GO12" s="98" t="str">
        <f>IF(ISTEXT(INDEX('Abs Formation'!$B$4:$T$369,MATCH(GO$9*1,Tableau6[Date],0),MATCH(Tableau3[[#This Row],[Nom Prénom]],Tableau6[[#Headers],[Infirmière]:[Personne 19]],0)))=TRUE,"Form","")</f>
        <v/>
      </c>
      <c r="GP12" s="98" t="str">
        <f>IF(ISTEXT(INDEX('Abs Formation'!$B$4:$T$369,MATCH(GP$9*1,Tableau6[Date],0),MATCH(Tableau3[[#This Row],[Nom Prénom]],Tableau6[[#Headers],[Infirmière]:[Personne 19]],0)))=TRUE,"Form","")</f>
        <v/>
      </c>
      <c r="GQ12" s="98" t="str">
        <f>IF(ISTEXT(INDEX('Abs Formation'!$B$4:$T$369,MATCH(GQ$9*1,Tableau6[Date],0),MATCH(Tableau3[[#This Row],[Nom Prénom]],Tableau6[[#Headers],[Infirmière]:[Personne 19]],0)))=TRUE,"Form","")</f>
        <v/>
      </c>
      <c r="GR12" s="98" t="str">
        <f>IF(ISTEXT(INDEX('Abs Formation'!$B$4:$T$369,MATCH(GR$9*1,Tableau6[Date],0),MATCH(Tableau3[[#This Row],[Nom Prénom]],Tableau6[[#Headers],[Infirmière]:[Personne 19]],0)))=TRUE,"Form","")</f>
        <v/>
      </c>
      <c r="GS12" s="98" t="str">
        <f>IF(ISTEXT(INDEX('Abs Formation'!$B$4:$T$369,MATCH(GS$9*1,Tableau6[Date],0),MATCH(Tableau3[[#This Row],[Nom Prénom]],Tableau6[[#Headers],[Infirmière]:[Personne 19]],0)))=TRUE,"Form","")</f>
        <v/>
      </c>
      <c r="GT12" s="98" t="str">
        <f>IF(ISTEXT(INDEX('Abs Formation'!$B$4:$T$369,MATCH(GT$9*1,Tableau6[Date],0),MATCH(Tableau3[[#This Row],[Nom Prénom]],Tableau6[[#Headers],[Infirmière]:[Personne 19]],0)))=TRUE,"Form","")</f>
        <v/>
      </c>
      <c r="GU12" s="98" t="str">
        <f>IF(ISTEXT(INDEX('Abs Formation'!$B$4:$T$369,MATCH(GU$9*1,Tableau6[Date],0),MATCH(Tableau3[[#This Row],[Nom Prénom]],Tableau6[[#Headers],[Infirmière]:[Personne 19]],0)))=TRUE,"Form","")</f>
        <v/>
      </c>
      <c r="GV12" s="98" t="str">
        <f>IF(ISTEXT(INDEX('Abs Formation'!$B$4:$T$369,MATCH(GV$9*1,Tableau6[Date],0),MATCH(Tableau3[[#This Row],[Nom Prénom]],Tableau6[[#Headers],[Infirmière]:[Personne 19]],0)))=TRUE,"Form","")</f>
        <v/>
      </c>
      <c r="GW12" s="98" t="str">
        <f>IF(ISTEXT(INDEX('Abs Formation'!$B$4:$T$369,MATCH(GW$9*1,Tableau6[Date],0),MATCH(Tableau3[[#This Row],[Nom Prénom]],Tableau6[[#Headers],[Infirmière]:[Personne 19]],0)))=TRUE,"Form","")</f>
        <v/>
      </c>
      <c r="GX12" s="98" t="str">
        <f>IF(ISTEXT(INDEX('Abs Formation'!$B$4:$T$369,MATCH(GX$9*1,Tableau6[Date],0),MATCH(Tableau3[[#This Row],[Nom Prénom]],Tableau6[[#Headers],[Infirmière]:[Personne 19]],0)))=TRUE,"Form","")</f>
        <v/>
      </c>
      <c r="GY12" s="98" t="str">
        <f>IF(ISTEXT(INDEX('Abs Formation'!$B$4:$T$369,MATCH(GY$9*1,Tableau6[Date],0),MATCH(Tableau3[[#This Row],[Nom Prénom]],Tableau6[[#Headers],[Infirmière]:[Personne 19]],0)))=TRUE,"Form","")</f>
        <v/>
      </c>
      <c r="GZ12" s="98" t="str">
        <f>IF(ISTEXT(INDEX('Abs Formation'!$B$4:$T$369,MATCH(GZ$9*1,Tableau6[Date],0),MATCH(Tableau3[[#This Row],[Nom Prénom]],Tableau6[[#Headers],[Infirmière]:[Personne 19]],0)))=TRUE,"Form","")</f>
        <v/>
      </c>
      <c r="HA12" s="98" t="str">
        <f>IF(ISTEXT(INDEX('Abs Formation'!$B$4:$T$369,MATCH(HA$9*1,Tableau6[Date],0),MATCH(Tableau3[[#This Row],[Nom Prénom]],Tableau6[[#Headers],[Infirmière]:[Personne 19]],0)))=TRUE,"Form","")</f>
        <v/>
      </c>
      <c r="HB12" s="98" t="str">
        <f>IF(ISTEXT(INDEX('Abs Formation'!$B$4:$T$369,MATCH(HB$9*1,Tableau6[Date],0),MATCH(Tableau3[[#This Row],[Nom Prénom]],Tableau6[[#Headers],[Infirmière]:[Personne 19]],0)))=TRUE,"Form","")</f>
        <v/>
      </c>
      <c r="HC12" s="98" t="str">
        <f>IF(ISTEXT(INDEX('Abs Formation'!$B$4:$T$369,MATCH(HC$9*1,Tableau6[Date],0),MATCH(Tableau3[[#This Row],[Nom Prénom]],Tableau6[[#Headers],[Infirmière]:[Personne 19]],0)))=TRUE,"Form","")</f>
        <v/>
      </c>
      <c r="HD12" s="98" t="str">
        <f>IF(ISTEXT(INDEX('Abs Formation'!$B$4:$T$369,MATCH(HD$9*1,Tableau6[Date],0),MATCH(Tableau3[[#This Row],[Nom Prénom]],Tableau6[[#Headers],[Infirmière]:[Personne 19]],0)))=TRUE,"Form","")</f>
        <v/>
      </c>
      <c r="HE12" s="98" t="str">
        <f>IF(ISTEXT(INDEX('Abs Formation'!$B$4:$T$369,MATCH(HE$9*1,Tableau6[Date],0),MATCH(Tableau3[[#This Row],[Nom Prénom]],Tableau6[[#Headers],[Infirmière]:[Personne 19]],0)))=TRUE,"Form","")</f>
        <v/>
      </c>
      <c r="HF12" s="98" t="str">
        <f>IF(ISTEXT(INDEX('Abs Formation'!$B$4:$T$369,MATCH(HF$9*1,Tableau6[Date],0),MATCH(Tableau3[[#This Row],[Nom Prénom]],Tableau6[[#Headers],[Infirmière]:[Personne 19]],0)))=TRUE,"Form","")</f>
        <v/>
      </c>
      <c r="HG12" s="98" t="str">
        <f>IF(ISTEXT(INDEX('Abs Formation'!$B$4:$T$369,MATCH(HG$9*1,Tableau6[Date],0),MATCH(Tableau3[[#This Row],[Nom Prénom]],Tableau6[[#Headers],[Infirmière]:[Personne 19]],0)))=TRUE,"Form","")</f>
        <v/>
      </c>
      <c r="HH12" s="98" t="str">
        <f>IF(ISTEXT(INDEX('Abs Formation'!$B$4:$T$369,MATCH(HH$9*1,Tableau6[Date],0),MATCH(Tableau3[[#This Row],[Nom Prénom]],Tableau6[[#Headers],[Infirmière]:[Personne 19]],0)))=TRUE,"Form","")</f>
        <v/>
      </c>
      <c r="HI12" s="98" t="str">
        <f>IF(ISTEXT(INDEX('Abs Formation'!$B$4:$T$369,MATCH(HI$9*1,Tableau6[Date],0),MATCH(Tableau3[[#This Row],[Nom Prénom]],Tableau6[[#Headers],[Infirmière]:[Personne 19]],0)))=TRUE,"Form","")</f>
        <v/>
      </c>
      <c r="HJ12" s="98" t="str">
        <f>IF(ISTEXT(INDEX('Abs Formation'!$B$4:$T$369,MATCH(HJ$9*1,Tableau6[Date],0),MATCH(Tableau3[[#This Row],[Nom Prénom]],Tableau6[[#Headers],[Infirmière]:[Personne 19]],0)))=TRUE,"Form","")</f>
        <v/>
      </c>
      <c r="HK12" s="98" t="str">
        <f>IF(ISTEXT(INDEX('Abs Formation'!$B$4:$T$369,MATCH(HK$9*1,Tableau6[Date],0),MATCH(Tableau3[[#This Row],[Nom Prénom]],Tableau6[[#Headers],[Infirmière]:[Personne 19]],0)))=TRUE,"Form","")</f>
        <v/>
      </c>
      <c r="HL12" s="98" t="str">
        <f>IF(ISTEXT(INDEX('Abs Formation'!$B$4:$T$369,MATCH(HL$9*1,Tableau6[Date],0),MATCH(Tableau3[[#This Row],[Nom Prénom]],Tableau6[[#Headers],[Infirmière]:[Personne 19]],0)))=TRUE,"Form","")</f>
        <v/>
      </c>
      <c r="HM12" s="98" t="str">
        <f>IF(ISTEXT(INDEX('Abs Formation'!$B$4:$T$369,MATCH(HM$9*1,Tableau6[Date],0),MATCH(Tableau3[[#This Row],[Nom Prénom]],Tableau6[[#Headers],[Infirmière]:[Personne 19]],0)))=TRUE,"Form","")</f>
        <v/>
      </c>
      <c r="HN12" s="98" t="str">
        <f>IF(ISTEXT(INDEX('Abs Formation'!$B$4:$T$369,MATCH(HN$9*1,Tableau6[Date],0),MATCH(Tableau3[[#This Row],[Nom Prénom]],Tableau6[[#Headers],[Infirmière]:[Personne 19]],0)))=TRUE,"Form","")</f>
        <v/>
      </c>
      <c r="HO12" s="98" t="str">
        <f>IF(ISTEXT(INDEX('Abs Formation'!$B$4:$T$369,MATCH(HO$9*1,Tableau6[Date],0),MATCH(Tableau3[[#This Row],[Nom Prénom]],Tableau6[[#Headers],[Infirmière]:[Personne 19]],0)))=TRUE,"Form","")</f>
        <v/>
      </c>
      <c r="HP12" s="98" t="str">
        <f>IF(ISTEXT(INDEX('Abs Formation'!$B$4:$T$369,MATCH(HP$9*1,Tableau6[Date],0),MATCH(Tableau3[[#This Row],[Nom Prénom]],Tableau6[[#Headers],[Infirmière]:[Personne 19]],0)))=TRUE,"Form","")</f>
        <v/>
      </c>
      <c r="HQ12" s="98" t="str">
        <f>IF(ISTEXT(INDEX('Abs Formation'!$B$4:$T$369,MATCH(HQ$9*1,Tableau6[Date],0),MATCH(Tableau3[[#This Row],[Nom Prénom]],Tableau6[[#Headers],[Infirmière]:[Personne 19]],0)))=TRUE,"Form","")</f>
        <v/>
      </c>
      <c r="HR12" s="98" t="str">
        <f>IF(ISTEXT(INDEX('Abs Formation'!$B$4:$T$369,MATCH(HR$9*1,Tableau6[Date],0),MATCH(Tableau3[[#This Row],[Nom Prénom]],Tableau6[[#Headers],[Infirmière]:[Personne 19]],0)))=TRUE,"Form","")</f>
        <v/>
      </c>
      <c r="HS12" s="98" t="str">
        <f>IF(ISTEXT(INDEX('Abs Formation'!$B$4:$T$369,MATCH(HS$9*1,Tableau6[Date],0),MATCH(Tableau3[[#This Row],[Nom Prénom]],Tableau6[[#Headers],[Infirmière]:[Personne 19]],0)))=TRUE,"Form","")</f>
        <v/>
      </c>
      <c r="HT12" s="92" t="str">
        <f>IF(ISTEXT(INDEX('Abs Formation'!$B$4:$T$369,MATCH(HT$9*1,Tableau6[Date],0),MATCH(Tableau3[[#This Row],[Nom Prénom]],Tableau6[[#Headers],[Infirmière]:[Personne 19]],0)))=TRUE,"Form","")</f>
        <v/>
      </c>
      <c r="HU12" s="92" t="str">
        <f>IF(ISTEXT(INDEX('Abs Formation'!$B$4:$T$369,MATCH(HU$9*1,Tableau6[Date],0),MATCH(Tableau3[[#This Row],[Nom Prénom]],Tableau6[[#Headers],[Infirmière]:[Personne 19]],0)))=TRUE,"Form","")</f>
        <v/>
      </c>
      <c r="HV12" s="92" t="str">
        <f>IF(ISTEXT(INDEX('Abs Formation'!$B$4:$T$369,MATCH(HV$9*1,Tableau6[Date],0),MATCH(Tableau3[[#This Row],[Nom Prénom]],Tableau6[[#Headers],[Infirmière]:[Personne 19]],0)))=TRUE,"Form","")</f>
        <v/>
      </c>
      <c r="HW12" s="92" t="str">
        <f>IF(ISTEXT(INDEX('Abs Formation'!$B$4:$T$369,MATCH(HW$9*1,Tableau6[Date],0),MATCH(Tableau3[[#This Row],[Nom Prénom]],Tableau6[[#Headers],[Infirmière]:[Personne 19]],0)))=TRUE,"Form","")</f>
        <v/>
      </c>
      <c r="HX12" s="92" t="str">
        <f>IF(ISTEXT(INDEX('Abs Formation'!$B$4:$T$369,MATCH(HX$9*1,Tableau6[Date],0),MATCH(Tableau3[[#This Row],[Nom Prénom]],Tableau6[[#Headers],[Infirmière]:[Personne 19]],0)))=TRUE,"Form","")</f>
        <v/>
      </c>
      <c r="HY12" s="92" t="str">
        <f>IF(ISTEXT(INDEX('Abs Formation'!$B$4:$T$369,MATCH(HY$9*1,Tableau6[Date],0),MATCH(Tableau3[[#This Row],[Nom Prénom]],Tableau6[[#Headers],[Infirmière]:[Personne 19]],0)))=TRUE,"Form","")</f>
        <v/>
      </c>
      <c r="HZ12" s="92" t="str">
        <f>IF(ISTEXT(INDEX('Abs Formation'!$B$4:$T$369,MATCH(HZ$9*1,Tableau6[Date],0),MATCH(Tableau3[[#This Row],[Nom Prénom]],Tableau6[[#Headers],[Infirmière]:[Personne 19]],0)))=TRUE,"Form","")</f>
        <v/>
      </c>
      <c r="IA12" s="92" t="str">
        <f>IF(ISTEXT(INDEX('Abs Formation'!$B$4:$T$369,MATCH(IA$9*1,Tableau6[Date],0),MATCH(Tableau3[[#This Row],[Nom Prénom]],Tableau6[[#Headers],[Infirmière]:[Personne 19]],0)))=TRUE,"Form","")</f>
        <v/>
      </c>
      <c r="IB12" s="92" t="str">
        <f>IF(ISTEXT(INDEX('Abs Formation'!$B$4:$T$369,MATCH(IB$9*1,Tableau6[Date],0),MATCH(Tableau3[[#This Row],[Nom Prénom]],Tableau6[[#Headers],[Infirmière]:[Personne 19]],0)))=TRUE,"Form","")</f>
        <v/>
      </c>
      <c r="IC12" s="92" t="str">
        <f>IF(ISTEXT(INDEX('Abs Formation'!$B$4:$T$369,MATCH(IC$9*1,Tableau6[Date],0),MATCH(Tableau3[[#This Row],[Nom Prénom]],Tableau6[[#Headers],[Infirmière]:[Personne 19]],0)))=TRUE,"Form","")</f>
        <v/>
      </c>
      <c r="ID12" s="92" t="str">
        <f>IF(ISTEXT(INDEX('Abs Formation'!$B$4:$T$369,MATCH(ID$9*1,Tableau6[Date],0),MATCH(Tableau3[[#This Row],[Nom Prénom]],Tableau6[[#Headers],[Infirmière]:[Personne 19]],0)))=TRUE,"Form","")</f>
        <v/>
      </c>
      <c r="IE12" s="92" t="str">
        <f>IF(ISTEXT(INDEX('Abs Formation'!$B$4:$T$369,MATCH(IE$9*1,Tableau6[Date],0),MATCH(Tableau3[[#This Row],[Nom Prénom]],Tableau6[[#Headers],[Infirmière]:[Personne 19]],0)))=TRUE,"Form","")</f>
        <v/>
      </c>
      <c r="IF12" s="92" t="str">
        <f>IF(ISTEXT(INDEX('Abs Formation'!$B$4:$T$369,MATCH(IF$9*1,Tableau6[Date],0),MATCH(Tableau3[[#This Row],[Nom Prénom]],Tableau6[[#Headers],[Infirmière]:[Personne 19]],0)))=TRUE,"Form","")</f>
        <v/>
      </c>
      <c r="IG12" s="92" t="str">
        <f>IF(ISTEXT(INDEX('Abs Formation'!$B$4:$T$369,MATCH(IG$9*1,Tableau6[Date],0),MATCH(Tableau3[[#This Row],[Nom Prénom]],Tableau6[[#Headers],[Infirmière]:[Personne 19]],0)))=TRUE,"Form","")</f>
        <v/>
      </c>
      <c r="IH12" s="92" t="str">
        <f>IF(ISTEXT(INDEX('Abs Formation'!$B$4:$T$369,MATCH(IH$9*1,Tableau6[Date],0),MATCH(Tableau3[[#This Row],[Nom Prénom]],Tableau6[[#Headers],[Infirmière]:[Personne 19]],0)))=TRUE,"Form","")</f>
        <v/>
      </c>
      <c r="II12" s="92" t="str">
        <f>IF(ISTEXT(INDEX('Abs Formation'!$B$4:$T$369,MATCH(II$9*1,Tableau6[Date],0),MATCH(Tableau3[[#This Row],[Nom Prénom]],Tableau6[[#Headers],[Infirmière]:[Personne 19]],0)))=TRUE,"Form","")</f>
        <v/>
      </c>
      <c r="IJ12" s="92" t="str">
        <f>IF(ISTEXT(INDEX('Abs Formation'!$B$4:$T$369,MATCH(IJ$9*1,Tableau6[Date],0),MATCH(Tableau3[[#This Row],[Nom Prénom]],Tableau6[[#Headers],[Infirmière]:[Personne 19]],0)))=TRUE,"Form","")</f>
        <v/>
      </c>
      <c r="IK12" s="92" t="str">
        <f>IF(ISTEXT(INDEX('Abs Formation'!$B$4:$T$369,MATCH(IK$9*1,Tableau6[Date],0),MATCH(Tableau3[[#This Row],[Nom Prénom]],Tableau6[[#Headers],[Infirmière]:[Personne 19]],0)))=TRUE,"Form","")</f>
        <v/>
      </c>
      <c r="IL12" s="92" t="str">
        <f>IF(ISTEXT(INDEX('Abs Formation'!$B$4:$T$369,MATCH(IL$9*1,Tableau6[Date],0),MATCH(Tableau3[[#This Row],[Nom Prénom]],Tableau6[[#Headers],[Infirmière]:[Personne 19]],0)))=TRUE,"Form","")</f>
        <v/>
      </c>
      <c r="IM12" s="92" t="str">
        <f>IF(ISTEXT(INDEX('Abs Formation'!$B$4:$T$369,MATCH(IM$9*1,Tableau6[Date],0),MATCH(Tableau3[[#This Row],[Nom Prénom]],Tableau6[[#Headers],[Infirmière]:[Personne 19]],0)))=TRUE,"Form","")</f>
        <v/>
      </c>
      <c r="IN12" s="92" t="str">
        <f>IF(ISTEXT(INDEX('Abs Formation'!$B$4:$T$369,MATCH(IN$9*1,Tableau6[Date],0),MATCH(Tableau3[[#This Row],[Nom Prénom]],Tableau6[[#Headers],[Infirmière]:[Personne 19]],0)))=TRUE,"Form","")</f>
        <v/>
      </c>
      <c r="IO12" s="92" t="str">
        <f>IF(ISTEXT(INDEX('Abs Formation'!$B$4:$T$369,MATCH(IO$9*1,Tableau6[Date],0),MATCH(Tableau3[[#This Row],[Nom Prénom]],Tableau6[[#Headers],[Infirmière]:[Personne 19]],0)))=TRUE,"Form","")</f>
        <v/>
      </c>
      <c r="IP12" s="92" t="str">
        <f>IF(ISTEXT(INDEX('Abs Formation'!$B$4:$T$369,MATCH(IP$9*1,Tableau6[Date],0),MATCH(Tableau3[[#This Row],[Nom Prénom]],Tableau6[[#Headers],[Infirmière]:[Personne 19]],0)))=TRUE,"Form","")</f>
        <v/>
      </c>
      <c r="IQ12" s="92" t="str">
        <f>IF(ISTEXT(INDEX('Abs Formation'!$B$4:$T$369,MATCH(IQ$9*1,Tableau6[Date],0),MATCH(Tableau3[[#This Row],[Nom Prénom]],Tableau6[[#Headers],[Infirmière]:[Personne 19]],0)))=TRUE,"Form","")</f>
        <v/>
      </c>
      <c r="IR12" s="92" t="str">
        <f>IF(ISTEXT(INDEX('Abs Formation'!$B$4:$T$369,MATCH(IR$9*1,Tableau6[Date],0),MATCH(Tableau3[[#This Row],[Nom Prénom]],Tableau6[[#Headers],[Infirmière]:[Personne 19]],0)))=TRUE,"Form","")</f>
        <v/>
      </c>
      <c r="IS12" s="92" t="str">
        <f>IF(ISTEXT(INDEX('Abs Formation'!$B$4:$T$369,MATCH(IS$9*1,Tableau6[Date],0),MATCH(Tableau3[[#This Row],[Nom Prénom]],Tableau6[[#Headers],[Infirmière]:[Personne 19]],0)))=TRUE,"Form","")</f>
        <v/>
      </c>
      <c r="IT12" s="92" t="str">
        <f>IF(ISTEXT(INDEX('Abs Formation'!$B$4:$T$369,MATCH(IT$9*1,Tableau6[Date],0),MATCH(Tableau3[[#This Row],[Nom Prénom]],Tableau6[[#Headers],[Infirmière]:[Personne 19]],0)))=TRUE,"Form","")</f>
        <v/>
      </c>
      <c r="IU12" s="92" t="str">
        <f>IF(ISTEXT(INDEX('Abs Formation'!$B$4:$T$369,MATCH(IU$9*1,Tableau6[Date],0),MATCH(Tableau3[[#This Row],[Nom Prénom]],Tableau6[[#Headers],[Infirmière]:[Personne 19]],0)))=TRUE,"Form","")</f>
        <v/>
      </c>
      <c r="IV12" s="92" t="str">
        <f>IF(ISTEXT(INDEX('Abs Formation'!$B$4:$T$369,MATCH(IV$9*1,Tableau6[Date],0),MATCH(Tableau3[[#This Row],[Nom Prénom]],Tableau6[[#Headers],[Infirmière]:[Personne 19]],0)))=TRUE,"Form","")</f>
        <v/>
      </c>
      <c r="IW12" s="92" t="str">
        <f>IF(ISTEXT(INDEX('Abs Formation'!$B$4:$T$369,MATCH(IW$9*1,Tableau6[Date],0),MATCH(Tableau3[[#This Row],[Nom Prénom]],Tableau6[[#Headers],[Infirmière]:[Personne 19]],0)))=TRUE,"Form","")</f>
        <v/>
      </c>
      <c r="IX12" s="92" t="str">
        <f>IF(ISTEXT(INDEX('Abs Formation'!$B$4:$T$369,MATCH(IX$9*1,Tableau6[Date],0),MATCH(Tableau3[[#This Row],[Nom Prénom]],Tableau6[[#Headers],[Infirmière]:[Personne 19]],0)))=TRUE,"Form","")</f>
        <v/>
      </c>
      <c r="IY12" s="99" t="str">
        <f>IF(ISTEXT(INDEX('Abs Formation'!$B$4:$T$369,MATCH(IY$9*1,Tableau6[Date],0),MATCH(Tableau3[[#This Row],[Nom Prénom]],Tableau6[[#Headers],[Infirmière]:[Personne 19]],0)))=TRUE,"Form","")</f>
        <v/>
      </c>
      <c r="IZ12" s="99" t="str">
        <f>IF(ISTEXT(INDEX('Abs Formation'!$B$4:$T$369,MATCH(IZ$9*1,Tableau6[Date],0),MATCH(Tableau3[[#This Row],[Nom Prénom]],Tableau6[[#Headers],[Infirmière]:[Personne 19]],0)))=TRUE,"Form","")</f>
        <v/>
      </c>
      <c r="JA12" s="99" t="str">
        <f>IF(ISTEXT(INDEX('Abs Formation'!$B$4:$T$369,MATCH(JA$9*1,Tableau6[Date],0),MATCH(Tableau3[[#This Row],[Nom Prénom]],Tableau6[[#Headers],[Infirmière]:[Personne 19]],0)))=TRUE,"Form","")</f>
        <v/>
      </c>
      <c r="JB12" s="99" t="str">
        <f>IF(ISTEXT(INDEX('Abs Formation'!$B$4:$T$369,MATCH(JB$9*1,Tableau6[Date],0),MATCH(Tableau3[[#This Row],[Nom Prénom]],Tableau6[[#Headers],[Infirmière]:[Personne 19]],0)))=TRUE,"Form","")</f>
        <v/>
      </c>
      <c r="JC12" s="99" t="str">
        <f>IF(ISTEXT(INDEX('Abs Formation'!$B$4:$T$369,MATCH(JC$9*1,Tableau6[Date],0),MATCH(Tableau3[[#This Row],[Nom Prénom]],Tableau6[[#Headers],[Infirmière]:[Personne 19]],0)))=TRUE,"Form","")</f>
        <v/>
      </c>
      <c r="JD12" s="99" t="str">
        <f>IF(ISTEXT(INDEX('Abs Formation'!$B$4:$T$369,MATCH(JD$9*1,Tableau6[Date],0),MATCH(Tableau3[[#This Row],[Nom Prénom]],Tableau6[[#Headers],[Infirmière]:[Personne 19]],0)))=TRUE,"Form","")</f>
        <v/>
      </c>
      <c r="JE12" s="99" t="str">
        <f>IF(ISTEXT(INDEX('Abs Formation'!$B$4:$T$369,MATCH(JE$9*1,Tableau6[Date],0),MATCH(Tableau3[[#This Row],[Nom Prénom]],Tableau6[[#Headers],[Infirmière]:[Personne 19]],0)))=TRUE,"Form","")</f>
        <v/>
      </c>
      <c r="JF12" s="99" t="str">
        <f>IF(ISTEXT(INDEX('Abs Formation'!$B$4:$T$369,MATCH(JF$9*1,Tableau6[Date],0),MATCH(Tableau3[[#This Row],[Nom Prénom]],Tableau6[[#Headers],[Infirmière]:[Personne 19]],0)))=TRUE,"Form","")</f>
        <v/>
      </c>
      <c r="JG12" s="99" t="str">
        <f>IF(ISTEXT(INDEX('Abs Formation'!$B$4:$T$369,MATCH(JG$9*1,Tableau6[Date],0),MATCH(Tableau3[[#This Row],[Nom Prénom]],Tableau6[[#Headers],[Infirmière]:[Personne 19]],0)))=TRUE,"Form","")</f>
        <v/>
      </c>
      <c r="JH12" s="99" t="str">
        <f>IF(ISTEXT(INDEX('Abs Formation'!$B$4:$T$369,MATCH(JH$9*1,Tableau6[Date],0),MATCH(Tableau3[[#This Row],[Nom Prénom]],Tableau6[[#Headers],[Infirmière]:[Personne 19]],0)))=TRUE,"Form","")</f>
        <v/>
      </c>
      <c r="JI12" s="99" t="str">
        <f>IF(ISTEXT(INDEX('Abs Formation'!$B$4:$T$369,MATCH(JI$9*1,Tableau6[Date],0),MATCH(Tableau3[[#This Row],[Nom Prénom]],Tableau6[[#Headers],[Infirmière]:[Personne 19]],0)))=TRUE,"Form","")</f>
        <v/>
      </c>
      <c r="JJ12" s="99" t="str">
        <f>IF(ISTEXT(INDEX('Abs Formation'!$B$4:$T$369,MATCH(JJ$9*1,Tableau6[Date],0),MATCH(Tableau3[[#This Row],[Nom Prénom]],Tableau6[[#Headers],[Infirmière]:[Personne 19]],0)))=TRUE,"Form","")</f>
        <v/>
      </c>
      <c r="JK12" s="99" t="str">
        <f>IF(ISTEXT(INDEX('Abs Formation'!$B$4:$T$369,MATCH(JK$9*1,Tableau6[Date],0),MATCH(Tableau3[[#This Row],[Nom Prénom]],Tableau6[[#Headers],[Infirmière]:[Personne 19]],0)))=TRUE,"Form","")</f>
        <v/>
      </c>
      <c r="JL12" s="99" t="str">
        <f>IF(ISTEXT(INDEX('Abs Formation'!$B$4:$T$369,MATCH(JL$9*1,Tableau6[Date],0),MATCH(Tableau3[[#This Row],[Nom Prénom]],Tableau6[[#Headers],[Infirmière]:[Personne 19]],0)))=TRUE,"Form","")</f>
        <v/>
      </c>
      <c r="JM12" s="99" t="str">
        <f>IF(ISTEXT(INDEX('Abs Formation'!$B$4:$T$369,MATCH(JM$9*1,Tableau6[Date],0),MATCH(Tableau3[[#This Row],[Nom Prénom]],Tableau6[[#Headers],[Infirmière]:[Personne 19]],0)))=TRUE,"Form","")</f>
        <v/>
      </c>
      <c r="JN12" s="99" t="str">
        <f>IF(ISTEXT(INDEX('Abs Formation'!$B$4:$T$369,MATCH(JN$9*1,Tableau6[Date],0),MATCH(Tableau3[[#This Row],[Nom Prénom]],Tableau6[[#Headers],[Infirmière]:[Personne 19]],0)))=TRUE,"Form","")</f>
        <v/>
      </c>
      <c r="JO12" s="99" t="str">
        <f>IF(ISTEXT(INDEX('Abs Formation'!$B$4:$T$369,MATCH(JO$9*1,Tableau6[Date],0),MATCH(Tableau3[[#This Row],[Nom Prénom]],Tableau6[[#Headers],[Infirmière]:[Personne 19]],0)))=TRUE,"Form","")</f>
        <v/>
      </c>
      <c r="JP12" s="99" t="str">
        <f>IF(ISTEXT(INDEX('Abs Formation'!$B$4:$T$369,MATCH(JP$9*1,Tableau6[Date],0),MATCH(Tableau3[[#This Row],[Nom Prénom]],Tableau6[[#Headers],[Infirmière]:[Personne 19]],0)))=TRUE,"Form","")</f>
        <v/>
      </c>
      <c r="JQ12" s="99" t="str">
        <f>IF(ISTEXT(INDEX('Abs Formation'!$B$4:$T$369,MATCH(JQ$9*1,Tableau6[Date],0),MATCH(Tableau3[[#This Row],[Nom Prénom]],Tableau6[[#Headers],[Infirmière]:[Personne 19]],0)))=TRUE,"Form","")</f>
        <v/>
      </c>
      <c r="JR12" s="99" t="str">
        <f>IF(ISTEXT(INDEX('Abs Formation'!$B$4:$T$369,MATCH(JR$9*1,Tableau6[Date],0),MATCH(Tableau3[[#This Row],[Nom Prénom]],Tableau6[[#Headers],[Infirmière]:[Personne 19]],0)))=TRUE,"Form","")</f>
        <v/>
      </c>
      <c r="JS12" s="99" t="str">
        <f>IF(ISTEXT(INDEX('Abs Formation'!$B$4:$T$369,MATCH(JS$9*1,Tableau6[Date],0),MATCH(Tableau3[[#This Row],[Nom Prénom]],Tableau6[[#Headers],[Infirmière]:[Personne 19]],0)))=TRUE,"Form","")</f>
        <v/>
      </c>
      <c r="JT12" s="99" t="str">
        <f>IF(ISTEXT(INDEX('Abs Formation'!$B$4:$T$369,MATCH(JT$9*1,Tableau6[Date],0),MATCH(Tableau3[[#This Row],[Nom Prénom]],Tableau6[[#Headers],[Infirmière]:[Personne 19]],0)))=TRUE,"Form","")</f>
        <v/>
      </c>
      <c r="JU12" s="99" t="str">
        <f>IF(ISTEXT(INDEX('Abs Formation'!$B$4:$T$369,MATCH(JU$9*1,Tableau6[Date],0),MATCH(Tableau3[[#This Row],[Nom Prénom]],Tableau6[[#Headers],[Infirmière]:[Personne 19]],0)))=TRUE,"Form","")</f>
        <v/>
      </c>
      <c r="JV12" s="99" t="str">
        <f>IF(ISTEXT(INDEX('Abs Formation'!$B$4:$T$369,MATCH(JV$9*1,Tableau6[Date],0),MATCH(Tableau3[[#This Row],[Nom Prénom]],Tableau6[[#Headers],[Infirmière]:[Personne 19]],0)))=TRUE,"Form","")</f>
        <v/>
      </c>
      <c r="JW12" s="99" t="str">
        <f>IF(ISTEXT(INDEX('Abs Formation'!$B$4:$T$369,MATCH(JW$9*1,Tableau6[Date],0),MATCH(Tableau3[[#This Row],[Nom Prénom]],Tableau6[[#Headers],[Infirmière]:[Personne 19]],0)))=TRUE,"Form","")</f>
        <v/>
      </c>
      <c r="JX12" s="99" t="str">
        <f>IF(ISTEXT(INDEX('Abs Formation'!$B$4:$T$369,MATCH(JX$9*1,Tableau6[Date],0),MATCH(Tableau3[[#This Row],[Nom Prénom]],Tableau6[[#Headers],[Infirmière]:[Personne 19]],0)))=TRUE,"Form","")</f>
        <v/>
      </c>
      <c r="JY12" s="99" t="str">
        <f>IF(ISTEXT(INDEX('Abs Formation'!$B$4:$T$369,MATCH(JY$9*1,Tableau6[Date],0),MATCH(Tableau3[[#This Row],[Nom Prénom]],Tableau6[[#Headers],[Infirmière]:[Personne 19]],0)))=TRUE,"Form","")</f>
        <v/>
      </c>
      <c r="JZ12" s="99" t="str">
        <f>IF(ISTEXT(INDEX('Abs Formation'!$B$4:$T$369,MATCH(JZ$9*1,Tableau6[Date],0),MATCH(Tableau3[[#This Row],[Nom Prénom]],Tableau6[[#Headers],[Infirmière]:[Personne 19]],0)))=TRUE,"Form","")</f>
        <v/>
      </c>
      <c r="KA12" s="99" t="str">
        <f>IF(ISTEXT(INDEX('Abs Formation'!$B$4:$T$369,MATCH(KA$9*1,Tableau6[Date],0),MATCH(Tableau3[[#This Row],[Nom Prénom]],Tableau6[[#Headers],[Infirmière]:[Personne 19]],0)))=TRUE,"Form","")</f>
        <v/>
      </c>
      <c r="KB12" s="99" t="str">
        <f>IF(ISTEXT(INDEX('Abs Formation'!$B$4:$T$369,MATCH(KB$9*1,Tableau6[Date],0),MATCH(Tableau3[[#This Row],[Nom Prénom]],Tableau6[[#Headers],[Infirmière]:[Personne 19]],0)))=TRUE,"Form","")</f>
        <v/>
      </c>
      <c r="KC12" s="100" t="str">
        <f>IF(ISTEXT(INDEX('Abs Formation'!$B$4:$T$369,MATCH(KC$9*1,Tableau6[Date],0),MATCH(Tableau3[[#This Row],[Nom Prénom]],Tableau6[[#Headers],[Infirmière]:[Personne 19]],0)))=TRUE,"Form","")</f>
        <v/>
      </c>
      <c r="KD12" s="100" t="str">
        <f>IF(ISTEXT(INDEX('Abs Formation'!$B$4:$T$369,MATCH(KD$9*1,Tableau6[Date],0),MATCH(Tableau3[[#This Row],[Nom Prénom]],Tableau6[[#Headers],[Infirmière]:[Personne 19]],0)))=TRUE,"Form","")</f>
        <v/>
      </c>
      <c r="KE12" s="100" t="str">
        <f>IF(ISTEXT(INDEX('Abs Formation'!$B$4:$T$369,MATCH(KE$9*1,Tableau6[Date],0),MATCH(Tableau3[[#This Row],[Nom Prénom]],Tableau6[[#Headers],[Infirmière]:[Personne 19]],0)))=TRUE,"Form","")</f>
        <v/>
      </c>
      <c r="KF12" s="100" t="str">
        <f>IF(ISTEXT(INDEX('Abs Formation'!$B$4:$T$369,MATCH(KF$9*1,Tableau6[Date],0),MATCH(Tableau3[[#This Row],[Nom Prénom]],Tableau6[[#Headers],[Infirmière]:[Personne 19]],0)))=TRUE,"Form","")</f>
        <v/>
      </c>
      <c r="KG12" s="100" t="str">
        <f>IF(ISTEXT(INDEX('Abs Formation'!$B$4:$T$369,MATCH(KG$9*1,Tableau6[Date],0),MATCH(Tableau3[[#This Row],[Nom Prénom]],Tableau6[[#Headers],[Infirmière]:[Personne 19]],0)))=TRUE,"Form","")</f>
        <v/>
      </c>
      <c r="KH12" s="100" t="str">
        <f>IF(ISTEXT(INDEX('Abs Formation'!$B$4:$T$369,MATCH(KH$9*1,Tableau6[Date],0),MATCH(Tableau3[[#This Row],[Nom Prénom]],Tableau6[[#Headers],[Infirmière]:[Personne 19]],0)))=TRUE,"Form","")</f>
        <v/>
      </c>
      <c r="KI12" s="100" t="str">
        <f>IF(ISTEXT(INDEX('Abs Formation'!$B$4:$T$369,MATCH(KI$9*1,Tableau6[Date],0),MATCH(Tableau3[[#This Row],[Nom Prénom]],Tableau6[[#Headers],[Infirmière]:[Personne 19]],0)))=TRUE,"Form","")</f>
        <v/>
      </c>
      <c r="KJ12" s="100" t="str">
        <f>IF(ISTEXT(INDEX('Abs Formation'!$B$4:$T$369,MATCH(KJ$9*1,Tableau6[Date],0),MATCH(Tableau3[[#This Row],[Nom Prénom]],Tableau6[[#Headers],[Infirmière]:[Personne 19]],0)))=TRUE,"Form","")</f>
        <v/>
      </c>
      <c r="KK12" s="100" t="str">
        <f>IF(ISTEXT(INDEX('Abs Formation'!$B$4:$T$369,MATCH(KK$9*1,Tableau6[Date],0),MATCH(Tableau3[[#This Row],[Nom Prénom]],Tableau6[[#Headers],[Infirmière]:[Personne 19]],0)))=TRUE,"Form","")</f>
        <v/>
      </c>
      <c r="KL12" s="100" t="str">
        <f>IF(ISTEXT(INDEX('Abs Formation'!$B$4:$T$369,MATCH(KL$9*1,Tableau6[Date],0),MATCH(Tableau3[[#This Row],[Nom Prénom]],Tableau6[[#Headers],[Infirmière]:[Personne 19]],0)))=TRUE,"Form","")</f>
        <v/>
      </c>
      <c r="KM12" s="100" t="str">
        <f>IF(ISTEXT(INDEX('Abs Formation'!$B$4:$T$369,MATCH(KM$9*1,Tableau6[Date],0),MATCH(Tableau3[[#This Row],[Nom Prénom]],Tableau6[[#Headers],[Infirmière]:[Personne 19]],0)))=TRUE,"Form","")</f>
        <v/>
      </c>
      <c r="KN12" s="100" t="str">
        <f>IF(ISTEXT(INDEX('Abs Formation'!$B$4:$T$369,MATCH(KN$9*1,Tableau6[Date],0),MATCH(Tableau3[[#This Row],[Nom Prénom]],Tableau6[[#Headers],[Infirmière]:[Personne 19]],0)))=TRUE,"Form","")</f>
        <v/>
      </c>
      <c r="KO12" s="100" t="str">
        <f>IF(ISTEXT(INDEX('Abs Formation'!$B$4:$T$369,MATCH(KO$9*1,Tableau6[Date],0),MATCH(Tableau3[[#This Row],[Nom Prénom]],Tableau6[[#Headers],[Infirmière]:[Personne 19]],0)))=TRUE,"Form","")</f>
        <v/>
      </c>
      <c r="KP12" s="100" t="str">
        <f>IF(ISTEXT(INDEX('Abs Formation'!$B$4:$T$369,MATCH(KP$9*1,Tableau6[Date],0),MATCH(Tableau3[[#This Row],[Nom Prénom]],Tableau6[[#Headers],[Infirmière]:[Personne 19]],0)))=TRUE,"Form","")</f>
        <v/>
      </c>
      <c r="KQ12" s="100" t="str">
        <f>IF(ISTEXT(INDEX('Abs Formation'!$B$4:$T$369,MATCH(KQ$9*1,Tableau6[Date],0),MATCH(Tableau3[[#This Row],[Nom Prénom]],Tableau6[[#Headers],[Infirmière]:[Personne 19]],0)))=TRUE,"Form","")</f>
        <v/>
      </c>
      <c r="KR12" s="100" t="str">
        <f>IF(ISTEXT(INDEX('Abs Formation'!$B$4:$T$369,MATCH(KR$9*1,Tableau6[Date],0),MATCH(Tableau3[[#This Row],[Nom Prénom]],Tableau6[[#Headers],[Infirmière]:[Personne 19]],0)))=TRUE,"Form","")</f>
        <v/>
      </c>
      <c r="KS12" s="100" t="str">
        <f>IF(ISTEXT(INDEX('Abs Formation'!$B$4:$T$369,MATCH(KS$9*1,Tableau6[Date],0),MATCH(Tableau3[[#This Row],[Nom Prénom]],Tableau6[[#Headers],[Infirmière]:[Personne 19]],0)))=TRUE,"Form","")</f>
        <v/>
      </c>
      <c r="KT12" s="100" t="str">
        <f>IF(ISTEXT(INDEX('Abs Formation'!$B$4:$T$369,MATCH(KT$9*1,Tableau6[Date],0),MATCH(Tableau3[[#This Row],[Nom Prénom]],Tableau6[[#Headers],[Infirmière]:[Personne 19]],0)))=TRUE,"Form","")</f>
        <v/>
      </c>
      <c r="KU12" s="100" t="str">
        <f>IF(ISTEXT(INDEX('Abs Formation'!$B$4:$T$369,MATCH(KU$9*1,Tableau6[Date],0),MATCH(Tableau3[[#This Row],[Nom Prénom]],Tableau6[[#Headers],[Infirmière]:[Personne 19]],0)))=TRUE,"Form","")</f>
        <v/>
      </c>
      <c r="KV12" s="100" t="str">
        <f>IF(ISTEXT(INDEX('Abs Formation'!$B$4:$T$369,MATCH(KV$9*1,Tableau6[Date],0),MATCH(Tableau3[[#This Row],[Nom Prénom]],Tableau6[[#Headers],[Infirmière]:[Personne 19]],0)))=TRUE,"Form","")</f>
        <v/>
      </c>
      <c r="KW12" s="100" t="str">
        <f>IF(ISTEXT(INDEX('Abs Formation'!$B$4:$T$369,MATCH(KW$9*1,Tableau6[Date],0),MATCH(Tableau3[[#This Row],[Nom Prénom]],Tableau6[[#Headers],[Infirmière]:[Personne 19]],0)))=TRUE,"Form","")</f>
        <v/>
      </c>
      <c r="KX12" s="100" t="str">
        <f>IF(ISTEXT(INDEX('Abs Formation'!$B$4:$T$369,MATCH(KX$9*1,Tableau6[Date],0),MATCH(Tableau3[[#This Row],[Nom Prénom]],Tableau6[[#Headers],[Infirmière]:[Personne 19]],0)))=TRUE,"Form","")</f>
        <v/>
      </c>
      <c r="KY12" s="100" t="str">
        <f>IF(ISTEXT(INDEX('Abs Formation'!$B$4:$T$369,MATCH(KY$9*1,Tableau6[Date],0),MATCH(Tableau3[[#This Row],[Nom Prénom]],Tableau6[[#Headers],[Infirmière]:[Personne 19]],0)))=TRUE,"Form","")</f>
        <v/>
      </c>
      <c r="KZ12" s="100" t="str">
        <f>IF(ISTEXT(INDEX('Abs Formation'!$B$4:$T$369,MATCH(KZ$9*1,Tableau6[Date],0),MATCH(Tableau3[[#This Row],[Nom Prénom]],Tableau6[[#Headers],[Infirmière]:[Personne 19]],0)))=TRUE,"Form","")</f>
        <v/>
      </c>
      <c r="LA12" s="100" t="str">
        <f>IF(ISTEXT(INDEX('Abs Formation'!$B$4:$T$369,MATCH(LA$9*1,Tableau6[Date],0),MATCH(Tableau3[[#This Row],[Nom Prénom]],Tableau6[[#Headers],[Infirmière]:[Personne 19]],0)))=TRUE,"Form","")</f>
        <v/>
      </c>
      <c r="LB12" s="100" t="str">
        <f>IF(ISTEXT(INDEX('Abs Formation'!$B$4:$T$369,MATCH(LB$9*1,Tableau6[Date],0),MATCH(Tableau3[[#This Row],[Nom Prénom]],Tableau6[[#Headers],[Infirmière]:[Personne 19]],0)))=TRUE,"Form","")</f>
        <v/>
      </c>
      <c r="LC12" s="100" t="str">
        <f>IF(ISTEXT(INDEX('Abs Formation'!$B$4:$T$369,MATCH(LC$9*1,Tableau6[Date],0),MATCH(Tableau3[[#This Row],[Nom Prénom]],Tableau6[[#Headers],[Infirmière]:[Personne 19]],0)))=TRUE,"Form","")</f>
        <v/>
      </c>
      <c r="LD12" s="100" t="str">
        <f>IF(ISTEXT(INDEX('Abs Formation'!$B$4:$T$369,MATCH(LD$9*1,Tableau6[Date],0),MATCH(Tableau3[[#This Row],[Nom Prénom]],Tableau6[[#Headers],[Infirmière]:[Personne 19]],0)))=TRUE,"Form","")</f>
        <v/>
      </c>
      <c r="LE12" s="100" t="str">
        <f>IF(ISTEXT(INDEX('Abs Formation'!$B$4:$T$369,MATCH(LE$9*1,Tableau6[Date],0),MATCH(Tableau3[[#This Row],[Nom Prénom]],Tableau6[[#Headers],[Infirmière]:[Personne 19]],0)))=TRUE,"Form","")</f>
        <v/>
      </c>
      <c r="LF12" s="100" t="str">
        <f>IF(ISTEXT(INDEX('Abs Formation'!$B$4:$T$369,MATCH(LF$9*1,Tableau6[Date],0),MATCH(Tableau3[[#This Row],[Nom Prénom]],Tableau6[[#Headers],[Infirmière]:[Personne 19]],0)))=TRUE,"Form","")</f>
        <v/>
      </c>
      <c r="LG12" s="100" t="str">
        <f>IF(ISTEXT(INDEX('Abs Formation'!$B$4:$T$369,MATCH(LG$9*1,Tableau6[Date],0),MATCH(Tableau3[[#This Row],[Nom Prénom]],Tableau6[[#Headers],[Infirmière]:[Personne 19]],0)))=TRUE,"Form","")</f>
        <v/>
      </c>
      <c r="LH12" s="101" t="str">
        <f>IF(ISTEXT(INDEX('Abs Formation'!$B$4:$T$369,MATCH(LH$9*1,Tableau6[Date],0),MATCH(Tableau3[[#This Row],[Nom Prénom]],Tableau6[[#Headers],[Infirmière]:[Personne 19]],0)))=TRUE,"Form","")</f>
        <v/>
      </c>
      <c r="LI12" s="101" t="str">
        <f>IF(ISTEXT(INDEX('Abs Formation'!$B$4:$T$369,MATCH(LI$9*1,Tableau6[Date],0),MATCH(Tableau3[[#This Row],[Nom Prénom]],Tableau6[[#Headers],[Infirmière]:[Personne 19]],0)))=TRUE,"Form","")</f>
        <v/>
      </c>
      <c r="LJ12" s="101" t="str">
        <f>IF(ISTEXT(INDEX('Abs Formation'!$B$4:$T$369,MATCH(LJ$9*1,Tableau6[Date],0),MATCH(Tableau3[[#This Row],[Nom Prénom]],Tableau6[[#Headers],[Infirmière]:[Personne 19]],0)))=TRUE,"Form","")</f>
        <v/>
      </c>
      <c r="LK12" s="101" t="str">
        <f>IF(ISTEXT(INDEX('Abs Formation'!$B$4:$T$369,MATCH(LK$9*1,Tableau6[Date],0),MATCH(Tableau3[[#This Row],[Nom Prénom]],Tableau6[[#Headers],[Infirmière]:[Personne 19]],0)))=TRUE,"Form","")</f>
        <v/>
      </c>
      <c r="LL12" s="101" t="str">
        <f>IF(ISTEXT(INDEX('Abs Formation'!$B$4:$T$369,MATCH(LL$9*1,Tableau6[Date],0),MATCH(Tableau3[[#This Row],[Nom Prénom]],Tableau6[[#Headers],[Infirmière]:[Personne 19]],0)))=TRUE,"Form","")</f>
        <v/>
      </c>
      <c r="LM12" s="101" t="str">
        <f>IF(ISTEXT(INDEX('Abs Formation'!$B$4:$T$369,MATCH(LM$9*1,Tableau6[Date],0),MATCH(Tableau3[[#This Row],[Nom Prénom]],Tableau6[[#Headers],[Infirmière]:[Personne 19]],0)))=TRUE,"Form","")</f>
        <v/>
      </c>
      <c r="LN12" s="101" t="str">
        <f>IF(ISTEXT(INDEX('Abs Formation'!$B$4:$T$369,MATCH(LN$9*1,Tableau6[Date],0),MATCH(Tableau3[[#This Row],[Nom Prénom]],Tableau6[[#Headers],[Infirmière]:[Personne 19]],0)))=TRUE,"Form","")</f>
        <v/>
      </c>
      <c r="LO12" s="101" t="str">
        <f>IF(ISTEXT(INDEX('Abs Formation'!$B$4:$T$369,MATCH(LO$9*1,Tableau6[Date],0),MATCH(Tableau3[[#This Row],[Nom Prénom]],Tableau6[[#Headers],[Infirmière]:[Personne 19]],0)))=TRUE,"Form","")</f>
        <v/>
      </c>
      <c r="LP12" s="101" t="str">
        <f>IF(ISTEXT(INDEX('Abs Formation'!$B$4:$T$369,MATCH(LP$9*1,Tableau6[Date],0),MATCH(Tableau3[[#This Row],[Nom Prénom]],Tableau6[[#Headers],[Infirmière]:[Personne 19]],0)))=TRUE,"Form","")</f>
        <v/>
      </c>
      <c r="LQ12" s="101" t="str">
        <f>IF(ISTEXT(INDEX('Abs Formation'!$B$4:$T$369,MATCH(LQ$9*1,Tableau6[Date],0),MATCH(Tableau3[[#This Row],[Nom Prénom]],Tableau6[[#Headers],[Infirmière]:[Personne 19]],0)))=TRUE,"Form","")</f>
        <v/>
      </c>
      <c r="LR12" s="101" t="str">
        <f>IF(ISTEXT(INDEX('Abs Formation'!$B$4:$T$369,MATCH(LR$9*1,Tableau6[Date],0),MATCH(Tableau3[[#This Row],[Nom Prénom]],Tableau6[[#Headers],[Infirmière]:[Personne 19]],0)))=TRUE,"Form","")</f>
        <v/>
      </c>
      <c r="LS12" s="101" t="str">
        <f>IF(ISTEXT(INDEX('Abs Formation'!$B$4:$T$369,MATCH(LS$9*1,Tableau6[Date],0),MATCH(Tableau3[[#This Row],[Nom Prénom]],Tableau6[[#Headers],[Infirmière]:[Personne 19]],0)))=TRUE,"Form","")</f>
        <v/>
      </c>
      <c r="LT12" s="101" t="str">
        <f>IF(ISTEXT(INDEX('Abs Formation'!$B$4:$T$369,MATCH(LT$9*1,Tableau6[Date],0),MATCH(Tableau3[[#This Row],[Nom Prénom]],Tableau6[[#Headers],[Infirmière]:[Personne 19]],0)))=TRUE,"Form","")</f>
        <v/>
      </c>
      <c r="LU12" s="101" t="str">
        <f>IF(ISTEXT(INDEX('Abs Formation'!$B$4:$T$369,MATCH(LU$9*1,Tableau6[Date],0),MATCH(Tableau3[[#This Row],[Nom Prénom]],Tableau6[[#Headers],[Infirmière]:[Personne 19]],0)))=TRUE,"Form","")</f>
        <v/>
      </c>
      <c r="LV12" s="101" t="str">
        <f>IF(ISTEXT(INDEX('Abs Formation'!$B$4:$T$369,MATCH(LV$9*1,Tableau6[Date],0),MATCH(Tableau3[[#This Row],[Nom Prénom]],Tableau6[[#Headers],[Infirmière]:[Personne 19]],0)))=TRUE,"Form","")</f>
        <v/>
      </c>
      <c r="LW12" s="101" t="str">
        <f>IF(ISTEXT(INDEX('Abs Formation'!$B$4:$T$369,MATCH(LW$9*1,Tableau6[Date],0),MATCH(Tableau3[[#This Row],[Nom Prénom]],Tableau6[[#Headers],[Infirmière]:[Personne 19]],0)))=TRUE,"Form","")</f>
        <v/>
      </c>
      <c r="LX12" s="101" t="str">
        <f>IF(ISTEXT(INDEX('Abs Formation'!$B$4:$T$369,MATCH(LX$9*1,Tableau6[Date],0),MATCH(Tableau3[[#This Row],[Nom Prénom]],Tableau6[[#Headers],[Infirmière]:[Personne 19]],0)))=TRUE,"Form","")</f>
        <v/>
      </c>
      <c r="LY12" s="101" t="str">
        <f>IF(ISTEXT(INDEX('Abs Formation'!$B$4:$T$369,MATCH(LY$9*1,Tableau6[Date],0),MATCH(Tableau3[[#This Row],[Nom Prénom]],Tableau6[[#Headers],[Infirmière]:[Personne 19]],0)))=TRUE,"Form","")</f>
        <v/>
      </c>
      <c r="LZ12" s="101" t="str">
        <f>IF(ISTEXT(INDEX('Abs Formation'!$B$4:$T$369,MATCH(LZ$9*1,Tableau6[Date],0),MATCH(Tableau3[[#This Row],[Nom Prénom]],Tableau6[[#Headers],[Infirmière]:[Personne 19]],0)))=TRUE,"Form","")</f>
        <v/>
      </c>
      <c r="MA12" s="101" t="str">
        <f>IF(ISTEXT(INDEX('Abs Formation'!$B$4:$T$369,MATCH(MA$9*1,Tableau6[Date],0),MATCH(Tableau3[[#This Row],[Nom Prénom]],Tableau6[[#Headers],[Infirmière]:[Personne 19]],0)))=TRUE,"Form","")</f>
        <v/>
      </c>
      <c r="MB12" s="101" t="str">
        <f>IF(ISTEXT(INDEX('Abs Formation'!$B$4:$T$369,MATCH(MB$9*1,Tableau6[Date],0),MATCH(Tableau3[[#This Row],[Nom Prénom]],Tableau6[[#Headers],[Infirmière]:[Personne 19]],0)))=TRUE,"Form","")</f>
        <v/>
      </c>
      <c r="MC12" s="101" t="str">
        <f>IF(ISTEXT(INDEX('Abs Formation'!$B$4:$T$369,MATCH(MC$9*1,Tableau6[Date],0),MATCH(Tableau3[[#This Row],[Nom Prénom]],Tableau6[[#Headers],[Infirmière]:[Personne 19]],0)))=TRUE,"Form","")</f>
        <v/>
      </c>
      <c r="MD12" s="101" t="str">
        <f>IF(ISTEXT(INDEX('Abs Formation'!$B$4:$T$369,MATCH(MD$9*1,Tableau6[Date],0),MATCH(Tableau3[[#This Row],[Nom Prénom]],Tableau6[[#Headers],[Infirmière]:[Personne 19]],0)))=TRUE,"Form","")</f>
        <v/>
      </c>
      <c r="ME12" s="101" t="str">
        <f>IF(ISTEXT(INDEX('Abs Formation'!$B$4:$T$369,MATCH(ME$9*1,Tableau6[Date],0),MATCH(Tableau3[[#This Row],[Nom Prénom]],Tableau6[[#Headers],[Infirmière]:[Personne 19]],0)))=TRUE,"Form","")</f>
        <v/>
      </c>
      <c r="MF12" s="101" t="str">
        <f>IF(ISTEXT(INDEX('Abs Formation'!$B$4:$T$369,MATCH(MF$9*1,Tableau6[Date],0),MATCH(Tableau3[[#This Row],[Nom Prénom]],Tableau6[[#Headers],[Infirmière]:[Personne 19]],0)))=TRUE,"Form","")</f>
        <v/>
      </c>
      <c r="MG12" s="101" t="str">
        <f>IF(ISTEXT(INDEX('Abs Formation'!$B$4:$T$369,MATCH(MG$9*1,Tableau6[Date],0),MATCH(Tableau3[[#This Row],[Nom Prénom]],Tableau6[[#Headers],[Infirmière]:[Personne 19]],0)))=TRUE,"Form","")</f>
        <v/>
      </c>
      <c r="MH12" s="101" t="str">
        <f>IF(ISTEXT(INDEX('Abs Formation'!$B$4:$T$369,MATCH(MH$9*1,Tableau6[Date],0),MATCH(Tableau3[[#This Row],[Nom Prénom]],Tableau6[[#Headers],[Infirmière]:[Personne 19]],0)))=TRUE,"Form","")</f>
        <v/>
      </c>
      <c r="MI12" s="101" t="str">
        <f>IF(ISTEXT(INDEX('Abs Formation'!$B$4:$T$369,MATCH(MI$9*1,Tableau6[Date],0),MATCH(Tableau3[[#This Row],[Nom Prénom]],Tableau6[[#Headers],[Infirmière]:[Personne 19]],0)))=TRUE,"Form","")</f>
        <v/>
      </c>
      <c r="MJ12" s="101" t="str">
        <f>IF(ISTEXT(INDEX('Abs Formation'!$B$4:$T$369,MATCH(MJ$9*1,Tableau6[Date],0),MATCH(Tableau3[[#This Row],[Nom Prénom]],Tableau6[[#Headers],[Infirmière]:[Personne 19]],0)))=TRUE,"Form","")</f>
        <v/>
      </c>
      <c r="MK12" s="101" t="str">
        <f>IF(ISTEXT(INDEX('Abs Formation'!$B$4:$T$369,MATCH(MK$9*1,Tableau6[Date],0),MATCH(Tableau3[[#This Row],[Nom Prénom]],Tableau6[[#Headers],[Infirmière]:[Personne 19]],0)))=TRUE,"Form","")</f>
        <v/>
      </c>
      <c r="ML12" s="102" t="str">
        <f>IF(ISTEXT(INDEX('Abs Formation'!$B$4:$T$369,MATCH(ML$9*1,Tableau6[Date],0),MATCH(Tableau3[[#This Row],[Nom Prénom]],Tableau6[[#Headers],[Infirmière]:[Personne 19]],0)))=TRUE,"Form","")</f>
        <v/>
      </c>
      <c r="MM12" s="102" t="str">
        <f>IF(ISTEXT(INDEX('Abs Formation'!$B$4:$T$369,MATCH(MM$9*1,Tableau6[Date],0),MATCH(Tableau3[[#This Row],[Nom Prénom]],Tableau6[[#Headers],[Infirmière]:[Personne 19]],0)))=TRUE,"Form","")</f>
        <v/>
      </c>
      <c r="MN12" s="102" t="str">
        <f>IF(ISTEXT(INDEX('Abs Formation'!$B$4:$T$369,MATCH(MN$9*1,Tableau6[Date],0),MATCH(Tableau3[[#This Row],[Nom Prénom]],Tableau6[[#Headers],[Infirmière]:[Personne 19]],0)))=TRUE,"Form","")</f>
        <v/>
      </c>
      <c r="MO12" s="102" t="str">
        <f>IF(ISTEXT(INDEX('Abs Formation'!$B$4:$T$369,MATCH(MO$9*1,Tableau6[Date],0),MATCH(Tableau3[[#This Row],[Nom Prénom]],Tableau6[[#Headers],[Infirmière]:[Personne 19]],0)))=TRUE,"Form","")</f>
        <v/>
      </c>
      <c r="MP12" s="102" t="str">
        <f>IF(ISTEXT(INDEX('Abs Formation'!$B$4:$T$369,MATCH(MP$9*1,Tableau6[Date],0),MATCH(Tableau3[[#This Row],[Nom Prénom]],Tableau6[[#Headers],[Infirmière]:[Personne 19]],0)))=TRUE,"Form","")</f>
        <v/>
      </c>
      <c r="MQ12" s="102" t="str">
        <f>IF(ISTEXT(INDEX('Abs Formation'!$B$4:$T$369,MATCH(MQ$9*1,Tableau6[Date],0),MATCH(Tableau3[[#This Row],[Nom Prénom]],Tableau6[[#Headers],[Infirmière]:[Personne 19]],0)))=TRUE,"Form","")</f>
        <v/>
      </c>
      <c r="MR12" s="102" t="str">
        <f>IF(ISTEXT(INDEX('Abs Formation'!$B$4:$T$369,MATCH(MR$9*1,Tableau6[Date],0),MATCH(Tableau3[[#This Row],[Nom Prénom]],Tableau6[[#Headers],[Infirmière]:[Personne 19]],0)))=TRUE,"Form","")</f>
        <v/>
      </c>
      <c r="MS12" s="102" t="str">
        <f>IF(ISTEXT(INDEX('Abs Formation'!$B$4:$T$369,MATCH(MS$9*1,Tableau6[Date],0),MATCH(Tableau3[[#This Row],[Nom Prénom]],Tableau6[[#Headers],[Infirmière]:[Personne 19]],0)))=TRUE,"Form","")</f>
        <v/>
      </c>
      <c r="MT12" s="102" t="str">
        <f>IF(ISTEXT(INDEX('Abs Formation'!$B$4:$T$369,MATCH(MT$9*1,Tableau6[Date],0),MATCH(Tableau3[[#This Row],[Nom Prénom]],Tableau6[[#Headers],[Infirmière]:[Personne 19]],0)))=TRUE,"Form","")</f>
        <v/>
      </c>
      <c r="MU12" s="102" t="str">
        <f>IF(ISTEXT(INDEX('Abs Formation'!$B$4:$T$369,MATCH(MU$9*1,Tableau6[Date],0),MATCH(Tableau3[[#This Row],[Nom Prénom]],Tableau6[[#Headers],[Infirmière]:[Personne 19]],0)))=TRUE,"Form","")</f>
        <v/>
      </c>
      <c r="MV12" s="102" t="str">
        <f>IF(ISTEXT(INDEX('Abs Formation'!$B$4:$T$369,MATCH(MV$9*1,Tableau6[Date],0),MATCH(Tableau3[[#This Row],[Nom Prénom]],Tableau6[[#Headers],[Infirmière]:[Personne 19]],0)))=TRUE,"Form","")</f>
        <v/>
      </c>
      <c r="MW12" s="102" t="str">
        <f>IF(ISTEXT(INDEX('Abs Formation'!$B$4:$T$369,MATCH(MW$9*1,Tableau6[Date],0),MATCH(Tableau3[[#This Row],[Nom Prénom]],Tableau6[[#Headers],[Infirmière]:[Personne 19]],0)))=TRUE,"Form","")</f>
        <v/>
      </c>
      <c r="MX12" s="102" t="str">
        <f>IF(ISTEXT(INDEX('Abs Formation'!$B$4:$T$369,MATCH(MX$9*1,Tableau6[Date],0),MATCH(Tableau3[[#This Row],[Nom Prénom]],Tableau6[[#Headers],[Infirmière]:[Personne 19]],0)))=TRUE,"Form","")</f>
        <v/>
      </c>
      <c r="MY12" s="102" t="str">
        <f>IF(ISTEXT(INDEX('Abs Formation'!$B$4:$T$369,MATCH(MY$9*1,Tableau6[Date],0),MATCH(Tableau3[[#This Row],[Nom Prénom]],Tableau6[[#Headers],[Infirmière]:[Personne 19]],0)))=TRUE,"Form","")</f>
        <v/>
      </c>
      <c r="MZ12" s="102" t="str">
        <f>IF(ISTEXT(INDEX('Abs Formation'!$B$4:$T$369,MATCH(MZ$9*1,Tableau6[Date],0),MATCH(Tableau3[[#This Row],[Nom Prénom]],Tableau6[[#Headers],[Infirmière]:[Personne 19]],0)))=TRUE,"Form","")</f>
        <v/>
      </c>
      <c r="NA12" s="102" t="str">
        <f>IF(ISTEXT(INDEX('Abs Formation'!$B$4:$T$369,MATCH(NA$9*1,Tableau6[Date],0),MATCH(Tableau3[[#This Row],[Nom Prénom]],Tableau6[[#Headers],[Infirmière]:[Personne 19]],0)))=TRUE,"Form","")</f>
        <v/>
      </c>
      <c r="NB12" s="102" t="str">
        <f>IF(ISTEXT(INDEX('Abs Formation'!$B$4:$T$369,MATCH(NB$9*1,Tableau6[Date],0),MATCH(Tableau3[[#This Row],[Nom Prénom]],Tableau6[[#Headers],[Infirmière]:[Personne 19]],0)))=TRUE,"Form","")</f>
        <v/>
      </c>
      <c r="NC12" s="102" t="str">
        <f>IF(ISTEXT(INDEX('Abs Formation'!$B$4:$T$369,MATCH(NC$9*1,Tableau6[Date],0),MATCH(Tableau3[[#This Row],[Nom Prénom]],Tableau6[[#Headers],[Infirmière]:[Personne 19]],0)))=TRUE,"Form","")</f>
        <v/>
      </c>
      <c r="ND12" s="102" t="str">
        <f>IF(ISTEXT(INDEX('Abs Formation'!$B$4:$T$369,MATCH(ND$9*1,Tableau6[Date],0),MATCH(Tableau3[[#This Row],[Nom Prénom]],Tableau6[[#Headers],[Infirmière]:[Personne 19]],0)))=TRUE,"Form","")</f>
        <v/>
      </c>
      <c r="NE12" s="102" t="str">
        <f>IF(ISTEXT(INDEX('Abs Formation'!$B$4:$T$369,MATCH(NE$9*1,Tableau6[Date],0),MATCH(Tableau3[[#This Row],[Nom Prénom]],Tableau6[[#Headers],[Infirmière]:[Personne 19]],0)))=TRUE,"Form","")</f>
        <v/>
      </c>
      <c r="NF12" s="102" t="str">
        <f>IF(ISTEXT(INDEX('Abs Formation'!$B$4:$T$369,MATCH(NF$9*1,Tableau6[Date],0),MATCH(Tableau3[[#This Row],[Nom Prénom]],Tableau6[[#Headers],[Infirmière]:[Personne 19]],0)))=TRUE,"Form","")</f>
        <v/>
      </c>
      <c r="NG12" s="102" t="str">
        <f>IF(ISTEXT(INDEX('Abs Formation'!$B$4:$T$369,MATCH(NG$9*1,Tableau6[Date],0),MATCH(Tableau3[[#This Row],[Nom Prénom]],Tableau6[[#Headers],[Infirmière]:[Personne 19]],0)))=TRUE,"Form","")</f>
        <v/>
      </c>
      <c r="NH12" s="102" t="str">
        <f>IF(ISTEXT(INDEX('Abs Formation'!$B$4:$T$369,MATCH(NH$9*1,Tableau6[Date],0),MATCH(Tableau3[[#This Row],[Nom Prénom]],Tableau6[[#Headers],[Infirmière]:[Personne 19]],0)))=TRUE,"Form","")</f>
        <v/>
      </c>
      <c r="NI12" s="102" t="str">
        <f>IF(ISTEXT(INDEX('Abs Formation'!$B$4:$T$369,MATCH(NI$9*1,Tableau6[Date],0),MATCH(Tableau3[[#This Row],[Nom Prénom]],Tableau6[[#Headers],[Infirmière]:[Personne 19]],0)))=TRUE,"Form","")</f>
        <v/>
      </c>
      <c r="NJ12" s="102" t="str">
        <f>IF(ISTEXT(INDEX('Abs Formation'!$B$4:$T$369,MATCH(NJ$9*1,Tableau6[Date],0),MATCH(Tableau3[[#This Row],[Nom Prénom]],Tableau6[[#Headers],[Infirmière]:[Personne 19]],0)))=TRUE,"Form","")</f>
        <v/>
      </c>
      <c r="NK12" s="102" t="str">
        <f>IF(ISTEXT(INDEX('Abs Formation'!$B$4:$T$369,MATCH(NK$9*1,Tableau6[Date],0),MATCH(Tableau3[[#This Row],[Nom Prénom]],Tableau6[[#Headers],[Infirmière]:[Personne 19]],0)))=TRUE,"Form","")</f>
        <v/>
      </c>
      <c r="NL12" s="102" t="str">
        <f>IF(ISTEXT(INDEX('Abs Formation'!$B$4:$T$369,MATCH(NL$9*1,Tableau6[Date],0),MATCH(Tableau3[[#This Row],[Nom Prénom]],Tableau6[[#Headers],[Infirmière]:[Personne 19]],0)))=TRUE,"Form","")</f>
        <v/>
      </c>
      <c r="NM12" s="102" t="str">
        <f>IF(ISTEXT(INDEX('Abs Formation'!$B$4:$T$369,MATCH(NM$9*1,Tableau6[Date],0),MATCH(Tableau3[[#This Row],[Nom Prénom]],Tableau6[[#Headers],[Infirmière]:[Personne 19]],0)))=TRUE,"Form","")</f>
        <v/>
      </c>
      <c r="NN12" s="102" t="str">
        <f>IF(ISTEXT(INDEX('Abs Formation'!$B$4:$T$369,MATCH(NN$9*1,Tableau6[Date],0),MATCH(Tableau3[[#This Row],[Nom Prénom]],Tableau6[[#Headers],[Infirmière]:[Personne 19]],0)))=TRUE,"Form","")</f>
        <v/>
      </c>
      <c r="NO12" s="102" t="str">
        <f>IF(ISTEXT(INDEX('Abs Formation'!$B$4:$T$369,MATCH(NO$9*1,Tableau6[Date],0),MATCH(Tableau3[[#This Row],[Nom Prénom]],Tableau6[[#Headers],[Infirmière]:[Personne 19]],0)))=TRUE,"Form","")</f>
        <v/>
      </c>
      <c r="NP12" s="106" t="str">
        <f>IF(ISTEXT(INDEX('Abs Formation'!$B$4:$T$369,MATCH(NP$9*1,Tableau6[Date],0),MATCH(Tableau3[[#This Row],[Nom Prénom]],Tableau6[[#Headers],[Infirmière]:[Personne 19]],0)))=TRUE,"Form","")</f>
        <v/>
      </c>
    </row>
    <row r="13" spans="1:380" ht="27" customHeight="1" x14ac:dyDescent="0.2">
      <c r="A13" s="38"/>
      <c r="B13" s="38"/>
      <c r="C13" s="38"/>
      <c r="D13" s="38">
        <f t="shared" si="0"/>
        <v>0</v>
      </c>
      <c r="E13" s="38">
        <f t="shared" si="1"/>
        <v>0</v>
      </c>
      <c r="F13" s="38">
        <f t="shared" si="2"/>
        <v>0</v>
      </c>
      <c r="G13" s="38">
        <f t="shared" si="3"/>
        <v>0</v>
      </c>
      <c r="H13" s="38">
        <f t="shared" ref="H13:H22" si="5">A13-D13</f>
        <v>0</v>
      </c>
      <c r="I13" s="38">
        <f t="shared" ref="I13:I22" si="6">B13-E13</f>
        <v>0</v>
      </c>
      <c r="J13" s="38">
        <f t="shared" si="4"/>
        <v>0</v>
      </c>
      <c r="K13" s="38" t="s">
        <v>82</v>
      </c>
      <c r="L13" s="38" t="s">
        <v>122</v>
      </c>
      <c r="M13" s="38" t="s">
        <v>122</v>
      </c>
      <c r="N13" s="109"/>
      <c r="O13" s="39" t="s">
        <v>602</v>
      </c>
      <c r="P13" s="92" t="str">
        <f>IF(ISTEXT(INDEX('Abs Formation'!$B$4:$T$369,MATCH(P$9*1,Tableau6[Date],0),MATCH(Tableau3[[#This Row],[Nom Prénom]],Tableau6[[#Headers],[Infirmière]:[Personne 19]],0)))=TRUE,"Form","")</f>
        <v/>
      </c>
      <c r="Q13" s="92" t="str">
        <f>IF(ISTEXT(INDEX('Abs Formation'!$B$4:$T$369,MATCH(Q$9*1,Tableau6[Date],0),MATCH(Tableau3[[#This Row],[Nom Prénom]],Tableau6[[#Headers],[Infirmière]:[Personne 19]],0)))=TRUE,"Form","")</f>
        <v/>
      </c>
      <c r="R13" s="92" t="str">
        <f>IF(ISTEXT(INDEX('Abs Formation'!$B$4:$T$369,MATCH(R$9*1,Tableau6[Date],0),MATCH(Tableau3[[#This Row],[Nom Prénom]],Tableau6[[#Headers],[Infirmière]:[Personne 19]],0)))=TRUE,"Form","")</f>
        <v/>
      </c>
      <c r="S13" s="92" t="str">
        <f>IF(ISTEXT(INDEX('Abs Formation'!$B$4:$T$369,MATCH(S$9*1,Tableau6[Date],0),MATCH(Tableau3[[#This Row],[Nom Prénom]],Tableau6[[#Headers],[Infirmière]:[Personne 19]],0)))=TRUE,"Form","")</f>
        <v/>
      </c>
      <c r="T13" s="92" t="str">
        <f>IF(ISTEXT(INDEX('Abs Formation'!$B$4:$T$369,MATCH(T$9*1,Tableau6[Date],0),MATCH(Tableau3[[#This Row],[Nom Prénom]],Tableau6[[#Headers],[Infirmière]:[Personne 19]],0)))=TRUE,"Form","")</f>
        <v/>
      </c>
      <c r="U13" s="92" t="str">
        <f>IF(ISTEXT(INDEX('Abs Formation'!$B$4:$T$369,MATCH(U$9*1,Tableau6[Date],0),MATCH(Tableau3[[#This Row],[Nom Prénom]],Tableau6[[#Headers],[Infirmière]:[Personne 19]],0)))=TRUE,"Form","")</f>
        <v/>
      </c>
      <c r="V13" s="92" t="str">
        <f>IF(ISTEXT(INDEX('Abs Formation'!$B$4:$T$369,MATCH(V$9*1,Tableau6[Date],0),MATCH(Tableau3[[#This Row],[Nom Prénom]],Tableau6[[#Headers],[Infirmière]:[Personne 19]],0)))=TRUE,"Form","")</f>
        <v/>
      </c>
      <c r="W13" s="92" t="str">
        <f>IF(ISTEXT(INDEX('Abs Formation'!$B$4:$T$369,MATCH(W$9*1,Tableau6[Date],0),MATCH(Tableau3[[#This Row],[Nom Prénom]],Tableau6[[#Headers],[Infirmière]:[Personne 19]],0)))=TRUE,"Form","")</f>
        <v/>
      </c>
      <c r="X13" s="92" t="str">
        <f>IF(ISTEXT(INDEX('Abs Formation'!$B$4:$T$369,MATCH(X$9*1,Tableau6[Date],0),MATCH(Tableau3[[#This Row],[Nom Prénom]],Tableau6[[#Headers],[Infirmière]:[Personne 19]],0)))=TRUE,"Form","")</f>
        <v/>
      </c>
      <c r="Y13" s="92" t="str">
        <f>IF(ISTEXT(INDEX('Abs Formation'!$B$4:$T$369,MATCH(Y$9*1,Tableau6[Date],0),MATCH(Tableau3[[#This Row],[Nom Prénom]],Tableau6[[#Headers],[Infirmière]:[Personne 19]],0)))=TRUE,"Form","")</f>
        <v/>
      </c>
      <c r="Z13" s="92" t="str">
        <f>IF(ISTEXT(INDEX('Abs Formation'!$B$4:$T$369,MATCH(Z$9*1,Tableau6[Date],0),MATCH(Tableau3[[#This Row],[Nom Prénom]],Tableau6[[#Headers],[Infirmière]:[Personne 19]],0)))=TRUE,"Form","")</f>
        <v/>
      </c>
      <c r="AA13" s="92" t="str">
        <f>IF(ISTEXT(INDEX('Abs Formation'!$B$4:$T$369,MATCH(AA$9*1,Tableau6[Date],0),MATCH(Tableau3[[#This Row],[Nom Prénom]],Tableau6[[#Headers],[Infirmière]:[Personne 19]],0)))=TRUE,"Form","")</f>
        <v/>
      </c>
      <c r="AB13" s="92" t="str">
        <f>IF(ISTEXT(INDEX('Abs Formation'!$B$4:$T$369,MATCH(AB$9*1,Tableau6[Date],0),MATCH(Tableau3[[#This Row],[Nom Prénom]],Tableau6[[#Headers],[Infirmière]:[Personne 19]],0)))=TRUE,"Form","")</f>
        <v/>
      </c>
      <c r="AC13" s="92" t="str">
        <f>IF(ISTEXT(INDEX('Abs Formation'!$B$4:$T$369,MATCH(AC$9*1,Tableau6[Date],0),MATCH(Tableau3[[#This Row],[Nom Prénom]],Tableau6[[#Headers],[Infirmière]:[Personne 19]],0)))=TRUE,"Form","")</f>
        <v/>
      </c>
      <c r="AD13" s="92" t="str">
        <f>IF(ISTEXT(INDEX('Abs Formation'!$B$4:$T$369,MATCH(AD$9*1,Tableau6[Date],0),MATCH(Tableau3[[#This Row],[Nom Prénom]],Tableau6[[#Headers],[Infirmière]:[Personne 19]],0)))=TRUE,"Form","")</f>
        <v/>
      </c>
      <c r="AE13" s="92" t="str">
        <f>IF(ISTEXT(INDEX('Abs Formation'!$B$4:$T$369,MATCH(AE$9*1,Tableau6[Date],0),MATCH(Tableau3[[#This Row],[Nom Prénom]],Tableau6[[#Headers],[Infirmière]:[Personne 19]],0)))=TRUE,"Form","")</f>
        <v/>
      </c>
      <c r="AF13" s="92" t="str">
        <f>IF(ISTEXT(INDEX('Abs Formation'!$B$4:$T$369,MATCH(AF$9*1,Tableau6[Date],0),MATCH(Tableau3[[#This Row],[Nom Prénom]],Tableau6[[#Headers],[Infirmière]:[Personne 19]],0)))=TRUE,"Form","")</f>
        <v/>
      </c>
      <c r="AG13" s="92" t="str">
        <f>IF(ISTEXT(INDEX('Abs Formation'!$B$4:$T$369,MATCH(AG$9*1,Tableau6[Date],0),MATCH(Tableau3[[#This Row],[Nom Prénom]],Tableau6[[#Headers],[Infirmière]:[Personne 19]],0)))=TRUE,"Form","")</f>
        <v/>
      </c>
      <c r="AH13" s="92" t="str">
        <f>IF(ISTEXT(INDEX('Abs Formation'!$B$4:$T$369,MATCH(AH$9*1,Tableau6[Date],0),MATCH(Tableau3[[#This Row],[Nom Prénom]],Tableau6[[#Headers],[Infirmière]:[Personne 19]],0)))=TRUE,"Form","")</f>
        <v/>
      </c>
      <c r="AI13" s="92" t="str">
        <f>IF(ISTEXT(INDEX('Abs Formation'!$B$4:$T$369,MATCH(AI$9*1,Tableau6[Date],0),MATCH(Tableau3[[#This Row],[Nom Prénom]],Tableau6[[#Headers],[Infirmière]:[Personne 19]],0)))=TRUE,"Form","")</f>
        <v/>
      </c>
      <c r="AJ13" s="92" t="str">
        <f>IF(ISTEXT(INDEX('Abs Formation'!$B$4:$T$369,MATCH(AJ$9*1,Tableau6[Date],0),MATCH(Tableau3[[#This Row],[Nom Prénom]],Tableau6[[#Headers],[Infirmière]:[Personne 19]],0)))=TRUE,"Form","")</f>
        <v/>
      </c>
      <c r="AK13" s="92" t="str">
        <f>IF(ISTEXT(INDEX('Abs Formation'!$B$4:$T$369,MATCH(AK$9*1,Tableau6[Date],0),MATCH(Tableau3[[#This Row],[Nom Prénom]],Tableau6[[#Headers],[Infirmière]:[Personne 19]],0)))=TRUE,"Form","")</f>
        <v/>
      </c>
      <c r="AL13" s="92" t="str">
        <f>IF(ISTEXT(INDEX('Abs Formation'!$B$4:$T$369,MATCH(AL$9*1,Tableau6[Date],0),MATCH(Tableau3[[#This Row],[Nom Prénom]],Tableau6[[#Headers],[Infirmière]:[Personne 19]],0)))=TRUE,"Form","")</f>
        <v/>
      </c>
      <c r="AM13" s="92" t="str">
        <f>IF(ISTEXT(INDEX('Abs Formation'!$B$4:$T$369,MATCH(AM$9*1,Tableau6[Date],0),MATCH(Tableau3[[#This Row],[Nom Prénom]],Tableau6[[#Headers],[Infirmière]:[Personne 19]],0)))=TRUE,"Form","")</f>
        <v/>
      </c>
      <c r="AN13" s="92" t="str">
        <f>IF(ISTEXT(INDEX('Abs Formation'!$B$4:$T$369,MATCH(AN$9*1,Tableau6[Date],0),MATCH(Tableau3[[#This Row],[Nom Prénom]],Tableau6[[#Headers],[Infirmière]:[Personne 19]],0)))=TRUE,"Form","")</f>
        <v/>
      </c>
      <c r="AO13" s="92" t="str">
        <f>IF(ISTEXT(INDEX('Abs Formation'!$B$4:$T$369,MATCH(AO$9*1,Tableau6[Date],0),MATCH(Tableau3[[#This Row],[Nom Prénom]],Tableau6[[#Headers],[Infirmière]:[Personne 19]],0)))=TRUE,"Form","")</f>
        <v/>
      </c>
      <c r="AP13" s="92" t="str">
        <f>IF(ISTEXT(INDEX('Abs Formation'!$B$4:$T$369,MATCH(AP$9*1,Tableau6[Date],0),MATCH(Tableau3[[#This Row],[Nom Prénom]],Tableau6[[#Headers],[Infirmière]:[Personne 19]],0)))=TRUE,"Form","")</f>
        <v/>
      </c>
      <c r="AQ13" s="92" t="str">
        <f>IF(ISTEXT(INDEX('Abs Formation'!$B$4:$T$369,MATCH(AQ$9*1,Tableau6[Date],0),MATCH(Tableau3[[#This Row],[Nom Prénom]],Tableau6[[#Headers],[Infirmière]:[Personne 19]],0)))=TRUE,"Form","")</f>
        <v/>
      </c>
      <c r="AR13" s="92" t="str">
        <f>IF(ISTEXT(INDEX('Abs Formation'!$B$4:$T$369,MATCH(AR$9*1,Tableau6[Date],0),MATCH(Tableau3[[#This Row],[Nom Prénom]],Tableau6[[#Headers],[Infirmière]:[Personne 19]],0)))=TRUE,"Form","")</f>
        <v/>
      </c>
      <c r="AS13" s="92" t="str">
        <f>IF(ISTEXT(INDEX('Abs Formation'!$B$4:$T$369,MATCH(AS$9*1,Tableau6[Date],0),MATCH(Tableau3[[#This Row],[Nom Prénom]],Tableau6[[#Headers],[Infirmière]:[Personne 19]],0)))=TRUE,"Form","")</f>
        <v/>
      </c>
      <c r="AT13" s="92" t="str">
        <f>IF(ISTEXT(INDEX('Abs Formation'!$B$4:$T$369,MATCH(AT$9*1,Tableau6[Date],0),MATCH(Tableau3[[#This Row],[Nom Prénom]],Tableau6[[#Headers],[Infirmière]:[Personne 19]],0)))=TRUE,"Form","")</f>
        <v/>
      </c>
      <c r="AU13" s="93" t="str">
        <f>IF(ISTEXT(INDEX('Abs Formation'!$B$4:$T$369,MATCH(AU$9*1,Tableau6[Date],0),MATCH(Tableau3[[#This Row],[Nom Prénom]],Tableau6[[#Headers],[Infirmière]:[Personne 19]],0)))=TRUE,"Form","")</f>
        <v/>
      </c>
      <c r="AV13" s="93" t="str">
        <f>IF(ISTEXT(INDEX('Abs Formation'!$B$4:$T$369,MATCH(AV$9*1,Tableau6[Date],0),MATCH(Tableau3[[#This Row],[Nom Prénom]],Tableau6[[#Headers],[Infirmière]:[Personne 19]],0)))=TRUE,"Form","")</f>
        <v/>
      </c>
      <c r="AW13" s="93" t="str">
        <f>IF(ISTEXT(INDEX('Abs Formation'!$B$4:$T$369,MATCH(AW$9*1,Tableau6[Date],0),MATCH(Tableau3[[#This Row],[Nom Prénom]],Tableau6[[#Headers],[Infirmière]:[Personne 19]],0)))=TRUE,"Form","")</f>
        <v/>
      </c>
      <c r="AX13" s="93" t="str">
        <f>IF(ISTEXT(INDEX('Abs Formation'!$B$4:$T$369,MATCH(AX$9*1,Tableau6[Date],0),MATCH(Tableau3[[#This Row],[Nom Prénom]],Tableau6[[#Headers],[Infirmière]:[Personne 19]],0)))=TRUE,"Form","")</f>
        <v/>
      </c>
      <c r="AY13" s="93" t="str">
        <f>IF(ISTEXT(INDEX('Abs Formation'!$B$4:$T$369,MATCH(AY$9*1,Tableau6[Date],0),MATCH(Tableau3[[#This Row],[Nom Prénom]],Tableau6[[#Headers],[Infirmière]:[Personne 19]],0)))=TRUE,"Form","")</f>
        <v/>
      </c>
      <c r="AZ13" s="93" t="str">
        <f>IF(ISTEXT(INDEX('Abs Formation'!$B$4:$T$369,MATCH(AZ$9*1,Tableau6[Date],0),MATCH(Tableau3[[#This Row],[Nom Prénom]],Tableau6[[#Headers],[Infirmière]:[Personne 19]],0)))=TRUE,"Form","")</f>
        <v/>
      </c>
      <c r="BA13" s="93" t="str">
        <f>IF(ISTEXT(INDEX('Abs Formation'!$B$4:$T$369,MATCH(BA$9*1,Tableau6[Date],0),MATCH(Tableau3[[#This Row],[Nom Prénom]],Tableau6[[#Headers],[Infirmière]:[Personne 19]],0)))=TRUE,"Form","")</f>
        <v/>
      </c>
      <c r="BB13" s="93" t="str">
        <f>IF(ISTEXT(INDEX('Abs Formation'!$B$4:$T$369,MATCH(BB$9*1,Tableau6[Date],0),MATCH(Tableau3[[#This Row],[Nom Prénom]],Tableau6[[#Headers],[Infirmière]:[Personne 19]],0)))=TRUE,"Form","")</f>
        <v/>
      </c>
      <c r="BC13" s="93" t="str">
        <f>IF(ISTEXT(INDEX('Abs Formation'!$B$4:$T$369,MATCH(BC$9*1,Tableau6[Date],0),MATCH(Tableau3[[#This Row],[Nom Prénom]],Tableau6[[#Headers],[Infirmière]:[Personne 19]],0)))=TRUE,"Form","")</f>
        <v/>
      </c>
      <c r="BD13" s="93" t="str">
        <f>IF(ISTEXT(INDEX('Abs Formation'!$B$4:$T$369,MATCH(BD$9*1,Tableau6[Date],0),MATCH(Tableau3[[#This Row],[Nom Prénom]],Tableau6[[#Headers],[Infirmière]:[Personne 19]],0)))=TRUE,"Form","")</f>
        <v/>
      </c>
      <c r="BE13" s="93" t="str">
        <f>IF(ISTEXT(INDEX('Abs Formation'!$B$4:$T$369,MATCH(BE$9*1,Tableau6[Date],0),MATCH(Tableau3[[#This Row],[Nom Prénom]],Tableau6[[#Headers],[Infirmière]:[Personne 19]],0)))=TRUE,"Form","")</f>
        <v/>
      </c>
      <c r="BF13" s="93" t="str">
        <f>IF(ISTEXT(INDEX('Abs Formation'!$B$4:$T$369,MATCH(BF$9*1,Tableau6[Date],0),MATCH(Tableau3[[#This Row],[Nom Prénom]],Tableau6[[#Headers],[Infirmière]:[Personne 19]],0)))=TRUE,"Form","")</f>
        <v/>
      </c>
      <c r="BG13" s="93" t="str">
        <f>IF(ISTEXT(INDEX('Abs Formation'!$B$4:$T$369,MATCH(BG$9*1,Tableau6[Date],0),MATCH(Tableau3[[#This Row],[Nom Prénom]],Tableau6[[#Headers],[Infirmière]:[Personne 19]],0)))=TRUE,"Form","")</f>
        <v/>
      </c>
      <c r="BH13" s="93" t="str">
        <f>IF(ISTEXT(INDEX('Abs Formation'!$B$4:$T$369,MATCH(BH$9*1,Tableau6[Date],0),MATCH(Tableau3[[#This Row],[Nom Prénom]],Tableau6[[#Headers],[Infirmière]:[Personne 19]],0)))=TRUE,"Form","")</f>
        <v/>
      </c>
      <c r="BI13" s="93" t="str">
        <f>IF(ISTEXT(INDEX('Abs Formation'!$B$4:$T$369,MATCH(BI$9*1,Tableau6[Date],0),MATCH(Tableau3[[#This Row],[Nom Prénom]],Tableau6[[#Headers],[Infirmière]:[Personne 19]],0)))=TRUE,"Form","")</f>
        <v/>
      </c>
      <c r="BJ13" s="93" t="str">
        <f>IF(ISTEXT(INDEX('Abs Formation'!$B$4:$T$369,MATCH(BJ$9*1,Tableau6[Date],0),MATCH(Tableau3[[#This Row],[Nom Prénom]],Tableau6[[#Headers],[Infirmière]:[Personne 19]],0)))=TRUE,"Form","")</f>
        <v/>
      </c>
      <c r="BK13" s="93" t="str">
        <f>IF(ISTEXT(INDEX('Abs Formation'!$B$4:$T$369,MATCH(BK$9*1,Tableau6[Date],0),MATCH(Tableau3[[#This Row],[Nom Prénom]],Tableau6[[#Headers],[Infirmière]:[Personne 19]],0)))=TRUE,"Form","")</f>
        <v/>
      </c>
      <c r="BL13" s="93" t="str">
        <f>IF(ISTEXT(INDEX('Abs Formation'!$B$4:$T$369,MATCH(BL$9*1,Tableau6[Date],0),MATCH(Tableau3[[#This Row],[Nom Prénom]],Tableau6[[#Headers],[Infirmière]:[Personne 19]],0)))=TRUE,"Form","")</f>
        <v/>
      </c>
      <c r="BM13" s="93" t="str">
        <f>IF(ISTEXT(INDEX('Abs Formation'!$B$4:$T$369,MATCH(BM$9*1,Tableau6[Date],0),MATCH(Tableau3[[#This Row],[Nom Prénom]],Tableau6[[#Headers],[Infirmière]:[Personne 19]],0)))=TRUE,"Form","")</f>
        <v/>
      </c>
      <c r="BN13" s="93" t="str">
        <f>IF(ISTEXT(INDEX('Abs Formation'!$B$4:$T$369,MATCH(BN$9*1,Tableau6[Date],0),MATCH(Tableau3[[#This Row],[Nom Prénom]],Tableau6[[#Headers],[Infirmière]:[Personne 19]],0)))=TRUE,"Form","")</f>
        <v/>
      </c>
      <c r="BO13" s="93" t="str">
        <f>IF(ISTEXT(INDEX('Abs Formation'!$B$4:$T$369,MATCH(BO$9*1,Tableau6[Date],0),MATCH(Tableau3[[#This Row],[Nom Prénom]],Tableau6[[#Headers],[Infirmière]:[Personne 19]],0)))=TRUE,"Form","")</f>
        <v/>
      </c>
      <c r="BP13" s="93" t="str">
        <f>IF(ISTEXT(INDEX('Abs Formation'!$B$4:$T$369,MATCH(BP$9*1,Tableau6[Date],0),MATCH(Tableau3[[#This Row],[Nom Prénom]],Tableau6[[#Headers],[Infirmière]:[Personne 19]],0)))=TRUE,"Form","")</f>
        <v/>
      </c>
      <c r="BQ13" s="93" t="str">
        <f>IF(ISTEXT(INDEX('Abs Formation'!$B$4:$T$369,MATCH(BQ$9*1,Tableau6[Date],0),MATCH(Tableau3[[#This Row],[Nom Prénom]],Tableau6[[#Headers],[Infirmière]:[Personne 19]],0)))=TRUE,"Form","")</f>
        <v/>
      </c>
      <c r="BR13" s="93" t="str">
        <f>IF(ISTEXT(INDEX('Abs Formation'!$B$4:$T$369,MATCH(BR$9*1,Tableau6[Date],0),MATCH(Tableau3[[#This Row],[Nom Prénom]],Tableau6[[#Headers],[Infirmière]:[Personne 19]],0)))=TRUE,"Form","")</f>
        <v/>
      </c>
      <c r="BS13" s="93" t="str">
        <f>IF(ISTEXT(INDEX('Abs Formation'!$B$4:$T$369,MATCH(BS$9*1,Tableau6[Date],0),MATCH(Tableau3[[#This Row],[Nom Prénom]],Tableau6[[#Headers],[Infirmière]:[Personne 19]],0)))=TRUE,"Form","")</f>
        <v/>
      </c>
      <c r="BT13" s="93" t="str">
        <f>IF(ISTEXT(INDEX('Abs Formation'!$B$4:$T$369,MATCH(BT$9*1,Tableau6[Date],0),MATCH(Tableau3[[#This Row],[Nom Prénom]],Tableau6[[#Headers],[Infirmière]:[Personne 19]],0)))=TRUE,"Form","")</f>
        <v/>
      </c>
      <c r="BU13" s="93" t="str">
        <f>IF(ISTEXT(INDEX('Abs Formation'!$B$4:$T$369,MATCH(BU$9*1,Tableau6[Date],0),MATCH(Tableau3[[#This Row],[Nom Prénom]],Tableau6[[#Headers],[Infirmière]:[Personne 19]],0)))=TRUE,"Form","")</f>
        <v/>
      </c>
      <c r="BV13" s="93" t="str">
        <f>IF(ISTEXT(INDEX('Abs Formation'!$B$4:$T$369,MATCH(BV$9*1,Tableau6[Date],0),MATCH(Tableau3[[#This Row],[Nom Prénom]],Tableau6[[#Headers],[Infirmière]:[Personne 19]],0)))=TRUE,"Form","")</f>
        <v/>
      </c>
      <c r="BW13" s="94" t="str">
        <f>IF(ISTEXT(INDEX('Abs Formation'!$B$4:$T$369,MATCH(BW$9*1,Tableau6[Date],0),MATCH(Tableau3[[#This Row],[Nom Prénom]],Tableau6[[#Headers],[Infirmière]:[Personne 19]],0)))=TRUE,"Form","")</f>
        <v/>
      </c>
      <c r="BX13" s="94" t="str">
        <f>IF(ISTEXT(INDEX('Abs Formation'!$B$4:$T$369,MATCH(BX$9*1,Tableau6[Date],0),MATCH(Tableau3[[#This Row],[Nom Prénom]],Tableau6[[#Headers],[Infirmière]:[Personne 19]],0)))=TRUE,"Form","")</f>
        <v/>
      </c>
      <c r="BY13" s="94" t="str">
        <f>IF(ISTEXT(INDEX('Abs Formation'!$B$4:$T$369,MATCH(BY$9*1,Tableau6[Date],0),MATCH(Tableau3[[#This Row],[Nom Prénom]],Tableau6[[#Headers],[Infirmière]:[Personne 19]],0)))=TRUE,"Form","")</f>
        <v/>
      </c>
      <c r="BZ13" s="94" t="str">
        <f>IF(ISTEXT(INDEX('Abs Formation'!$B$4:$T$369,MATCH(BZ$9*1,Tableau6[Date],0),MATCH(Tableau3[[#This Row],[Nom Prénom]],Tableau6[[#Headers],[Infirmière]:[Personne 19]],0)))=TRUE,"Form","")</f>
        <v/>
      </c>
      <c r="CA13" s="94" t="str">
        <f>IF(ISTEXT(INDEX('Abs Formation'!$B$4:$T$369,MATCH(CA$9*1,Tableau6[Date],0),MATCH(Tableau3[[#This Row],[Nom Prénom]],Tableau6[[#Headers],[Infirmière]:[Personne 19]],0)))=TRUE,"Form","")</f>
        <v/>
      </c>
      <c r="CB13" s="94" t="str">
        <f>IF(ISTEXT(INDEX('Abs Formation'!$B$4:$T$369,MATCH(CB$9*1,Tableau6[Date],0),MATCH(Tableau3[[#This Row],[Nom Prénom]],Tableau6[[#Headers],[Infirmière]:[Personne 19]],0)))=TRUE,"Form","")</f>
        <v/>
      </c>
      <c r="CC13" s="94" t="str">
        <f>IF(ISTEXT(INDEX('Abs Formation'!$B$4:$T$369,MATCH(CC$9*1,Tableau6[Date],0),MATCH(Tableau3[[#This Row],[Nom Prénom]],Tableau6[[#Headers],[Infirmière]:[Personne 19]],0)))=TRUE,"Form","")</f>
        <v/>
      </c>
      <c r="CD13" s="94" t="str">
        <f>IF(ISTEXT(INDEX('Abs Formation'!$B$4:$T$369,MATCH(CD$9*1,Tableau6[Date],0),MATCH(Tableau3[[#This Row],[Nom Prénom]],Tableau6[[#Headers],[Infirmière]:[Personne 19]],0)))=TRUE,"Form","")</f>
        <v/>
      </c>
      <c r="CE13" s="94" t="str">
        <f>IF(ISTEXT(INDEX('Abs Formation'!$B$4:$T$369,MATCH(CE$9*1,Tableau6[Date],0),MATCH(Tableau3[[#This Row],[Nom Prénom]],Tableau6[[#Headers],[Infirmière]:[Personne 19]],0)))=TRUE,"Form","")</f>
        <v/>
      </c>
      <c r="CF13" s="94" t="str">
        <f>IF(ISTEXT(INDEX('Abs Formation'!$B$4:$T$369,MATCH(CF$9*1,Tableau6[Date],0),MATCH(Tableau3[[#This Row],[Nom Prénom]],Tableau6[[#Headers],[Infirmière]:[Personne 19]],0)))=TRUE,"Form","")</f>
        <v/>
      </c>
      <c r="CG13" s="94" t="str">
        <f>IF(ISTEXT(INDEX('Abs Formation'!$B$4:$T$369,MATCH(CG$9*1,Tableau6[Date],0),MATCH(Tableau3[[#This Row],[Nom Prénom]],Tableau6[[#Headers],[Infirmière]:[Personne 19]],0)))=TRUE,"Form","")</f>
        <v/>
      </c>
      <c r="CH13" s="94" t="str">
        <f>IF(ISTEXT(INDEX('Abs Formation'!$B$4:$T$369,MATCH(CH$9*1,Tableau6[Date],0),MATCH(Tableau3[[#This Row],[Nom Prénom]],Tableau6[[#Headers],[Infirmière]:[Personne 19]],0)))=TRUE,"Form","")</f>
        <v/>
      </c>
      <c r="CI13" s="94" t="str">
        <f>IF(ISTEXT(INDEX('Abs Formation'!$B$4:$T$369,MATCH(CI$9*1,Tableau6[Date],0),MATCH(Tableau3[[#This Row],[Nom Prénom]],Tableau6[[#Headers],[Infirmière]:[Personne 19]],0)))=TRUE,"Form","")</f>
        <v/>
      </c>
      <c r="CJ13" s="94" t="str">
        <f>IF(ISTEXT(INDEX('Abs Formation'!$B$4:$T$369,MATCH(CJ$9*1,Tableau6[Date],0),MATCH(Tableau3[[#This Row],[Nom Prénom]],Tableau6[[#Headers],[Infirmière]:[Personne 19]],0)))=TRUE,"Form","")</f>
        <v/>
      </c>
      <c r="CK13" s="94" t="str">
        <f>IF(ISTEXT(INDEX('Abs Formation'!$B$4:$T$369,MATCH(CK$9*1,Tableau6[Date],0),MATCH(Tableau3[[#This Row],[Nom Prénom]],Tableau6[[#Headers],[Infirmière]:[Personne 19]],0)))=TRUE,"Form","")</f>
        <v/>
      </c>
      <c r="CL13" s="94" t="str">
        <f>IF(ISTEXT(INDEX('Abs Formation'!$B$4:$T$369,MATCH(CL$9*1,Tableau6[Date],0),MATCH(Tableau3[[#This Row],[Nom Prénom]],Tableau6[[#Headers],[Infirmière]:[Personne 19]],0)))=TRUE,"Form","")</f>
        <v/>
      </c>
      <c r="CM13" s="94" t="str">
        <f>IF(ISTEXT(INDEX('Abs Formation'!$B$4:$T$369,MATCH(CM$9*1,Tableau6[Date],0),MATCH(Tableau3[[#This Row],[Nom Prénom]],Tableau6[[#Headers],[Infirmière]:[Personne 19]],0)))=TRUE,"Form","")</f>
        <v/>
      </c>
      <c r="CN13" s="94" t="str">
        <f>IF(ISTEXT(INDEX('Abs Formation'!$B$4:$T$369,MATCH(CN$9*1,Tableau6[Date],0),MATCH(Tableau3[[#This Row],[Nom Prénom]],Tableau6[[#Headers],[Infirmière]:[Personne 19]],0)))=TRUE,"Form","")</f>
        <v>Form</v>
      </c>
      <c r="CO13" s="94" t="str">
        <f>IF(ISTEXT(INDEX('Abs Formation'!$B$4:$T$369,MATCH(CO$9*1,Tableau6[Date],0),MATCH(Tableau3[[#This Row],[Nom Prénom]],Tableau6[[#Headers],[Infirmière]:[Personne 19]],0)))=TRUE,"Form","")</f>
        <v/>
      </c>
      <c r="CP13" s="94" t="str">
        <f>IF(ISTEXT(INDEX('Abs Formation'!$B$4:$T$369,MATCH(CP$9*1,Tableau6[Date],0),MATCH(Tableau3[[#This Row],[Nom Prénom]],Tableau6[[#Headers],[Infirmière]:[Personne 19]],0)))=TRUE,"Form","")</f>
        <v/>
      </c>
      <c r="CQ13" s="94" t="str">
        <f>IF(ISTEXT(INDEX('Abs Formation'!$B$4:$T$369,MATCH(CQ$9*1,Tableau6[Date],0),MATCH(Tableau3[[#This Row],[Nom Prénom]],Tableau6[[#Headers],[Infirmière]:[Personne 19]],0)))=TRUE,"Form","")</f>
        <v/>
      </c>
      <c r="CR13" s="94" t="str">
        <f>IF(ISTEXT(INDEX('Abs Formation'!$B$4:$T$369,MATCH(CR$9*1,Tableau6[Date],0),MATCH(Tableau3[[#This Row],[Nom Prénom]],Tableau6[[#Headers],[Infirmière]:[Personne 19]],0)))=TRUE,"Form","")</f>
        <v/>
      </c>
      <c r="CS13" s="94" t="str">
        <f>IF(ISTEXT(INDEX('Abs Formation'!$B$4:$T$369,MATCH(CS$9*1,Tableau6[Date],0),MATCH(Tableau3[[#This Row],[Nom Prénom]],Tableau6[[#Headers],[Infirmière]:[Personne 19]],0)))=TRUE,"Form","")</f>
        <v/>
      </c>
      <c r="CT13" s="94" t="str">
        <f>IF(ISTEXT(INDEX('Abs Formation'!$B$4:$T$369,MATCH(CT$9*1,Tableau6[Date],0),MATCH(Tableau3[[#This Row],[Nom Prénom]],Tableau6[[#Headers],[Infirmière]:[Personne 19]],0)))=TRUE,"Form","")</f>
        <v/>
      </c>
      <c r="CU13" s="94" t="str">
        <f>IF(ISTEXT(INDEX('Abs Formation'!$B$4:$T$369,MATCH(CU$9*1,Tableau6[Date],0),MATCH(Tableau3[[#This Row],[Nom Prénom]],Tableau6[[#Headers],[Infirmière]:[Personne 19]],0)))=TRUE,"Form","")</f>
        <v/>
      </c>
      <c r="CV13" s="94" t="str">
        <f>IF(ISTEXT(INDEX('Abs Formation'!$B$4:$T$369,MATCH(CV$9*1,Tableau6[Date],0),MATCH(Tableau3[[#This Row],[Nom Prénom]],Tableau6[[#Headers],[Infirmière]:[Personne 19]],0)))=TRUE,"Form","")</f>
        <v/>
      </c>
      <c r="CW13" s="94" t="str">
        <f>IF(ISTEXT(INDEX('Abs Formation'!$B$4:$T$369,MATCH(CW$9*1,Tableau6[Date],0),MATCH(Tableau3[[#This Row],[Nom Prénom]],Tableau6[[#Headers],[Infirmière]:[Personne 19]],0)))=TRUE,"Form","")</f>
        <v/>
      </c>
      <c r="CX13" s="94" t="str">
        <f>IF(ISTEXT(INDEX('Abs Formation'!$B$4:$T$369,MATCH(CX$9*1,Tableau6[Date],0),MATCH(Tableau3[[#This Row],[Nom Prénom]],Tableau6[[#Headers],[Infirmière]:[Personne 19]],0)))=TRUE,"Form","")</f>
        <v/>
      </c>
      <c r="CY13" s="94" t="str">
        <f>IF(ISTEXT(INDEX('Abs Formation'!$B$4:$T$369,MATCH(CY$9*1,Tableau6[Date],0),MATCH(Tableau3[[#This Row],[Nom Prénom]],Tableau6[[#Headers],[Infirmière]:[Personne 19]],0)))=TRUE,"Form","")</f>
        <v/>
      </c>
      <c r="CZ13" s="94" t="str">
        <f>IF(ISTEXT(INDEX('Abs Formation'!$B$4:$T$369,MATCH(CZ$9*1,Tableau6[Date],0),MATCH(Tableau3[[#This Row],[Nom Prénom]],Tableau6[[#Headers],[Infirmière]:[Personne 19]],0)))=TRUE,"Form","")</f>
        <v/>
      </c>
      <c r="DA13" s="94" t="str">
        <f>IF(ISTEXT(INDEX('Abs Formation'!$B$4:$T$369,MATCH(DA$9*1,Tableau6[Date],0),MATCH(Tableau3[[#This Row],[Nom Prénom]],Tableau6[[#Headers],[Infirmière]:[Personne 19]],0)))=TRUE,"Form","")</f>
        <v/>
      </c>
      <c r="DB13" s="95" t="str">
        <f>IF(ISTEXT(INDEX('Abs Formation'!$B$4:$T$369,MATCH(DB$9*1,Tableau6[Date],0),MATCH(Tableau3[[#This Row],[Nom Prénom]],Tableau6[[#Headers],[Infirmière]:[Personne 19]],0)))=TRUE,"Form","")</f>
        <v>Form</v>
      </c>
      <c r="DC13" s="95" t="str">
        <f>IF(ISTEXT(INDEX('Abs Formation'!$B$4:$T$369,MATCH(DC$9*1,Tableau6[Date],0),MATCH(Tableau3[[#This Row],[Nom Prénom]],Tableau6[[#Headers],[Infirmière]:[Personne 19]],0)))=TRUE,"Form","")</f>
        <v/>
      </c>
      <c r="DD13" s="95" t="str">
        <f>IF(ISTEXT(INDEX('Abs Formation'!$B$4:$T$369,MATCH(DD$9*1,Tableau6[Date],0),MATCH(Tableau3[[#This Row],[Nom Prénom]],Tableau6[[#Headers],[Infirmière]:[Personne 19]],0)))=TRUE,"Form","")</f>
        <v/>
      </c>
      <c r="DE13" s="95" t="str">
        <f>IF(ISTEXT(INDEX('Abs Formation'!$B$4:$T$369,MATCH(DE$9*1,Tableau6[Date],0),MATCH(Tableau3[[#This Row],[Nom Prénom]],Tableau6[[#Headers],[Infirmière]:[Personne 19]],0)))=TRUE,"Form","")</f>
        <v/>
      </c>
      <c r="DF13" s="95" t="str">
        <f>IF(ISTEXT(INDEX('Abs Formation'!$B$4:$T$369,MATCH(DF$9*1,Tableau6[Date],0),MATCH(Tableau3[[#This Row],[Nom Prénom]],Tableau6[[#Headers],[Infirmière]:[Personne 19]],0)))=TRUE,"Form","")</f>
        <v/>
      </c>
      <c r="DG13" s="95" t="str">
        <f>IF(ISTEXT(INDEX('Abs Formation'!$B$4:$T$369,MATCH(DG$9*1,Tableau6[Date],0),MATCH(Tableau3[[#This Row],[Nom Prénom]],Tableau6[[#Headers],[Infirmière]:[Personne 19]],0)))=TRUE,"Form","")</f>
        <v/>
      </c>
      <c r="DH13" s="95" t="str">
        <f>IF(ISTEXT(INDEX('Abs Formation'!$B$4:$T$369,MATCH(DH$9*1,Tableau6[Date],0),MATCH(Tableau3[[#This Row],[Nom Prénom]],Tableau6[[#Headers],[Infirmière]:[Personne 19]],0)))=TRUE,"Form","")</f>
        <v/>
      </c>
      <c r="DI13" s="95" t="str">
        <f>IF(ISTEXT(INDEX('Abs Formation'!$B$4:$T$369,MATCH(DI$9*1,Tableau6[Date],0),MATCH(Tableau3[[#This Row],[Nom Prénom]],Tableau6[[#Headers],[Infirmière]:[Personne 19]],0)))=TRUE,"Form","")</f>
        <v/>
      </c>
      <c r="DJ13" s="95" t="str">
        <f>IF(ISTEXT(INDEX('Abs Formation'!$B$4:$T$369,MATCH(DJ$9*1,Tableau6[Date],0),MATCH(Tableau3[[#This Row],[Nom Prénom]],Tableau6[[#Headers],[Infirmière]:[Personne 19]],0)))=TRUE,"Form","")</f>
        <v/>
      </c>
      <c r="DK13" s="95" t="str">
        <f>IF(ISTEXT(INDEX('Abs Formation'!$B$4:$T$369,MATCH(DK$9*1,Tableau6[Date],0),MATCH(Tableau3[[#This Row],[Nom Prénom]],Tableau6[[#Headers],[Infirmière]:[Personne 19]],0)))=TRUE,"Form","")</f>
        <v/>
      </c>
      <c r="DL13" s="95" t="str">
        <f>IF(ISTEXT(INDEX('Abs Formation'!$B$4:$T$369,MATCH(DL$9*1,Tableau6[Date],0),MATCH(Tableau3[[#This Row],[Nom Prénom]],Tableau6[[#Headers],[Infirmière]:[Personne 19]],0)))=TRUE,"Form","")</f>
        <v/>
      </c>
      <c r="DM13" s="95" t="str">
        <f>IF(ISTEXT(INDEX('Abs Formation'!$B$4:$T$369,MATCH(DM$9*1,Tableau6[Date],0),MATCH(Tableau3[[#This Row],[Nom Prénom]],Tableau6[[#Headers],[Infirmière]:[Personne 19]],0)))=TRUE,"Form","")</f>
        <v/>
      </c>
      <c r="DN13" s="95" t="str">
        <f>IF(ISTEXT(INDEX('Abs Formation'!$B$4:$T$369,MATCH(DN$9*1,Tableau6[Date],0),MATCH(Tableau3[[#This Row],[Nom Prénom]],Tableau6[[#Headers],[Infirmière]:[Personne 19]],0)))=TRUE,"Form","")</f>
        <v/>
      </c>
      <c r="DO13" s="95" t="str">
        <f>IF(ISTEXT(INDEX('Abs Formation'!$B$4:$T$369,MATCH(DO$9*1,Tableau6[Date],0),MATCH(Tableau3[[#This Row],[Nom Prénom]],Tableau6[[#Headers],[Infirmière]:[Personne 19]],0)))=TRUE,"Form","")</f>
        <v/>
      </c>
      <c r="DP13" s="95" t="str">
        <f>IF(ISTEXT(INDEX('Abs Formation'!$B$4:$T$369,MATCH(DP$9*1,Tableau6[Date],0),MATCH(Tableau3[[#This Row],[Nom Prénom]],Tableau6[[#Headers],[Infirmière]:[Personne 19]],0)))=TRUE,"Form","")</f>
        <v/>
      </c>
      <c r="DQ13" s="95" t="str">
        <f>IF(ISTEXT(INDEX('Abs Formation'!$B$4:$T$369,MATCH(DQ$9*1,Tableau6[Date],0),MATCH(Tableau3[[#This Row],[Nom Prénom]],Tableau6[[#Headers],[Infirmière]:[Personne 19]],0)))=TRUE,"Form","")</f>
        <v/>
      </c>
      <c r="DR13" s="95" t="str">
        <f>IF(ISTEXT(INDEX('Abs Formation'!$B$4:$T$369,MATCH(DR$9*1,Tableau6[Date],0),MATCH(Tableau3[[#This Row],[Nom Prénom]],Tableau6[[#Headers],[Infirmière]:[Personne 19]],0)))=TRUE,"Form","")</f>
        <v/>
      </c>
      <c r="DS13" s="95" t="str">
        <f>IF(ISTEXT(INDEX('Abs Formation'!$B$4:$T$369,MATCH(DS$9*1,Tableau6[Date],0),MATCH(Tableau3[[#This Row],[Nom Prénom]],Tableau6[[#Headers],[Infirmière]:[Personne 19]],0)))=TRUE,"Form","")</f>
        <v/>
      </c>
      <c r="DT13" s="95" t="str">
        <f>IF(ISTEXT(INDEX('Abs Formation'!$B$4:$T$369,MATCH(DT$9*1,Tableau6[Date],0),MATCH(Tableau3[[#This Row],[Nom Prénom]],Tableau6[[#Headers],[Infirmière]:[Personne 19]],0)))=TRUE,"Form","")</f>
        <v/>
      </c>
      <c r="DU13" s="95" t="str">
        <f>IF(ISTEXT(INDEX('Abs Formation'!$B$4:$T$369,MATCH(DU$9*1,Tableau6[Date],0),MATCH(Tableau3[[#This Row],[Nom Prénom]],Tableau6[[#Headers],[Infirmière]:[Personne 19]],0)))=TRUE,"Form","")</f>
        <v/>
      </c>
      <c r="DV13" s="95" t="str">
        <f>IF(ISTEXT(INDEX('Abs Formation'!$B$4:$T$369,MATCH(DV$9*1,Tableau6[Date],0),MATCH(Tableau3[[#This Row],[Nom Prénom]],Tableau6[[#Headers],[Infirmière]:[Personne 19]],0)))=TRUE,"Form","")</f>
        <v/>
      </c>
      <c r="DW13" s="95" t="str">
        <f>IF(ISTEXT(INDEX('Abs Formation'!$B$4:$T$369,MATCH(DW$9*1,Tableau6[Date],0),MATCH(Tableau3[[#This Row],[Nom Prénom]],Tableau6[[#Headers],[Infirmière]:[Personne 19]],0)))=TRUE,"Form","")</f>
        <v/>
      </c>
      <c r="DX13" s="95" t="str">
        <f>IF(ISTEXT(INDEX('Abs Formation'!$B$4:$T$369,MATCH(DX$9*1,Tableau6[Date],0),MATCH(Tableau3[[#This Row],[Nom Prénom]],Tableau6[[#Headers],[Infirmière]:[Personne 19]],0)))=TRUE,"Form","")</f>
        <v/>
      </c>
      <c r="DY13" s="95" t="str">
        <f>IF(ISTEXT(INDEX('Abs Formation'!$B$4:$T$369,MATCH(DY$9*1,Tableau6[Date],0),MATCH(Tableau3[[#This Row],[Nom Prénom]],Tableau6[[#Headers],[Infirmière]:[Personne 19]],0)))=TRUE,"Form","")</f>
        <v/>
      </c>
      <c r="DZ13" s="95" t="str">
        <f>IF(ISTEXT(INDEX('Abs Formation'!$B$4:$T$369,MATCH(DZ$9*1,Tableau6[Date],0),MATCH(Tableau3[[#This Row],[Nom Prénom]],Tableau6[[#Headers],[Infirmière]:[Personne 19]],0)))=TRUE,"Form","")</f>
        <v/>
      </c>
      <c r="EA13" s="95" t="str">
        <f>IF(ISTEXT(INDEX('Abs Formation'!$B$4:$T$369,MATCH(EA$9*1,Tableau6[Date],0),MATCH(Tableau3[[#This Row],[Nom Prénom]],Tableau6[[#Headers],[Infirmière]:[Personne 19]],0)))=TRUE,"Form","")</f>
        <v/>
      </c>
      <c r="EB13" s="95" t="str">
        <f>IF(ISTEXT(INDEX('Abs Formation'!$B$4:$T$369,MATCH(EB$9*1,Tableau6[Date],0),MATCH(Tableau3[[#This Row],[Nom Prénom]],Tableau6[[#Headers],[Infirmière]:[Personne 19]],0)))=TRUE,"Form","")</f>
        <v/>
      </c>
      <c r="EC13" s="95" t="str">
        <f>IF(ISTEXT(INDEX('Abs Formation'!$B$4:$T$369,MATCH(EC$9*1,Tableau6[Date],0),MATCH(Tableau3[[#This Row],[Nom Prénom]],Tableau6[[#Headers],[Infirmière]:[Personne 19]],0)))=TRUE,"Form","")</f>
        <v/>
      </c>
      <c r="ED13" s="95" t="str">
        <f>IF(ISTEXT(INDEX('Abs Formation'!$B$4:$T$369,MATCH(ED$9*1,Tableau6[Date],0),MATCH(Tableau3[[#This Row],[Nom Prénom]],Tableau6[[#Headers],[Infirmière]:[Personne 19]],0)))=TRUE,"Form","")</f>
        <v>Form</v>
      </c>
      <c r="EE13" s="95" t="str">
        <f>IF(ISTEXT(INDEX('Abs Formation'!$B$4:$T$369,MATCH(EE$9*1,Tableau6[Date],0),MATCH(Tableau3[[#This Row],[Nom Prénom]],Tableau6[[#Headers],[Infirmière]:[Personne 19]],0)))=TRUE,"Form","")</f>
        <v/>
      </c>
      <c r="EF13" s="96" t="str">
        <f>IF(ISTEXT(INDEX('Abs Formation'!$B$4:$T$369,MATCH(EF$9*1,Tableau6[Date],0),MATCH(Tableau3[[#This Row],[Nom Prénom]],Tableau6[[#Headers],[Infirmière]:[Personne 19]],0)))=TRUE,"Form","")</f>
        <v/>
      </c>
      <c r="EG13" s="96" t="str">
        <f>IF(ISTEXT(INDEX('Abs Formation'!$B$4:$T$369,MATCH(EG$9*1,Tableau6[Date],0),MATCH(Tableau3[[#This Row],[Nom Prénom]],Tableau6[[#Headers],[Infirmière]:[Personne 19]],0)))=TRUE,"Form","")</f>
        <v/>
      </c>
      <c r="EH13" s="96" t="str">
        <f>IF(ISTEXT(INDEX('Abs Formation'!$B$4:$T$369,MATCH(EH$9*1,Tableau6[Date],0),MATCH(Tableau3[[#This Row],[Nom Prénom]],Tableau6[[#Headers],[Infirmière]:[Personne 19]],0)))=TRUE,"Form","")</f>
        <v/>
      </c>
      <c r="EI13" s="96" t="str">
        <f>IF(ISTEXT(INDEX('Abs Formation'!$B$4:$T$369,MATCH(EI$9*1,Tableau6[Date],0),MATCH(Tableau3[[#This Row],[Nom Prénom]],Tableau6[[#Headers],[Infirmière]:[Personne 19]],0)))=TRUE,"Form","")</f>
        <v/>
      </c>
      <c r="EJ13" s="96" t="str">
        <f>IF(ISTEXT(INDEX('Abs Formation'!$B$4:$T$369,MATCH(EJ$9*1,Tableau6[Date],0),MATCH(Tableau3[[#This Row],[Nom Prénom]],Tableau6[[#Headers],[Infirmière]:[Personne 19]],0)))=TRUE,"Form","")</f>
        <v/>
      </c>
      <c r="EK13" s="96" t="str">
        <f>IF(ISTEXT(INDEX('Abs Formation'!$B$4:$T$369,MATCH(EK$9*1,Tableau6[Date],0),MATCH(Tableau3[[#This Row],[Nom Prénom]],Tableau6[[#Headers],[Infirmière]:[Personne 19]],0)))=TRUE,"Form","")</f>
        <v/>
      </c>
      <c r="EL13" s="96" t="str">
        <f>IF(ISTEXT(INDEX('Abs Formation'!$B$4:$T$369,MATCH(EL$9*1,Tableau6[Date],0),MATCH(Tableau3[[#This Row],[Nom Prénom]],Tableau6[[#Headers],[Infirmière]:[Personne 19]],0)))=TRUE,"Form","")</f>
        <v/>
      </c>
      <c r="EM13" s="96" t="str">
        <f>IF(ISTEXT(INDEX('Abs Formation'!$B$4:$T$369,MATCH(EM$9*1,Tableau6[Date],0),MATCH(Tableau3[[#This Row],[Nom Prénom]],Tableau6[[#Headers],[Infirmière]:[Personne 19]],0)))=TRUE,"Form","")</f>
        <v/>
      </c>
      <c r="EN13" s="96" t="str">
        <f>IF(ISTEXT(INDEX('Abs Formation'!$B$4:$T$369,MATCH(EN$9*1,Tableau6[Date],0),MATCH(Tableau3[[#This Row],[Nom Prénom]],Tableau6[[#Headers],[Infirmière]:[Personne 19]],0)))=TRUE,"Form","")</f>
        <v>Form</v>
      </c>
      <c r="EO13" s="96" t="str">
        <f>IF(ISTEXT(INDEX('Abs Formation'!$B$4:$T$369,MATCH(EO$9*1,Tableau6[Date],0),MATCH(Tableau3[[#This Row],[Nom Prénom]],Tableau6[[#Headers],[Infirmière]:[Personne 19]],0)))=TRUE,"Form","")</f>
        <v/>
      </c>
      <c r="EP13" s="96" t="str">
        <f>IF(ISTEXT(INDEX('Abs Formation'!$B$4:$T$369,MATCH(EP$9*1,Tableau6[Date],0),MATCH(Tableau3[[#This Row],[Nom Prénom]],Tableau6[[#Headers],[Infirmière]:[Personne 19]],0)))=TRUE,"Form","")</f>
        <v/>
      </c>
      <c r="EQ13" s="96" t="str">
        <f>IF(ISTEXT(INDEX('Abs Formation'!$B$4:$T$369,MATCH(EQ$9*1,Tableau6[Date],0),MATCH(Tableau3[[#This Row],[Nom Prénom]],Tableau6[[#Headers],[Infirmière]:[Personne 19]],0)))=TRUE,"Form","")</f>
        <v/>
      </c>
      <c r="ER13" s="96" t="str">
        <f>IF(ISTEXT(INDEX('Abs Formation'!$B$4:$T$369,MATCH(ER$9*1,Tableau6[Date],0),MATCH(Tableau3[[#This Row],[Nom Prénom]],Tableau6[[#Headers],[Infirmière]:[Personne 19]],0)))=TRUE,"Form","")</f>
        <v/>
      </c>
      <c r="ES13" s="96" t="str">
        <f>IF(ISTEXT(INDEX('Abs Formation'!$B$4:$T$369,MATCH(ES$9*1,Tableau6[Date],0),MATCH(Tableau3[[#This Row],[Nom Prénom]],Tableau6[[#Headers],[Infirmière]:[Personne 19]],0)))=TRUE,"Form","")</f>
        <v/>
      </c>
      <c r="ET13" s="96" t="str">
        <f>IF(ISTEXT(INDEX('Abs Formation'!$B$4:$T$369,MATCH(ET$9*1,Tableau6[Date],0),MATCH(Tableau3[[#This Row],[Nom Prénom]],Tableau6[[#Headers],[Infirmière]:[Personne 19]],0)))=TRUE,"Form","")</f>
        <v/>
      </c>
      <c r="EU13" s="96" t="str">
        <f>IF(ISTEXT(INDEX('Abs Formation'!$B$4:$T$369,MATCH(EU$9*1,Tableau6[Date],0),MATCH(Tableau3[[#This Row],[Nom Prénom]],Tableau6[[#Headers],[Infirmière]:[Personne 19]],0)))=TRUE,"Form","")</f>
        <v/>
      </c>
      <c r="EV13" s="96" t="str">
        <f>IF(ISTEXT(INDEX('Abs Formation'!$B$4:$T$369,MATCH(EV$9*1,Tableau6[Date],0),MATCH(Tableau3[[#This Row],[Nom Prénom]],Tableau6[[#Headers],[Infirmière]:[Personne 19]],0)))=TRUE,"Form","")</f>
        <v/>
      </c>
      <c r="EW13" s="96" t="str">
        <f>IF(ISTEXT(INDEX('Abs Formation'!$B$4:$T$369,MATCH(EW$9*1,Tableau6[Date],0),MATCH(Tableau3[[#This Row],[Nom Prénom]],Tableau6[[#Headers],[Infirmière]:[Personne 19]],0)))=TRUE,"Form","")</f>
        <v/>
      </c>
      <c r="EX13" s="96" t="str">
        <f>IF(ISTEXT(INDEX('Abs Formation'!$B$4:$T$369,MATCH(EX$9*1,Tableau6[Date],0),MATCH(Tableau3[[#This Row],[Nom Prénom]],Tableau6[[#Headers],[Infirmière]:[Personne 19]],0)))=TRUE,"Form","")</f>
        <v/>
      </c>
      <c r="EY13" s="96" t="str">
        <f>IF(ISTEXT(INDEX('Abs Formation'!$B$4:$T$369,MATCH(EY$9*1,Tableau6[Date],0),MATCH(Tableau3[[#This Row],[Nom Prénom]],Tableau6[[#Headers],[Infirmière]:[Personne 19]],0)))=TRUE,"Form","")</f>
        <v/>
      </c>
      <c r="EZ13" s="96" t="str">
        <f>IF(ISTEXT(INDEX('Abs Formation'!$B$4:$T$369,MATCH(EZ$9*1,Tableau6[Date],0),MATCH(Tableau3[[#This Row],[Nom Prénom]],Tableau6[[#Headers],[Infirmière]:[Personne 19]],0)))=TRUE,"Form","")</f>
        <v/>
      </c>
      <c r="FA13" s="96" t="str">
        <f>IF(ISTEXT(INDEX('Abs Formation'!$B$4:$T$369,MATCH(FA$9*1,Tableau6[Date],0),MATCH(Tableau3[[#This Row],[Nom Prénom]],Tableau6[[#Headers],[Infirmière]:[Personne 19]],0)))=TRUE,"Form","")</f>
        <v/>
      </c>
      <c r="FB13" s="96" t="str">
        <f>IF(ISTEXT(INDEX('Abs Formation'!$B$4:$T$369,MATCH(FB$9*1,Tableau6[Date],0),MATCH(Tableau3[[#This Row],[Nom Prénom]],Tableau6[[#Headers],[Infirmière]:[Personne 19]],0)))=TRUE,"Form","")</f>
        <v/>
      </c>
      <c r="FC13" s="96" t="str">
        <f>IF(ISTEXT(INDEX('Abs Formation'!$B$4:$T$369,MATCH(FC$9*1,Tableau6[Date],0),MATCH(Tableau3[[#This Row],[Nom Prénom]],Tableau6[[#Headers],[Infirmière]:[Personne 19]],0)))=TRUE,"Form","")</f>
        <v/>
      </c>
      <c r="FD13" s="96" t="str">
        <f>IF(ISTEXT(INDEX('Abs Formation'!$B$4:$T$369,MATCH(FD$9*1,Tableau6[Date],0),MATCH(Tableau3[[#This Row],[Nom Prénom]],Tableau6[[#Headers],[Infirmière]:[Personne 19]],0)))=TRUE,"Form","")</f>
        <v/>
      </c>
      <c r="FE13" s="96" t="str">
        <f>IF(ISTEXT(INDEX('Abs Formation'!$B$4:$T$369,MATCH(FE$9*1,Tableau6[Date],0),MATCH(Tableau3[[#This Row],[Nom Prénom]],Tableau6[[#Headers],[Infirmière]:[Personne 19]],0)))=TRUE,"Form","")</f>
        <v/>
      </c>
      <c r="FF13" s="96" t="str">
        <f>IF(ISTEXT(INDEX('Abs Formation'!$B$4:$T$369,MATCH(FF$9*1,Tableau6[Date],0),MATCH(Tableau3[[#This Row],[Nom Prénom]],Tableau6[[#Headers],[Infirmière]:[Personne 19]],0)))=TRUE,"Form","")</f>
        <v/>
      </c>
      <c r="FG13" s="96" t="str">
        <f>IF(ISTEXT(INDEX('Abs Formation'!$B$4:$T$369,MATCH(FG$9*1,Tableau6[Date],0),MATCH(Tableau3[[#This Row],[Nom Prénom]],Tableau6[[#Headers],[Infirmière]:[Personne 19]],0)))=TRUE,"Form","")</f>
        <v/>
      </c>
      <c r="FH13" s="96" t="str">
        <f>IF(ISTEXT(INDEX('Abs Formation'!$B$4:$T$369,MATCH(FH$9*1,Tableau6[Date],0),MATCH(Tableau3[[#This Row],[Nom Prénom]],Tableau6[[#Headers],[Infirmière]:[Personne 19]],0)))=TRUE,"Form","")</f>
        <v/>
      </c>
      <c r="FI13" s="96" t="str">
        <f>IF(ISTEXT(INDEX('Abs Formation'!$B$4:$T$369,MATCH(FI$9*1,Tableau6[Date],0),MATCH(Tableau3[[#This Row],[Nom Prénom]],Tableau6[[#Headers],[Infirmière]:[Personne 19]],0)))=TRUE,"Form","")</f>
        <v/>
      </c>
      <c r="FJ13" s="96" t="str">
        <f>IF(ISTEXT(INDEX('Abs Formation'!$B$4:$T$369,MATCH(FJ$9*1,Tableau6[Date],0),MATCH(Tableau3[[#This Row],[Nom Prénom]],Tableau6[[#Headers],[Infirmière]:[Personne 19]],0)))=TRUE,"Form","")</f>
        <v/>
      </c>
      <c r="FK13" s="97" t="str">
        <f>IF(ISTEXT(INDEX('Abs Formation'!$B$4:$T$369,MATCH(FK$9*1,Tableau6[Date],0),MATCH(Tableau3[[#This Row],[Nom Prénom]],Tableau6[[#Headers],[Infirmière]:[Personne 19]],0)))=TRUE,"Form","")</f>
        <v/>
      </c>
      <c r="FL13" s="97" t="str">
        <f>IF(ISTEXT(INDEX('Abs Formation'!$B$4:$T$369,MATCH(FL$9*1,Tableau6[Date],0),MATCH(Tableau3[[#This Row],[Nom Prénom]],Tableau6[[#Headers],[Infirmière]:[Personne 19]],0)))=TRUE,"Form","")</f>
        <v/>
      </c>
      <c r="FM13" s="97" t="str">
        <f>IF(ISTEXT(INDEX('Abs Formation'!$B$4:$T$369,MATCH(FM$9*1,Tableau6[Date],0),MATCH(Tableau3[[#This Row],[Nom Prénom]],Tableau6[[#Headers],[Infirmière]:[Personne 19]],0)))=TRUE,"Form","")</f>
        <v/>
      </c>
      <c r="FN13" s="97" t="str">
        <f>IF(ISTEXT(INDEX('Abs Formation'!$B$4:$T$369,MATCH(FN$9*1,Tableau6[Date],0),MATCH(Tableau3[[#This Row],[Nom Prénom]],Tableau6[[#Headers],[Infirmière]:[Personne 19]],0)))=TRUE,"Form","")</f>
        <v/>
      </c>
      <c r="FO13" s="97" t="str">
        <f>IF(ISTEXT(INDEX('Abs Formation'!$B$4:$T$369,MATCH(FO$9*1,Tableau6[Date],0),MATCH(Tableau3[[#This Row],[Nom Prénom]],Tableau6[[#Headers],[Infirmière]:[Personne 19]],0)))=TRUE,"Form","")</f>
        <v/>
      </c>
      <c r="FP13" s="97" t="str">
        <f>IF(ISTEXT(INDEX('Abs Formation'!$B$4:$T$369,MATCH(FP$9*1,Tableau6[Date],0),MATCH(Tableau3[[#This Row],[Nom Prénom]],Tableau6[[#Headers],[Infirmière]:[Personne 19]],0)))=TRUE,"Form","")</f>
        <v/>
      </c>
      <c r="FQ13" s="97" t="str">
        <f>IF(ISTEXT(INDEX('Abs Formation'!$B$4:$T$369,MATCH(FQ$9*1,Tableau6[Date],0),MATCH(Tableau3[[#This Row],[Nom Prénom]],Tableau6[[#Headers],[Infirmière]:[Personne 19]],0)))=TRUE,"Form","")</f>
        <v/>
      </c>
      <c r="FR13" s="97" t="str">
        <f>IF(ISTEXT(INDEX('Abs Formation'!$B$4:$T$369,MATCH(FR$9*1,Tableau6[Date],0),MATCH(Tableau3[[#This Row],[Nom Prénom]],Tableau6[[#Headers],[Infirmière]:[Personne 19]],0)))=TRUE,"Form","")</f>
        <v/>
      </c>
      <c r="FS13" s="97" t="str">
        <f>IF(ISTEXT(INDEX('Abs Formation'!$B$4:$T$369,MATCH(FS$9*1,Tableau6[Date],0),MATCH(Tableau3[[#This Row],[Nom Prénom]],Tableau6[[#Headers],[Infirmière]:[Personne 19]],0)))=TRUE,"Form","")</f>
        <v/>
      </c>
      <c r="FT13" s="97" t="str">
        <f>IF(ISTEXT(INDEX('Abs Formation'!$B$4:$T$369,MATCH(FT$9*1,Tableau6[Date],0),MATCH(Tableau3[[#This Row],[Nom Prénom]],Tableau6[[#Headers],[Infirmière]:[Personne 19]],0)))=TRUE,"Form","")</f>
        <v/>
      </c>
      <c r="FU13" s="97" t="str">
        <f>IF(ISTEXT(INDEX('Abs Formation'!$B$4:$T$369,MATCH(FU$9*1,Tableau6[Date],0),MATCH(Tableau3[[#This Row],[Nom Prénom]],Tableau6[[#Headers],[Infirmière]:[Personne 19]],0)))=TRUE,"Form","")</f>
        <v/>
      </c>
      <c r="FV13" s="97" t="str">
        <f>IF(ISTEXT(INDEX('Abs Formation'!$B$4:$T$369,MATCH(FV$9*1,Tableau6[Date],0),MATCH(Tableau3[[#This Row],[Nom Prénom]],Tableau6[[#Headers],[Infirmière]:[Personne 19]],0)))=TRUE,"Form","")</f>
        <v/>
      </c>
      <c r="FW13" s="97" t="str">
        <f>IF(ISTEXT(INDEX('Abs Formation'!$B$4:$T$369,MATCH(FW$9*1,Tableau6[Date],0),MATCH(Tableau3[[#This Row],[Nom Prénom]],Tableau6[[#Headers],[Infirmière]:[Personne 19]],0)))=TRUE,"Form","")</f>
        <v/>
      </c>
      <c r="FX13" s="97" t="str">
        <f>IF(ISTEXT(INDEX('Abs Formation'!$B$4:$T$369,MATCH(FX$9*1,Tableau6[Date],0),MATCH(Tableau3[[#This Row],[Nom Prénom]],Tableau6[[#Headers],[Infirmière]:[Personne 19]],0)))=TRUE,"Form","")</f>
        <v/>
      </c>
      <c r="FY13" s="97" t="str">
        <f>IF(ISTEXT(INDEX('Abs Formation'!$B$4:$T$369,MATCH(FY$9*1,Tableau6[Date],0),MATCH(Tableau3[[#This Row],[Nom Prénom]],Tableau6[[#Headers],[Infirmière]:[Personne 19]],0)))=TRUE,"Form","")</f>
        <v/>
      </c>
      <c r="FZ13" s="97" t="str">
        <f>IF(ISTEXT(INDEX('Abs Formation'!$B$4:$T$369,MATCH(FZ$9*1,Tableau6[Date],0),MATCH(Tableau3[[#This Row],[Nom Prénom]],Tableau6[[#Headers],[Infirmière]:[Personne 19]],0)))=TRUE,"Form","")</f>
        <v/>
      </c>
      <c r="GA13" s="97" t="str">
        <f>IF(ISTEXT(INDEX('Abs Formation'!$B$4:$T$369,MATCH(GA$9*1,Tableau6[Date],0),MATCH(Tableau3[[#This Row],[Nom Prénom]],Tableau6[[#Headers],[Infirmière]:[Personne 19]],0)))=TRUE,"Form","")</f>
        <v/>
      </c>
      <c r="GB13" s="97" t="str">
        <f>IF(ISTEXT(INDEX('Abs Formation'!$B$4:$T$369,MATCH(GB$9*1,Tableau6[Date],0),MATCH(Tableau3[[#This Row],[Nom Prénom]],Tableau6[[#Headers],[Infirmière]:[Personne 19]],0)))=TRUE,"Form","")</f>
        <v/>
      </c>
      <c r="GC13" s="97" t="str">
        <f>IF(ISTEXT(INDEX('Abs Formation'!$B$4:$T$369,MATCH(GC$9*1,Tableau6[Date],0),MATCH(Tableau3[[#This Row],[Nom Prénom]],Tableau6[[#Headers],[Infirmière]:[Personne 19]],0)))=TRUE,"Form","")</f>
        <v/>
      </c>
      <c r="GD13" s="97" t="str">
        <f>IF(ISTEXT(INDEX('Abs Formation'!$B$4:$T$369,MATCH(GD$9*1,Tableau6[Date],0),MATCH(Tableau3[[#This Row],[Nom Prénom]],Tableau6[[#Headers],[Infirmière]:[Personne 19]],0)))=TRUE,"Form","")</f>
        <v/>
      </c>
      <c r="GE13" s="97" t="str">
        <f>IF(ISTEXT(INDEX('Abs Formation'!$B$4:$T$369,MATCH(GE$9*1,Tableau6[Date],0),MATCH(Tableau3[[#This Row],[Nom Prénom]],Tableau6[[#Headers],[Infirmière]:[Personne 19]],0)))=TRUE,"Form","")</f>
        <v/>
      </c>
      <c r="GF13" s="97" t="str">
        <f>IF(ISTEXT(INDEX('Abs Formation'!$B$4:$T$369,MATCH(GF$9*1,Tableau6[Date],0),MATCH(Tableau3[[#This Row],[Nom Prénom]],Tableau6[[#Headers],[Infirmière]:[Personne 19]],0)))=TRUE,"Form","")</f>
        <v/>
      </c>
      <c r="GG13" s="97" t="str">
        <f>IF(ISTEXT(INDEX('Abs Formation'!$B$4:$T$369,MATCH(GG$9*1,Tableau6[Date],0),MATCH(Tableau3[[#This Row],[Nom Prénom]],Tableau6[[#Headers],[Infirmière]:[Personne 19]],0)))=TRUE,"Form","")</f>
        <v/>
      </c>
      <c r="GH13" s="97" t="str">
        <f>IF(ISTEXT(INDEX('Abs Formation'!$B$4:$T$369,MATCH(GH$9*1,Tableau6[Date],0),MATCH(Tableau3[[#This Row],[Nom Prénom]],Tableau6[[#Headers],[Infirmière]:[Personne 19]],0)))=TRUE,"Form","")</f>
        <v/>
      </c>
      <c r="GI13" s="97" t="str">
        <f>IF(ISTEXT(INDEX('Abs Formation'!$B$4:$T$369,MATCH(GI$9*1,Tableau6[Date],0),MATCH(Tableau3[[#This Row],[Nom Prénom]],Tableau6[[#Headers],[Infirmière]:[Personne 19]],0)))=TRUE,"Form","")</f>
        <v/>
      </c>
      <c r="GJ13" s="97" t="str">
        <f>IF(ISTEXT(INDEX('Abs Formation'!$B$4:$T$369,MATCH(GJ$9*1,Tableau6[Date],0),MATCH(Tableau3[[#This Row],[Nom Prénom]],Tableau6[[#Headers],[Infirmière]:[Personne 19]],0)))=TRUE,"Form","")</f>
        <v/>
      </c>
      <c r="GK13" s="97" t="str">
        <f>IF(ISTEXT(INDEX('Abs Formation'!$B$4:$T$369,MATCH(GK$9*1,Tableau6[Date],0),MATCH(Tableau3[[#This Row],[Nom Prénom]],Tableau6[[#Headers],[Infirmière]:[Personne 19]],0)))=TRUE,"Form","")</f>
        <v/>
      </c>
      <c r="GL13" s="97" t="str">
        <f>IF(ISTEXT(INDEX('Abs Formation'!$B$4:$T$369,MATCH(GL$9*1,Tableau6[Date],0),MATCH(Tableau3[[#This Row],[Nom Prénom]],Tableau6[[#Headers],[Infirmière]:[Personne 19]],0)))=TRUE,"Form","")</f>
        <v/>
      </c>
      <c r="GM13" s="97" t="str">
        <f>IF(ISTEXT(INDEX('Abs Formation'!$B$4:$T$369,MATCH(GM$9*1,Tableau6[Date],0),MATCH(Tableau3[[#This Row],[Nom Prénom]],Tableau6[[#Headers],[Infirmière]:[Personne 19]],0)))=TRUE,"Form","")</f>
        <v/>
      </c>
      <c r="GN13" s="97" t="str">
        <f>IF(ISTEXT(INDEX('Abs Formation'!$B$4:$T$369,MATCH(GN$9*1,Tableau6[Date],0),MATCH(Tableau3[[#This Row],[Nom Prénom]],Tableau6[[#Headers],[Infirmière]:[Personne 19]],0)))=TRUE,"Form","")</f>
        <v/>
      </c>
      <c r="GO13" s="98" t="str">
        <f>IF(ISTEXT(INDEX('Abs Formation'!$B$4:$T$369,MATCH(GO$9*1,Tableau6[Date],0),MATCH(Tableau3[[#This Row],[Nom Prénom]],Tableau6[[#Headers],[Infirmière]:[Personne 19]],0)))=TRUE,"Form","")</f>
        <v/>
      </c>
      <c r="GP13" s="98" t="str">
        <f>IF(ISTEXT(INDEX('Abs Formation'!$B$4:$T$369,MATCH(GP$9*1,Tableau6[Date],0),MATCH(Tableau3[[#This Row],[Nom Prénom]],Tableau6[[#Headers],[Infirmière]:[Personne 19]],0)))=TRUE,"Form","")</f>
        <v/>
      </c>
      <c r="GQ13" s="98" t="str">
        <f>IF(ISTEXT(INDEX('Abs Formation'!$B$4:$T$369,MATCH(GQ$9*1,Tableau6[Date],0),MATCH(Tableau3[[#This Row],[Nom Prénom]],Tableau6[[#Headers],[Infirmière]:[Personne 19]],0)))=TRUE,"Form","")</f>
        <v/>
      </c>
      <c r="GR13" s="98" t="str">
        <f>IF(ISTEXT(INDEX('Abs Formation'!$B$4:$T$369,MATCH(GR$9*1,Tableau6[Date],0),MATCH(Tableau3[[#This Row],[Nom Prénom]],Tableau6[[#Headers],[Infirmière]:[Personne 19]],0)))=TRUE,"Form","")</f>
        <v/>
      </c>
      <c r="GS13" s="98" t="str">
        <f>IF(ISTEXT(INDEX('Abs Formation'!$B$4:$T$369,MATCH(GS$9*1,Tableau6[Date],0),MATCH(Tableau3[[#This Row],[Nom Prénom]],Tableau6[[#Headers],[Infirmière]:[Personne 19]],0)))=TRUE,"Form","")</f>
        <v/>
      </c>
      <c r="GT13" s="98" t="str">
        <f>IF(ISTEXT(INDEX('Abs Formation'!$B$4:$T$369,MATCH(GT$9*1,Tableau6[Date],0),MATCH(Tableau3[[#This Row],[Nom Prénom]],Tableau6[[#Headers],[Infirmière]:[Personne 19]],0)))=TRUE,"Form","")</f>
        <v/>
      </c>
      <c r="GU13" s="98" t="str">
        <f>IF(ISTEXT(INDEX('Abs Formation'!$B$4:$T$369,MATCH(GU$9*1,Tableau6[Date],0),MATCH(Tableau3[[#This Row],[Nom Prénom]],Tableau6[[#Headers],[Infirmière]:[Personne 19]],0)))=TRUE,"Form","")</f>
        <v/>
      </c>
      <c r="GV13" s="98" t="str">
        <f>IF(ISTEXT(INDEX('Abs Formation'!$B$4:$T$369,MATCH(GV$9*1,Tableau6[Date],0),MATCH(Tableau3[[#This Row],[Nom Prénom]],Tableau6[[#Headers],[Infirmière]:[Personne 19]],0)))=TRUE,"Form","")</f>
        <v/>
      </c>
      <c r="GW13" s="98" t="str">
        <f>IF(ISTEXT(INDEX('Abs Formation'!$B$4:$T$369,MATCH(GW$9*1,Tableau6[Date],0),MATCH(Tableau3[[#This Row],[Nom Prénom]],Tableau6[[#Headers],[Infirmière]:[Personne 19]],0)))=TRUE,"Form","")</f>
        <v/>
      </c>
      <c r="GX13" s="98" t="str">
        <f>IF(ISTEXT(INDEX('Abs Formation'!$B$4:$T$369,MATCH(GX$9*1,Tableau6[Date],0),MATCH(Tableau3[[#This Row],[Nom Prénom]],Tableau6[[#Headers],[Infirmière]:[Personne 19]],0)))=TRUE,"Form","")</f>
        <v/>
      </c>
      <c r="GY13" s="98" t="str">
        <f>IF(ISTEXT(INDEX('Abs Formation'!$B$4:$T$369,MATCH(GY$9*1,Tableau6[Date],0),MATCH(Tableau3[[#This Row],[Nom Prénom]],Tableau6[[#Headers],[Infirmière]:[Personne 19]],0)))=TRUE,"Form","")</f>
        <v/>
      </c>
      <c r="GZ13" s="98" t="str">
        <f>IF(ISTEXT(INDEX('Abs Formation'!$B$4:$T$369,MATCH(GZ$9*1,Tableau6[Date],0),MATCH(Tableau3[[#This Row],[Nom Prénom]],Tableau6[[#Headers],[Infirmière]:[Personne 19]],0)))=TRUE,"Form","")</f>
        <v/>
      </c>
      <c r="HA13" s="98" t="str">
        <f>IF(ISTEXT(INDEX('Abs Formation'!$B$4:$T$369,MATCH(HA$9*1,Tableau6[Date],0),MATCH(Tableau3[[#This Row],[Nom Prénom]],Tableau6[[#Headers],[Infirmière]:[Personne 19]],0)))=TRUE,"Form","")</f>
        <v/>
      </c>
      <c r="HB13" s="98" t="str">
        <f>IF(ISTEXT(INDEX('Abs Formation'!$B$4:$T$369,MATCH(HB$9*1,Tableau6[Date],0),MATCH(Tableau3[[#This Row],[Nom Prénom]],Tableau6[[#Headers],[Infirmière]:[Personne 19]],0)))=TRUE,"Form","")</f>
        <v/>
      </c>
      <c r="HC13" s="98" t="str">
        <f>IF(ISTEXT(INDEX('Abs Formation'!$B$4:$T$369,MATCH(HC$9*1,Tableau6[Date],0),MATCH(Tableau3[[#This Row],[Nom Prénom]],Tableau6[[#Headers],[Infirmière]:[Personne 19]],0)))=TRUE,"Form","")</f>
        <v/>
      </c>
      <c r="HD13" s="98" t="str">
        <f>IF(ISTEXT(INDEX('Abs Formation'!$B$4:$T$369,MATCH(HD$9*1,Tableau6[Date],0),MATCH(Tableau3[[#This Row],[Nom Prénom]],Tableau6[[#Headers],[Infirmière]:[Personne 19]],0)))=TRUE,"Form","")</f>
        <v/>
      </c>
      <c r="HE13" s="98" t="str">
        <f>IF(ISTEXT(INDEX('Abs Formation'!$B$4:$T$369,MATCH(HE$9*1,Tableau6[Date],0),MATCH(Tableau3[[#This Row],[Nom Prénom]],Tableau6[[#Headers],[Infirmière]:[Personne 19]],0)))=TRUE,"Form","")</f>
        <v/>
      </c>
      <c r="HF13" s="98" t="str">
        <f>IF(ISTEXT(INDEX('Abs Formation'!$B$4:$T$369,MATCH(HF$9*1,Tableau6[Date],0),MATCH(Tableau3[[#This Row],[Nom Prénom]],Tableau6[[#Headers],[Infirmière]:[Personne 19]],0)))=TRUE,"Form","")</f>
        <v/>
      </c>
      <c r="HG13" s="98" t="str">
        <f>IF(ISTEXT(INDEX('Abs Formation'!$B$4:$T$369,MATCH(HG$9*1,Tableau6[Date],0),MATCH(Tableau3[[#This Row],[Nom Prénom]],Tableau6[[#Headers],[Infirmière]:[Personne 19]],0)))=TRUE,"Form","")</f>
        <v/>
      </c>
      <c r="HH13" s="98" t="str">
        <f>IF(ISTEXT(INDEX('Abs Formation'!$B$4:$T$369,MATCH(HH$9*1,Tableau6[Date],0),MATCH(Tableau3[[#This Row],[Nom Prénom]],Tableau6[[#Headers],[Infirmière]:[Personne 19]],0)))=TRUE,"Form","")</f>
        <v/>
      </c>
      <c r="HI13" s="98" t="str">
        <f>IF(ISTEXT(INDEX('Abs Formation'!$B$4:$T$369,MATCH(HI$9*1,Tableau6[Date],0),MATCH(Tableau3[[#This Row],[Nom Prénom]],Tableau6[[#Headers],[Infirmière]:[Personne 19]],0)))=TRUE,"Form","")</f>
        <v/>
      </c>
      <c r="HJ13" s="98" t="str">
        <f>IF(ISTEXT(INDEX('Abs Formation'!$B$4:$T$369,MATCH(HJ$9*1,Tableau6[Date],0),MATCH(Tableau3[[#This Row],[Nom Prénom]],Tableau6[[#Headers],[Infirmière]:[Personne 19]],0)))=TRUE,"Form","")</f>
        <v/>
      </c>
      <c r="HK13" s="98" t="str">
        <f>IF(ISTEXT(INDEX('Abs Formation'!$B$4:$T$369,MATCH(HK$9*1,Tableau6[Date],0),MATCH(Tableau3[[#This Row],[Nom Prénom]],Tableau6[[#Headers],[Infirmière]:[Personne 19]],0)))=TRUE,"Form","")</f>
        <v/>
      </c>
      <c r="HL13" s="98" t="str">
        <f>IF(ISTEXT(INDEX('Abs Formation'!$B$4:$T$369,MATCH(HL$9*1,Tableau6[Date],0),MATCH(Tableau3[[#This Row],[Nom Prénom]],Tableau6[[#Headers],[Infirmière]:[Personne 19]],0)))=TRUE,"Form","")</f>
        <v/>
      </c>
      <c r="HM13" s="98" t="str">
        <f>IF(ISTEXT(INDEX('Abs Formation'!$B$4:$T$369,MATCH(HM$9*1,Tableau6[Date],0),MATCH(Tableau3[[#This Row],[Nom Prénom]],Tableau6[[#Headers],[Infirmière]:[Personne 19]],0)))=TRUE,"Form","")</f>
        <v/>
      </c>
      <c r="HN13" s="98" t="str">
        <f>IF(ISTEXT(INDEX('Abs Formation'!$B$4:$T$369,MATCH(HN$9*1,Tableau6[Date],0),MATCH(Tableau3[[#This Row],[Nom Prénom]],Tableau6[[#Headers],[Infirmière]:[Personne 19]],0)))=TRUE,"Form","")</f>
        <v/>
      </c>
      <c r="HO13" s="98" t="str">
        <f>IF(ISTEXT(INDEX('Abs Formation'!$B$4:$T$369,MATCH(HO$9*1,Tableau6[Date],0),MATCH(Tableau3[[#This Row],[Nom Prénom]],Tableau6[[#Headers],[Infirmière]:[Personne 19]],0)))=TRUE,"Form","")</f>
        <v/>
      </c>
      <c r="HP13" s="98" t="str">
        <f>IF(ISTEXT(INDEX('Abs Formation'!$B$4:$T$369,MATCH(HP$9*1,Tableau6[Date],0),MATCH(Tableau3[[#This Row],[Nom Prénom]],Tableau6[[#Headers],[Infirmière]:[Personne 19]],0)))=TRUE,"Form","")</f>
        <v/>
      </c>
      <c r="HQ13" s="98" t="str">
        <f>IF(ISTEXT(INDEX('Abs Formation'!$B$4:$T$369,MATCH(HQ$9*1,Tableau6[Date],0),MATCH(Tableau3[[#This Row],[Nom Prénom]],Tableau6[[#Headers],[Infirmière]:[Personne 19]],0)))=TRUE,"Form","")</f>
        <v/>
      </c>
      <c r="HR13" s="98" t="str">
        <f>IF(ISTEXT(INDEX('Abs Formation'!$B$4:$T$369,MATCH(HR$9*1,Tableau6[Date],0),MATCH(Tableau3[[#This Row],[Nom Prénom]],Tableau6[[#Headers],[Infirmière]:[Personne 19]],0)))=TRUE,"Form","")</f>
        <v/>
      </c>
      <c r="HS13" s="98" t="str">
        <f>IF(ISTEXT(INDEX('Abs Formation'!$B$4:$T$369,MATCH(HS$9*1,Tableau6[Date],0),MATCH(Tableau3[[#This Row],[Nom Prénom]],Tableau6[[#Headers],[Infirmière]:[Personne 19]],0)))=TRUE,"Form","")</f>
        <v/>
      </c>
      <c r="HT13" s="92" t="str">
        <f>IF(ISTEXT(INDEX('Abs Formation'!$B$4:$T$369,MATCH(HT$9*1,Tableau6[Date],0),MATCH(Tableau3[[#This Row],[Nom Prénom]],Tableau6[[#Headers],[Infirmière]:[Personne 19]],0)))=TRUE,"Form","")</f>
        <v/>
      </c>
      <c r="HU13" s="92" t="str">
        <f>IF(ISTEXT(INDEX('Abs Formation'!$B$4:$T$369,MATCH(HU$9*1,Tableau6[Date],0),MATCH(Tableau3[[#This Row],[Nom Prénom]],Tableau6[[#Headers],[Infirmière]:[Personne 19]],0)))=TRUE,"Form","")</f>
        <v/>
      </c>
      <c r="HV13" s="92" t="str">
        <f>IF(ISTEXT(INDEX('Abs Formation'!$B$4:$T$369,MATCH(HV$9*1,Tableau6[Date],0),MATCH(Tableau3[[#This Row],[Nom Prénom]],Tableau6[[#Headers],[Infirmière]:[Personne 19]],0)))=TRUE,"Form","")</f>
        <v/>
      </c>
      <c r="HW13" s="92" t="str">
        <f>IF(ISTEXT(INDEX('Abs Formation'!$B$4:$T$369,MATCH(HW$9*1,Tableau6[Date],0),MATCH(Tableau3[[#This Row],[Nom Prénom]],Tableau6[[#Headers],[Infirmière]:[Personne 19]],0)))=TRUE,"Form","")</f>
        <v/>
      </c>
      <c r="HX13" s="92" t="str">
        <f>IF(ISTEXT(INDEX('Abs Formation'!$B$4:$T$369,MATCH(HX$9*1,Tableau6[Date],0),MATCH(Tableau3[[#This Row],[Nom Prénom]],Tableau6[[#Headers],[Infirmière]:[Personne 19]],0)))=TRUE,"Form","")</f>
        <v/>
      </c>
      <c r="HY13" s="92" t="str">
        <f>IF(ISTEXT(INDEX('Abs Formation'!$B$4:$T$369,MATCH(HY$9*1,Tableau6[Date],0),MATCH(Tableau3[[#This Row],[Nom Prénom]],Tableau6[[#Headers],[Infirmière]:[Personne 19]],0)))=TRUE,"Form","")</f>
        <v/>
      </c>
      <c r="HZ13" s="92" t="str">
        <f>IF(ISTEXT(INDEX('Abs Formation'!$B$4:$T$369,MATCH(HZ$9*1,Tableau6[Date],0),MATCH(Tableau3[[#This Row],[Nom Prénom]],Tableau6[[#Headers],[Infirmière]:[Personne 19]],0)))=TRUE,"Form","")</f>
        <v/>
      </c>
      <c r="IA13" s="92" t="str">
        <f>IF(ISTEXT(INDEX('Abs Formation'!$B$4:$T$369,MATCH(IA$9*1,Tableau6[Date],0),MATCH(Tableau3[[#This Row],[Nom Prénom]],Tableau6[[#Headers],[Infirmière]:[Personne 19]],0)))=TRUE,"Form","")</f>
        <v/>
      </c>
      <c r="IB13" s="92" t="str">
        <f>IF(ISTEXT(INDEX('Abs Formation'!$B$4:$T$369,MATCH(IB$9*1,Tableau6[Date],0),MATCH(Tableau3[[#This Row],[Nom Prénom]],Tableau6[[#Headers],[Infirmière]:[Personne 19]],0)))=TRUE,"Form","")</f>
        <v/>
      </c>
      <c r="IC13" s="92" t="str">
        <f>IF(ISTEXT(INDEX('Abs Formation'!$B$4:$T$369,MATCH(IC$9*1,Tableau6[Date],0),MATCH(Tableau3[[#This Row],[Nom Prénom]],Tableau6[[#Headers],[Infirmière]:[Personne 19]],0)))=TRUE,"Form","")</f>
        <v/>
      </c>
      <c r="ID13" s="92" t="str">
        <f>IF(ISTEXT(INDEX('Abs Formation'!$B$4:$T$369,MATCH(ID$9*1,Tableau6[Date],0),MATCH(Tableau3[[#This Row],[Nom Prénom]],Tableau6[[#Headers],[Infirmière]:[Personne 19]],0)))=TRUE,"Form","")</f>
        <v/>
      </c>
      <c r="IE13" s="92" t="str">
        <f>IF(ISTEXT(INDEX('Abs Formation'!$B$4:$T$369,MATCH(IE$9*1,Tableau6[Date],0),MATCH(Tableau3[[#This Row],[Nom Prénom]],Tableau6[[#Headers],[Infirmière]:[Personne 19]],0)))=TRUE,"Form","")</f>
        <v/>
      </c>
      <c r="IF13" s="92" t="str">
        <f>IF(ISTEXT(INDEX('Abs Formation'!$B$4:$T$369,MATCH(IF$9*1,Tableau6[Date],0),MATCH(Tableau3[[#This Row],[Nom Prénom]],Tableau6[[#Headers],[Infirmière]:[Personne 19]],0)))=TRUE,"Form","")</f>
        <v/>
      </c>
      <c r="IG13" s="92" t="str">
        <f>IF(ISTEXT(INDEX('Abs Formation'!$B$4:$T$369,MATCH(IG$9*1,Tableau6[Date],0),MATCH(Tableau3[[#This Row],[Nom Prénom]],Tableau6[[#Headers],[Infirmière]:[Personne 19]],0)))=TRUE,"Form","")</f>
        <v/>
      </c>
      <c r="IH13" s="92" t="str">
        <f>IF(ISTEXT(INDEX('Abs Formation'!$B$4:$T$369,MATCH(IH$9*1,Tableau6[Date],0),MATCH(Tableau3[[#This Row],[Nom Prénom]],Tableau6[[#Headers],[Infirmière]:[Personne 19]],0)))=TRUE,"Form","")</f>
        <v/>
      </c>
      <c r="II13" s="92" t="str">
        <f>IF(ISTEXT(INDEX('Abs Formation'!$B$4:$T$369,MATCH(II$9*1,Tableau6[Date],0),MATCH(Tableau3[[#This Row],[Nom Prénom]],Tableau6[[#Headers],[Infirmière]:[Personne 19]],0)))=TRUE,"Form","")</f>
        <v/>
      </c>
      <c r="IJ13" s="92" t="str">
        <f>IF(ISTEXT(INDEX('Abs Formation'!$B$4:$T$369,MATCH(IJ$9*1,Tableau6[Date],0),MATCH(Tableau3[[#This Row],[Nom Prénom]],Tableau6[[#Headers],[Infirmière]:[Personne 19]],0)))=TRUE,"Form","")</f>
        <v/>
      </c>
      <c r="IK13" s="92" t="str">
        <f>IF(ISTEXT(INDEX('Abs Formation'!$B$4:$T$369,MATCH(IK$9*1,Tableau6[Date],0),MATCH(Tableau3[[#This Row],[Nom Prénom]],Tableau6[[#Headers],[Infirmière]:[Personne 19]],0)))=TRUE,"Form","")</f>
        <v/>
      </c>
      <c r="IL13" s="92" t="str">
        <f>IF(ISTEXT(INDEX('Abs Formation'!$B$4:$T$369,MATCH(IL$9*1,Tableau6[Date],0),MATCH(Tableau3[[#This Row],[Nom Prénom]],Tableau6[[#Headers],[Infirmière]:[Personne 19]],0)))=TRUE,"Form","")</f>
        <v/>
      </c>
      <c r="IM13" s="92" t="str">
        <f>IF(ISTEXT(INDEX('Abs Formation'!$B$4:$T$369,MATCH(IM$9*1,Tableau6[Date],0),MATCH(Tableau3[[#This Row],[Nom Prénom]],Tableau6[[#Headers],[Infirmière]:[Personne 19]],0)))=TRUE,"Form","")</f>
        <v/>
      </c>
      <c r="IN13" s="92" t="str">
        <f>IF(ISTEXT(INDEX('Abs Formation'!$B$4:$T$369,MATCH(IN$9*1,Tableau6[Date],0),MATCH(Tableau3[[#This Row],[Nom Prénom]],Tableau6[[#Headers],[Infirmière]:[Personne 19]],0)))=TRUE,"Form","")</f>
        <v/>
      </c>
      <c r="IO13" s="92" t="str">
        <f>IF(ISTEXT(INDEX('Abs Formation'!$B$4:$T$369,MATCH(IO$9*1,Tableau6[Date],0),MATCH(Tableau3[[#This Row],[Nom Prénom]],Tableau6[[#Headers],[Infirmière]:[Personne 19]],0)))=TRUE,"Form","")</f>
        <v/>
      </c>
      <c r="IP13" s="92" t="str">
        <f>IF(ISTEXT(INDEX('Abs Formation'!$B$4:$T$369,MATCH(IP$9*1,Tableau6[Date],0),MATCH(Tableau3[[#This Row],[Nom Prénom]],Tableau6[[#Headers],[Infirmière]:[Personne 19]],0)))=TRUE,"Form","")</f>
        <v/>
      </c>
      <c r="IQ13" s="92" t="str">
        <f>IF(ISTEXT(INDEX('Abs Formation'!$B$4:$T$369,MATCH(IQ$9*1,Tableau6[Date],0),MATCH(Tableau3[[#This Row],[Nom Prénom]],Tableau6[[#Headers],[Infirmière]:[Personne 19]],0)))=TRUE,"Form","")</f>
        <v/>
      </c>
      <c r="IR13" s="92" t="str">
        <f>IF(ISTEXT(INDEX('Abs Formation'!$B$4:$T$369,MATCH(IR$9*1,Tableau6[Date],0),MATCH(Tableau3[[#This Row],[Nom Prénom]],Tableau6[[#Headers],[Infirmière]:[Personne 19]],0)))=TRUE,"Form","")</f>
        <v/>
      </c>
      <c r="IS13" s="92" t="str">
        <f>IF(ISTEXT(INDEX('Abs Formation'!$B$4:$T$369,MATCH(IS$9*1,Tableau6[Date],0),MATCH(Tableau3[[#This Row],[Nom Prénom]],Tableau6[[#Headers],[Infirmière]:[Personne 19]],0)))=TRUE,"Form","")</f>
        <v/>
      </c>
      <c r="IT13" s="92" t="str">
        <f>IF(ISTEXT(INDEX('Abs Formation'!$B$4:$T$369,MATCH(IT$9*1,Tableau6[Date],0),MATCH(Tableau3[[#This Row],[Nom Prénom]],Tableau6[[#Headers],[Infirmière]:[Personne 19]],0)))=TRUE,"Form","")</f>
        <v/>
      </c>
      <c r="IU13" s="92" t="str">
        <f>IF(ISTEXT(INDEX('Abs Formation'!$B$4:$T$369,MATCH(IU$9*1,Tableau6[Date],0),MATCH(Tableau3[[#This Row],[Nom Prénom]],Tableau6[[#Headers],[Infirmière]:[Personne 19]],0)))=TRUE,"Form","")</f>
        <v/>
      </c>
      <c r="IV13" s="92" t="str">
        <f>IF(ISTEXT(INDEX('Abs Formation'!$B$4:$T$369,MATCH(IV$9*1,Tableau6[Date],0),MATCH(Tableau3[[#This Row],[Nom Prénom]],Tableau6[[#Headers],[Infirmière]:[Personne 19]],0)))=TRUE,"Form","")</f>
        <v/>
      </c>
      <c r="IW13" s="92" t="str">
        <f>IF(ISTEXT(INDEX('Abs Formation'!$B$4:$T$369,MATCH(IW$9*1,Tableau6[Date],0),MATCH(Tableau3[[#This Row],[Nom Prénom]],Tableau6[[#Headers],[Infirmière]:[Personne 19]],0)))=TRUE,"Form","")</f>
        <v/>
      </c>
      <c r="IX13" s="92" t="str">
        <f>IF(ISTEXT(INDEX('Abs Formation'!$B$4:$T$369,MATCH(IX$9*1,Tableau6[Date],0),MATCH(Tableau3[[#This Row],[Nom Prénom]],Tableau6[[#Headers],[Infirmière]:[Personne 19]],0)))=TRUE,"Form","")</f>
        <v/>
      </c>
      <c r="IY13" s="99" t="str">
        <f>IF(ISTEXT(INDEX('Abs Formation'!$B$4:$T$369,MATCH(IY$9*1,Tableau6[Date],0),MATCH(Tableau3[[#This Row],[Nom Prénom]],Tableau6[[#Headers],[Infirmière]:[Personne 19]],0)))=TRUE,"Form","")</f>
        <v/>
      </c>
      <c r="IZ13" s="99" t="str">
        <f>IF(ISTEXT(INDEX('Abs Formation'!$B$4:$T$369,MATCH(IZ$9*1,Tableau6[Date],0),MATCH(Tableau3[[#This Row],[Nom Prénom]],Tableau6[[#Headers],[Infirmière]:[Personne 19]],0)))=TRUE,"Form","")</f>
        <v/>
      </c>
      <c r="JA13" s="99" t="str">
        <f>IF(ISTEXT(INDEX('Abs Formation'!$B$4:$T$369,MATCH(JA$9*1,Tableau6[Date],0),MATCH(Tableau3[[#This Row],[Nom Prénom]],Tableau6[[#Headers],[Infirmière]:[Personne 19]],0)))=TRUE,"Form","")</f>
        <v/>
      </c>
      <c r="JB13" s="99" t="str">
        <f>IF(ISTEXT(INDEX('Abs Formation'!$B$4:$T$369,MATCH(JB$9*1,Tableau6[Date],0),MATCH(Tableau3[[#This Row],[Nom Prénom]],Tableau6[[#Headers],[Infirmière]:[Personne 19]],0)))=TRUE,"Form","")</f>
        <v/>
      </c>
      <c r="JC13" s="99" t="str">
        <f>IF(ISTEXT(INDEX('Abs Formation'!$B$4:$T$369,MATCH(JC$9*1,Tableau6[Date],0),MATCH(Tableau3[[#This Row],[Nom Prénom]],Tableau6[[#Headers],[Infirmière]:[Personne 19]],0)))=TRUE,"Form","")</f>
        <v/>
      </c>
      <c r="JD13" s="99" t="str">
        <f>IF(ISTEXT(INDEX('Abs Formation'!$B$4:$T$369,MATCH(JD$9*1,Tableau6[Date],0),MATCH(Tableau3[[#This Row],[Nom Prénom]],Tableau6[[#Headers],[Infirmière]:[Personne 19]],0)))=TRUE,"Form","")</f>
        <v/>
      </c>
      <c r="JE13" s="99" t="str">
        <f>IF(ISTEXT(INDEX('Abs Formation'!$B$4:$T$369,MATCH(JE$9*1,Tableau6[Date],0),MATCH(Tableau3[[#This Row],[Nom Prénom]],Tableau6[[#Headers],[Infirmière]:[Personne 19]],0)))=TRUE,"Form","")</f>
        <v/>
      </c>
      <c r="JF13" s="99" t="str">
        <f>IF(ISTEXT(INDEX('Abs Formation'!$B$4:$T$369,MATCH(JF$9*1,Tableau6[Date],0),MATCH(Tableau3[[#This Row],[Nom Prénom]],Tableau6[[#Headers],[Infirmière]:[Personne 19]],0)))=TRUE,"Form","")</f>
        <v/>
      </c>
      <c r="JG13" s="99" t="str">
        <f>IF(ISTEXT(INDEX('Abs Formation'!$B$4:$T$369,MATCH(JG$9*1,Tableau6[Date],0),MATCH(Tableau3[[#This Row],[Nom Prénom]],Tableau6[[#Headers],[Infirmière]:[Personne 19]],0)))=TRUE,"Form","")</f>
        <v/>
      </c>
      <c r="JH13" s="99" t="str">
        <f>IF(ISTEXT(INDEX('Abs Formation'!$B$4:$T$369,MATCH(JH$9*1,Tableau6[Date],0),MATCH(Tableau3[[#This Row],[Nom Prénom]],Tableau6[[#Headers],[Infirmière]:[Personne 19]],0)))=TRUE,"Form","")</f>
        <v/>
      </c>
      <c r="JI13" s="99" t="str">
        <f>IF(ISTEXT(INDEX('Abs Formation'!$B$4:$T$369,MATCH(JI$9*1,Tableau6[Date],0),MATCH(Tableau3[[#This Row],[Nom Prénom]],Tableau6[[#Headers],[Infirmière]:[Personne 19]],0)))=TRUE,"Form","")</f>
        <v/>
      </c>
      <c r="JJ13" s="99" t="str">
        <f>IF(ISTEXT(INDEX('Abs Formation'!$B$4:$T$369,MATCH(JJ$9*1,Tableau6[Date],0),MATCH(Tableau3[[#This Row],[Nom Prénom]],Tableau6[[#Headers],[Infirmière]:[Personne 19]],0)))=TRUE,"Form","")</f>
        <v/>
      </c>
      <c r="JK13" s="99" t="str">
        <f>IF(ISTEXT(INDEX('Abs Formation'!$B$4:$T$369,MATCH(JK$9*1,Tableau6[Date],0),MATCH(Tableau3[[#This Row],[Nom Prénom]],Tableau6[[#Headers],[Infirmière]:[Personne 19]],0)))=TRUE,"Form","")</f>
        <v/>
      </c>
      <c r="JL13" s="99" t="str">
        <f>IF(ISTEXT(INDEX('Abs Formation'!$B$4:$T$369,MATCH(JL$9*1,Tableau6[Date],0),MATCH(Tableau3[[#This Row],[Nom Prénom]],Tableau6[[#Headers],[Infirmière]:[Personne 19]],0)))=TRUE,"Form","")</f>
        <v/>
      </c>
      <c r="JM13" s="99" t="str">
        <f>IF(ISTEXT(INDEX('Abs Formation'!$B$4:$T$369,MATCH(JM$9*1,Tableau6[Date],0),MATCH(Tableau3[[#This Row],[Nom Prénom]],Tableau6[[#Headers],[Infirmière]:[Personne 19]],0)))=TRUE,"Form","")</f>
        <v/>
      </c>
      <c r="JN13" s="99" t="str">
        <f>IF(ISTEXT(INDEX('Abs Formation'!$B$4:$T$369,MATCH(JN$9*1,Tableau6[Date],0),MATCH(Tableau3[[#This Row],[Nom Prénom]],Tableau6[[#Headers],[Infirmière]:[Personne 19]],0)))=TRUE,"Form","")</f>
        <v/>
      </c>
      <c r="JO13" s="99" t="str">
        <f>IF(ISTEXT(INDEX('Abs Formation'!$B$4:$T$369,MATCH(JO$9*1,Tableau6[Date],0),MATCH(Tableau3[[#This Row],[Nom Prénom]],Tableau6[[#Headers],[Infirmière]:[Personne 19]],0)))=TRUE,"Form","")</f>
        <v/>
      </c>
      <c r="JP13" s="99" t="str">
        <f>IF(ISTEXT(INDEX('Abs Formation'!$B$4:$T$369,MATCH(JP$9*1,Tableau6[Date],0),MATCH(Tableau3[[#This Row],[Nom Prénom]],Tableau6[[#Headers],[Infirmière]:[Personne 19]],0)))=TRUE,"Form","")</f>
        <v/>
      </c>
      <c r="JQ13" s="99" t="str">
        <f>IF(ISTEXT(INDEX('Abs Formation'!$B$4:$T$369,MATCH(JQ$9*1,Tableau6[Date],0),MATCH(Tableau3[[#This Row],[Nom Prénom]],Tableau6[[#Headers],[Infirmière]:[Personne 19]],0)))=TRUE,"Form","")</f>
        <v/>
      </c>
      <c r="JR13" s="99" t="str">
        <f>IF(ISTEXT(INDEX('Abs Formation'!$B$4:$T$369,MATCH(JR$9*1,Tableau6[Date],0),MATCH(Tableau3[[#This Row],[Nom Prénom]],Tableau6[[#Headers],[Infirmière]:[Personne 19]],0)))=TRUE,"Form","")</f>
        <v/>
      </c>
      <c r="JS13" s="99" t="str">
        <f>IF(ISTEXT(INDEX('Abs Formation'!$B$4:$T$369,MATCH(JS$9*1,Tableau6[Date],0),MATCH(Tableau3[[#This Row],[Nom Prénom]],Tableau6[[#Headers],[Infirmière]:[Personne 19]],0)))=TRUE,"Form","")</f>
        <v/>
      </c>
      <c r="JT13" s="99" t="str">
        <f>IF(ISTEXT(INDEX('Abs Formation'!$B$4:$T$369,MATCH(JT$9*1,Tableau6[Date],0),MATCH(Tableau3[[#This Row],[Nom Prénom]],Tableau6[[#Headers],[Infirmière]:[Personne 19]],0)))=TRUE,"Form","")</f>
        <v/>
      </c>
      <c r="JU13" s="99" t="str">
        <f>IF(ISTEXT(INDEX('Abs Formation'!$B$4:$T$369,MATCH(JU$9*1,Tableau6[Date],0),MATCH(Tableau3[[#This Row],[Nom Prénom]],Tableau6[[#Headers],[Infirmière]:[Personne 19]],0)))=TRUE,"Form","")</f>
        <v/>
      </c>
      <c r="JV13" s="99" t="str">
        <f>IF(ISTEXT(INDEX('Abs Formation'!$B$4:$T$369,MATCH(JV$9*1,Tableau6[Date],0),MATCH(Tableau3[[#This Row],[Nom Prénom]],Tableau6[[#Headers],[Infirmière]:[Personne 19]],0)))=TRUE,"Form","")</f>
        <v/>
      </c>
      <c r="JW13" s="99" t="str">
        <f>IF(ISTEXT(INDEX('Abs Formation'!$B$4:$T$369,MATCH(JW$9*1,Tableau6[Date],0),MATCH(Tableau3[[#This Row],[Nom Prénom]],Tableau6[[#Headers],[Infirmière]:[Personne 19]],0)))=TRUE,"Form","")</f>
        <v/>
      </c>
      <c r="JX13" s="99" t="str">
        <f>IF(ISTEXT(INDEX('Abs Formation'!$B$4:$T$369,MATCH(JX$9*1,Tableau6[Date],0),MATCH(Tableau3[[#This Row],[Nom Prénom]],Tableau6[[#Headers],[Infirmière]:[Personne 19]],0)))=TRUE,"Form","")</f>
        <v/>
      </c>
      <c r="JY13" s="99" t="str">
        <f>IF(ISTEXT(INDEX('Abs Formation'!$B$4:$T$369,MATCH(JY$9*1,Tableau6[Date],0),MATCH(Tableau3[[#This Row],[Nom Prénom]],Tableau6[[#Headers],[Infirmière]:[Personne 19]],0)))=TRUE,"Form","")</f>
        <v/>
      </c>
      <c r="JZ13" s="99" t="str">
        <f>IF(ISTEXT(INDEX('Abs Formation'!$B$4:$T$369,MATCH(JZ$9*1,Tableau6[Date],0),MATCH(Tableau3[[#This Row],[Nom Prénom]],Tableau6[[#Headers],[Infirmière]:[Personne 19]],0)))=TRUE,"Form","")</f>
        <v/>
      </c>
      <c r="KA13" s="99" t="str">
        <f>IF(ISTEXT(INDEX('Abs Formation'!$B$4:$T$369,MATCH(KA$9*1,Tableau6[Date],0),MATCH(Tableau3[[#This Row],[Nom Prénom]],Tableau6[[#Headers],[Infirmière]:[Personne 19]],0)))=TRUE,"Form","")</f>
        <v/>
      </c>
      <c r="KB13" s="99" t="str">
        <f>IF(ISTEXT(INDEX('Abs Formation'!$B$4:$T$369,MATCH(KB$9*1,Tableau6[Date],0),MATCH(Tableau3[[#This Row],[Nom Prénom]],Tableau6[[#Headers],[Infirmière]:[Personne 19]],0)))=TRUE,"Form","")</f>
        <v/>
      </c>
      <c r="KC13" s="100" t="str">
        <f>IF(ISTEXT(INDEX('Abs Formation'!$B$4:$T$369,MATCH(KC$9*1,Tableau6[Date],0),MATCH(Tableau3[[#This Row],[Nom Prénom]],Tableau6[[#Headers],[Infirmière]:[Personne 19]],0)))=TRUE,"Form","")</f>
        <v/>
      </c>
      <c r="KD13" s="100" t="str">
        <f>IF(ISTEXT(INDEX('Abs Formation'!$B$4:$T$369,MATCH(KD$9*1,Tableau6[Date],0),MATCH(Tableau3[[#This Row],[Nom Prénom]],Tableau6[[#Headers],[Infirmière]:[Personne 19]],0)))=TRUE,"Form","")</f>
        <v/>
      </c>
      <c r="KE13" s="100" t="str">
        <f>IF(ISTEXT(INDEX('Abs Formation'!$B$4:$T$369,MATCH(KE$9*1,Tableau6[Date],0),MATCH(Tableau3[[#This Row],[Nom Prénom]],Tableau6[[#Headers],[Infirmière]:[Personne 19]],0)))=TRUE,"Form","")</f>
        <v/>
      </c>
      <c r="KF13" s="100" t="str">
        <f>IF(ISTEXT(INDEX('Abs Formation'!$B$4:$T$369,MATCH(KF$9*1,Tableau6[Date],0),MATCH(Tableau3[[#This Row],[Nom Prénom]],Tableau6[[#Headers],[Infirmière]:[Personne 19]],0)))=TRUE,"Form","")</f>
        <v/>
      </c>
      <c r="KG13" s="100" t="str">
        <f>IF(ISTEXT(INDEX('Abs Formation'!$B$4:$T$369,MATCH(KG$9*1,Tableau6[Date],0),MATCH(Tableau3[[#This Row],[Nom Prénom]],Tableau6[[#Headers],[Infirmière]:[Personne 19]],0)))=TRUE,"Form","")</f>
        <v/>
      </c>
      <c r="KH13" s="100" t="str">
        <f>IF(ISTEXT(INDEX('Abs Formation'!$B$4:$T$369,MATCH(KH$9*1,Tableau6[Date],0),MATCH(Tableau3[[#This Row],[Nom Prénom]],Tableau6[[#Headers],[Infirmière]:[Personne 19]],0)))=TRUE,"Form","")</f>
        <v/>
      </c>
      <c r="KI13" s="100" t="str">
        <f>IF(ISTEXT(INDEX('Abs Formation'!$B$4:$T$369,MATCH(KI$9*1,Tableau6[Date],0),MATCH(Tableau3[[#This Row],[Nom Prénom]],Tableau6[[#Headers],[Infirmière]:[Personne 19]],0)))=TRUE,"Form","")</f>
        <v/>
      </c>
      <c r="KJ13" s="100" t="str">
        <f>IF(ISTEXT(INDEX('Abs Formation'!$B$4:$T$369,MATCH(KJ$9*1,Tableau6[Date],0),MATCH(Tableau3[[#This Row],[Nom Prénom]],Tableau6[[#Headers],[Infirmière]:[Personne 19]],0)))=TRUE,"Form","")</f>
        <v/>
      </c>
      <c r="KK13" s="100" t="str">
        <f>IF(ISTEXT(INDEX('Abs Formation'!$B$4:$T$369,MATCH(KK$9*1,Tableau6[Date],0),MATCH(Tableau3[[#This Row],[Nom Prénom]],Tableau6[[#Headers],[Infirmière]:[Personne 19]],0)))=TRUE,"Form","")</f>
        <v/>
      </c>
      <c r="KL13" s="100" t="str">
        <f>IF(ISTEXT(INDEX('Abs Formation'!$B$4:$T$369,MATCH(KL$9*1,Tableau6[Date],0),MATCH(Tableau3[[#This Row],[Nom Prénom]],Tableau6[[#Headers],[Infirmière]:[Personne 19]],0)))=TRUE,"Form","")</f>
        <v/>
      </c>
      <c r="KM13" s="100" t="str">
        <f>IF(ISTEXT(INDEX('Abs Formation'!$B$4:$T$369,MATCH(KM$9*1,Tableau6[Date],0),MATCH(Tableau3[[#This Row],[Nom Prénom]],Tableau6[[#Headers],[Infirmière]:[Personne 19]],0)))=TRUE,"Form","")</f>
        <v/>
      </c>
      <c r="KN13" s="100" t="str">
        <f>IF(ISTEXT(INDEX('Abs Formation'!$B$4:$T$369,MATCH(KN$9*1,Tableau6[Date],0),MATCH(Tableau3[[#This Row],[Nom Prénom]],Tableau6[[#Headers],[Infirmière]:[Personne 19]],0)))=TRUE,"Form","")</f>
        <v/>
      </c>
      <c r="KO13" s="100" t="str">
        <f>IF(ISTEXT(INDEX('Abs Formation'!$B$4:$T$369,MATCH(KO$9*1,Tableau6[Date],0),MATCH(Tableau3[[#This Row],[Nom Prénom]],Tableau6[[#Headers],[Infirmière]:[Personne 19]],0)))=TRUE,"Form","")</f>
        <v/>
      </c>
      <c r="KP13" s="100" t="str">
        <f>IF(ISTEXT(INDEX('Abs Formation'!$B$4:$T$369,MATCH(KP$9*1,Tableau6[Date],0),MATCH(Tableau3[[#This Row],[Nom Prénom]],Tableau6[[#Headers],[Infirmière]:[Personne 19]],0)))=TRUE,"Form","")</f>
        <v/>
      </c>
      <c r="KQ13" s="100" t="str">
        <f>IF(ISTEXT(INDEX('Abs Formation'!$B$4:$T$369,MATCH(KQ$9*1,Tableau6[Date],0),MATCH(Tableau3[[#This Row],[Nom Prénom]],Tableau6[[#Headers],[Infirmière]:[Personne 19]],0)))=TRUE,"Form","")</f>
        <v/>
      </c>
      <c r="KR13" s="100" t="str">
        <f>IF(ISTEXT(INDEX('Abs Formation'!$B$4:$T$369,MATCH(KR$9*1,Tableau6[Date],0),MATCH(Tableau3[[#This Row],[Nom Prénom]],Tableau6[[#Headers],[Infirmière]:[Personne 19]],0)))=TRUE,"Form","")</f>
        <v/>
      </c>
      <c r="KS13" s="100" t="str">
        <f>IF(ISTEXT(INDEX('Abs Formation'!$B$4:$T$369,MATCH(KS$9*1,Tableau6[Date],0),MATCH(Tableau3[[#This Row],[Nom Prénom]],Tableau6[[#Headers],[Infirmière]:[Personne 19]],0)))=TRUE,"Form","")</f>
        <v/>
      </c>
      <c r="KT13" s="100" t="str">
        <f>IF(ISTEXT(INDEX('Abs Formation'!$B$4:$T$369,MATCH(KT$9*1,Tableau6[Date],0),MATCH(Tableau3[[#This Row],[Nom Prénom]],Tableau6[[#Headers],[Infirmière]:[Personne 19]],0)))=TRUE,"Form","")</f>
        <v/>
      </c>
      <c r="KU13" s="100" t="str">
        <f>IF(ISTEXT(INDEX('Abs Formation'!$B$4:$T$369,MATCH(KU$9*1,Tableau6[Date],0),MATCH(Tableau3[[#This Row],[Nom Prénom]],Tableau6[[#Headers],[Infirmière]:[Personne 19]],0)))=TRUE,"Form","")</f>
        <v/>
      </c>
      <c r="KV13" s="100" t="str">
        <f>IF(ISTEXT(INDEX('Abs Formation'!$B$4:$T$369,MATCH(KV$9*1,Tableau6[Date],0),MATCH(Tableau3[[#This Row],[Nom Prénom]],Tableau6[[#Headers],[Infirmière]:[Personne 19]],0)))=TRUE,"Form","")</f>
        <v/>
      </c>
      <c r="KW13" s="100" t="str">
        <f>IF(ISTEXT(INDEX('Abs Formation'!$B$4:$T$369,MATCH(KW$9*1,Tableau6[Date],0),MATCH(Tableau3[[#This Row],[Nom Prénom]],Tableau6[[#Headers],[Infirmière]:[Personne 19]],0)))=TRUE,"Form","")</f>
        <v/>
      </c>
      <c r="KX13" s="100" t="str">
        <f>IF(ISTEXT(INDEX('Abs Formation'!$B$4:$T$369,MATCH(KX$9*1,Tableau6[Date],0),MATCH(Tableau3[[#This Row],[Nom Prénom]],Tableau6[[#Headers],[Infirmière]:[Personne 19]],0)))=TRUE,"Form","")</f>
        <v/>
      </c>
      <c r="KY13" s="100" t="str">
        <f>IF(ISTEXT(INDEX('Abs Formation'!$B$4:$T$369,MATCH(KY$9*1,Tableau6[Date],0),MATCH(Tableau3[[#This Row],[Nom Prénom]],Tableau6[[#Headers],[Infirmière]:[Personne 19]],0)))=TRUE,"Form","")</f>
        <v/>
      </c>
      <c r="KZ13" s="100" t="str">
        <f>IF(ISTEXT(INDEX('Abs Formation'!$B$4:$T$369,MATCH(KZ$9*1,Tableau6[Date],0),MATCH(Tableau3[[#This Row],[Nom Prénom]],Tableau6[[#Headers],[Infirmière]:[Personne 19]],0)))=TRUE,"Form","")</f>
        <v/>
      </c>
      <c r="LA13" s="100" t="str">
        <f>IF(ISTEXT(INDEX('Abs Formation'!$B$4:$T$369,MATCH(LA$9*1,Tableau6[Date],0),MATCH(Tableau3[[#This Row],[Nom Prénom]],Tableau6[[#Headers],[Infirmière]:[Personne 19]],0)))=TRUE,"Form","")</f>
        <v/>
      </c>
      <c r="LB13" s="100" t="str">
        <f>IF(ISTEXT(INDEX('Abs Formation'!$B$4:$T$369,MATCH(LB$9*1,Tableau6[Date],0),MATCH(Tableau3[[#This Row],[Nom Prénom]],Tableau6[[#Headers],[Infirmière]:[Personne 19]],0)))=TRUE,"Form","")</f>
        <v/>
      </c>
      <c r="LC13" s="100" t="str">
        <f>IF(ISTEXT(INDEX('Abs Formation'!$B$4:$T$369,MATCH(LC$9*1,Tableau6[Date],0),MATCH(Tableau3[[#This Row],[Nom Prénom]],Tableau6[[#Headers],[Infirmière]:[Personne 19]],0)))=TRUE,"Form","")</f>
        <v/>
      </c>
      <c r="LD13" s="100" t="str">
        <f>IF(ISTEXT(INDEX('Abs Formation'!$B$4:$T$369,MATCH(LD$9*1,Tableau6[Date],0),MATCH(Tableau3[[#This Row],[Nom Prénom]],Tableau6[[#Headers],[Infirmière]:[Personne 19]],0)))=TRUE,"Form","")</f>
        <v/>
      </c>
      <c r="LE13" s="100" t="str">
        <f>IF(ISTEXT(INDEX('Abs Formation'!$B$4:$T$369,MATCH(LE$9*1,Tableau6[Date],0),MATCH(Tableau3[[#This Row],[Nom Prénom]],Tableau6[[#Headers],[Infirmière]:[Personne 19]],0)))=TRUE,"Form","")</f>
        <v/>
      </c>
      <c r="LF13" s="100" t="str">
        <f>IF(ISTEXT(INDEX('Abs Formation'!$B$4:$T$369,MATCH(LF$9*1,Tableau6[Date],0),MATCH(Tableau3[[#This Row],[Nom Prénom]],Tableau6[[#Headers],[Infirmière]:[Personne 19]],0)))=TRUE,"Form","")</f>
        <v/>
      </c>
      <c r="LG13" s="100" t="str">
        <f>IF(ISTEXT(INDEX('Abs Formation'!$B$4:$T$369,MATCH(LG$9*1,Tableau6[Date],0),MATCH(Tableau3[[#This Row],[Nom Prénom]],Tableau6[[#Headers],[Infirmière]:[Personne 19]],0)))=TRUE,"Form","")</f>
        <v/>
      </c>
      <c r="LH13" s="101" t="str">
        <f>IF(ISTEXT(INDEX('Abs Formation'!$B$4:$T$369,MATCH(LH$9*1,Tableau6[Date],0),MATCH(Tableau3[[#This Row],[Nom Prénom]],Tableau6[[#Headers],[Infirmière]:[Personne 19]],0)))=TRUE,"Form","")</f>
        <v/>
      </c>
      <c r="LI13" s="101" t="str">
        <f>IF(ISTEXT(INDEX('Abs Formation'!$B$4:$T$369,MATCH(LI$9*1,Tableau6[Date],0),MATCH(Tableau3[[#This Row],[Nom Prénom]],Tableau6[[#Headers],[Infirmière]:[Personne 19]],0)))=TRUE,"Form","")</f>
        <v/>
      </c>
      <c r="LJ13" s="101" t="str">
        <f>IF(ISTEXT(INDEX('Abs Formation'!$B$4:$T$369,MATCH(LJ$9*1,Tableau6[Date],0),MATCH(Tableau3[[#This Row],[Nom Prénom]],Tableau6[[#Headers],[Infirmière]:[Personne 19]],0)))=TRUE,"Form","")</f>
        <v/>
      </c>
      <c r="LK13" s="101" t="str">
        <f>IF(ISTEXT(INDEX('Abs Formation'!$B$4:$T$369,MATCH(LK$9*1,Tableau6[Date],0),MATCH(Tableau3[[#This Row],[Nom Prénom]],Tableau6[[#Headers],[Infirmière]:[Personne 19]],0)))=TRUE,"Form","")</f>
        <v/>
      </c>
      <c r="LL13" s="101" t="str">
        <f>IF(ISTEXT(INDEX('Abs Formation'!$B$4:$T$369,MATCH(LL$9*1,Tableau6[Date],0),MATCH(Tableau3[[#This Row],[Nom Prénom]],Tableau6[[#Headers],[Infirmière]:[Personne 19]],0)))=TRUE,"Form","")</f>
        <v/>
      </c>
      <c r="LM13" s="101" t="str">
        <f>IF(ISTEXT(INDEX('Abs Formation'!$B$4:$T$369,MATCH(LM$9*1,Tableau6[Date],0),MATCH(Tableau3[[#This Row],[Nom Prénom]],Tableau6[[#Headers],[Infirmière]:[Personne 19]],0)))=TRUE,"Form","")</f>
        <v/>
      </c>
      <c r="LN13" s="101" t="str">
        <f>IF(ISTEXT(INDEX('Abs Formation'!$B$4:$T$369,MATCH(LN$9*1,Tableau6[Date],0),MATCH(Tableau3[[#This Row],[Nom Prénom]],Tableau6[[#Headers],[Infirmière]:[Personne 19]],0)))=TRUE,"Form","")</f>
        <v/>
      </c>
      <c r="LO13" s="101" t="str">
        <f>IF(ISTEXT(INDEX('Abs Formation'!$B$4:$T$369,MATCH(LO$9*1,Tableau6[Date],0),MATCH(Tableau3[[#This Row],[Nom Prénom]],Tableau6[[#Headers],[Infirmière]:[Personne 19]],0)))=TRUE,"Form","")</f>
        <v/>
      </c>
      <c r="LP13" s="101" t="str">
        <f>IF(ISTEXT(INDEX('Abs Formation'!$B$4:$T$369,MATCH(LP$9*1,Tableau6[Date],0),MATCH(Tableau3[[#This Row],[Nom Prénom]],Tableau6[[#Headers],[Infirmière]:[Personne 19]],0)))=TRUE,"Form","")</f>
        <v/>
      </c>
      <c r="LQ13" s="101" t="str">
        <f>IF(ISTEXT(INDEX('Abs Formation'!$B$4:$T$369,MATCH(LQ$9*1,Tableau6[Date],0),MATCH(Tableau3[[#This Row],[Nom Prénom]],Tableau6[[#Headers],[Infirmière]:[Personne 19]],0)))=TRUE,"Form","")</f>
        <v/>
      </c>
      <c r="LR13" s="101" t="str">
        <f>IF(ISTEXT(INDEX('Abs Formation'!$B$4:$T$369,MATCH(LR$9*1,Tableau6[Date],0),MATCH(Tableau3[[#This Row],[Nom Prénom]],Tableau6[[#Headers],[Infirmière]:[Personne 19]],0)))=TRUE,"Form","")</f>
        <v/>
      </c>
      <c r="LS13" s="101" t="str">
        <f>IF(ISTEXT(INDEX('Abs Formation'!$B$4:$T$369,MATCH(LS$9*1,Tableau6[Date],0),MATCH(Tableau3[[#This Row],[Nom Prénom]],Tableau6[[#Headers],[Infirmière]:[Personne 19]],0)))=TRUE,"Form","")</f>
        <v/>
      </c>
      <c r="LT13" s="101" t="str">
        <f>IF(ISTEXT(INDEX('Abs Formation'!$B$4:$T$369,MATCH(LT$9*1,Tableau6[Date],0),MATCH(Tableau3[[#This Row],[Nom Prénom]],Tableau6[[#Headers],[Infirmière]:[Personne 19]],0)))=TRUE,"Form","")</f>
        <v/>
      </c>
      <c r="LU13" s="101" t="str">
        <f>IF(ISTEXT(INDEX('Abs Formation'!$B$4:$T$369,MATCH(LU$9*1,Tableau6[Date],0),MATCH(Tableau3[[#This Row],[Nom Prénom]],Tableau6[[#Headers],[Infirmière]:[Personne 19]],0)))=TRUE,"Form","")</f>
        <v/>
      </c>
      <c r="LV13" s="101" t="str">
        <f>IF(ISTEXT(INDEX('Abs Formation'!$B$4:$T$369,MATCH(LV$9*1,Tableau6[Date],0),MATCH(Tableau3[[#This Row],[Nom Prénom]],Tableau6[[#Headers],[Infirmière]:[Personne 19]],0)))=TRUE,"Form","")</f>
        <v/>
      </c>
      <c r="LW13" s="101" t="str">
        <f>IF(ISTEXT(INDEX('Abs Formation'!$B$4:$T$369,MATCH(LW$9*1,Tableau6[Date],0),MATCH(Tableau3[[#This Row],[Nom Prénom]],Tableau6[[#Headers],[Infirmière]:[Personne 19]],0)))=TRUE,"Form","")</f>
        <v/>
      </c>
      <c r="LX13" s="101" t="str">
        <f>IF(ISTEXT(INDEX('Abs Formation'!$B$4:$T$369,MATCH(LX$9*1,Tableau6[Date],0),MATCH(Tableau3[[#This Row],[Nom Prénom]],Tableau6[[#Headers],[Infirmière]:[Personne 19]],0)))=TRUE,"Form","")</f>
        <v/>
      </c>
      <c r="LY13" s="101" t="str">
        <f>IF(ISTEXT(INDEX('Abs Formation'!$B$4:$T$369,MATCH(LY$9*1,Tableau6[Date],0),MATCH(Tableau3[[#This Row],[Nom Prénom]],Tableau6[[#Headers],[Infirmière]:[Personne 19]],0)))=TRUE,"Form","")</f>
        <v/>
      </c>
      <c r="LZ13" s="101" t="str">
        <f>IF(ISTEXT(INDEX('Abs Formation'!$B$4:$T$369,MATCH(LZ$9*1,Tableau6[Date],0),MATCH(Tableau3[[#This Row],[Nom Prénom]],Tableau6[[#Headers],[Infirmière]:[Personne 19]],0)))=TRUE,"Form","")</f>
        <v/>
      </c>
      <c r="MA13" s="101" t="str">
        <f>IF(ISTEXT(INDEX('Abs Formation'!$B$4:$T$369,MATCH(MA$9*1,Tableau6[Date],0),MATCH(Tableau3[[#This Row],[Nom Prénom]],Tableau6[[#Headers],[Infirmière]:[Personne 19]],0)))=TRUE,"Form","")</f>
        <v/>
      </c>
      <c r="MB13" s="101" t="str">
        <f>IF(ISTEXT(INDEX('Abs Formation'!$B$4:$T$369,MATCH(MB$9*1,Tableau6[Date],0),MATCH(Tableau3[[#This Row],[Nom Prénom]],Tableau6[[#Headers],[Infirmière]:[Personne 19]],0)))=TRUE,"Form","")</f>
        <v/>
      </c>
      <c r="MC13" s="101" t="str">
        <f>IF(ISTEXT(INDEX('Abs Formation'!$B$4:$T$369,MATCH(MC$9*1,Tableau6[Date],0),MATCH(Tableau3[[#This Row],[Nom Prénom]],Tableau6[[#Headers],[Infirmière]:[Personne 19]],0)))=TRUE,"Form","")</f>
        <v/>
      </c>
      <c r="MD13" s="101" t="str">
        <f>IF(ISTEXT(INDEX('Abs Formation'!$B$4:$T$369,MATCH(MD$9*1,Tableau6[Date],0),MATCH(Tableau3[[#This Row],[Nom Prénom]],Tableau6[[#Headers],[Infirmière]:[Personne 19]],0)))=TRUE,"Form","")</f>
        <v/>
      </c>
      <c r="ME13" s="101" t="str">
        <f>IF(ISTEXT(INDEX('Abs Formation'!$B$4:$T$369,MATCH(ME$9*1,Tableau6[Date],0),MATCH(Tableau3[[#This Row],[Nom Prénom]],Tableau6[[#Headers],[Infirmière]:[Personne 19]],0)))=TRUE,"Form","")</f>
        <v/>
      </c>
      <c r="MF13" s="101" t="str">
        <f>IF(ISTEXT(INDEX('Abs Formation'!$B$4:$T$369,MATCH(MF$9*1,Tableau6[Date],0),MATCH(Tableau3[[#This Row],[Nom Prénom]],Tableau6[[#Headers],[Infirmière]:[Personne 19]],0)))=TRUE,"Form","")</f>
        <v/>
      </c>
      <c r="MG13" s="101" t="str">
        <f>IF(ISTEXT(INDEX('Abs Formation'!$B$4:$T$369,MATCH(MG$9*1,Tableau6[Date],0),MATCH(Tableau3[[#This Row],[Nom Prénom]],Tableau6[[#Headers],[Infirmière]:[Personne 19]],0)))=TRUE,"Form","")</f>
        <v/>
      </c>
      <c r="MH13" s="101" t="str">
        <f>IF(ISTEXT(INDEX('Abs Formation'!$B$4:$T$369,MATCH(MH$9*1,Tableau6[Date],0),MATCH(Tableau3[[#This Row],[Nom Prénom]],Tableau6[[#Headers],[Infirmière]:[Personne 19]],0)))=TRUE,"Form","")</f>
        <v/>
      </c>
      <c r="MI13" s="101" t="str">
        <f>IF(ISTEXT(INDEX('Abs Formation'!$B$4:$T$369,MATCH(MI$9*1,Tableau6[Date],0),MATCH(Tableau3[[#This Row],[Nom Prénom]],Tableau6[[#Headers],[Infirmière]:[Personne 19]],0)))=TRUE,"Form","")</f>
        <v/>
      </c>
      <c r="MJ13" s="101" t="str">
        <f>IF(ISTEXT(INDEX('Abs Formation'!$B$4:$T$369,MATCH(MJ$9*1,Tableau6[Date],0),MATCH(Tableau3[[#This Row],[Nom Prénom]],Tableau6[[#Headers],[Infirmière]:[Personne 19]],0)))=TRUE,"Form","")</f>
        <v/>
      </c>
      <c r="MK13" s="101" t="str">
        <f>IF(ISTEXT(INDEX('Abs Formation'!$B$4:$T$369,MATCH(MK$9*1,Tableau6[Date],0),MATCH(Tableau3[[#This Row],[Nom Prénom]],Tableau6[[#Headers],[Infirmière]:[Personne 19]],0)))=TRUE,"Form","")</f>
        <v/>
      </c>
      <c r="ML13" s="102" t="str">
        <f>IF(ISTEXT(INDEX('Abs Formation'!$B$4:$T$369,MATCH(ML$9*1,Tableau6[Date],0),MATCH(Tableau3[[#This Row],[Nom Prénom]],Tableau6[[#Headers],[Infirmière]:[Personne 19]],0)))=TRUE,"Form","")</f>
        <v/>
      </c>
      <c r="MM13" s="102" t="str">
        <f>IF(ISTEXT(INDEX('Abs Formation'!$B$4:$T$369,MATCH(MM$9*1,Tableau6[Date],0),MATCH(Tableau3[[#This Row],[Nom Prénom]],Tableau6[[#Headers],[Infirmière]:[Personne 19]],0)))=TRUE,"Form","")</f>
        <v/>
      </c>
      <c r="MN13" s="102" t="str">
        <f>IF(ISTEXT(INDEX('Abs Formation'!$B$4:$T$369,MATCH(MN$9*1,Tableau6[Date],0),MATCH(Tableau3[[#This Row],[Nom Prénom]],Tableau6[[#Headers],[Infirmière]:[Personne 19]],0)))=TRUE,"Form","")</f>
        <v/>
      </c>
      <c r="MO13" s="102" t="str">
        <f>IF(ISTEXT(INDEX('Abs Formation'!$B$4:$T$369,MATCH(MO$9*1,Tableau6[Date],0),MATCH(Tableau3[[#This Row],[Nom Prénom]],Tableau6[[#Headers],[Infirmière]:[Personne 19]],0)))=TRUE,"Form","")</f>
        <v/>
      </c>
      <c r="MP13" s="102" t="str">
        <f>IF(ISTEXT(INDEX('Abs Formation'!$B$4:$T$369,MATCH(MP$9*1,Tableau6[Date],0),MATCH(Tableau3[[#This Row],[Nom Prénom]],Tableau6[[#Headers],[Infirmière]:[Personne 19]],0)))=TRUE,"Form","")</f>
        <v/>
      </c>
      <c r="MQ13" s="102" t="str">
        <f>IF(ISTEXT(INDEX('Abs Formation'!$B$4:$T$369,MATCH(MQ$9*1,Tableau6[Date],0),MATCH(Tableau3[[#This Row],[Nom Prénom]],Tableau6[[#Headers],[Infirmière]:[Personne 19]],0)))=TRUE,"Form","")</f>
        <v/>
      </c>
      <c r="MR13" s="102" t="str">
        <f>IF(ISTEXT(INDEX('Abs Formation'!$B$4:$T$369,MATCH(MR$9*1,Tableau6[Date],0),MATCH(Tableau3[[#This Row],[Nom Prénom]],Tableau6[[#Headers],[Infirmière]:[Personne 19]],0)))=TRUE,"Form","")</f>
        <v/>
      </c>
      <c r="MS13" s="102" t="str">
        <f>IF(ISTEXT(INDEX('Abs Formation'!$B$4:$T$369,MATCH(MS$9*1,Tableau6[Date],0),MATCH(Tableau3[[#This Row],[Nom Prénom]],Tableau6[[#Headers],[Infirmière]:[Personne 19]],0)))=TRUE,"Form","")</f>
        <v/>
      </c>
      <c r="MT13" s="102" t="str">
        <f>IF(ISTEXT(INDEX('Abs Formation'!$B$4:$T$369,MATCH(MT$9*1,Tableau6[Date],0),MATCH(Tableau3[[#This Row],[Nom Prénom]],Tableau6[[#Headers],[Infirmière]:[Personne 19]],0)))=TRUE,"Form","")</f>
        <v/>
      </c>
      <c r="MU13" s="102" t="str">
        <f>IF(ISTEXT(INDEX('Abs Formation'!$B$4:$T$369,MATCH(MU$9*1,Tableau6[Date],0),MATCH(Tableau3[[#This Row],[Nom Prénom]],Tableau6[[#Headers],[Infirmière]:[Personne 19]],0)))=TRUE,"Form","")</f>
        <v/>
      </c>
      <c r="MV13" s="102" t="str">
        <f>IF(ISTEXT(INDEX('Abs Formation'!$B$4:$T$369,MATCH(MV$9*1,Tableau6[Date],0),MATCH(Tableau3[[#This Row],[Nom Prénom]],Tableau6[[#Headers],[Infirmière]:[Personne 19]],0)))=TRUE,"Form","")</f>
        <v/>
      </c>
      <c r="MW13" s="102" t="str">
        <f>IF(ISTEXT(INDEX('Abs Formation'!$B$4:$T$369,MATCH(MW$9*1,Tableau6[Date],0),MATCH(Tableau3[[#This Row],[Nom Prénom]],Tableau6[[#Headers],[Infirmière]:[Personne 19]],0)))=TRUE,"Form","")</f>
        <v/>
      </c>
      <c r="MX13" s="102" t="str">
        <f>IF(ISTEXT(INDEX('Abs Formation'!$B$4:$T$369,MATCH(MX$9*1,Tableau6[Date],0),MATCH(Tableau3[[#This Row],[Nom Prénom]],Tableau6[[#Headers],[Infirmière]:[Personne 19]],0)))=TRUE,"Form","")</f>
        <v/>
      </c>
      <c r="MY13" s="102" t="str">
        <f>IF(ISTEXT(INDEX('Abs Formation'!$B$4:$T$369,MATCH(MY$9*1,Tableau6[Date],0),MATCH(Tableau3[[#This Row],[Nom Prénom]],Tableau6[[#Headers],[Infirmière]:[Personne 19]],0)))=TRUE,"Form","")</f>
        <v/>
      </c>
      <c r="MZ13" s="102" t="str">
        <f>IF(ISTEXT(INDEX('Abs Formation'!$B$4:$T$369,MATCH(MZ$9*1,Tableau6[Date],0),MATCH(Tableau3[[#This Row],[Nom Prénom]],Tableau6[[#Headers],[Infirmière]:[Personne 19]],0)))=TRUE,"Form","")</f>
        <v/>
      </c>
      <c r="NA13" s="102" t="str">
        <f>IF(ISTEXT(INDEX('Abs Formation'!$B$4:$T$369,MATCH(NA$9*1,Tableau6[Date],0),MATCH(Tableau3[[#This Row],[Nom Prénom]],Tableau6[[#Headers],[Infirmière]:[Personne 19]],0)))=TRUE,"Form","")</f>
        <v/>
      </c>
      <c r="NB13" s="102" t="str">
        <f>IF(ISTEXT(INDEX('Abs Formation'!$B$4:$T$369,MATCH(NB$9*1,Tableau6[Date],0),MATCH(Tableau3[[#This Row],[Nom Prénom]],Tableau6[[#Headers],[Infirmière]:[Personne 19]],0)))=TRUE,"Form","")</f>
        <v/>
      </c>
      <c r="NC13" s="102" t="str">
        <f>IF(ISTEXT(INDEX('Abs Formation'!$B$4:$T$369,MATCH(NC$9*1,Tableau6[Date],0),MATCH(Tableau3[[#This Row],[Nom Prénom]],Tableau6[[#Headers],[Infirmière]:[Personne 19]],0)))=TRUE,"Form","")</f>
        <v/>
      </c>
      <c r="ND13" s="102" t="str">
        <f>IF(ISTEXT(INDEX('Abs Formation'!$B$4:$T$369,MATCH(ND$9*1,Tableau6[Date],0),MATCH(Tableau3[[#This Row],[Nom Prénom]],Tableau6[[#Headers],[Infirmière]:[Personne 19]],0)))=TRUE,"Form","")</f>
        <v/>
      </c>
      <c r="NE13" s="102" t="str">
        <f>IF(ISTEXT(INDEX('Abs Formation'!$B$4:$T$369,MATCH(NE$9*1,Tableau6[Date],0),MATCH(Tableau3[[#This Row],[Nom Prénom]],Tableau6[[#Headers],[Infirmière]:[Personne 19]],0)))=TRUE,"Form","")</f>
        <v/>
      </c>
      <c r="NF13" s="102" t="str">
        <f>IF(ISTEXT(INDEX('Abs Formation'!$B$4:$T$369,MATCH(NF$9*1,Tableau6[Date],0),MATCH(Tableau3[[#This Row],[Nom Prénom]],Tableau6[[#Headers],[Infirmière]:[Personne 19]],0)))=TRUE,"Form","")</f>
        <v/>
      </c>
      <c r="NG13" s="102" t="str">
        <f>IF(ISTEXT(INDEX('Abs Formation'!$B$4:$T$369,MATCH(NG$9*1,Tableau6[Date],0),MATCH(Tableau3[[#This Row],[Nom Prénom]],Tableau6[[#Headers],[Infirmière]:[Personne 19]],0)))=TRUE,"Form","")</f>
        <v/>
      </c>
      <c r="NH13" s="102" t="str">
        <f>IF(ISTEXT(INDEX('Abs Formation'!$B$4:$T$369,MATCH(NH$9*1,Tableau6[Date],0),MATCH(Tableau3[[#This Row],[Nom Prénom]],Tableau6[[#Headers],[Infirmière]:[Personne 19]],0)))=TRUE,"Form","")</f>
        <v/>
      </c>
      <c r="NI13" s="102" t="str">
        <f>IF(ISTEXT(INDEX('Abs Formation'!$B$4:$T$369,MATCH(NI$9*1,Tableau6[Date],0),MATCH(Tableau3[[#This Row],[Nom Prénom]],Tableau6[[#Headers],[Infirmière]:[Personne 19]],0)))=TRUE,"Form","")</f>
        <v/>
      </c>
      <c r="NJ13" s="102" t="str">
        <f>IF(ISTEXT(INDEX('Abs Formation'!$B$4:$T$369,MATCH(NJ$9*1,Tableau6[Date],0),MATCH(Tableau3[[#This Row],[Nom Prénom]],Tableau6[[#Headers],[Infirmière]:[Personne 19]],0)))=TRUE,"Form","")</f>
        <v/>
      </c>
      <c r="NK13" s="102" t="str">
        <f>IF(ISTEXT(INDEX('Abs Formation'!$B$4:$T$369,MATCH(NK$9*1,Tableau6[Date],0),MATCH(Tableau3[[#This Row],[Nom Prénom]],Tableau6[[#Headers],[Infirmière]:[Personne 19]],0)))=TRUE,"Form","")</f>
        <v/>
      </c>
      <c r="NL13" s="102" t="str">
        <f>IF(ISTEXT(INDEX('Abs Formation'!$B$4:$T$369,MATCH(NL$9*1,Tableau6[Date],0),MATCH(Tableau3[[#This Row],[Nom Prénom]],Tableau6[[#Headers],[Infirmière]:[Personne 19]],0)))=TRUE,"Form","")</f>
        <v/>
      </c>
      <c r="NM13" s="102" t="str">
        <f>IF(ISTEXT(INDEX('Abs Formation'!$B$4:$T$369,MATCH(NM$9*1,Tableau6[Date],0),MATCH(Tableau3[[#This Row],[Nom Prénom]],Tableau6[[#Headers],[Infirmière]:[Personne 19]],0)))=TRUE,"Form","")</f>
        <v/>
      </c>
      <c r="NN13" s="102" t="str">
        <f>IF(ISTEXT(INDEX('Abs Formation'!$B$4:$T$369,MATCH(NN$9*1,Tableau6[Date],0),MATCH(Tableau3[[#This Row],[Nom Prénom]],Tableau6[[#Headers],[Infirmière]:[Personne 19]],0)))=TRUE,"Form","")</f>
        <v/>
      </c>
      <c r="NO13" s="102" t="str">
        <f>IF(ISTEXT(INDEX('Abs Formation'!$B$4:$T$369,MATCH(NO$9*1,Tableau6[Date],0),MATCH(Tableau3[[#This Row],[Nom Prénom]],Tableau6[[#Headers],[Infirmière]:[Personne 19]],0)))=TRUE,"Form","")</f>
        <v/>
      </c>
      <c r="NP13" s="106" t="str">
        <f>IF(ISTEXT(INDEX('Abs Formation'!$B$4:$T$369,MATCH(NP$9*1,Tableau6[Date],0),MATCH(Tableau3[[#This Row],[Nom Prénom]],Tableau6[[#Headers],[Infirmière]:[Personne 19]],0)))=TRUE,"Form","")</f>
        <v/>
      </c>
    </row>
    <row r="14" spans="1:380" ht="27" customHeight="1" x14ac:dyDescent="0.2">
      <c r="A14" s="38"/>
      <c r="B14" s="38"/>
      <c r="C14" s="38"/>
      <c r="D14" s="38">
        <f t="shared" ref="D14:D22" si="7">COUNTIFS($P14:$NP14,U$1)</f>
        <v>0</v>
      </c>
      <c r="E14" s="38">
        <f t="shared" ref="E14:E22" si="8">COUNTIFS($P14:$NP14,AA$1)</f>
        <v>0</v>
      </c>
      <c r="F14" s="38">
        <f t="shared" ref="F14:F22" si="9">COUNTIFS($P14:$NP14,U$2)</f>
        <v>0</v>
      </c>
      <c r="G14" s="38">
        <f t="shared" ref="G14:G22" si="10">COUNTIFS($P14:$NP14,AJ$2)+COUNTIFS($P14:$NP14,AJ$3)</f>
        <v>0</v>
      </c>
      <c r="H14" s="38">
        <f t="shared" si="5"/>
        <v>0</v>
      </c>
      <c r="I14" s="38">
        <f t="shared" si="6"/>
        <v>0</v>
      </c>
      <c r="J14" s="38">
        <f t="shared" ref="J14:J22" si="11">C14-F14</f>
        <v>0</v>
      </c>
      <c r="K14" s="38"/>
      <c r="L14" s="38"/>
      <c r="M14" s="38"/>
      <c r="N14" s="109"/>
      <c r="O14" s="39"/>
      <c r="P14" s="92" t="str">
        <f>IF(ISTEXT(INDEX('Abs Formation'!$B$4:$T$369,MATCH(P$9*1,Tableau6[Date],0),MATCH(Tableau3[[#This Row],[Nom Prénom]],Tableau6[[#Headers],[Infirmière]:[Personne 19]],0)))=TRUE,"Form","")</f>
        <v/>
      </c>
      <c r="Q14" s="92" t="str">
        <f>IF(ISTEXT(INDEX('Abs Formation'!$B$4:$T$369,MATCH(Q$9*1,Tableau6[Date],0),MATCH(Tableau3[[#This Row],[Nom Prénom]],Tableau6[[#Headers],[Infirmière]:[Personne 19]],0)))=TRUE,"Form","")</f>
        <v/>
      </c>
      <c r="R14" s="92" t="str">
        <f>IF(ISTEXT(INDEX('Abs Formation'!$B$4:$T$369,MATCH(R$9*1,Tableau6[Date],0),MATCH(Tableau3[[#This Row],[Nom Prénom]],Tableau6[[#Headers],[Infirmière]:[Personne 19]],0)))=TRUE,"Form","")</f>
        <v/>
      </c>
      <c r="S14" s="92" t="str">
        <f>IF(ISTEXT(INDEX('Abs Formation'!$B$4:$T$369,MATCH(S$9*1,Tableau6[Date],0),MATCH(Tableau3[[#This Row],[Nom Prénom]],Tableau6[[#Headers],[Infirmière]:[Personne 19]],0)))=TRUE,"Form","")</f>
        <v/>
      </c>
      <c r="T14" s="92" t="str">
        <f>IF(ISTEXT(INDEX('Abs Formation'!$B$4:$T$369,MATCH(T$9*1,Tableau6[Date],0),MATCH(Tableau3[[#This Row],[Nom Prénom]],Tableau6[[#Headers],[Infirmière]:[Personne 19]],0)))=TRUE,"Form","")</f>
        <v/>
      </c>
      <c r="U14" s="92" t="str">
        <f>IF(ISTEXT(INDEX('Abs Formation'!$B$4:$T$369,MATCH(U$9*1,Tableau6[Date],0),MATCH(Tableau3[[#This Row],[Nom Prénom]],Tableau6[[#Headers],[Infirmière]:[Personne 19]],0)))=TRUE,"Form","")</f>
        <v/>
      </c>
      <c r="V14" s="92" t="str">
        <f>IF(ISTEXT(INDEX('Abs Formation'!$B$4:$T$369,MATCH(V$9*1,Tableau6[Date],0),MATCH(Tableau3[[#This Row],[Nom Prénom]],Tableau6[[#Headers],[Infirmière]:[Personne 19]],0)))=TRUE,"Form","")</f>
        <v/>
      </c>
      <c r="W14" s="92" t="str">
        <f>IF(ISTEXT(INDEX('Abs Formation'!$B$4:$T$369,MATCH(W$9*1,Tableau6[Date],0),MATCH(Tableau3[[#This Row],[Nom Prénom]],Tableau6[[#Headers],[Infirmière]:[Personne 19]],0)))=TRUE,"Form","")</f>
        <v/>
      </c>
      <c r="X14" s="92" t="str">
        <f>IF(ISTEXT(INDEX('Abs Formation'!$B$4:$T$369,MATCH(X$9*1,Tableau6[Date],0),MATCH(Tableau3[[#This Row],[Nom Prénom]],Tableau6[[#Headers],[Infirmière]:[Personne 19]],0)))=TRUE,"Form","")</f>
        <v/>
      </c>
      <c r="Y14" s="92" t="str">
        <f>IF(ISTEXT(INDEX('Abs Formation'!$B$4:$T$369,MATCH(Y$9*1,Tableau6[Date],0),MATCH(Tableau3[[#This Row],[Nom Prénom]],Tableau6[[#Headers],[Infirmière]:[Personne 19]],0)))=TRUE,"Form","")</f>
        <v/>
      </c>
      <c r="Z14" s="92" t="str">
        <f>IF(ISTEXT(INDEX('Abs Formation'!$B$4:$T$369,MATCH(Z$9*1,Tableau6[Date],0),MATCH(Tableau3[[#This Row],[Nom Prénom]],Tableau6[[#Headers],[Infirmière]:[Personne 19]],0)))=TRUE,"Form","")</f>
        <v/>
      </c>
      <c r="AA14" s="92" t="str">
        <f>IF(ISTEXT(INDEX('Abs Formation'!$B$4:$T$369,MATCH(AA$9*1,Tableau6[Date],0),MATCH(Tableau3[[#This Row],[Nom Prénom]],Tableau6[[#Headers],[Infirmière]:[Personne 19]],0)))=TRUE,"Form","")</f>
        <v/>
      </c>
      <c r="AB14" s="92" t="str">
        <f>IF(ISTEXT(INDEX('Abs Formation'!$B$4:$T$369,MATCH(AB$9*1,Tableau6[Date],0),MATCH(Tableau3[[#This Row],[Nom Prénom]],Tableau6[[#Headers],[Infirmière]:[Personne 19]],0)))=TRUE,"Form","")</f>
        <v/>
      </c>
      <c r="AC14" s="92" t="str">
        <f>IF(ISTEXT(INDEX('Abs Formation'!$B$4:$T$369,MATCH(AC$9*1,Tableau6[Date],0),MATCH(Tableau3[[#This Row],[Nom Prénom]],Tableau6[[#Headers],[Infirmière]:[Personne 19]],0)))=TRUE,"Form","")</f>
        <v/>
      </c>
      <c r="AD14" s="92" t="str">
        <f>IF(ISTEXT(INDEX('Abs Formation'!$B$4:$T$369,MATCH(AD$9*1,Tableau6[Date],0),MATCH(Tableau3[[#This Row],[Nom Prénom]],Tableau6[[#Headers],[Infirmière]:[Personne 19]],0)))=TRUE,"Form","")</f>
        <v/>
      </c>
      <c r="AE14" s="92" t="str">
        <f>IF(ISTEXT(INDEX('Abs Formation'!$B$4:$T$369,MATCH(AE$9*1,Tableau6[Date],0),MATCH(Tableau3[[#This Row],[Nom Prénom]],Tableau6[[#Headers],[Infirmière]:[Personne 19]],0)))=TRUE,"Form","")</f>
        <v/>
      </c>
      <c r="AF14" s="92" t="str">
        <f>IF(ISTEXT(INDEX('Abs Formation'!$B$4:$T$369,MATCH(AF$9*1,Tableau6[Date],0),MATCH(Tableau3[[#This Row],[Nom Prénom]],Tableau6[[#Headers],[Infirmière]:[Personne 19]],0)))=TRUE,"Form","")</f>
        <v/>
      </c>
      <c r="AG14" s="92" t="str">
        <f>IF(ISTEXT(INDEX('Abs Formation'!$B$4:$T$369,MATCH(AG$9*1,Tableau6[Date],0),MATCH(Tableau3[[#This Row],[Nom Prénom]],Tableau6[[#Headers],[Infirmière]:[Personne 19]],0)))=TRUE,"Form","")</f>
        <v/>
      </c>
      <c r="AH14" s="92" t="str">
        <f>IF(ISTEXT(INDEX('Abs Formation'!$B$4:$T$369,MATCH(AH$9*1,Tableau6[Date],0),MATCH(Tableau3[[#This Row],[Nom Prénom]],Tableau6[[#Headers],[Infirmière]:[Personne 19]],0)))=TRUE,"Form","")</f>
        <v/>
      </c>
      <c r="AI14" s="92" t="str">
        <f>IF(ISTEXT(INDEX('Abs Formation'!$B$4:$T$369,MATCH(AI$9*1,Tableau6[Date],0),MATCH(Tableau3[[#This Row],[Nom Prénom]],Tableau6[[#Headers],[Infirmière]:[Personne 19]],0)))=TRUE,"Form","")</f>
        <v/>
      </c>
      <c r="AJ14" s="92" t="str">
        <f>IF(ISTEXT(INDEX('Abs Formation'!$B$4:$T$369,MATCH(AJ$9*1,Tableau6[Date],0),MATCH(Tableau3[[#This Row],[Nom Prénom]],Tableau6[[#Headers],[Infirmière]:[Personne 19]],0)))=TRUE,"Form","")</f>
        <v/>
      </c>
      <c r="AK14" s="92" t="str">
        <f>IF(ISTEXT(INDEX('Abs Formation'!$B$4:$T$369,MATCH(AK$9*1,Tableau6[Date],0),MATCH(Tableau3[[#This Row],[Nom Prénom]],Tableau6[[#Headers],[Infirmière]:[Personne 19]],0)))=TRUE,"Form","")</f>
        <v/>
      </c>
      <c r="AL14" s="92" t="str">
        <f>IF(ISTEXT(INDEX('Abs Formation'!$B$4:$T$369,MATCH(AL$9*1,Tableau6[Date],0),MATCH(Tableau3[[#This Row],[Nom Prénom]],Tableau6[[#Headers],[Infirmière]:[Personne 19]],0)))=TRUE,"Form","")</f>
        <v/>
      </c>
      <c r="AM14" s="92" t="str">
        <f>IF(ISTEXT(INDEX('Abs Formation'!$B$4:$T$369,MATCH(AM$9*1,Tableau6[Date],0),MATCH(Tableau3[[#This Row],[Nom Prénom]],Tableau6[[#Headers],[Infirmière]:[Personne 19]],0)))=TRUE,"Form","")</f>
        <v/>
      </c>
      <c r="AN14" s="92" t="str">
        <f>IF(ISTEXT(INDEX('Abs Formation'!$B$4:$T$369,MATCH(AN$9*1,Tableau6[Date],0),MATCH(Tableau3[[#This Row],[Nom Prénom]],Tableau6[[#Headers],[Infirmière]:[Personne 19]],0)))=TRUE,"Form","")</f>
        <v/>
      </c>
      <c r="AO14" s="92" t="str">
        <f>IF(ISTEXT(INDEX('Abs Formation'!$B$4:$T$369,MATCH(AO$9*1,Tableau6[Date],0),MATCH(Tableau3[[#This Row],[Nom Prénom]],Tableau6[[#Headers],[Infirmière]:[Personne 19]],0)))=TRUE,"Form","")</f>
        <v/>
      </c>
      <c r="AP14" s="92" t="str">
        <f>IF(ISTEXT(INDEX('Abs Formation'!$B$4:$T$369,MATCH(AP$9*1,Tableau6[Date],0),MATCH(Tableau3[[#This Row],[Nom Prénom]],Tableau6[[#Headers],[Infirmière]:[Personne 19]],0)))=TRUE,"Form","")</f>
        <v/>
      </c>
      <c r="AQ14" s="92" t="str">
        <f>IF(ISTEXT(INDEX('Abs Formation'!$B$4:$T$369,MATCH(AQ$9*1,Tableau6[Date],0),MATCH(Tableau3[[#This Row],[Nom Prénom]],Tableau6[[#Headers],[Infirmière]:[Personne 19]],0)))=TRUE,"Form","")</f>
        <v/>
      </c>
      <c r="AR14" s="92" t="str">
        <f>IF(ISTEXT(INDEX('Abs Formation'!$B$4:$T$369,MATCH(AR$9*1,Tableau6[Date],0),MATCH(Tableau3[[#This Row],[Nom Prénom]],Tableau6[[#Headers],[Infirmière]:[Personne 19]],0)))=TRUE,"Form","")</f>
        <v/>
      </c>
      <c r="AS14" s="92" t="str">
        <f>IF(ISTEXT(INDEX('Abs Formation'!$B$4:$T$369,MATCH(AS$9*1,Tableau6[Date],0),MATCH(Tableau3[[#This Row],[Nom Prénom]],Tableau6[[#Headers],[Infirmière]:[Personne 19]],0)))=TRUE,"Form","")</f>
        <v/>
      </c>
      <c r="AT14" s="92" t="str">
        <f>IF(ISTEXT(INDEX('Abs Formation'!$B$4:$T$369,MATCH(AT$9*1,Tableau6[Date],0),MATCH(Tableau3[[#This Row],[Nom Prénom]],Tableau6[[#Headers],[Infirmière]:[Personne 19]],0)))=TRUE,"Form","")</f>
        <v/>
      </c>
      <c r="AU14" s="93" t="str">
        <f>IF(ISTEXT(INDEX('Abs Formation'!$B$4:$T$369,MATCH(AU$9*1,Tableau6[Date],0),MATCH(Tableau3[[#This Row],[Nom Prénom]],Tableau6[[#Headers],[Infirmière]:[Personne 19]],0)))=TRUE,"Form","")</f>
        <v/>
      </c>
      <c r="AV14" s="93" t="str">
        <f>IF(ISTEXT(INDEX('Abs Formation'!$B$4:$T$369,MATCH(AV$9*1,Tableau6[Date],0),MATCH(Tableau3[[#This Row],[Nom Prénom]],Tableau6[[#Headers],[Infirmière]:[Personne 19]],0)))=TRUE,"Form","")</f>
        <v/>
      </c>
      <c r="AW14" s="93" t="str">
        <f>IF(ISTEXT(INDEX('Abs Formation'!$B$4:$T$369,MATCH(AW$9*1,Tableau6[Date],0),MATCH(Tableau3[[#This Row],[Nom Prénom]],Tableau6[[#Headers],[Infirmière]:[Personne 19]],0)))=TRUE,"Form","")</f>
        <v/>
      </c>
      <c r="AX14" s="93" t="str">
        <f>IF(ISTEXT(INDEX('Abs Formation'!$B$4:$T$369,MATCH(AX$9*1,Tableau6[Date],0),MATCH(Tableau3[[#This Row],[Nom Prénom]],Tableau6[[#Headers],[Infirmière]:[Personne 19]],0)))=TRUE,"Form","")</f>
        <v/>
      </c>
      <c r="AY14" s="93" t="str">
        <f>IF(ISTEXT(INDEX('Abs Formation'!$B$4:$T$369,MATCH(AY$9*1,Tableau6[Date],0),MATCH(Tableau3[[#This Row],[Nom Prénom]],Tableau6[[#Headers],[Infirmière]:[Personne 19]],0)))=TRUE,"Form","")</f>
        <v/>
      </c>
      <c r="AZ14" s="93" t="str">
        <f>IF(ISTEXT(INDEX('Abs Formation'!$B$4:$T$369,MATCH(AZ$9*1,Tableau6[Date],0),MATCH(Tableau3[[#This Row],[Nom Prénom]],Tableau6[[#Headers],[Infirmière]:[Personne 19]],0)))=TRUE,"Form","")</f>
        <v/>
      </c>
      <c r="BA14" s="93" t="str">
        <f>IF(ISTEXT(INDEX('Abs Formation'!$B$4:$T$369,MATCH(BA$9*1,Tableau6[Date],0),MATCH(Tableau3[[#This Row],[Nom Prénom]],Tableau6[[#Headers],[Infirmière]:[Personne 19]],0)))=TRUE,"Form","")</f>
        <v/>
      </c>
      <c r="BB14" s="93" t="str">
        <f>IF(ISTEXT(INDEX('Abs Formation'!$B$4:$T$369,MATCH(BB$9*1,Tableau6[Date],0),MATCH(Tableau3[[#This Row],[Nom Prénom]],Tableau6[[#Headers],[Infirmière]:[Personne 19]],0)))=TRUE,"Form","")</f>
        <v/>
      </c>
      <c r="BC14" s="93" t="str">
        <f>IF(ISTEXT(INDEX('Abs Formation'!$B$4:$T$369,MATCH(BC$9*1,Tableau6[Date],0),MATCH(Tableau3[[#This Row],[Nom Prénom]],Tableau6[[#Headers],[Infirmière]:[Personne 19]],0)))=TRUE,"Form","")</f>
        <v/>
      </c>
      <c r="BD14" s="93" t="str">
        <f>IF(ISTEXT(INDEX('Abs Formation'!$B$4:$T$369,MATCH(BD$9*1,Tableau6[Date],0),MATCH(Tableau3[[#This Row],[Nom Prénom]],Tableau6[[#Headers],[Infirmière]:[Personne 19]],0)))=TRUE,"Form","")</f>
        <v/>
      </c>
      <c r="BE14" s="93" t="str">
        <f>IF(ISTEXT(INDEX('Abs Formation'!$B$4:$T$369,MATCH(BE$9*1,Tableau6[Date],0),MATCH(Tableau3[[#This Row],[Nom Prénom]],Tableau6[[#Headers],[Infirmière]:[Personne 19]],0)))=TRUE,"Form","")</f>
        <v/>
      </c>
      <c r="BF14" s="93" t="str">
        <f>IF(ISTEXT(INDEX('Abs Formation'!$B$4:$T$369,MATCH(BF$9*1,Tableau6[Date],0),MATCH(Tableau3[[#This Row],[Nom Prénom]],Tableau6[[#Headers],[Infirmière]:[Personne 19]],0)))=TRUE,"Form","")</f>
        <v/>
      </c>
      <c r="BG14" s="93" t="str">
        <f>IF(ISTEXT(INDEX('Abs Formation'!$B$4:$T$369,MATCH(BG$9*1,Tableau6[Date],0),MATCH(Tableau3[[#This Row],[Nom Prénom]],Tableau6[[#Headers],[Infirmière]:[Personne 19]],0)))=TRUE,"Form","")</f>
        <v/>
      </c>
      <c r="BH14" s="93" t="str">
        <f>IF(ISTEXT(INDEX('Abs Formation'!$B$4:$T$369,MATCH(BH$9*1,Tableau6[Date],0),MATCH(Tableau3[[#This Row],[Nom Prénom]],Tableau6[[#Headers],[Infirmière]:[Personne 19]],0)))=TRUE,"Form","")</f>
        <v/>
      </c>
      <c r="BI14" s="93" t="str">
        <f>IF(ISTEXT(INDEX('Abs Formation'!$B$4:$T$369,MATCH(BI$9*1,Tableau6[Date],0),MATCH(Tableau3[[#This Row],[Nom Prénom]],Tableau6[[#Headers],[Infirmière]:[Personne 19]],0)))=TRUE,"Form","")</f>
        <v/>
      </c>
      <c r="BJ14" s="93" t="str">
        <f>IF(ISTEXT(INDEX('Abs Formation'!$B$4:$T$369,MATCH(BJ$9*1,Tableau6[Date],0),MATCH(Tableau3[[#This Row],[Nom Prénom]],Tableau6[[#Headers],[Infirmière]:[Personne 19]],0)))=TRUE,"Form","")</f>
        <v/>
      </c>
      <c r="BK14" s="93" t="str">
        <f>IF(ISTEXT(INDEX('Abs Formation'!$B$4:$T$369,MATCH(BK$9*1,Tableau6[Date],0),MATCH(Tableau3[[#This Row],[Nom Prénom]],Tableau6[[#Headers],[Infirmière]:[Personne 19]],0)))=TRUE,"Form","")</f>
        <v/>
      </c>
      <c r="BL14" s="93" t="str">
        <f>IF(ISTEXT(INDEX('Abs Formation'!$B$4:$T$369,MATCH(BL$9*1,Tableau6[Date],0),MATCH(Tableau3[[#This Row],[Nom Prénom]],Tableau6[[#Headers],[Infirmière]:[Personne 19]],0)))=TRUE,"Form","")</f>
        <v/>
      </c>
      <c r="BM14" s="93" t="str">
        <f>IF(ISTEXT(INDEX('Abs Formation'!$B$4:$T$369,MATCH(BM$9*1,Tableau6[Date],0),MATCH(Tableau3[[#This Row],[Nom Prénom]],Tableau6[[#Headers],[Infirmière]:[Personne 19]],0)))=TRUE,"Form","")</f>
        <v/>
      </c>
      <c r="BN14" s="93" t="str">
        <f>IF(ISTEXT(INDEX('Abs Formation'!$B$4:$T$369,MATCH(BN$9*1,Tableau6[Date],0),MATCH(Tableau3[[#This Row],[Nom Prénom]],Tableau6[[#Headers],[Infirmière]:[Personne 19]],0)))=TRUE,"Form","")</f>
        <v/>
      </c>
      <c r="BO14" s="93" t="str">
        <f>IF(ISTEXT(INDEX('Abs Formation'!$B$4:$T$369,MATCH(BO$9*1,Tableau6[Date],0),MATCH(Tableau3[[#This Row],[Nom Prénom]],Tableau6[[#Headers],[Infirmière]:[Personne 19]],0)))=TRUE,"Form","")</f>
        <v/>
      </c>
      <c r="BP14" s="93" t="str">
        <f>IF(ISTEXT(INDEX('Abs Formation'!$B$4:$T$369,MATCH(BP$9*1,Tableau6[Date],0),MATCH(Tableau3[[#This Row],[Nom Prénom]],Tableau6[[#Headers],[Infirmière]:[Personne 19]],0)))=TRUE,"Form","")</f>
        <v/>
      </c>
      <c r="BQ14" s="93" t="str">
        <f>IF(ISTEXT(INDEX('Abs Formation'!$B$4:$T$369,MATCH(BQ$9*1,Tableau6[Date],0),MATCH(Tableau3[[#This Row],[Nom Prénom]],Tableau6[[#Headers],[Infirmière]:[Personne 19]],0)))=TRUE,"Form","")</f>
        <v/>
      </c>
      <c r="BR14" s="93" t="str">
        <f>IF(ISTEXT(INDEX('Abs Formation'!$B$4:$T$369,MATCH(BR$9*1,Tableau6[Date],0),MATCH(Tableau3[[#This Row],[Nom Prénom]],Tableau6[[#Headers],[Infirmière]:[Personne 19]],0)))=TRUE,"Form","")</f>
        <v/>
      </c>
      <c r="BS14" s="93" t="str">
        <f>IF(ISTEXT(INDEX('Abs Formation'!$B$4:$T$369,MATCH(BS$9*1,Tableau6[Date],0),MATCH(Tableau3[[#This Row],[Nom Prénom]],Tableau6[[#Headers],[Infirmière]:[Personne 19]],0)))=TRUE,"Form","")</f>
        <v/>
      </c>
      <c r="BT14" s="93" t="str">
        <f>IF(ISTEXT(INDEX('Abs Formation'!$B$4:$T$369,MATCH(BT$9*1,Tableau6[Date],0),MATCH(Tableau3[[#This Row],[Nom Prénom]],Tableau6[[#Headers],[Infirmière]:[Personne 19]],0)))=TRUE,"Form","")</f>
        <v/>
      </c>
      <c r="BU14" s="93" t="str">
        <f>IF(ISTEXT(INDEX('Abs Formation'!$B$4:$T$369,MATCH(BU$9*1,Tableau6[Date],0),MATCH(Tableau3[[#This Row],[Nom Prénom]],Tableau6[[#Headers],[Infirmière]:[Personne 19]],0)))=TRUE,"Form","")</f>
        <v/>
      </c>
      <c r="BV14" s="93" t="str">
        <f>IF(ISTEXT(INDEX('Abs Formation'!$B$4:$T$369,MATCH(BV$9*1,Tableau6[Date],0),MATCH(Tableau3[[#This Row],[Nom Prénom]],Tableau6[[#Headers],[Infirmière]:[Personne 19]],0)))=TRUE,"Form","")</f>
        <v/>
      </c>
      <c r="BW14" s="94" t="str">
        <f>IF(ISTEXT(INDEX('Abs Formation'!$B$4:$T$369,MATCH(BW$9*1,Tableau6[Date],0),MATCH(Tableau3[[#This Row],[Nom Prénom]],Tableau6[[#Headers],[Infirmière]:[Personne 19]],0)))=TRUE,"Form","")</f>
        <v/>
      </c>
      <c r="BX14" s="94" t="str">
        <f>IF(ISTEXT(INDEX('Abs Formation'!$B$4:$T$369,MATCH(BX$9*1,Tableau6[Date],0),MATCH(Tableau3[[#This Row],[Nom Prénom]],Tableau6[[#Headers],[Infirmière]:[Personne 19]],0)))=TRUE,"Form","")</f>
        <v/>
      </c>
      <c r="BY14" s="94" t="str">
        <f>IF(ISTEXT(INDEX('Abs Formation'!$B$4:$T$369,MATCH(BY$9*1,Tableau6[Date],0),MATCH(Tableau3[[#This Row],[Nom Prénom]],Tableau6[[#Headers],[Infirmière]:[Personne 19]],0)))=TRUE,"Form","")</f>
        <v/>
      </c>
      <c r="BZ14" s="94" t="str">
        <f>IF(ISTEXT(INDEX('Abs Formation'!$B$4:$T$369,MATCH(BZ$9*1,Tableau6[Date],0),MATCH(Tableau3[[#This Row],[Nom Prénom]],Tableau6[[#Headers],[Infirmière]:[Personne 19]],0)))=TRUE,"Form","")</f>
        <v/>
      </c>
      <c r="CA14" s="94" t="str">
        <f>IF(ISTEXT(INDEX('Abs Formation'!$B$4:$T$369,MATCH(CA$9*1,Tableau6[Date],0),MATCH(Tableau3[[#This Row],[Nom Prénom]],Tableau6[[#Headers],[Infirmière]:[Personne 19]],0)))=TRUE,"Form","")</f>
        <v/>
      </c>
      <c r="CB14" s="94" t="str">
        <f>IF(ISTEXT(INDEX('Abs Formation'!$B$4:$T$369,MATCH(CB$9*1,Tableau6[Date],0),MATCH(Tableau3[[#This Row],[Nom Prénom]],Tableau6[[#Headers],[Infirmière]:[Personne 19]],0)))=TRUE,"Form","")</f>
        <v/>
      </c>
      <c r="CC14" s="94" t="str">
        <f>IF(ISTEXT(INDEX('Abs Formation'!$B$4:$T$369,MATCH(CC$9*1,Tableau6[Date],0),MATCH(Tableau3[[#This Row],[Nom Prénom]],Tableau6[[#Headers],[Infirmière]:[Personne 19]],0)))=TRUE,"Form","")</f>
        <v/>
      </c>
      <c r="CD14" s="94" t="str">
        <f>IF(ISTEXT(INDEX('Abs Formation'!$B$4:$T$369,MATCH(CD$9*1,Tableau6[Date],0),MATCH(Tableau3[[#This Row],[Nom Prénom]],Tableau6[[#Headers],[Infirmière]:[Personne 19]],0)))=TRUE,"Form","")</f>
        <v/>
      </c>
      <c r="CE14" s="94" t="str">
        <f>IF(ISTEXT(INDEX('Abs Formation'!$B$4:$T$369,MATCH(CE$9*1,Tableau6[Date],0),MATCH(Tableau3[[#This Row],[Nom Prénom]],Tableau6[[#Headers],[Infirmière]:[Personne 19]],0)))=TRUE,"Form","")</f>
        <v/>
      </c>
      <c r="CF14" s="94" t="str">
        <f>IF(ISTEXT(INDEX('Abs Formation'!$B$4:$T$369,MATCH(CF$9*1,Tableau6[Date],0),MATCH(Tableau3[[#This Row],[Nom Prénom]],Tableau6[[#Headers],[Infirmière]:[Personne 19]],0)))=TRUE,"Form","")</f>
        <v/>
      </c>
      <c r="CG14" s="94" t="str">
        <f>IF(ISTEXT(INDEX('Abs Formation'!$B$4:$T$369,MATCH(CG$9*1,Tableau6[Date],0),MATCH(Tableau3[[#This Row],[Nom Prénom]],Tableau6[[#Headers],[Infirmière]:[Personne 19]],0)))=TRUE,"Form","")</f>
        <v/>
      </c>
      <c r="CH14" s="94" t="str">
        <f>IF(ISTEXT(INDEX('Abs Formation'!$B$4:$T$369,MATCH(CH$9*1,Tableau6[Date],0),MATCH(Tableau3[[#This Row],[Nom Prénom]],Tableau6[[#Headers],[Infirmière]:[Personne 19]],0)))=TRUE,"Form","")</f>
        <v/>
      </c>
      <c r="CI14" s="94" t="str">
        <f>IF(ISTEXT(INDEX('Abs Formation'!$B$4:$T$369,MATCH(CI$9*1,Tableau6[Date],0),MATCH(Tableau3[[#This Row],[Nom Prénom]],Tableau6[[#Headers],[Infirmière]:[Personne 19]],0)))=TRUE,"Form","")</f>
        <v/>
      </c>
      <c r="CJ14" s="94" t="str">
        <f>IF(ISTEXT(INDEX('Abs Formation'!$B$4:$T$369,MATCH(CJ$9*1,Tableau6[Date],0),MATCH(Tableau3[[#This Row],[Nom Prénom]],Tableau6[[#Headers],[Infirmière]:[Personne 19]],0)))=TRUE,"Form","")</f>
        <v/>
      </c>
      <c r="CK14" s="94" t="str">
        <f>IF(ISTEXT(INDEX('Abs Formation'!$B$4:$T$369,MATCH(CK$9*1,Tableau6[Date],0),MATCH(Tableau3[[#This Row],[Nom Prénom]],Tableau6[[#Headers],[Infirmière]:[Personne 19]],0)))=TRUE,"Form","")</f>
        <v/>
      </c>
      <c r="CL14" s="94" t="str">
        <f>IF(ISTEXT(INDEX('Abs Formation'!$B$4:$T$369,MATCH(CL$9*1,Tableau6[Date],0),MATCH(Tableau3[[#This Row],[Nom Prénom]],Tableau6[[#Headers],[Infirmière]:[Personne 19]],0)))=TRUE,"Form","")</f>
        <v/>
      </c>
      <c r="CM14" s="94" t="str">
        <f>IF(ISTEXT(INDEX('Abs Formation'!$B$4:$T$369,MATCH(CM$9*1,Tableau6[Date],0),MATCH(Tableau3[[#This Row],[Nom Prénom]],Tableau6[[#Headers],[Infirmière]:[Personne 19]],0)))=TRUE,"Form","")</f>
        <v/>
      </c>
      <c r="CN14" s="94" t="str">
        <f>IF(ISTEXT(INDEX('Abs Formation'!$B$4:$T$369,MATCH(CN$9*1,Tableau6[Date],0),MATCH(Tableau3[[#This Row],[Nom Prénom]],Tableau6[[#Headers],[Infirmière]:[Personne 19]],0)))=TRUE,"Form","")</f>
        <v/>
      </c>
      <c r="CO14" s="94" t="str">
        <f>IF(ISTEXT(INDEX('Abs Formation'!$B$4:$T$369,MATCH(CO$9*1,Tableau6[Date],0),MATCH(Tableau3[[#This Row],[Nom Prénom]],Tableau6[[#Headers],[Infirmière]:[Personne 19]],0)))=TRUE,"Form","")</f>
        <v/>
      </c>
      <c r="CP14" s="94" t="str">
        <f>IF(ISTEXT(INDEX('Abs Formation'!$B$4:$T$369,MATCH(CP$9*1,Tableau6[Date],0),MATCH(Tableau3[[#This Row],[Nom Prénom]],Tableau6[[#Headers],[Infirmière]:[Personne 19]],0)))=TRUE,"Form","")</f>
        <v/>
      </c>
      <c r="CQ14" s="94" t="str">
        <f>IF(ISTEXT(INDEX('Abs Formation'!$B$4:$T$369,MATCH(CQ$9*1,Tableau6[Date],0),MATCH(Tableau3[[#This Row],[Nom Prénom]],Tableau6[[#Headers],[Infirmière]:[Personne 19]],0)))=TRUE,"Form","")</f>
        <v/>
      </c>
      <c r="CR14" s="94" t="str">
        <f>IF(ISTEXT(INDEX('Abs Formation'!$B$4:$T$369,MATCH(CR$9*1,Tableau6[Date],0),MATCH(Tableau3[[#This Row],[Nom Prénom]],Tableau6[[#Headers],[Infirmière]:[Personne 19]],0)))=TRUE,"Form","")</f>
        <v/>
      </c>
      <c r="CS14" s="94" t="str">
        <f>IF(ISTEXT(INDEX('Abs Formation'!$B$4:$T$369,MATCH(CS$9*1,Tableau6[Date],0),MATCH(Tableau3[[#This Row],[Nom Prénom]],Tableau6[[#Headers],[Infirmière]:[Personne 19]],0)))=TRUE,"Form","")</f>
        <v/>
      </c>
      <c r="CT14" s="94" t="str">
        <f>IF(ISTEXT(INDEX('Abs Formation'!$B$4:$T$369,MATCH(CT$9*1,Tableau6[Date],0),MATCH(Tableau3[[#This Row],[Nom Prénom]],Tableau6[[#Headers],[Infirmière]:[Personne 19]],0)))=TRUE,"Form","")</f>
        <v/>
      </c>
      <c r="CU14" s="94" t="str">
        <f>IF(ISTEXT(INDEX('Abs Formation'!$B$4:$T$369,MATCH(CU$9*1,Tableau6[Date],0),MATCH(Tableau3[[#This Row],[Nom Prénom]],Tableau6[[#Headers],[Infirmière]:[Personne 19]],0)))=TRUE,"Form","")</f>
        <v/>
      </c>
      <c r="CV14" s="94" t="str">
        <f>IF(ISTEXT(INDEX('Abs Formation'!$B$4:$T$369,MATCH(CV$9*1,Tableau6[Date],0),MATCH(Tableau3[[#This Row],[Nom Prénom]],Tableau6[[#Headers],[Infirmière]:[Personne 19]],0)))=TRUE,"Form","")</f>
        <v/>
      </c>
      <c r="CW14" s="94" t="str">
        <f>IF(ISTEXT(INDEX('Abs Formation'!$B$4:$T$369,MATCH(CW$9*1,Tableau6[Date],0),MATCH(Tableau3[[#This Row],[Nom Prénom]],Tableau6[[#Headers],[Infirmière]:[Personne 19]],0)))=TRUE,"Form","")</f>
        <v/>
      </c>
      <c r="CX14" s="94" t="str">
        <f>IF(ISTEXT(INDEX('Abs Formation'!$B$4:$T$369,MATCH(CX$9*1,Tableau6[Date],0),MATCH(Tableau3[[#This Row],[Nom Prénom]],Tableau6[[#Headers],[Infirmière]:[Personne 19]],0)))=TRUE,"Form","")</f>
        <v/>
      </c>
      <c r="CY14" s="94" t="str">
        <f>IF(ISTEXT(INDEX('Abs Formation'!$B$4:$T$369,MATCH(CY$9*1,Tableau6[Date],0),MATCH(Tableau3[[#This Row],[Nom Prénom]],Tableau6[[#Headers],[Infirmière]:[Personne 19]],0)))=TRUE,"Form","")</f>
        <v/>
      </c>
      <c r="CZ14" s="94" t="str">
        <f>IF(ISTEXT(INDEX('Abs Formation'!$B$4:$T$369,MATCH(CZ$9*1,Tableau6[Date],0),MATCH(Tableau3[[#This Row],[Nom Prénom]],Tableau6[[#Headers],[Infirmière]:[Personne 19]],0)))=TRUE,"Form","")</f>
        <v/>
      </c>
      <c r="DA14" s="94" t="str">
        <f>IF(ISTEXT(INDEX('Abs Formation'!$B$4:$T$369,MATCH(DA$9*1,Tableau6[Date],0),MATCH(Tableau3[[#This Row],[Nom Prénom]],Tableau6[[#Headers],[Infirmière]:[Personne 19]],0)))=TRUE,"Form","")</f>
        <v/>
      </c>
      <c r="DB14" s="95" t="str">
        <f>IF(ISTEXT(INDEX('Abs Formation'!$B$4:$T$369,MATCH(DB$9*1,Tableau6[Date],0),MATCH(Tableau3[[#This Row],[Nom Prénom]],Tableau6[[#Headers],[Infirmière]:[Personne 19]],0)))=TRUE,"Form","")</f>
        <v/>
      </c>
      <c r="DC14" s="95" t="str">
        <f>IF(ISTEXT(INDEX('Abs Formation'!$B$4:$T$369,MATCH(DC$9*1,Tableau6[Date],0),MATCH(Tableau3[[#This Row],[Nom Prénom]],Tableau6[[#Headers],[Infirmière]:[Personne 19]],0)))=TRUE,"Form","")</f>
        <v/>
      </c>
      <c r="DD14" s="95" t="str">
        <f>IF(ISTEXT(INDEX('Abs Formation'!$B$4:$T$369,MATCH(DD$9*1,Tableau6[Date],0),MATCH(Tableau3[[#This Row],[Nom Prénom]],Tableau6[[#Headers],[Infirmière]:[Personne 19]],0)))=TRUE,"Form","")</f>
        <v/>
      </c>
      <c r="DE14" s="95" t="str">
        <f>IF(ISTEXT(INDEX('Abs Formation'!$B$4:$T$369,MATCH(DE$9*1,Tableau6[Date],0),MATCH(Tableau3[[#This Row],[Nom Prénom]],Tableau6[[#Headers],[Infirmière]:[Personne 19]],0)))=TRUE,"Form","")</f>
        <v/>
      </c>
      <c r="DF14" s="95" t="str">
        <f>IF(ISTEXT(INDEX('Abs Formation'!$B$4:$T$369,MATCH(DF$9*1,Tableau6[Date],0),MATCH(Tableau3[[#This Row],[Nom Prénom]],Tableau6[[#Headers],[Infirmière]:[Personne 19]],0)))=TRUE,"Form","")</f>
        <v/>
      </c>
      <c r="DG14" s="95" t="str">
        <f>IF(ISTEXT(INDEX('Abs Formation'!$B$4:$T$369,MATCH(DG$9*1,Tableau6[Date],0),MATCH(Tableau3[[#This Row],[Nom Prénom]],Tableau6[[#Headers],[Infirmière]:[Personne 19]],0)))=TRUE,"Form","")</f>
        <v/>
      </c>
      <c r="DH14" s="95" t="str">
        <f>IF(ISTEXT(INDEX('Abs Formation'!$B$4:$T$369,MATCH(DH$9*1,Tableau6[Date],0),MATCH(Tableau3[[#This Row],[Nom Prénom]],Tableau6[[#Headers],[Infirmière]:[Personne 19]],0)))=TRUE,"Form","")</f>
        <v/>
      </c>
      <c r="DI14" s="95" t="str">
        <f>IF(ISTEXT(INDEX('Abs Formation'!$B$4:$T$369,MATCH(DI$9*1,Tableau6[Date],0),MATCH(Tableau3[[#This Row],[Nom Prénom]],Tableau6[[#Headers],[Infirmière]:[Personne 19]],0)))=TRUE,"Form","")</f>
        <v/>
      </c>
      <c r="DJ14" s="95" t="str">
        <f>IF(ISTEXT(INDEX('Abs Formation'!$B$4:$T$369,MATCH(DJ$9*1,Tableau6[Date],0),MATCH(Tableau3[[#This Row],[Nom Prénom]],Tableau6[[#Headers],[Infirmière]:[Personne 19]],0)))=TRUE,"Form","")</f>
        <v/>
      </c>
      <c r="DK14" s="95" t="str">
        <f>IF(ISTEXT(INDEX('Abs Formation'!$B$4:$T$369,MATCH(DK$9*1,Tableau6[Date],0),MATCH(Tableau3[[#This Row],[Nom Prénom]],Tableau6[[#Headers],[Infirmière]:[Personne 19]],0)))=TRUE,"Form","")</f>
        <v/>
      </c>
      <c r="DL14" s="95" t="str">
        <f>IF(ISTEXT(INDEX('Abs Formation'!$B$4:$T$369,MATCH(DL$9*1,Tableau6[Date],0),MATCH(Tableau3[[#This Row],[Nom Prénom]],Tableau6[[#Headers],[Infirmière]:[Personne 19]],0)))=TRUE,"Form","")</f>
        <v/>
      </c>
      <c r="DM14" s="95" t="str">
        <f>IF(ISTEXT(INDEX('Abs Formation'!$B$4:$T$369,MATCH(DM$9*1,Tableau6[Date],0),MATCH(Tableau3[[#This Row],[Nom Prénom]],Tableau6[[#Headers],[Infirmière]:[Personne 19]],0)))=TRUE,"Form","")</f>
        <v/>
      </c>
      <c r="DN14" s="95" t="str">
        <f>IF(ISTEXT(INDEX('Abs Formation'!$B$4:$T$369,MATCH(DN$9*1,Tableau6[Date],0),MATCH(Tableau3[[#This Row],[Nom Prénom]],Tableau6[[#Headers],[Infirmière]:[Personne 19]],0)))=TRUE,"Form","")</f>
        <v/>
      </c>
      <c r="DO14" s="95" t="str">
        <f>IF(ISTEXT(INDEX('Abs Formation'!$B$4:$T$369,MATCH(DO$9*1,Tableau6[Date],0),MATCH(Tableau3[[#This Row],[Nom Prénom]],Tableau6[[#Headers],[Infirmière]:[Personne 19]],0)))=TRUE,"Form","")</f>
        <v/>
      </c>
      <c r="DP14" s="95" t="str">
        <f>IF(ISTEXT(INDEX('Abs Formation'!$B$4:$T$369,MATCH(DP$9*1,Tableau6[Date],0),MATCH(Tableau3[[#This Row],[Nom Prénom]],Tableau6[[#Headers],[Infirmière]:[Personne 19]],0)))=TRUE,"Form","")</f>
        <v/>
      </c>
      <c r="DQ14" s="95" t="str">
        <f>IF(ISTEXT(INDEX('Abs Formation'!$B$4:$T$369,MATCH(DQ$9*1,Tableau6[Date],0),MATCH(Tableau3[[#This Row],[Nom Prénom]],Tableau6[[#Headers],[Infirmière]:[Personne 19]],0)))=TRUE,"Form","")</f>
        <v/>
      </c>
      <c r="DR14" s="95" t="str">
        <f>IF(ISTEXT(INDEX('Abs Formation'!$B$4:$T$369,MATCH(DR$9*1,Tableau6[Date],0),MATCH(Tableau3[[#This Row],[Nom Prénom]],Tableau6[[#Headers],[Infirmière]:[Personne 19]],0)))=TRUE,"Form","")</f>
        <v/>
      </c>
      <c r="DS14" s="95" t="str">
        <f>IF(ISTEXT(INDEX('Abs Formation'!$B$4:$T$369,MATCH(DS$9*1,Tableau6[Date],0),MATCH(Tableau3[[#This Row],[Nom Prénom]],Tableau6[[#Headers],[Infirmière]:[Personne 19]],0)))=TRUE,"Form","")</f>
        <v/>
      </c>
      <c r="DT14" s="95" t="str">
        <f>IF(ISTEXT(INDEX('Abs Formation'!$B$4:$T$369,MATCH(DT$9*1,Tableau6[Date],0),MATCH(Tableau3[[#This Row],[Nom Prénom]],Tableau6[[#Headers],[Infirmière]:[Personne 19]],0)))=TRUE,"Form","")</f>
        <v/>
      </c>
      <c r="DU14" s="95" t="str">
        <f>IF(ISTEXT(INDEX('Abs Formation'!$B$4:$T$369,MATCH(DU$9*1,Tableau6[Date],0),MATCH(Tableau3[[#This Row],[Nom Prénom]],Tableau6[[#Headers],[Infirmière]:[Personne 19]],0)))=TRUE,"Form","")</f>
        <v/>
      </c>
      <c r="DV14" s="95" t="str">
        <f>IF(ISTEXT(INDEX('Abs Formation'!$B$4:$T$369,MATCH(DV$9*1,Tableau6[Date],0),MATCH(Tableau3[[#This Row],[Nom Prénom]],Tableau6[[#Headers],[Infirmière]:[Personne 19]],0)))=TRUE,"Form","")</f>
        <v/>
      </c>
      <c r="DW14" s="95" t="str">
        <f>IF(ISTEXT(INDEX('Abs Formation'!$B$4:$T$369,MATCH(DW$9*1,Tableau6[Date],0),MATCH(Tableau3[[#This Row],[Nom Prénom]],Tableau6[[#Headers],[Infirmière]:[Personne 19]],0)))=TRUE,"Form","")</f>
        <v/>
      </c>
      <c r="DX14" s="95" t="str">
        <f>IF(ISTEXT(INDEX('Abs Formation'!$B$4:$T$369,MATCH(DX$9*1,Tableau6[Date],0),MATCH(Tableau3[[#This Row],[Nom Prénom]],Tableau6[[#Headers],[Infirmière]:[Personne 19]],0)))=TRUE,"Form","")</f>
        <v/>
      </c>
      <c r="DY14" s="95" t="str">
        <f>IF(ISTEXT(INDEX('Abs Formation'!$B$4:$T$369,MATCH(DY$9*1,Tableau6[Date],0),MATCH(Tableau3[[#This Row],[Nom Prénom]],Tableau6[[#Headers],[Infirmière]:[Personne 19]],0)))=TRUE,"Form","")</f>
        <v/>
      </c>
      <c r="DZ14" s="95" t="str">
        <f>IF(ISTEXT(INDEX('Abs Formation'!$B$4:$T$369,MATCH(DZ$9*1,Tableau6[Date],0),MATCH(Tableau3[[#This Row],[Nom Prénom]],Tableau6[[#Headers],[Infirmière]:[Personne 19]],0)))=TRUE,"Form","")</f>
        <v/>
      </c>
      <c r="EA14" s="95" t="str">
        <f>IF(ISTEXT(INDEX('Abs Formation'!$B$4:$T$369,MATCH(EA$9*1,Tableau6[Date],0),MATCH(Tableau3[[#This Row],[Nom Prénom]],Tableau6[[#Headers],[Infirmière]:[Personne 19]],0)))=TRUE,"Form","")</f>
        <v/>
      </c>
      <c r="EB14" s="95" t="str">
        <f>IF(ISTEXT(INDEX('Abs Formation'!$B$4:$T$369,MATCH(EB$9*1,Tableau6[Date],0),MATCH(Tableau3[[#This Row],[Nom Prénom]],Tableau6[[#Headers],[Infirmière]:[Personne 19]],0)))=TRUE,"Form","")</f>
        <v/>
      </c>
      <c r="EC14" s="95" t="str">
        <f>IF(ISTEXT(INDEX('Abs Formation'!$B$4:$T$369,MATCH(EC$9*1,Tableau6[Date],0),MATCH(Tableau3[[#This Row],[Nom Prénom]],Tableau6[[#Headers],[Infirmière]:[Personne 19]],0)))=TRUE,"Form","")</f>
        <v/>
      </c>
      <c r="ED14" s="95" t="str">
        <f>IF(ISTEXT(INDEX('Abs Formation'!$B$4:$T$369,MATCH(ED$9*1,Tableau6[Date],0),MATCH(Tableau3[[#This Row],[Nom Prénom]],Tableau6[[#Headers],[Infirmière]:[Personne 19]],0)))=TRUE,"Form","")</f>
        <v/>
      </c>
      <c r="EE14" s="95" t="str">
        <f>IF(ISTEXT(INDEX('Abs Formation'!$B$4:$T$369,MATCH(EE$9*1,Tableau6[Date],0),MATCH(Tableau3[[#This Row],[Nom Prénom]],Tableau6[[#Headers],[Infirmière]:[Personne 19]],0)))=TRUE,"Form","")</f>
        <v/>
      </c>
      <c r="EF14" s="96" t="str">
        <f>IF(ISTEXT(INDEX('Abs Formation'!$B$4:$T$369,MATCH(EF$9*1,Tableau6[Date],0),MATCH(Tableau3[[#This Row],[Nom Prénom]],Tableau6[[#Headers],[Infirmière]:[Personne 19]],0)))=TRUE,"Form","")</f>
        <v/>
      </c>
      <c r="EG14" s="96" t="str">
        <f>IF(ISTEXT(INDEX('Abs Formation'!$B$4:$T$369,MATCH(EG$9*1,Tableau6[Date],0),MATCH(Tableau3[[#This Row],[Nom Prénom]],Tableau6[[#Headers],[Infirmière]:[Personne 19]],0)))=TRUE,"Form","")</f>
        <v/>
      </c>
      <c r="EH14" s="96" t="str">
        <f>IF(ISTEXT(INDEX('Abs Formation'!$B$4:$T$369,MATCH(EH$9*1,Tableau6[Date],0),MATCH(Tableau3[[#This Row],[Nom Prénom]],Tableau6[[#Headers],[Infirmière]:[Personne 19]],0)))=TRUE,"Form","")</f>
        <v/>
      </c>
      <c r="EI14" s="96" t="str">
        <f>IF(ISTEXT(INDEX('Abs Formation'!$B$4:$T$369,MATCH(EI$9*1,Tableau6[Date],0),MATCH(Tableau3[[#This Row],[Nom Prénom]],Tableau6[[#Headers],[Infirmière]:[Personne 19]],0)))=TRUE,"Form","")</f>
        <v/>
      </c>
      <c r="EJ14" s="96" t="str">
        <f>IF(ISTEXT(INDEX('Abs Formation'!$B$4:$T$369,MATCH(EJ$9*1,Tableau6[Date],0),MATCH(Tableau3[[#This Row],[Nom Prénom]],Tableau6[[#Headers],[Infirmière]:[Personne 19]],0)))=TRUE,"Form","")</f>
        <v/>
      </c>
      <c r="EK14" s="96" t="str">
        <f>IF(ISTEXT(INDEX('Abs Formation'!$B$4:$T$369,MATCH(EK$9*1,Tableau6[Date],0),MATCH(Tableau3[[#This Row],[Nom Prénom]],Tableau6[[#Headers],[Infirmière]:[Personne 19]],0)))=TRUE,"Form","")</f>
        <v/>
      </c>
      <c r="EL14" s="96" t="str">
        <f>IF(ISTEXT(INDEX('Abs Formation'!$B$4:$T$369,MATCH(EL$9*1,Tableau6[Date],0),MATCH(Tableau3[[#This Row],[Nom Prénom]],Tableau6[[#Headers],[Infirmière]:[Personne 19]],0)))=TRUE,"Form","")</f>
        <v/>
      </c>
      <c r="EM14" s="96" t="str">
        <f>IF(ISTEXT(INDEX('Abs Formation'!$B$4:$T$369,MATCH(EM$9*1,Tableau6[Date],0),MATCH(Tableau3[[#This Row],[Nom Prénom]],Tableau6[[#Headers],[Infirmière]:[Personne 19]],0)))=TRUE,"Form","")</f>
        <v/>
      </c>
      <c r="EN14" s="96" t="str">
        <f>IF(ISTEXT(INDEX('Abs Formation'!$B$4:$T$369,MATCH(EN$9*1,Tableau6[Date],0),MATCH(Tableau3[[#This Row],[Nom Prénom]],Tableau6[[#Headers],[Infirmière]:[Personne 19]],0)))=TRUE,"Form","")</f>
        <v/>
      </c>
      <c r="EO14" s="96" t="str">
        <f>IF(ISTEXT(INDEX('Abs Formation'!$B$4:$T$369,MATCH(EO$9*1,Tableau6[Date],0),MATCH(Tableau3[[#This Row],[Nom Prénom]],Tableau6[[#Headers],[Infirmière]:[Personne 19]],0)))=TRUE,"Form","")</f>
        <v/>
      </c>
      <c r="EP14" s="96" t="str">
        <f>IF(ISTEXT(INDEX('Abs Formation'!$B$4:$T$369,MATCH(EP$9*1,Tableau6[Date],0),MATCH(Tableau3[[#This Row],[Nom Prénom]],Tableau6[[#Headers],[Infirmière]:[Personne 19]],0)))=TRUE,"Form","")</f>
        <v/>
      </c>
      <c r="EQ14" s="96" t="str">
        <f>IF(ISTEXT(INDEX('Abs Formation'!$B$4:$T$369,MATCH(EQ$9*1,Tableau6[Date],0),MATCH(Tableau3[[#This Row],[Nom Prénom]],Tableau6[[#Headers],[Infirmière]:[Personne 19]],0)))=TRUE,"Form","")</f>
        <v/>
      </c>
      <c r="ER14" s="96" t="str">
        <f>IF(ISTEXT(INDEX('Abs Formation'!$B$4:$T$369,MATCH(ER$9*1,Tableau6[Date],0),MATCH(Tableau3[[#This Row],[Nom Prénom]],Tableau6[[#Headers],[Infirmière]:[Personne 19]],0)))=TRUE,"Form","")</f>
        <v/>
      </c>
      <c r="ES14" s="96" t="str">
        <f>IF(ISTEXT(INDEX('Abs Formation'!$B$4:$T$369,MATCH(ES$9*1,Tableau6[Date],0),MATCH(Tableau3[[#This Row],[Nom Prénom]],Tableau6[[#Headers],[Infirmière]:[Personne 19]],0)))=TRUE,"Form","")</f>
        <v/>
      </c>
      <c r="ET14" s="96" t="str">
        <f>IF(ISTEXT(INDEX('Abs Formation'!$B$4:$T$369,MATCH(ET$9*1,Tableau6[Date],0),MATCH(Tableau3[[#This Row],[Nom Prénom]],Tableau6[[#Headers],[Infirmière]:[Personne 19]],0)))=TRUE,"Form","")</f>
        <v/>
      </c>
      <c r="EU14" s="96" t="str">
        <f>IF(ISTEXT(INDEX('Abs Formation'!$B$4:$T$369,MATCH(EU$9*1,Tableau6[Date],0),MATCH(Tableau3[[#This Row],[Nom Prénom]],Tableau6[[#Headers],[Infirmière]:[Personne 19]],0)))=TRUE,"Form","")</f>
        <v/>
      </c>
      <c r="EV14" s="96" t="str">
        <f>IF(ISTEXT(INDEX('Abs Formation'!$B$4:$T$369,MATCH(EV$9*1,Tableau6[Date],0),MATCH(Tableau3[[#This Row],[Nom Prénom]],Tableau6[[#Headers],[Infirmière]:[Personne 19]],0)))=TRUE,"Form","")</f>
        <v/>
      </c>
      <c r="EW14" s="96" t="str">
        <f>IF(ISTEXT(INDEX('Abs Formation'!$B$4:$T$369,MATCH(EW$9*1,Tableau6[Date],0),MATCH(Tableau3[[#This Row],[Nom Prénom]],Tableau6[[#Headers],[Infirmière]:[Personne 19]],0)))=TRUE,"Form","")</f>
        <v/>
      </c>
      <c r="EX14" s="96" t="str">
        <f>IF(ISTEXT(INDEX('Abs Formation'!$B$4:$T$369,MATCH(EX$9*1,Tableau6[Date],0),MATCH(Tableau3[[#This Row],[Nom Prénom]],Tableau6[[#Headers],[Infirmière]:[Personne 19]],0)))=TRUE,"Form","")</f>
        <v/>
      </c>
      <c r="EY14" s="96" t="str">
        <f>IF(ISTEXT(INDEX('Abs Formation'!$B$4:$T$369,MATCH(EY$9*1,Tableau6[Date],0),MATCH(Tableau3[[#This Row],[Nom Prénom]],Tableau6[[#Headers],[Infirmière]:[Personne 19]],0)))=TRUE,"Form","")</f>
        <v/>
      </c>
      <c r="EZ14" s="96" t="str">
        <f>IF(ISTEXT(INDEX('Abs Formation'!$B$4:$T$369,MATCH(EZ$9*1,Tableau6[Date],0),MATCH(Tableau3[[#This Row],[Nom Prénom]],Tableau6[[#Headers],[Infirmière]:[Personne 19]],0)))=TRUE,"Form","")</f>
        <v/>
      </c>
      <c r="FA14" s="96" t="str">
        <f>IF(ISTEXT(INDEX('Abs Formation'!$B$4:$T$369,MATCH(FA$9*1,Tableau6[Date],0),MATCH(Tableau3[[#This Row],[Nom Prénom]],Tableau6[[#Headers],[Infirmière]:[Personne 19]],0)))=TRUE,"Form","")</f>
        <v/>
      </c>
      <c r="FB14" s="96" t="str">
        <f>IF(ISTEXT(INDEX('Abs Formation'!$B$4:$T$369,MATCH(FB$9*1,Tableau6[Date],0),MATCH(Tableau3[[#This Row],[Nom Prénom]],Tableau6[[#Headers],[Infirmière]:[Personne 19]],0)))=TRUE,"Form","")</f>
        <v/>
      </c>
      <c r="FC14" s="96" t="str">
        <f>IF(ISTEXT(INDEX('Abs Formation'!$B$4:$T$369,MATCH(FC$9*1,Tableau6[Date],0),MATCH(Tableau3[[#This Row],[Nom Prénom]],Tableau6[[#Headers],[Infirmière]:[Personne 19]],0)))=TRUE,"Form","")</f>
        <v/>
      </c>
      <c r="FD14" s="96" t="str">
        <f>IF(ISTEXT(INDEX('Abs Formation'!$B$4:$T$369,MATCH(FD$9*1,Tableau6[Date],0),MATCH(Tableau3[[#This Row],[Nom Prénom]],Tableau6[[#Headers],[Infirmière]:[Personne 19]],0)))=TRUE,"Form","")</f>
        <v/>
      </c>
      <c r="FE14" s="96" t="str">
        <f>IF(ISTEXT(INDEX('Abs Formation'!$B$4:$T$369,MATCH(FE$9*1,Tableau6[Date],0),MATCH(Tableau3[[#This Row],[Nom Prénom]],Tableau6[[#Headers],[Infirmière]:[Personne 19]],0)))=TRUE,"Form","")</f>
        <v/>
      </c>
      <c r="FF14" s="96" t="str">
        <f>IF(ISTEXT(INDEX('Abs Formation'!$B$4:$T$369,MATCH(FF$9*1,Tableau6[Date],0),MATCH(Tableau3[[#This Row],[Nom Prénom]],Tableau6[[#Headers],[Infirmière]:[Personne 19]],0)))=TRUE,"Form","")</f>
        <v/>
      </c>
      <c r="FG14" s="96" t="str">
        <f>IF(ISTEXT(INDEX('Abs Formation'!$B$4:$T$369,MATCH(FG$9*1,Tableau6[Date],0),MATCH(Tableau3[[#This Row],[Nom Prénom]],Tableau6[[#Headers],[Infirmière]:[Personne 19]],0)))=TRUE,"Form","")</f>
        <v/>
      </c>
      <c r="FH14" s="96" t="str">
        <f>IF(ISTEXT(INDEX('Abs Formation'!$B$4:$T$369,MATCH(FH$9*1,Tableau6[Date],0),MATCH(Tableau3[[#This Row],[Nom Prénom]],Tableau6[[#Headers],[Infirmière]:[Personne 19]],0)))=TRUE,"Form","")</f>
        <v/>
      </c>
      <c r="FI14" s="96" t="str">
        <f>IF(ISTEXT(INDEX('Abs Formation'!$B$4:$T$369,MATCH(FI$9*1,Tableau6[Date],0),MATCH(Tableau3[[#This Row],[Nom Prénom]],Tableau6[[#Headers],[Infirmière]:[Personne 19]],0)))=TRUE,"Form","")</f>
        <v/>
      </c>
      <c r="FJ14" s="96" t="str">
        <f>IF(ISTEXT(INDEX('Abs Formation'!$B$4:$T$369,MATCH(FJ$9*1,Tableau6[Date],0),MATCH(Tableau3[[#This Row],[Nom Prénom]],Tableau6[[#Headers],[Infirmière]:[Personne 19]],0)))=TRUE,"Form","")</f>
        <v/>
      </c>
      <c r="FK14" s="97" t="str">
        <f>IF(ISTEXT(INDEX('Abs Formation'!$B$4:$T$369,MATCH(FK$9*1,Tableau6[Date],0),MATCH(Tableau3[[#This Row],[Nom Prénom]],Tableau6[[#Headers],[Infirmière]:[Personne 19]],0)))=TRUE,"Form","")</f>
        <v/>
      </c>
      <c r="FL14" s="97" t="str">
        <f>IF(ISTEXT(INDEX('Abs Formation'!$B$4:$T$369,MATCH(FL$9*1,Tableau6[Date],0),MATCH(Tableau3[[#This Row],[Nom Prénom]],Tableau6[[#Headers],[Infirmière]:[Personne 19]],0)))=TRUE,"Form","")</f>
        <v/>
      </c>
      <c r="FM14" s="97" t="str">
        <f>IF(ISTEXT(INDEX('Abs Formation'!$B$4:$T$369,MATCH(FM$9*1,Tableau6[Date],0),MATCH(Tableau3[[#This Row],[Nom Prénom]],Tableau6[[#Headers],[Infirmière]:[Personne 19]],0)))=TRUE,"Form","")</f>
        <v/>
      </c>
      <c r="FN14" s="97" t="str">
        <f>IF(ISTEXT(INDEX('Abs Formation'!$B$4:$T$369,MATCH(FN$9*1,Tableau6[Date],0),MATCH(Tableau3[[#This Row],[Nom Prénom]],Tableau6[[#Headers],[Infirmière]:[Personne 19]],0)))=TRUE,"Form","")</f>
        <v/>
      </c>
      <c r="FO14" s="97" t="str">
        <f>IF(ISTEXT(INDEX('Abs Formation'!$B$4:$T$369,MATCH(FO$9*1,Tableau6[Date],0),MATCH(Tableau3[[#This Row],[Nom Prénom]],Tableau6[[#Headers],[Infirmière]:[Personne 19]],0)))=TRUE,"Form","")</f>
        <v/>
      </c>
      <c r="FP14" s="97" t="str">
        <f>IF(ISTEXT(INDEX('Abs Formation'!$B$4:$T$369,MATCH(FP$9*1,Tableau6[Date],0),MATCH(Tableau3[[#This Row],[Nom Prénom]],Tableau6[[#Headers],[Infirmière]:[Personne 19]],0)))=TRUE,"Form","")</f>
        <v/>
      </c>
      <c r="FQ14" s="97" t="str">
        <f>IF(ISTEXT(INDEX('Abs Formation'!$B$4:$T$369,MATCH(FQ$9*1,Tableau6[Date],0),MATCH(Tableau3[[#This Row],[Nom Prénom]],Tableau6[[#Headers],[Infirmière]:[Personne 19]],0)))=TRUE,"Form","")</f>
        <v/>
      </c>
      <c r="FR14" s="97" t="str">
        <f>IF(ISTEXT(INDEX('Abs Formation'!$B$4:$T$369,MATCH(FR$9*1,Tableau6[Date],0),MATCH(Tableau3[[#This Row],[Nom Prénom]],Tableau6[[#Headers],[Infirmière]:[Personne 19]],0)))=TRUE,"Form","")</f>
        <v/>
      </c>
      <c r="FS14" s="97" t="str">
        <f>IF(ISTEXT(INDEX('Abs Formation'!$B$4:$T$369,MATCH(FS$9*1,Tableau6[Date],0),MATCH(Tableau3[[#This Row],[Nom Prénom]],Tableau6[[#Headers],[Infirmière]:[Personne 19]],0)))=TRUE,"Form","")</f>
        <v/>
      </c>
      <c r="FT14" s="97" t="str">
        <f>IF(ISTEXT(INDEX('Abs Formation'!$B$4:$T$369,MATCH(FT$9*1,Tableau6[Date],0),MATCH(Tableau3[[#This Row],[Nom Prénom]],Tableau6[[#Headers],[Infirmière]:[Personne 19]],0)))=TRUE,"Form","")</f>
        <v/>
      </c>
      <c r="FU14" s="97" t="str">
        <f>IF(ISTEXT(INDEX('Abs Formation'!$B$4:$T$369,MATCH(FU$9*1,Tableau6[Date],0),MATCH(Tableau3[[#This Row],[Nom Prénom]],Tableau6[[#Headers],[Infirmière]:[Personne 19]],0)))=TRUE,"Form","")</f>
        <v/>
      </c>
      <c r="FV14" s="97" t="str">
        <f>IF(ISTEXT(INDEX('Abs Formation'!$B$4:$T$369,MATCH(FV$9*1,Tableau6[Date],0),MATCH(Tableau3[[#This Row],[Nom Prénom]],Tableau6[[#Headers],[Infirmière]:[Personne 19]],0)))=TRUE,"Form","")</f>
        <v/>
      </c>
      <c r="FW14" s="97" t="str">
        <f>IF(ISTEXT(INDEX('Abs Formation'!$B$4:$T$369,MATCH(FW$9*1,Tableau6[Date],0),MATCH(Tableau3[[#This Row],[Nom Prénom]],Tableau6[[#Headers],[Infirmière]:[Personne 19]],0)))=TRUE,"Form","")</f>
        <v/>
      </c>
      <c r="FX14" s="97" t="str">
        <f>IF(ISTEXT(INDEX('Abs Formation'!$B$4:$T$369,MATCH(FX$9*1,Tableau6[Date],0),MATCH(Tableau3[[#This Row],[Nom Prénom]],Tableau6[[#Headers],[Infirmière]:[Personne 19]],0)))=TRUE,"Form","")</f>
        <v/>
      </c>
      <c r="FY14" s="97" t="str">
        <f>IF(ISTEXT(INDEX('Abs Formation'!$B$4:$T$369,MATCH(FY$9*1,Tableau6[Date],0),MATCH(Tableau3[[#This Row],[Nom Prénom]],Tableau6[[#Headers],[Infirmière]:[Personne 19]],0)))=TRUE,"Form","")</f>
        <v/>
      </c>
      <c r="FZ14" s="97" t="str">
        <f>IF(ISTEXT(INDEX('Abs Formation'!$B$4:$T$369,MATCH(FZ$9*1,Tableau6[Date],0),MATCH(Tableau3[[#This Row],[Nom Prénom]],Tableau6[[#Headers],[Infirmière]:[Personne 19]],0)))=TRUE,"Form","")</f>
        <v/>
      </c>
      <c r="GA14" s="97" t="str">
        <f>IF(ISTEXT(INDEX('Abs Formation'!$B$4:$T$369,MATCH(GA$9*1,Tableau6[Date],0),MATCH(Tableau3[[#This Row],[Nom Prénom]],Tableau6[[#Headers],[Infirmière]:[Personne 19]],0)))=TRUE,"Form","")</f>
        <v/>
      </c>
      <c r="GB14" s="97" t="str">
        <f>IF(ISTEXT(INDEX('Abs Formation'!$B$4:$T$369,MATCH(GB$9*1,Tableau6[Date],0),MATCH(Tableau3[[#This Row],[Nom Prénom]],Tableau6[[#Headers],[Infirmière]:[Personne 19]],0)))=TRUE,"Form","")</f>
        <v/>
      </c>
      <c r="GC14" s="97" t="str">
        <f>IF(ISTEXT(INDEX('Abs Formation'!$B$4:$T$369,MATCH(GC$9*1,Tableau6[Date],0),MATCH(Tableau3[[#This Row],[Nom Prénom]],Tableau6[[#Headers],[Infirmière]:[Personne 19]],0)))=TRUE,"Form","")</f>
        <v/>
      </c>
      <c r="GD14" s="97" t="str">
        <f>IF(ISTEXT(INDEX('Abs Formation'!$B$4:$T$369,MATCH(GD$9*1,Tableau6[Date],0),MATCH(Tableau3[[#This Row],[Nom Prénom]],Tableau6[[#Headers],[Infirmière]:[Personne 19]],0)))=TRUE,"Form","")</f>
        <v/>
      </c>
      <c r="GE14" s="97" t="str">
        <f>IF(ISTEXT(INDEX('Abs Formation'!$B$4:$T$369,MATCH(GE$9*1,Tableau6[Date],0),MATCH(Tableau3[[#This Row],[Nom Prénom]],Tableau6[[#Headers],[Infirmière]:[Personne 19]],0)))=TRUE,"Form","")</f>
        <v/>
      </c>
      <c r="GF14" s="97" t="str">
        <f>IF(ISTEXT(INDEX('Abs Formation'!$B$4:$T$369,MATCH(GF$9*1,Tableau6[Date],0),MATCH(Tableau3[[#This Row],[Nom Prénom]],Tableau6[[#Headers],[Infirmière]:[Personne 19]],0)))=TRUE,"Form","")</f>
        <v/>
      </c>
      <c r="GG14" s="97" t="str">
        <f>IF(ISTEXT(INDEX('Abs Formation'!$B$4:$T$369,MATCH(GG$9*1,Tableau6[Date],0),MATCH(Tableau3[[#This Row],[Nom Prénom]],Tableau6[[#Headers],[Infirmière]:[Personne 19]],0)))=TRUE,"Form","")</f>
        <v/>
      </c>
      <c r="GH14" s="97" t="str">
        <f>IF(ISTEXT(INDEX('Abs Formation'!$B$4:$T$369,MATCH(GH$9*1,Tableau6[Date],0),MATCH(Tableau3[[#This Row],[Nom Prénom]],Tableau6[[#Headers],[Infirmière]:[Personne 19]],0)))=TRUE,"Form","")</f>
        <v/>
      </c>
      <c r="GI14" s="97" t="str">
        <f>IF(ISTEXT(INDEX('Abs Formation'!$B$4:$T$369,MATCH(GI$9*1,Tableau6[Date],0),MATCH(Tableau3[[#This Row],[Nom Prénom]],Tableau6[[#Headers],[Infirmière]:[Personne 19]],0)))=TRUE,"Form","")</f>
        <v/>
      </c>
      <c r="GJ14" s="97" t="str">
        <f>IF(ISTEXT(INDEX('Abs Formation'!$B$4:$T$369,MATCH(GJ$9*1,Tableau6[Date],0),MATCH(Tableau3[[#This Row],[Nom Prénom]],Tableau6[[#Headers],[Infirmière]:[Personne 19]],0)))=TRUE,"Form","")</f>
        <v/>
      </c>
      <c r="GK14" s="97" t="str">
        <f>IF(ISTEXT(INDEX('Abs Formation'!$B$4:$T$369,MATCH(GK$9*1,Tableau6[Date],0),MATCH(Tableau3[[#This Row],[Nom Prénom]],Tableau6[[#Headers],[Infirmière]:[Personne 19]],0)))=TRUE,"Form","")</f>
        <v/>
      </c>
      <c r="GL14" s="97" t="str">
        <f>IF(ISTEXT(INDEX('Abs Formation'!$B$4:$T$369,MATCH(GL$9*1,Tableau6[Date],0),MATCH(Tableau3[[#This Row],[Nom Prénom]],Tableau6[[#Headers],[Infirmière]:[Personne 19]],0)))=TRUE,"Form","")</f>
        <v/>
      </c>
      <c r="GM14" s="97" t="str">
        <f>IF(ISTEXT(INDEX('Abs Formation'!$B$4:$T$369,MATCH(GM$9*1,Tableau6[Date],0),MATCH(Tableau3[[#This Row],[Nom Prénom]],Tableau6[[#Headers],[Infirmière]:[Personne 19]],0)))=TRUE,"Form","")</f>
        <v/>
      </c>
      <c r="GN14" s="97" t="str">
        <f>IF(ISTEXT(INDEX('Abs Formation'!$B$4:$T$369,MATCH(GN$9*1,Tableau6[Date],0),MATCH(Tableau3[[#This Row],[Nom Prénom]],Tableau6[[#Headers],[Infirmière]:[Personne 19]],0)))=TRUE,"Form","")</f>
        <v/>
      </c>
      <c r="GO14" s="98" t="str">
        <f>IF(ISTEXT(INDEX('Abs Formation'!$B$4:$T$369,MATCH(GO$9*1,Tableau6[Date],0),MATCH(Tableau3[[#This Row],[Nom Prénom]],Tableau6[[#Headers],[Infirmière]:[Personne 19]],0)))=TRUE,"Form","")</f>
        <v/>
      </c>
      <c r="GP14" s="98" t="str">
        <f>IF(ISTEXT(INDEX('Abs Formation'!$B$4:$T$369,MATCH(GP$9*1,Tableau6[Date],0),MATCH(Tableau3[[#This Row],[Nom Prénom]],Tableau6[[#Headers],[Infirmière]:[Personne 19]],0)))=TRUE,"Form","")</f>
        <v/>
      </c>
      <c r="GQ14" s="98" t="str">
        <f>IF(ISTEXT(INDEX('Abs Formation'!$B$4:$T$369,MATCH(GQ$9*1,Tableau6[Date],0),MATCH(Tableau3[[#This Row],[Nom Prénom]],Tableau6[[#Headers],[Infirmière]:[Personne 19]],0)))=TRUE,"Form","")</f>
        <v/>
      </c>
      <c r="GR14" s="98" t="str">
        <f>IF(ISTEXT(INDEX('Abs Formation'!$B$4:$T$369,MATCH(GR$9*1,Tableau6[Date],0),MATCH(Tableau3[[#This Row],[Nom Prénom]],Tableau6[[#Headers],[Infirmière]:[Personne 19]],0)))=TRUE,"Form","")</f>
        <v/>
      </c>
      <c r="GS14" s="98" t="str">
        <f>IF(ISTEXT(INDEX('Abs Formation'!$B$4:$T$369,MATCH(GS$9*1,Tableau6[Date],0),MATCH(Tableau3[[#This Row],[Nom Prénom]],Tableau6[[#Headers],[Infirmière]:[Personne 19]],0)))=TRUE,"Form","")</f>
        <v/>
      </c>
      <c r="GT14" s="98" t="str">
        <f>IF(ISTEXT(INDEX('Abs Formation'!$B$4:$T$369,MATCH(GT$9*1,Tableau6[Date],0),MATCH(Tableau3[[#This Row],[Nom Prénom]],Tableau6[[#Headers],[Infirmière]:[Personne 19]],0)))=TRUE,"Form","")</f>
        <v/>
      </c>
      <c r="GU14" s="98" t="str">
        <f>IF(ISTEXT(INDEX('Abs Formation'!$B$4:$T$369,MATCH(GU$9*1,Tableau6[Date],0),MATCH(Tableau3[[#This Row],[Nom Prénom]],Tableau6[[#Headers],[Infirmière]:[Personne 19]],0)))=TRUE,"Form","")</f>
        <v/>
      </c>
      <c r="GV14" s="98" t="str">
        <f>IF(ISTEXT(INDEX('Abs Formation'!$B$4:$T$369,MATCH(GV$9*1,Tableau6[Date],0),MATCH(Tableau3[[#This Row],[Nom Prénom]],Tableau6[[#Headers],[Infirmière]:[Personne 19]],0)))=TRUE,"Form","")</f>
        <v/>
      </c>
      <c r="GW14" s="98" t="str">
        <f>IF(ISTEXT(INDEX('Abs Formation'!$B$4:$T$369,MATCH(GW$9*1,Tableau6[Date],0),MATCH(Tableau3[[#This Row],[Nom Prénom]],Tableau6[[#Headers],[Infirmière]:[Personne 19]],0)))=TRUE,"Form","")</f>
        <v/>
      </c>
      <c r="GX14" s="98" t="str">
        <f>IF(ISTEXT(INDEX('Abs Formation'!$B$4:$T$369,MATCH(GX$9*1,Tableau6[Date],0),MATCH(Tableau3[[#This Row],[Nom Prénom]],Tableau6[[#Headers],[Infirmière]:[Personne 19]],0)))=TRUE,"Form","")</f>
        <v/>
      </c>
      <c r="GY14" s="98" t="str">
        <f>IF(ISTEXT(INDEX('Abs Formation'!$B$4:$T$369,MATCH(GY$9*1,Tableau6[Date],0),MATCH(Tableau3[[#This Row],[Nom Prénom]],Tableau6[[#Headers],[Infirmière]:[Personne 19]],0)))=TRUE,"Form","")</f>
        <v/>
      </c>
      <c r="GZ14" s="98" t="str">
        <f>IF(ISTEXT(INDEX('Abs Formation'!$B$4:$T$369,MATCH(GZ$9*1,Tableau6[Date],0),MATCH(Tableau3[[#This Row],[Nom Prénom]],Tableau6[[#Headers],[Infirmière]:[Personne 19]],0)))=TRUE,"Form","")</f>
        <v/>
      </c>
      <c r="HA14" s="98" t="str">
        <f>IF(ISTEXT(INDEX('Abs Formation'!$B$4:$T$369,MATCH(HA$9*1,Tableau6[Date],0),MATCH(Tableau3[[#This Row],[Nom Prénom]],Tableau6[[#Headers],[Infirmière]:[Personne 19]],0)))=TRUE,"Form","")</f>
        <v/>
      </c>
      <c r="HB14" s="98" t="str">
        <f>IF(ISTEXT(INDEX('Abs Formation'!$B$4:$T$369,MATCH(HB$9*1,Tableau6[Date],0),MATCH(Tableau3[[#This Row],[Nom Prénom]],Tableau6[[#Headers],[Infirmière]:[Personne 19]],0)))=TRUE,"Form","")</f>
        <v/>
      </c>
      <c r="HC14" s="98" t="str">
        <f>IF(ISTEXT(INDEX('Abs Formation'!$B$4:$T$369,MATCH(HC$9*1,Tableau6[Date],0),MATCH(Tableau3[[#This Row],[Nom Prénom]],Tableau6[[#Headers],[Infirmière]:[Personne 19]],0)))=TRUE,"Form","")</f>
        <v/>
      </c>
      <c r="HD14" s="98" t="str">
        <f>IF(ISTEXT(INDEX('Abs Formation'!$B$4:$T$369,MATCH(HD$9*1,Tableau6[Date],0),MATCH(Tableau3[[#This Row],[Nom Prénom]],Tableau6[[#Headers],[Infirmière]:[Personne 19]],0)))=TRUE,"Form","")</f>
        <v/>
      </c>
      <c r="HE14" s="98" t="str">
        <f>IF(ISTEXT(INDEX('Abs Formation'!$B$4:$T$369,MATCH(HE$9*1,Tableau6[Date],0),MATCH(Tableau3[[#This Row],[Nom Prénom]],Tableau6[[#Headers],[Infirmière]:[Personne 19]],0)))=TRUE,"Form","")</f>
        <v/>
      </c>
      <c r="HF14" s="98" t="str">
        <f>IF(ISTEXT(INDEX('Abs Formation'!$B$4:$T$369,MATCH(HF$9*1,Tableau6[Date],0),MATCH(Tableau3[[#This Row],[Nom Prénom]],Tableau6[[#Headers],[Infirmière]:[Personne 19]],0)))=TRUE,"Form","")</f>
        <v/>
      </c>
      <c r="HG14" s="98" t="str">
        <f>IF(ISTEXT(INDEX('Abs Formation'!$B$4:$T$369,MATCH(HG$9*1,Tableau6[Date],0),MATCH(Tableau3[[#This Row],[Nom Prénom]],Tableau6[[#Headers],[Infirmière]:[Personne 19]],0)))=TRUE,"Form","")</f>
        <v/>
      </c>
      <c r="HH14" s="98" t="str">
        <f>IF(ISTEXT(INDEX('Abs Formation'!$B$4:$T$369,MATCH(HH$9*1,Tableau6[Date],0),MATCH(Tableau3[[#This Row],[Nom Prénom]],Tableau6[[#Headers],[Infirmière]:[Personne 19]],0)))=TRUE,"Form","")</f>
        <v/>
      </c>
      <c r="HI14" s="98" t="str">
        <f>IF(ISTEXT(INDEX('Abs Formation'!$B$4:$T$369,MATCH(HI$9*1,Tableau6[Date],0),MATCH(Tableau3[[#This Row],[Nom Prénom]],Tableau6[[#Headers],[Infirmière]:[Personne 19]],0)))=TRUE,"Form","")</f>
        <v/>
      </c>
      <c r="HJ14" s="98" t="str">
        <f>IF(ISTEXT(INDEX('Abs Formation'!$B$4:$T$369,MATCH(HJ$9*1,Tableau6[Date],0),MATCH(Tableau3[[#This Row],[Nom Prénom]],Tableau6[[#Headers],[Infirmière]:[Personne 19]],0)))=TRUE,"Form","")</f>
        <v/>
      </c>
      <c r="HK14" s="98" t="str">
        <f>IF(ISTEXT(INDEX('Abs Formation'!$B$4:$T$369,MATCH(HK$9*1,Tableau6[Date],0),MATCH(Tableau3[[#This Row],[Nom Prénom]],Tableau6[[#Headers],[Infirmière]:[Personne 19]],0)))=TRUE,"Form","")</f>
        <v/>
      </c>
      <c r="HL14" s="98" t="str">
        <f>IF(ISTEXT(INDEX('Abs Formation'!$B$4:$T$369,MATCH(HL$9*1,Tableau6[Date],0),MATCH(Tableau3[[#This Row],[Nom Prénom]],Tableau6[[#Headers],[Infirmière]:[Personne 19]],0)))=TRUE,"Form","")</f>
        <v/>
      </c>
      <c r="HM14" s="98" t="str">
        <f>IF(ISTEXT(INDEX('Abs Formation'!$B$4:$T$369,MATCH(HM$9*1,Tableau6[Date],0),MATCH(Tableau3[[#This Row],[Nom Prénom]],Tableau6[[#Headers],[Infirmière]:[Personne 19]],0)))=TRUE,"Form","")</f>
        <v/>
      </c>
      <c r="HN14" s="98" t="str">
        <f>IF(ISTEXT(INDEX('Abs Formation'!$B$4:$T$369,MATCH(HN$9*1,Tableau6[Date],0),MATCH(Tableau3[[#This Row],[Nom Prénom]],Tableau6[[#Headers],[Infirmière]:[Personne 19]],0)))=TRUE,"Form","")</f>
        <v/>
      </c>
      <c r="HO14" s="98" t="str">
        <f>IF(ISTEXT(INDEX('Abs Formation'!$B$4:$T$369,MATCH(HO$9*1,Tableau6[Date],0),MATCH(Tableau3[[#This Row],[Nom Prénom]],Tableau6[[#Headers],[Infirmière]:[Personne 19]],0)))=TRUE,"Form","")</f>
        <v/>
      </c>
      <c r="HP14" s="98" t="str">
        <f>IF(ISTEXT(INDEX('Abs Formation'!$B$4:$T$369,MATCH(HP$9*1,Tableau6[Date],0),MATCH(Tableau3[[#This Row],[Nom Prénom]],Tableau6[[#Headers],[Infirmière]:[Personne 19]],0)))=TRUE,"Form","")</f>
        <v/>
      </c>
      <c r="HQ14" s="98" t="str">
        <f>IF(ISTEXT(INDEX('Abs Formation'!$B$4:$T$369,MATCH(HQ$9*1,Tableau6[Date],0),MATCH(Tableau3[[#This Row],[Nom Prénom]],Tableau6[[#Headers],[Infirmière]:[Personne 19]],0)))=TRUE,"Form","")</f>
        <v/>
      </c>
      <c r="HR14" s="98" t="str">
        <f>IF(ISTEXT(INDEX('Abs Formation'!$B$4:$T$369,MATCH(HR$9*1,Tableau6[Date],0),MATCH(Tableau3[[#This Row],[Nom Prénom]],Tableau6[[#Headers],[Infirmière]:[Personne 19]],0)))=TRUE,"Form","")</f>
        <v/>
      </c>
      <c r="HS14" s="98" t="str">
        <f>IF(ISTEXT(INDEX('Abs Formation'!$B$4:$T$369,MATCH(HS$9*1,Tableau6[Date],0),MATCH(Tableau3[[#This Row],[Nom Prénom]],Tableau6[[#Headers],[Infirmière]:[Personne 19]],0)))=TRUE,"Form","")</f>
        <v/>
      </c>
      <c r="HT14" s="92" t="str">
        <f>IF(ISTEXT(INDEX('Abs Formation'!$B$4:$T$369,MATCH(HT$9*1,Tableau6[Date],0),MATCH(Tableau3[[#This Row],[Nom Prénom]],Tableau6[[#Headers],[Infirmière]:[Personne 19]],0)))=TRUE,"Form","")</f>
        <v/>
      </c>
      <c r="HU14" s="92" t="str">
        <f>IF(ISTEXT(INDEX('Abs Formation'!$B$4:$T$369,MATCH(HU$9*1,Tableau6[Date],0),MATCH(Tableau3[[#This Row],[Nom Prénom]],Tableau6[[#Headers],[Infirmière]:[Personne 19]],0)))=TRUE,"Form","")</f>
        <v/>
      </c>
      <c r="HV14" s="92" t="str">
        <f>IF(ISTEXT(INDEX('Abs Formation'!$B$4:$T$369,MATCH(HV$9*1,Tableau6[Date],0),MATCH(Tableau3[[#This Row],[Nom Prénom]],Tableau6[[#Headers],[Infirmière]:[Personne 19]],0)))=TRUE,"Form","")</f>
        <v/>
      </c>
      <c r="HW14" s="92" t="str">
        <f>IF(ISTEXT(INDEX('Abs Formation'!$B$4:$T$369,MATCH(HW$9*1,Tableau6[Date],0),MATCH(Tableau3[[#This Row],[Nom Prénom]],Tableau6[[#Headers],[Infirmière]:[Personne 19]],0)))=TRUE,"Form","")</f>
        <v/>
      </c>
      <c r="HX14" s="92" t="str">
        <f>IF(ISTEXT(INDEX('Abs Formation'!$B$4:$T$369,MATCH(HX$9*1,Tableau6[Date],0),MATCH(Tableau3[[#This Row],[Nom Prénom]],Tableau6[[#Headers],[Infirmière]:[Personne 19]],0)))=TRUE,"Form","")</f>
        <v/>
      </c>
      <c r="HY14" s="92" t="str">
        <f>IF(ISTEXT(INDEX('Abs Formation'!$B$4:$T$369,MATCH(HY$9*1,Tableau6[Date],0),MATCH(Tableau3[[#This Row],[Nom Prénom]],Tableau6[[#Headers],[Infirmière]:[Personne 19]],0)))=TRUE,"Form","")</f>
        <v/>
      </c>
      <c r="HZ14" s="92" t="str">
        <f>IF(ISTEXT(INDEX('Abs Formation'!$B$4:$T$369,MATCH(HZ$9*1,Tableau6[Date],0),MATCH(Tableau3[[#This Row],[Nom Prénom]],Tableau6[[#Headers],[Infirmière]:[Personne 19]],0)))=TRUE,"Form","")</f>
        <v/>
      </c>
      <c r="IA14" s="92" t="str">
        <f>IF(ISTEXT(INDEX('Abs Formation'!$B$4:$T$369,MATCH(IA$9*1,Tableau6[Date],0),MATCH(Tableau3[[#This Row],[Nom Prénom]],Tableau6[[#Headers],[Infirmière]:[Personne 19]],0)))=TRUE,"Form","")</f>
        <v/>
      </c>
      <c r="IB14" s="92" t="str">
        <f>IF(ISTEXT(INDEX('Abs Formation'!$B$4:$T$369,MATCH(IB$9*1,Tableau6[Date],0),MATCH(Tableau3[[#This Row],[Nom Prénom]],Tableau6[[#Headers],[Infirmière]:[Personne 19]],0)))=TRUE,"Form","")</f>
        <v/>
      </c>
      <c r="IC14" s="92" t="str">
        <f>IF(ISTEXT(INDEX('Abs Formation'!$B$4:$T$369,MATCH(IC$9*1,Tableau6[Date],0),MATCH(Tableau3[[#This Row],[Nom Prénom]],Tableau6[[#Headers],[Infirmière]:[Personne 19]],0)))=TRUE,"Form","")</f>
        <v/>
      </c>
      <c r="ID14" s="92" t="str">
        <f>IF(ISTEXT(INDEX('Abs Formation'!$B$4:$T$369,MATCH(ID$9*1,Tableau6[Date],0),MATCH(Tableau3[[#This Row],[Nom Prénom]],Tableau6[[#Headers],[Infirmière]:[Personne 19]],0)))=TRUE,"Form","")</f>
        <v/>
      </c>
      <c r="IE14" s="92" t="str">
        <f>IF(ISTEXT(INDEX('Abs Formation'!$B$4:$T$369,MATCH(IE$9*1,Tableau6[Date],0),MATCH(Tableau3[[#This Row],[Nom Prénom]],Tableau6[[#Headers],[Infirmière]:[Personne 19]],0)))=TRUE,"Form","")</f>
        <v/>
      </c>
      <c r="IF14" s="92" t="str">
        <f>IF(ISTEXT(INDEX('Abs Formation'!$B$4:$T$369,MATCH(IF$9*1,Tableau6[Date],0),MATCH(Tableau3[[#This Row],[Nom Prénom]],Tableau6[[#Headers],[Infirmière]:[Personne 19]],0)))=TRUE,"Form","")</f>
        <v/>
      </c>
      <c r="IG14" s="92" t="str">
        <f>IF(ISTEXT(INDEX('Abs Formation'!$B$4:$T$369,MATCH(IG$9*1,Tableau6[Date],0),MATCH(Tableau3[[#This Row],[Nom Prénom]],Tableau6[[#Headers],[Infirmière]:[Personne 19]],0)))=TRUE,"Form","")</f>
        <v/>
      </c>
      <c r="IH14" s="92" t="str">
        <f>IF(ISTEXT(INDEX('Abs Formation'!$B$4:$T$369,MATCH(IH$9*1,Tableau6[Date],0),MATCH(Tableau3[[#This Row],[Nom Prénom]],Tableau6[[#Headers],[Infirmière]:[Personne 19]],0)))=TRUE,"Form","")</f>
        <v/>
      </c>
      <c r="II14" s="92" t="str">
        <f>IF(ISTEXT(INDEX('Abs Formation'!$B$4:$T$369,MATCH(II$9*1,Tableau6[Date],0),MATCH(Tableau3[[#This Row],[Nom Prénom]],Tableau6[[#Headers],[Infirmière]:[Personne 19]],0)))=TRUE,"Form","")</f>
        <v/>
      </c>
      <c r="IJ14" s="92" t="str">
        <f>IF(ISTEXT(INDEX('Abs Formation'!$B$4:$T$369,MATCH(IJ$9*1,Tableau6[Date],0),MATCH(Tableau3[[#This Row],[Nom Prénom]],Tableau6[[#Headers],[Infirmière]:[Personne 19]],0)))=TRUE,"Form","")</f>
        <v/>
      </c>
      <c r="IK14" s="92" t="str">
        <f>IF(ISTEXT(INDEX('Abs Formation'!$B$4:$T$369,MATCH(IK$9*1,Tableau6[Date],0),MATCH(Tableau3[[#This Row],[Nom Prénom]],Tableau6[[#Headers],[Infirmière]:[Personne 19]],0)))=TRUE,"Form","")</f>
        <v/>
      </c>
      <c r="IL14" s="92" t="str">
        <f>IF(ISTEXT(INDEX('Abs Formation'!$B$4:$T$369,MATCH(IL$9*1,Tableau6[Date],0),MATCH(Tableau3[[#This Row],[Nom Prénom]],Tableau6[[#Headers],[Infirmière]:[Personne 19]],0)))=TRUE,"Form","")</f>
        <v/>
      </c>
      <c r="IM14" s="92" t="str">
        <f>IF(ISTEXT(INDEX('Abs Formation'!$B$4:$T$369,MATCH(IM$9*1,Tableau6[Date],0),MATCH(Tableau3[[#This Row],[Nom Prénom]],Tableau6[[#Headers],[Infirmière]:[Personne 19]],0)))=TRUE,"Form","")</f>
        <v/>
      </c>
      <c r="IN14" s="92" t="str">
        <f>IF(ISTEXT(INDEX('Abs Formation'!$B$4:$T$369,MATCH(IN$9*1,Tableau6[Date],0),MATCH(Tableau3[[#This Row],[Nom Prénom]],Tableau6[[#Headers],[Infirmière]:[Personne 19]],0)))=TRUE,"Form","")</f>
        <v/>
      </c>
      <c r="IO14" s="92" t="str">
        <f>IF(ISTEXT(INDEX('Abs Formation'!$B$4:$T$369,MATCH(IO$9*1,Tableau6[Date],0),MATCH(Tableau3[[#This Row],[Nom Prénom]],Tableau6[[#Headers],[Infirmière]:[Personne 19]],0)))=TRUE,"Form","")</f>
        <v/>
      </c>
      <c r="IP14" s="92" t="str">
        <f>IF(ISTEXT(INDEX('Abs Formation'!$B$4:$T$369,MATCH(IP$9*1,Tableau6[Date],0),MATCH(Tableau3[[#This Row],[Nom Prénom]],Tableau6[[#Headers],[Infirmière]:[Personne 19]],0)))=TRUE,"Form","")</f>
        <v/>
      </c>
      <c r="IQ14" s="92" t="str">
        <f>IF(ISTEXT(INDEX('Abs Formation'!$B$4:$T$369,MATCH(IQ$9*1,Tableau6[Date],0),MATCH(Tableau3[[#This Row],[Nom Prénom]],Tableau6[[#Headers],[Infirmière]:[Personne 19]],0)))=TRUE,"Form","")</f>
        <v/>
      </c>
      <c r="IR14" s="92" t="str">
        <f>IF(ISTEXT(INDEX('Abs Formation'!$B$4:$T$369,MATCH(IR$9*1,Tableau6[Date],0),MATCH(Tableau3[[#This Row],[Nom Prénom]],Tableau6[[#Headers],[Infirmière]:[Personne 19]],0)))=TRUE,"Form","")</f>
        <v/>
      </c>
      <c r="IS14" s="92" t="str">
        <f>IF(ISTEXT(INDEX('Abs Formation'!$B$4:$T$369,MATCH(IS$9*1,Tableau6[Date],0),MATCH(Tableau3[[#This Row],[Nom Prénom]],Tableau6[[#Headers],[Infirmière]:[Personne 19]],0)))=TRUE,"Form","")</f>
        <v/>
      </c>
      <c r="IT14" s="92" t="str">
        <f>IF(ISTEXT(INDEX('Abs Formation'!$B$4:$T$369,MATCH(IT$9*1,Tableau6[Date],0),MATCH(Tableau3[[#This Row],[Nom Prénom]],Tableau6[[#Headers],[Infirmière]:[Personne 19]],0)))=TRUE,"Form","")</f>
        <v/>
      </c>
      <c r="IU14" s="92" t="str">
        <f>IF(ISTEXT(INDEX('Abs Formation'!$B$4:$T$369,MATCH(IU$9*1,Tableau6[Date],0),MATCH(Tableau3[[#This Row],[Nom Prénom]],Tableau6[[#Headers],[Infirmière]:[Personne 19]],0)))=TRUE,"Form","")</f>
        <v/>
      </c>
      <c r="IV14" s="92" t="str">
        <f>IF(ISTEXT(INDEX('Abs Formation'!$B$4:$T$369,MATCH(IV$9*1,Tableau6[Date],0),MATCH(Tableau3[[#This Row],[Nom Prénom]],Tableau6[[#Headers],[Infirmière]:[Personne 19]],0)))=TRUE,"Form","")</f>
        <v/>
      </c>
      <c r="IW14" s="92" t="str">
        <f>IF(ISTEXT(INDEX('Abs Formation'!$B$4:$T$369,MATCH(IW$9*1,Tableau6[Date],0),MATCH(Tableau3[[#This Row],[Nom Prénom]],Tableau6[[#Headers],[Infirmière]:[Personne 19]],0)))=TRUE,"Form","")</f>
        <v/>
      </c>
      <c r="IX14" s="92" t="str">
        <f>IF(ISTEXT(INDEX('Abs Formation'!$B$4:$T$369,MATCH(IX$9*1,Tableau6[Date],0),MATCH(Tableau3[[#This Row],[Nom Prénom]],Tableau6[[#Headers],[Infirmière]:[Personne 19]],0)))=TRUE,"Form","")</f>
        <v/>
      </c>
      <c r="IY14" s="99" t="str">
        <f>IF(ISTEXT(INDEX('Abs Formation'!$B$4:$T$369,MATCH(IY$9*1,Tableau6[Date],0),MATCH(Tableau3[[#This Row],[Nom Prénom]],Tableau6[[#Headers],[Infirmière]:[Personne 19]],0)))=TRUE,"Form","")</f>
        <v/>
      </c>
      <c r="IZ14" s="99" t="str">
        <f>IF(ISTEXT(INDEX('Abs Formation'!$B$4:$T$369,MATCH(IZ$9*1,Tableau6[Date],0),MATCH(Tableau3[[#This Row],[Nom Prénom]],Tableau6[[#Headers],[Infirmière]:[Personne 19]],0)))=TRUE,"Form","")</f>
        <v/>
      </c>
      <c r="JA14" s="99" t="str">
        <f>IF(ISTEXT(INDEX('Abs Formation'!$B$4:$T$369,MATCH(JA$9*1,Tableau6[Date],0),MATCH(Tableau3[[#This Row],[Nom Prénom]],Tableau6[[#Headers],[Infirmière]:[Personne 19]],0)))=TRUE,"Form","")</f>
        <v/>
      </c>
      <c r="JB14" s="99" t="str">
        <f>IF(ISTEXT(INDEX('Abs Formation'!$B$4:$T$369,MATCH(JB$9*1,Tableau6[Date],0),MATCH(Tableau3[[#This Row],[Nom Prénom]],Tableau6[[#Headers],[Infirmière]:[Personne 19]],0)))=TRUE,"Form","")</f>
        <v/>
      </c>
      <c r="JC14" s="99" t="str">
        <f>IF(ISTEXT(INDEX('Abs Formation'!$B$4:$T$369,MATCH(JC$9*1,Tableau6[Date],0),MATCH(Tableau3[[#This Row],[Nom Prénom]],Tableau6[[#Headers],[Infirmière]:[Personne 19]],0)))=TRUE,"Form","")</f>
        <v/>
      </c>
      <c r="JD14" s="99" t="str">
        <f>IF(ISTEXT(INDEX('Abs Formation'!$B$4:$T$369,MATCH(JD$9*1,Tableau6[Date],0),MATCH(Tableau3[[#This Row],[Nom Prénom]],Tableau6[[#Headers],[Infirmière]:[Personne 19]],0)))=TRUE,"Form","")</f>
        <v/>
      </c>
      <c r="JE14" s="99" t="str">
        <f>IF(ISTEXT(INDEX('Abs Formation'!$B$4:$T$369,MATCH(JE$9*1,Tableau6[Date],0),MATCH(Tableau3[[#This Row],[Nom Prénom]],Tableau6[[#Headers],[Infirmière]:[Personne 19]],0)))=TRUE,"Form","")</f>
        <v/>
      </c>
      <c r="JF14" s="99" t="str">
        <f>IF(ISTEXT(INDEX('Abs Formation'!$B$4:$T$369,MATCH(JF$9*1,Tableau6[Date],0),MATCH(Tableau3[[#This Row],[Nom Prénom]],Tableau6[[#Headers],[Infirmière]:[Personne 19]],0)))=TRUE,"Form","")</f>
        <v/>
      </c>
      <c r="JG14" s="99" t="str">
        <f>IF(ISTEXT(INDEX('Abs Formation'!$B$4:$T$369,MATCH(JG$9*1,Tableau6[Date],0),MATCH(Tableau3[[#This Row],[Nom Prénom]],Tableau6[[#Headers],[Infirmière]:[Personne 19]],0)))=TRUE,"Form","")</f>
        <v/>
      </c>
      <c r="JH14" s="99" t="str">
        <f>IF(ISTEXT(INDEX('Abs Formation'!$B$4:$T$369,MATCH(JH$9*1,Tableau6[Date],0),MATCH(Tableau3[[#This Row],[Nom Prénom]],Tableau6[[#Headers],[Infirmière]:[Personne 19]],0)))=TRUE,"Form","")</f>
        <v/>
      </c>
      <c r="JI14" s="99" t="str">
        <f>IF(ISTEXT(INDEX('Abs Formation'!$B$4:$T$369,MATCH(JI$9*1,Tableau6[Date],0),MATCH(Tableau3[[#This Row],[Nom Prénom]],Tableau6[[#Headers],[Infirmière]:[Personne 19]],0)))=TRUE,"Form","")</f>
        <v/>
      </c>
      <c r="JJ14" s="99" t="str">
        <f>IF(ISTEXT(INDEX('Abs Formation'!$B$4:$T$369,MATCH(JJ$9*1,Tableau6[Date],0),MATCH(Tableau3[[#This Row],[Nom Prénom]],Tableau6[[#Headers],[Infirmière]:[Personne 19]],0)))=TRUE,"Form","")</f>
        <v/>
      </c>
      <c r="JK14" s="99" t="str">
        <f>IF(ISTEXT(INDEX('Abs Formation'!$B$4:$T$369,MATCH(JK$9*1,Tableau6[Date],0),MATCH(Tableau3[[#This Row],[Nom Prénom]],Tableau6[[#Headers],[Infirmière]:[Personne 19]],0)))=TRUE,"Form","")</f>
        <v/>
      </c>
      <c r="JL14" s="99" t="str">
        <f>IF(ISTEXT(INDEX('Abs Formation'!$B$4:$T$369,MATCH(JL$9*1,Tableau6[Date],0),MATCH(Tableau3[[#This Row],[Nom Prénom]],Tableau6[[#Headers],[Infirmière]:[Personne 19]],0)))=TRUE,"Form","")</f>
        <v/>
      </c>
      <c r="JM14" s="99" t="str">
        <f>IF(ISTEXT(INDEX('Abs Formation'!$B$4:$T$369,MATCH(JM$9*1,Tableau6[Date],0),MATCH(Tableau3[[#This Row],[Nom Prénom]],Tableau6[[#Headers],[Infirmière]:[Personne 19]],0)))=TRUE,"Form","")</f>
        <v/>
      </c>
      <c r="JN14" s="99" t="str">
        <f>IF(ISTEXT(INDEX('Abs Formation'!$B$4:$T$369,MATCH(JN$9*1,Tableau6[Date],0),MATCH(Tableau3[[#This Row],[Nom Prénom]],Tableau6[[#Headers],[Infirmière]:[Personne 19]],0)))=TRUE,"Form","")</f>
        <v/>
      </c>
      <c r="JO14" s="99" t="str">
        <f>IF(ISTEXT(INDEX('Abs Formation'!$B$4:$T$369,MATCH(JO$9*1,Tableau6[Date],0),MATCH(Tableau3[[#This Row],[Nom Prénom]],Tableau6[[#Headers],[Infirmière]:[Personne 19]],0)))=TRUE,"Form","")</f>
        <v/>
      </c>
      <c r="JP14" s="99" t="str">
        <f>IF(ISTEXT(INDEX('Abs Formation'!$B$4:$T$369,MATCH(JP$9*1,Tableau6[Date],0),MATCH(Tableau3[[#This Row],[Nom Prénom]],Tableau6[[#Headers],[Infirmière]:[Personne 19]],0)))=TRUE,"Form","")</f>
        <v/>
      </c>
      <c r="JQ14" s="99" t="str">
        <f>IF(ISTEXT(INDEX('Abs Formation'!$B$4:$T$369,MATCH(JQ$9*1,Tableau6[Date],0),MATCH(Tableau3[[#This Row],[Nom Prénom]],Tableau6[[#Headers],[Infirmière]:[Personne 19]],0)))=TRUE,"Form","")</f>
        <v/>
      </c>
      <c r="JR14" s="99" t="str">
        <f>IF(ISTEXT(INDEX('Abs Formation'!$B$4:$T$369,MATCH(JR$9*1,Tableau6[Date],0),MATCH(Tableau3[[#This Row],[Nom Prénom]],Tableau6[[#Headers],[Infirmière]:[Personne 19]],0)))=TRUE,"Form","")</f>
        <v/>
      </c>
      <c r="JS14" s="99" t="str">
        <f>IF(ISTEXT(INDEX('Abs Formation'!$B$4:$T$369,MATCH(JS$9*1,Tableau6[Date],0),MATCH(Tableau3[[#This Row],[Nom Prénom]],Tableau6[[#Headers],[Infirmière]:[Personne 19]],0)))=TRUE,"Form","")</f>
        <v/>
      </c>
      <c r="JT14" s="99" t="str">
        <f>IF(ISTEXT(INDEX('Abs Formation'!$B$4:$T$369,MATCH(JT$9*1,Tableau6[Date],0),MATCH(Tableau3[[#This Row],[Nom Prénom]],Tableau6[[#Headers],[Infirmière]:[Personne 19]],0)))=TRUE,"Form","")</f>
        <v/>
      </c>
      <c r="JU14" s="99" t="str">
        <f>IF(ISTEXT(INDEX('Abs Formation'!$B$4:$T$369,MATCH(JU$9*1,Tableau6[Date],0),MATCH(Tableau3[[#This Row],[Nom Prénom]],Tableau6[[#Headers],[Infirmière]:[Personne 19]],0)))=TRUE,"Form","")</f>
        <v/>
      </c>
      <c r="JV14" s="99" t="str">
        <f>IF(ISTEXT(INDEX('Abs Formation'!$B$4:$T$369,MATCH(JV$9*1,Tableau6[Date],0),MATCH(Tableau3[[#This Row],[Nom Prénom]],Tableau6[[#Headers],[Infirmière]:[Personne 19]],0)))=TRUE,"Form","")</f>
        <v/>
      </c>
      <c r="JW14" s="99" t="str">
        <f>IF(ISTEXT(INDEX('Abs Formation'!$B$4:$T$369,MATCH(JW$9*1,Tableau6[Date],0),MATCH(Tableau3[[#This Row],[Nom Prénom]],Tableau6[[#Headers],[Infirmière]:[Personne 19]],0)))=TRUE,"Form","")</f>
        <v/>
      </c>
      <c r="JX14" s="99" t="str">
        <f>IF(ISTEXT(INDEX('Abs Formation'!$B$4:$T$369,MATCH(JX$9*1,Tableau6[Date],0),MATCH(Tableau3[[#This Row],[Nom Prénom]],Tableau6[[#Headers],[Infirmière]:[Personne 19]],0)))=TRUE,"Form","")</f>
        <v/>
      </c>
      <c r="JY14" s="99" t="str">
        <f>IF(ISTEXT(INDEX('Abs Formation'!$B$4:$T$369,MATCH(JY$9*1,Tableau6[Date],0),MATCH(Tableau3[[#This Row],[Nom Prénom]],Tableau6[[#Headers],[Infirmière]:[Personne 19]],0)))=TRUE,"Form","")</f>
        <v/>
      </c>
      <c r="JZ14" s="99" t="str">
        <f>IF(ISTEXT(INDEX('Abs Formation'!$B$4:$T$369,MATCH(JZ$9*1,Tableau6[Date],0),MATCH(Tableau3[[#This Row],[Nom Prénom]],Tableau6[[#Headers],[Infirmière]:[Personne 19]],0)))=TRUE,"Form","")</f>
        <v/>
      </c>
      <c r="KA14" s="99" t="str">
        <f>IF(ISTEXT(INDEX('Abs Formation'!$B$4:$T$369,MATCH(KA$9*1,Tableau6[Date],0),MATCH(Tableau3[[#This Row],[Nom Prénom]],Tableau6[[#Headers],[Infirmière]:[Personne 19]],0)))=TRUE,"Form","")</f>
        <v/>
      </c>
      <c r="KB14" s="99" t="str">
        <f>IF(ISTEXT(INDEX('Abs Formation'!$B$4:$T$369,MATCH(KB$9*1,Tableau6[Date],0),MATCH(Tableau3[[#This Row],[Nom Prénom]],Tableau6[[#Headers],[Infirmière]:[Personne 19]],0)))=TRUE,"Form","")</f>
        <v/>
      </c>
      <c r="KC14" s="100" t="str">
        <f>IF(ISTEXT(INDEX('Abs Formation'!$B$4:$T$369,MATCH(KC$9*1,Tableau6[Date],0),MATCH(Tableau3[[#This Row],[Nom Prénom]],Tableau6[[#Headers],[Infirmière]:[Personne 19]],0)))=TRUE,"Form","")</f>
        <v/>
      </c>
      <c r="KD14" s="100" t="str">
        <f>IF(ISTEXT(INDEX('Abs Formation'!$B$4:$T$369,MATCH(KD$9*1,Tableau6[Date],0),MATCH(Tableau3[[#This Row],[Nom Prénom]],Tableau6[[#Headers],[Infirmière]:[Personne 19]],0)))=TRUE,"Form","")</f>
        <v/>
      </c>
      <c r="KE14" s="100" t="str">
        <f>IF(ISTEXT(INDEX('Abs Formation'!$B$4:$T$369,MATCH(KE$9*1,Tableau6[Date],0),MATCH(Tableau3[[#This Row],[Nom Prénom]],Tableau6[[#Headers],[Infirmière]:[Personne 19]],0)))=TRUE,"Form","")</f>
        <v/>
      </c>
      <c r="KF14" s="100" t="str">
        <f>IF(ISTEXT(INDEX('Abs Formation'!$B$4:$T$369,MATCH(KF$9*1,Tableau6[Date],0),MATCH(Tableau3[[#This Row],[Nom Prénom]],Tableau6[[#Headers],[Infirmière]:[Personne 19]],0)))=TRUE,"Form","")</f>
        <v/>
      </c>
      <c r="KG14" s="100" t="str">
        <f>IF(ISTEXT(INDEX('Abs Formation'!$B$4:$T$369,MATCH(KG$9*1,Tableau6[Date],0),MATCH(Tableau3[[#This Row],[Nom Prénom]],Tableau6[[#Headers],[Infirmière]:[Personne 19]],0)))=TRUE,"Form","")</f>
        <v/>
      </c>
      <c r="KH14" s="100" t="str">
        <f>IF(ISTEXT(INDEX('Abs Formation'!$B$4:$T$369,MATCH(KH$9*1,Tableau6[Date],0),MATCH(Tableau3[[#This Row],[Nom Prénom]],Tableau6[[#Headers],[Infirmière]:[Personne 19]],0)))=TRUE,"Form","")</f>
        <v/>
      </c>
      <c r="KI14" s="100" t="str">
        <f>IF(ISTEXT(INDEX('Abs Formation'!$B$4:$T$369,MATCH(KI$9*1,Tableau6[Date],0),MATCH(Tableau3[[#This Row],[Nom Prénom]],Tableau6[[#Headers],[Infirmière]:[Personne 19]],0)))=TRUE,"Form","")</f>
        <v/>
      </c>
      <c r="KJ14" s="100" t="str">
        <f>IF(ISTEXT(INDEX('Abs Formation'!$B$4:$T$369,MATCH(KJ$9*1,Tableau6[Date],0),MATCH(Tableau3[[#This Row],[Nom Prénom]],Tableau6[[#Headers],[Infirmière]:[Personne 19]],0)))=TRUE,"Form","")</f>
        <v/>
      </c>
      <c r="KK14" s="100" t="str">
        <f>IF(ISTEXT(INDEX('Abs Formation'!$B$4:$T$369,MATCH(KK$9*1,Tableau6[Date],0),MATCH(Tableau3[[#This Row],[Nom Prénom]],Tableau6[[#Headers],[Infirmière]:[Personne 19]],0)))=TRUE,"Form","")</f>
        <v/>
      </c>
      <c r="KL14" s="100" t="str">
        <f>IF(ISTEXT(INDEX('Abs Formation'!$B$4:$T$369,MATCH(KL$9*1,Tableau6[Date],0),MATCH(Tableau3[[#This Row],[Nom Prénom]],Tableau6[[#Headers],[Infirmière]:[Personne 19]],0)))=TRUE,"Form","")</f>
        <v/>
      </c>
      <c r="KM14" s="100" t="str">
        <f>IF(ISTEXT(INDEX('Abs Formation'!$B$4:$T$369,MATCH(KM$9*1,Tableau6[Date],0),MATCH(Tableau3[[#This Row],[Nom Prénom]],Tableau6[[#Headers],[Infirmière]:[Personne 19]],0)))=TRUE,"Form","")</f>
        <v/>
      </c>
      <c r="KN14" s="100" t="str">
        <f>IF(ISTEXT(INDEX('Abs Formation'!$B$4:$T$369,MATCH(KN$9*1,Tableau6[Date],0),MATCH(Tableau3[[#This Row],[Nom Prénom]],Tableau6[[#Headers],[Infirmière]:[Personne 19]],0)))=TRUE,"Form","")</f>
        <v/>
      </c>
      <c r="KO14" s="100" t="str">
        <f>IF(ISTEXT(INDEX('Abs Formation'!$B$4:$T$369,MATCH(KO$9*1,Tableau6[Date],0),MATCH(Tableau3[[#This Row],[Nom Prénom]],Tableau6[[#Headers],[Infirmière]:[Personne 19]],0)))=TRUE,"Form","")</f>
        <v/>
      </c>
      <c r="KP14" s="100" t="str">
        <f>IF(ISTEXT(INDEX('Abs Formation'!$B$4:$T$369,MATCH(KP$9*1,Tableau6[Date],0),MATCH(Tableau3[[#This Row],[Nom Prénom]],Tableau6[[#Headers],[Infirmière]:[Personne 19]],0)))=TRUE,"Form","")</f>
        <v/>
      </c>
      <c r="KQ14" s="100" t="str">
        <f>IF(ISTEXT(INDEX('Abs Formation'!$B$4:$T$369,MATCH(KQ$9*1,Tableau6[Date],0),MATCH(Tableau3[[#This Row],[Nom Prénom]],Tableau6[[#Headers],[Infirmière]:[Personne 19]],0)))=TRUE,"Form","")</f>
        <v/>
      </c>
      <c r="KR14" s="100" t="str">
        <f>IF(ISTEXT(INDEX('Abs Formation'!$B$4:$T$369,MATCH(KR$9*1,Tableau6[Date],0),MATCH(Tableau3[[#This Row],[Nom Prénom]],Tableau6[[#Headers],[Infirmière]:[Personne 19]],0)))=TRUE,"Form","")</f>
        <v/>
      </c>
      <c r="KS14" s="100" t="str">
        <f>IF(ISTEXT(INDEX('Abs Formation'!$B$4:$T$369,MATCH(KS$9*1,Tableau6[Date],0),MATCH(Tableau3[[#This Row],[Nom Prénom]],Tableau6[[#Headers],[Infirmière]:[Personne 19]],0)))=TRUE,"Form","")</f>
        <v/>
      </c>
      <c r="KT14" s="100" t="str">
        <f>IF(ISTEXT(INDEX('Abs Formation'!$B$4:$T$369,MATCH(KT$9*1,Tableau6[Date],0),MATCH(Tableau3[[#This Row],[Nom Prénom]],Tableau6[[#Headers],[Infirmière]:[Personne 19]],0)))=TRUE,"Form","")</f>
        <v/>
      </c>
      <c r="KU14" s="100" t="str">
        <f>IF(ISTEXT(INDEX('Abs Formation'!$B$4:$T$369,MATCH(KU$9*1,Tableau6[Date],0),MATCH(Tableau3[[#This Row],[Nom Prénom]],Tableau6[[#Headers],[Infirmière]:[Personne 19]],0)))=TRUE,"Form","")</f>
        <v/>
      </c>
      <c r="KV14" s="100" t="str">
        <f>IF(ISTEXT(INDEX('Abs Formation'!$B$4:$T$369,MATCH(KV$9*1,Tableau6[Date],0),MATCH(Tableau3[[#This Row],[Nom Prénom]],Tableau6[[#Headers],[Infirmière]:[Personne 19]],0)))=TRUE,"Form","")</f>
        <v/>
      </c>
      <c r="KW14" s="100" t="str">
        <f>IF(ISTEXT(INDEX('Abs Formation'!$B$4:$T$369,MATCH(KW$9*1,Tableau6[Date],0),MATCH(Tableau3[[#This Row],[Nom Prénom]],Tableau6[[#Headers],[Infirmière]:[Personne 19]],0)))=TRUE,"Form","")</f>
        <v/>
      </c>
      <c r="KX14" s="100" t="str">
        <f>IF(ISTEXT(INDEX('Abs Formation'!$B$4:$T$369,MATCH(KX$9*1,Tableau6[Date],0),MATCH(Tableau3[[#This Row],[Nom Prénom]],Tableau6[[#Headers],[Infirmière]:[Personne 19]],0)))=TRUE,"Form","")</f>
        <v/>
      </c>
      <c r="KY14" s="100" t="str">
        <f>IF(ISTEXT(INDEX('Abs Formation'!$B$4:$T$369,MATCH(KY$9*1,Tableau6[Date],0),MATCH(Tableau3[[#This Row],[Nom Prénom]],Tableau6[[#Headers],[Infirmière]:[Personne 19]],0)))=TRUE,"Form","")</f>
        <v/>
      </c>
      <c r="KZ14" s="100" t="str">
        <f>IF(ISTEXT(INDEX('Abs Formation'!$B$4:$T$369,MATCH(KZ$9*1,Tableau6[Date],0),MATCH(Tableau3[[#This Row],[Nom Prénom]],Tableau6[[#Headers],[Infirmière]:[Personne 19]],0)))=TRUE,"Form","")</f>
        <v/>
      </c>
      <c r="LA14" s="100" t="str">
        <f>IF(ISTEXT(INDEX('Abs Formation'!$B$4:$T$369,MATCH(LA$9*1,Tableau6[Date],0),MATCH(Tableau3[[#This Row],[Nom Prénom]],Tableau6[[#Headers],[Infirmière]:[Personne 19]],0)))=TRUE,"Form","")</f>
        <v/>
      </c>
      <c r="LB14" s="100" t="str">
        <f>IF(ISTEXT(INDEX('Abs Formation'!$B$4:$T$369,MATCH(LB$9*1,Tableau6[Date],0),MATCH(Tableau3[[#This Row],[Nom Prénom]],Tableau6[[#Headers],[Infirmière]:[Personne 19]],0)))=TRUE,"Form","")</f>
        <v/>
      </c>
      <c r="LC14" s="100" t="str">
        <f>IF(ISTEXT(INDEX('Abs Formation'!$B$4:$T$369,MATCH(LC$9*1,Tableau6[Date],0),MATCH(Tableau3[[#This Row],[Nom Prénom]],Tableau6[[#Headers],[Infirmière]:[Personne 19]],0)))=TRUE,"Form","")</f>
        <v/>
      </c>
      <c r="LD14" s="100" t="str">
        <f>IF(ISTEXT(INDEX('Abs Formation'!$B$4:$T$369,MATCH(LD$9*1,Tableau6[Date],0),MATCH(Tableau3[[#This Row],[Nom Prénom]],Tableau6[[#Headers],[Infirmière]:[Personne 19]],0)))=TRUE,"Form","")</f>
        <v/>
      </c>
      <c r="LE14" s="100" t="str">
        <f>IF(ISTEXT(INDEX('Abs Formation'!$B$4:$T$369,MATCH(LE$9*1,Tableau6[Date],0),MATCH(Tableau3[[#This Row],[Nom Prénom]],Tableau6[[#Headers],[Infirmière]:[Personne 19]],0)))=TRUE,"Form","")</f>
        <v/>
      </c>
      <c r="LF14" s="100" t="str">
        <f>IF(ISTEXT(INDEX('Abs Formation'!$B$4:$T$369,MATCH(LF$9*1,Tableau6[Date],0),MATCH(Tableau3[[#This Row],[Nom Prénom]],Tableau6[[#Headers],[Infirmière]:[Personne 19]],0)))=TRUE,"Form","")</f>
        <v/>
      </c>
      <c r="LG14" s="100" t="str">
        <f>IF(ISTEXT(INDEX('Abs Formation'!$B$4:$T$369,MATCH(LG$9*1,Tableau6[Date],0),MATCH(Tableau3[[#This Row],[Nom Prénom]],Tableau6[[#Headers],[Infirmière]:[Personne 19]],0)))=TRUE,"Form","")</f>
        <v/>
      </c>
      <c r="LH14" s="101" t="str">
        <f>IF(ISTEXT(INDEX('Abs Formation'!$B$4:$T$369,MATCH(LH$9*1,Tableau6[Date],0),MATCH(Tableau3[[#This Row],[Nom Prénom]],Tableau6[[#Headers],[Infirmière]:[Personne 19]],0)))=TRUE,"Form","")</f>
        <v/>
      </c>
      <c r="LI14" s="101" t="str">
        <f>IF(ISTEXT(INDEX('Abs Formation'!$B$4:$T$369,MATCH(LI$9*1,Tableau6[Date],0),MATCH(Tableau3[[#This Row],[Nom Prénom]],Tableau6[[#Headers],[Infirmière]:[Personne 19]],0)))=TRUE,"Form","")</f>
        <v/>
      </c>
      <c r="LJ14" s="101" t="str">
        <f>IF(ISTEXT(INDEX('Abs Formation'!$B$4:$T$369,MATCH(LJ$9*1,Tableau6[Date],0),MATCH(Tableau3[[#This Row],[Nom Prénom]],Tableau6[[#Headers],[Infirmière]:[Personne 19]],0)))=TRUE,"Form","")</f>
        <v/>
      </c>
      <c r="LK14" s="101" t="str">
        <f>IF(ISTEXT(INDEX('Abs Formation'!$B$4:$T$369,MATCH(LK$9*1,Tableau6[Date],0),MATCH(Tableau3[[#This Row],[Nom Prénom]],Tableau6[[#Headers],[Infirmière]:[Personne 19]],0)))=TRUE,"Form","")</f>
        <v/>
      </c>
      <c r="LL14" s="101" t="str">
        <f>IF(ISTEXT(INDEX('Abs Formation'!$B$4:$T$369,MATCH(LL$9*1,Tableau6[Date],0),MATCH(Tableau3[[#This Row],[Nom Prénom]],Tableau6[[#Headers],[Infirmière]:[Personne 19]],0)))=TRUE,"Form","")</f>
        <v/>
      </c>
      <c r="LM14" s="101" t="str">
        <f>IF(ISTEXT(INDEX('Abs Formation'!$B$4:$T$369,MATCH(LM$9*1,Tableau6[Date],0),MATCH(Tableau3[[#This Row],[Nom Prénom]],Tableau6[[#Headers],[Infirmière]:[Personne 19]],0)))=TRUE,"Form","")</f>
        <v/>
      </c>
      <c r="LN14" s="101" t="str">
        <f>IF(ISTEXT(INDEX('Abs Formation'!$B$4:$T$369,MATCH(LN$9*1,Tableau6[Date],0),MATCH(Tableau3[[#This Row],[Nom Prénom]],Tableau6[[#Headers],[Infirmière]:[Personne 19]],0)))=TRUE,"Form","")</f>
        <v/>
      </c>
      <c r="LO14" s="101" t="str">
        <f>IF(ISTEXT(INDEX('Abs Formation'!$B$4:$T$369,MATCH(LO$9*1,Tableau6[Date],0),MATCH(Tableau3[[#This Row],[Nom Prénom]],Tableau6[[#Headers],[Infirmière]:[Personne 19]],0)))=TRUE,"Form","")</f>
        <v/>
      </c>
      <c r="LP14" s="101" t="str">
        <f>IF(ISTEXT(INDEX('Abs Formation'!$B$4:$T$369,MATCH(LP$9*1,Tableau6[Date],0),MATCH(Tableau3[[#This Row],[Nom Prénom]],Tableau6[[#Headers],[Infirmière]:[Personne 19]],0)))=TRUE,"Form","")</f>
        <v/>
      </c>
      <c r="LQ14" s="101" t="str">
        <f>IF(ISTEXT(INDEX('Abs Formation'!$B$4:$T$369,MATCH(LQ$9*1,Tableau6[Date],0),MATCH(Tableau3[[#This Row],[Nom Prénom]],Tableau6[[#Headers],[Infirmière]:[Personne 19]],0)))=TRUE,"Form","")</f>
        <v/>
      </c>
      <c r="LR14" s="101" t="str">
        <f>IF(ISTEXT(INDEX('Abs Formation'!$B$4:$T$369,MATCH(LR$9*1,Tableau6[Date],0),MATCH(Tableau3[[#This Row],[Nom Prénom]],Tableau6[[#Headers],[Infirmière]:[Personne 19]],0)))=TRUE,"Form","")</f>
        <v/>
      </c>
      <c r="LS14" s="101" t="str">
        <f>IF(ISTEXT(INDEX('Abs Formation'!$B$4:$T$369,MATCH(LS$9*1,Tableau6[Date],0),MATCH(Tableau3[[#This Row],[Nom Prénom]],Tableau6[[#Headers],[Infirmière]:[Personne 19]],0)))=TRUE,"Form","")</f>
        <v/>
      </c>
      <c r="LT14" s="101" t="str">
        <f>IF(ISTEXT(INDEX('Abs Formation'!$B$4:$T$369,MATCH(LT$9*1,Tableau6[Date],0),MATCH(Tableau3[[#This Row],[Nom Prénom]],Tableau6[[#Headers],[Infirmière]:[Personne 19]],0)))=TRUE,"Form","")</f>
        <v/>
      </c>
      <c r="LU14" s="101" t="str">
        <f>IF(ISTEXT(INDEX('Abs Formation'!$B$4:$T$369,MATCH(LU$9*1,Tableau6[Date],0),MATCH(Tableau3[[#This Row],[Nom Prénom]],Tableau6[[#Headers],[Infirmière]:[Personne 19]],0)))=TRUE,"Form","")</f>
        <v/>
      </c>
      <c r="LV14" s="101" t="str">
        <f>IF(ISTEXT(INDEX('Abs Formation'!$B$4:$T$369,MATCH(LV$9*1,Tableau6[Date],0),MATCH(Tableau3[[#This Row],[Nom Prénom]],Tableau6[[#Headers],[Infirmière]:[Personne 19]],0)))=TRUE,"Form","")</f>
        <v/>
      </c>
      <c r="LW14" s="101" t="str">
        <f>IF(ISTEXT(INDEX('Abs Formation'!$B$4:$T$369,MATCH(LW$9*1,Tableau6[Date],0),MATCH(Tableau3[[#This Row],[Nom Prénom]],Tableau6[[#Headers],[Infirmière]:[Personne 19]],0)))=TRUE,"Form","")</f>
        <v/>
      </c>
      <c r="LX14" s="101" t="str">
        <f>IF(ISTEXT(INDEX('Abs Formation'!$B$4:$T$369,MATCH(LX$9*1,Tableau6[Date],0),MATCH(Tableau3[[#This Row],[Nom Prénom]],Tableau6[[#Headers],[Infirmière]:[Personne 19]],0)))=TRUE,"Form","")</f>
        <v/>
      </c>
      <c r="LY14" s="101" t="str">
        <f>IF(ISTEXT(INDEX('Abs Formation'!$B$4:$T$369,MATCH(LY$9*1,Tableau6[Date],0),MATCH(Tableau3[[#This Row],[Nom Prénom]],Tableau6[[#Headers],[Infirmière]:[Personne 19]],0)))=TRUE,"Form","")</f>
        <v/>
      </c>
      <c r="LZ14" s="101" t="str">
        <f>IF(ISTEXT(INDEX('Abs Formation'!$B$4:$T$369,MATCH(LZ$9*1,Tableau6[Date],0),MATCH(Tableau3[[#This Row],[Nom Prénom]],Tableau6[[#Headers],[Infirmière]:[Personne 19]],0)))=TRUE,"Form","")</f>
        <v/>
      </c>
      <c r="MA14" s="101" t="str">
        <f>IF(ISTEXT(INDEX('Abs Formation'!$B$4:$T$369,MATCH(MA$9*1,Tableau6[Date],0),MATCH(Tableau3[[#This Row],[Nom Prénom]],Tableau6[[#Headers],[Infirmière]:[Personne 19]],0)))=TRUE,"Form","")</f>
        <v/>
      </c>
      <c r="MB14" s="101" t="str">
        <f>IF(ISTEXT(INDEX('Abs Formation'!$B$4:$T$369,MATCH(MB$9*1,Tableau6[Date],0),MATCH(Tableau3[[#This Row],[Nom Prénom]],Tableau6[[#Headers],[Infirmière]:[Personne 19]],0)))=TRUE,"Form","")</f>
        <v/>
      </c>
      <c r="MC14" s="101" t="str">
        <f>IF(ISTEXT(INDEX('Abs Formation'!$B$4:$T$369,MATCH(MC$9*1,Tableau6[Date],0),MATCH(Tableau3[[#This Row],[Nom Prénom]],Tableau6[[#Headers],[Infirmière]:[Personne 19]],0)))=TRUE,"Form","")</f>
        <v/>
      </c>
      <c r="MD14" s="101" t="str">
        <f>IF(ISTEXT(INDEX('Abs Formation'!$B$4:$T$369,MATCH(MD$9*1,Tableau6[Date],0),MATCH(Tableau3[[#This Row],[Nom Prénom]],Tableau6[[#Headers],[Infirmière]:[Personne 19]],0)))=TRUE,"Form","")</f>
        <v/>
      </c>
      <c r="ME14" s="101" t="str">
        <f>IF(ISTEXT(INDEX('Abs Formation'!$B$4:$T$369,MATCH(ME$9*1,Tableau6[Date],0),MATCH(Tableau3[[#This Row],[Nom Prénom]],Tableau6[[#Headers],[Infirmière]:[Personne 19]],0)))=TRUE,"Form","")</f>
        <v/>
      </c>
      <c r="MF14" s="101" t="str">
        <f>IF(ISTEXT(INDEX('Abs Formation'!$B$4:$T$369,MATCH(MF$9*1,Tableau6[Date],0),MATCH(Tableau3[[#This Row],[Nom Prénom]],Tableau6[[#Headers],[Infirmière]:[Personne 19]],0)))=TRUE,"Form","")</f>
        <v/>
      </c>
      <c r="MG14" s="101" t="str">
        <f>IF(ISTEXT(INDEX('Abs Formation'!$B$4:$T$369,MATCH(MG$9*1,Tableau6[Date],0),MATCH(Tableau3[[#This Row],[Nom Prénom]],Tableau6[[#Headers],[Infirmière]:[Personne 19]],0)))=TRUE,"Form","")</f>
        <v/>
      </c>
      <c r="MH14" s="101" t="str">
        <f>IF(ISTEXT(INDEX('Abs Formation'!$B$4:$T$369,MATCH(MH$9*1,Tableau6[Date],0),MATCH(Tableau3[[#This Row],[Nom Prénom]],Tableau6[[#Headers],[Infirmière]:[Personne 19]],0)))=TRUE,"Form","")</f>
        <v/>
      </c>
      <c r="MI14" s="101" t="str">
        <f>IF(ISTEXT(INDEX('Abs Formation'!$B$4:$T$369,MATCH(MI$9*1,Tableau6[Date],0),MATCH(Tableau3[[#This Row],[Nom Prénom]],Tableau6[[#Headers],[Infirmière]:[Personne 19]],0)))=TRUE,"Form","")</f>
        <v/>
      </c>
      <c r="MJ14" s="101" t="str">
        <f>IF(ISTEXT(INDEX('Abs Formation'!$B$4:$T$369,MATCH(MJ$9*1,Tableau6[Date],0),MATCH(Tableau3[[#This Row],[Nom Prénom]],Tableau6[[#Headers],[Infirmière]:[Personne 19]],0)))=TRUE,"Form","")</f>
        <v/>
      </c>
      <c r="MK14" s="101" t="str">
        <f>IF(ISTEXT(INDEX('Abs Formation'!$B$4:$T$369,MATCH(MK$9*1,Tableau6[Date],0),MATCH(Tableau3[[#This Row],[Nom Prénom]],Tableau6[[#Headers],[Infirmière]:[Personne 19]],0)))=TRUE,"Form","")</f>
        <v/>
      </c>
      <c r="ML14" s="102" t="str">
        <f>IF(ISTEXT(INDEX('Abs Formation'!$B$4:$T$369,MATCH(ML$9*1,Tableau6[Date],0),MATCH(Tableau3[[#This Row],[Nom Prénom]],Tableau6[[#Headers],[Infirmière]:[Personne 19]],0)))=TRUE,"Form","")</f>
        <v/>
      </c>
      <c r="MM14" s="102" t="str">
        <f>IF(ISTEXT(INDEX('Abs Formation'!$B$4:$T$369,MATCH(MM$9*1,Tableau6[Date],0),MATCH(Tableau3[[#This Row],[Nom Prénom]],Tableau6[[#Headers],[Infirmière]:[Personne 19]],0)))=TRUE,"Form","")</f>
        <v/>
      </c>
      <c r="MN14" s="102" t="str">
        <f>IF(ISTEXT(INDEX('Abs Formation'!$B$4:$T$369,MATCH(MN$9*1,Tableau6[Date],0),MATCH(Tableau3[[#This Row],[Nom Prénom]],Tableau6[[#Headers],[Infirmière]:[Personne 19]],0)))=TRUE,"Form","")</f>
        <v/>
      </c>
      <c r="MO14" s="102" t="str">
        <f>IF(ISTEXT(INDEX('Abs Formation'!$B$4:$T$369,MATCH(MO$9*1,Tableau6[Date],0),MATCH(Tableau3[[#This Row],[Nom Prénom]],Tableau6[[#Headers],[Infirmière]:[Personne 19]],0)))=TRUE,"Form","")</f>
        <v/>
      </c>
      <c r="MP14" s="102" t="str">
        <f>IF(ISTEXT(INDEX('Abs Formation'!$B$4:$T$369,MATCH(MP$9*1,Tableau6[Date],0),MATCH(Tableau3[[#This Row],[Nom Prénom]],Tableau6[[#Headers],[Infirmière]:[Personne 19]],0)))=TRUE,"Form","")</f>
        <v/>
      </c>
      <c r="MQ14" s="102" t="str">
        <f>IF(ISTEXT(INDEX('Abs Formation'!$B$4:$T$369,MATCH(MQ$9*1,Tableau6[Date],0),MATCH(Tableau3[[#This Row],[Nom Prénom]],Tableau6[[#Headers],[Infirmière]:[Personne 19]],0)))=TRUE,"Form","")</f>
        <v/>
      </c>
      <c r="MR14" s="102" t="str">
        <f>IF(ISTEXT(INDEX('Abs Formation'!$B$4:$T$369,MATCH(MR$9*1,Tableau6[Date],0),MATCH(Tableau3[[#This Row],[Nom Prénom]],Tableau6[[#Headers],[Infirmière]:[Personne 19]],0)))=TRUE,"Form","")</f>
        <v/>
      </c>
      <c r="MS14" s="102" t="str">
        <f>IF(ISTEXT(INDEX('Abs Formation'!$B$4:$T$369,MATCH(MS$9*1,Tableau6[Date],0),MATCH(Tableau3[[#This Row],[Nom Prénom]],Tableau6[[#Headers],[Infirmière]:[Personne 19]],0)))=TRUE,"Form","")</f>
        <v/>
      </c>
      <c r="MT14" s="102" t="str">
        <f>IF(ISTEXT(INDEX('Abs Formation'!$B$4:$T$369,MATCH(MT$9*1,Tableau6[Date],0),MATCH(Tableau3[[#This Row],[Nom Prénom]],Tableau6[[#Headers],[Infirmière]:[Personne 19]],0)))=TRUE,"Form","")</f>
        <v/>
      </c>
      <c r="MU14" s="102" t="str">
        <f>IF(ISTEXT(INDEX('Abs Formation'!$B$4:$T$369,MATCH(MU$9*1,Tableau6[Date],0),MATCH(Tableau3[[#This Row],[Nom Prénom]],Tableau6[[#Headers],[Infirmière]:[Personne 19]],0)))=TRUE,"Form","")</f>
        <v/>
      </c>
      <c r="MV14" s="102" t="str">
        <f>IF(ISTEXT(INDEX('Abs Formation'!$B$4:$T$369,MATCH(MV$9*1,Tableau6[Date],0),MATCH(Tableau3[[#This Row],[Nom Prénom]],Tableau6[[#Headers],[Infirmière]:[Personne 19]],0)))=TRUE,"Form","")</f>
        <v/>
      </c>
      <c r="MW14" s="102" t="str">
        <f>IF(ISTEXT(INDEX('Abs Formation'!$B$4:$T$369,MATCH(MW$9*1,Tableau6[Date],0),MATCH(Tableau3[[#This Row],[Nom Prénom]],Tableau6[[#Headers],[Infirmière]:[Personne 19]],0)))=TRUE,"Form","")</f>
        <v/>
      </c>
      <c r="MX14" s="102" t="str">
        <f>IF(ISTEXT(INDEX('Abs Formation'!$B$4:$T$369,MATCH(MX$9*1,Tableau6[Date],0),MATCH(Tableau3[[#This Row],[Nom Prénom]],Tableau6[[#Headers],[Infirmière]:[Personne 19]],0)))=TRUE,"Form","")</f>
        <v/>
      </c>
      <c r="MY14" s="102" t="str">
        <f>IF(ISTEXT(INDEX('Abs Formation'!$B$4:$T$369,MATCH(MY$9*1,Tableau6[Date],0),MATCH(Tableau3[[#This Row],[Nom Prénom]],Tableau6[[#Headers],[Infirmière]:[Personne 19]],0)))=TRUE,"Form","")</f>
        <v/>
      </c>
      <c r="MZ14" s="102" t="str">
        <f>IF(ISTEXT(INDEX('Abs Formation'!$B$4:$T$369,MATCH(MZ$9*1,Tableau6[Date],0),MATCH(Tableau3[[#This Row],[Nom Prénom]],Tableau6[[#Headers],[Infirmière]:[Personne 19]],0)))=TRUE,"Form","")</f>
        <v/>
      </c>
      <c r="NA14" s="102" t="str">
        <f>IF(ISTEXT(INDEX('Abs Formation'!$B$4:$T$369,MATCH(NA$9*1,Tableau6[Date],0),MATCH(Tableau3[[#This Row],[Nom Prénom]],Tableau6[[#Headers],[Infirmière]:[Personne 19]],0)))=TRUE,"Form","")</f>
        <v/>
      </c>
      <c r="NB14" s="102" t="str">
        <f>IF(ISTEXT(INDEX('Abs Formation'!$B$4:$T$369,MATCH(NB$9*1,Tableau6[Date],0),MATCH(Tableau3[[#This Row],[Nom Prénom]],Tableau6[[#Headers],[Infirmière]:[Personne 19]],0)))=TRUE,"Form","")</f>
        <v/>
      </c>
      <c r="NC14" s="102" t="str">
        <f>IF(ISTEXT(INDEX('Abs Formation'!$B$4:$T$369,MATCH(NC$9*1,Tableau6[Date],0),MATCH(Tableau3[[#This Row],[Nom Prénom]],Tableau6[[#Headers],[Infirmière]:[Personne 19]],0)))=TRUE,"Form","")</f>
        <v/>
      </c>
      <c r="ND14" s="102" t="str">
        <f>IF(ISTEXT(INDEX('Abs Formation'!$B$4:$T$369,MATCH(ND$9*1,Tableau6[Date],0),MATCH(Tableau3[[#This Row],[Nom Prénom]],Tableau6[[#Headers],[Infirmière]:[Personne 19]],0)))=TRUE,"Form","")</f>
        <v/>
      </c>
      <c r="NE14" s="102" t="str">
        <f>IF(ISTEXT(INDEX('Abs Formation'!$B$4:$T$369,MATCH(NE$9*1,Tableau6[Date],0),MATCH(Tableau3[[#This Row],[Nom Prénom]],Tableau6[[#Headers],[Infirmière]:[Personne 19]],0)))=TRUE,"Form","")</f>
        <v/>
      </c>
      <c r="NF14" s="102" t="str">
        <f>IF(ISTEXT(INDEX('Abs Formation'!$B$4:$T$369,MATCH(NF$9*1,Tableau6[Date],0),MATCH(Tableau3[[#This Row],[Nom Prénom]],Tableau6[[#Headers],[Infirmière]:[Personne 19]],0)))=TRUE,"Form","")</f>
        <v/>
      </c>
      <c r="NG14" s="102" t="str">
        <f>IF(ISTEXT(INDEX('Abs Formation'!$B$4:$T$369,MATCH(NG$9*1,Tableau6[Date],0),MATCH(Tableau3[[#This Row],[Nom Prénom]],Tableau6[[#Headers],[Infirmière]:[Personne 19]],0)))=TRUE,"Form","")</f>
        <v/>
      </c>
      <c r="NH14" s="102" t="str">
        <f>IF(ISTEXT(INDEX('Abs Formation'!$B$4:$T$369,MATCH(NH$9*1,Tableau6[Date],0),MATCH(Tableau3[[#This Row],[Nom Prénom]],Tableau6[[#Headers],[Infirmière]:[Personne 19]],0)))=TRUE,"Form","")</f>
        <v/>
      </c>
      <c r="NI14" s="102" t="str">
        <f>IF(ISTEXT(INDEX('Abs Formation'!$B$4:$T$369,MATCH(NI$9*1,Tableau6[Date],0),MATCH(Tableau3[[#This Row],[Nom Prénom]],Tableau6[[#Headers],[Infirmière]:[Personne 19]],0)))=TRUE,"Form","")</f>
        <v/>
      </c>
      <c r="NJ14" s="102" t="str">
        <f>IF(ISTEXT(INDEX('Abs Formation'!$B$4:$T$369,MATCH(NJ$9*1,Tableau6[Date],0),MATCH(Tableau3[[#This Row],[Nom Prénom]],Tableau6[[#Headers],[Infirmière]:[Personne 19]],0)))=TRUE,"Form","")</f>
        <v/>
      </c>
      <c r="NK14" s="102" t="str">
        <f>IF(ISTEXT(INDEX('Abs Formation'!$B$4:$T$369,MATCH(NK$9*1,Tableau6[Date],0),MATCH(Tableau3[[#This Row],[Nom Prénom]],Tableau6[[#Headers],[Infirmière]:[Personne 19]],0)))=TRUE,"Form","")</f>
        <v/>
      </c>
      <c r="NL14" s="102" t="str">
        <f>IF(ISTEXT(INDEX('Abs Formation'!$B$4:$T$369,MATCH(NL$9*1,Tableau6[Date],0),MATCH(Tableau3[[#This Row],[Nom Prénom]],Tableau6[[#Headers],[Infirmière]:[Personne 19]],0)))=TRUE,"Form","")</f>
        <v/>
      </c>
      <c r="NM14" s="102" t="str">
        <f>IF(ISTEXT(INDEX('Abs Formation'!$B$4:$T$369,MATCH(NM$9*1,Tableau6[Date],0),MATCH(Tableau3[[#This Row],[Nom Prénom]],Tableau6[[#Headers],[Infirmière]:[Personne 19]],0)))=TRUE,"Form","")</f>
        <v/>
      </c>
      <c r="NN14" s="102" t="str">
        <f>IF(ISTEXT(INDEX('Abs Formation'!$B$4:$T$369,MATCH(NN$9*1,Tableau6[Date],0),MATCH(Tableau3[[#This Row],[Nom Prénom]],Tableau6[[#Headers],[Infirmière]:[Personne 19]],0)))=TRUE,"Form","")</f>
        <v/>
      </c>
      <c r="NO14" s="102" t="str">
        <f>IF(ISTEXT(INDEX('Abs Formation'!$B$4:$T$369,MATCH(NO$9*1,Tableau6[Date],0),MATCH(Tableau3[[#This Row],[Nom Prénom]],Tableau6[[#Headers],[Infirmière]:[Personne 19]],0)))=TRUE,"Form","")</f>
        <v/>
      </c>
      <c r="NP14" s="106" t="str">
        <f>IF(ISTEXT(INDEX('Abs Formation'!$B$4:$T$369,MATCH(NP$9*1,Tableau6[Date],0),MATCH(Tableau3[[#This Row],[Nom Prénom]],Tableau6[[#Headers],[Infirmière]:[Personne 19]],0)))=TRUE,"Form","")</f>
        <v/>
      </c>
    </row>
    <row r="15" spans="1:380" ht="27" customHeight="1" x14ac:dyDescent="0.2">
      <c r="A15" s="38"/>
      <c r="B15" s="38"/>
      <c r="C15" s="38"/>
      <c r="D15" s="38">
        <f t="shared" si="7"/>
        <v>0</v>
      </c>
      <c r="E15" s="38">
        <f t="shared" si="8"/>
        <v>0</v>
      </c>
      <c r="F15" s="38">
        <f t="shared" si="9"/>
        <v>0</v>
      </c>
      <c r="G15" s="38">
        <f t="shared" si="10"/>
        <v>0</v>
      </c>
      <c r="H15" s="38">
        <f t="shared" si="5"/>
        <v>0</v>
      </c>
      <c r="I15" s="38">
        <f t="shared" si="6"/>
        <v>0</v>
      </c>
      <c r="J15" s="38">
        <f t="shared" si="11"/>
        <v>0</v>
      </c>
      <c r="K15" s="38"/>
      <c r="L15" s="38"/>
      <c r="M15" s="38"/>
      <c r="N15" s="109"/>
      <c r="O15" s="39"/>
      <c r="P15" s="92" t="str">
        <f>IF(ISTEXT(INDEX('Abs Formation'!$B$4:$T$369,MATCH(P$9*1,Tableau6[Date],0),MATCH(Tableau3[[#This Row],[Nom Prénom]],Tableau6[[#Headers],[Infirmière]:[Personne 19]],0)))=TRUE,"Form","")</f>
        <v/>
      </c>
      <c r="Q15" s="92" t="str">
        <f>IF(ISTEXT(INDEX('Abs Formation'!$B$4:$T$369,MATCH(Q$9*1,Tableau6[Date],0),MATCH(Tableau3[[#This Row],[Nom Prénom]],Tableau6[[#Headers],[Infirmière]:[Personne 19]],0)))=TRUE,"Form","")</f>
        <v/>
      </c>
      <c r="R15" s="92" t="str">
        <f>IF(ISTEXT(INDEX('Abs Formation'!$B$4:$T$369,MATCH(R$9*1,Tableau6[Date],0),MATCH(Tableau3[[#This Row],[Nom Prénom]],Tableau6[[#Headers],[Infirmière]:[Personne 19]],0)))=TRUE,"Form","")</f>
        <v/>
      </c>
      <c r="S15" s="92" t="str">
        <f>IF(ISTEXT(INDEX('Abs Formation'!$B$4:$T$369,MATCH(S$9*1,Tableau6[Date],0),MATCH(Tableau3[[#This Row],[Nom Prénom]],Tableau6[[#Headers],[Infirmière]:[Personne 19]],0)))=TRUE,"Form","")</f>
        <v/>
      </c>
      <c r="T15" s="92" t="str">
        <f>IF(ISTEXT(INDEX('Abs Formation'!$B$4:$T$369,MATCH(T$9*1,Tableau6[Date],0),MATCH(Tableau3[[#This Row],[Nom Prénom]],Tableau6[[#Headers],[Infirmière]:[Personne 19]],0)))=TRUE,"Form","")</f>
        <v/>
      </c>
      <c r="U15" s="92" t="str">
        <f>IF(ISTEXT(INDEX('Abs Formation'!$B$4:$T$369,MATCH(U$9*1,Tableau6[Date],0),MATCH(Tableau3[[#This Row],[Nom Prénom]],Tableau6[[#Headers],[Infirmière]:[Personne 19]],0)))=TRUE,"Form","")</f>
        <v/>
      </c>
      <c r="V15" s="92" t="str">
        <f>IF(ISTEXT(INDEX('Abs Formation'!$B$4:$T$369,MATCH(V$9*1,Tableau6[Date],0),MATCH(Tableau3[[#This Row],[Nom Prénom]],Tableau6[[#Headers],[Infirmière]:[Personne 19]],0)))=TRUE,"Form","")</f>
        <v/>
      </c>
      <c r="W15" s="92" t="str">
        <f>IF(ISTEXT(INDEX('Abs Formation'!$B$4:$T$369,MATCH(W$9*1,Tableau6[Date],0),MATCH(Tableau3[[#This Row],[Nom Prénom]],Tableau6[[#Headers],[Infirmière]:[Personne 19]],0)))=TRUE,"Form","")</f>
        <v/>
      </c>
      <c r="X15" s="92" t="str">
        <f>IF(ISTEXT(INDEX('Abs Formation'!$B$4:$T$369,MATCH(X$9*1,Tableau6[Date],0),MATCH(Tableau3[[#This Row],[Nom Prénom]],Tableau6[[#Headers],[Infirmière]:[Personne 19]],0)))=TRUE,"Form","")</f>
        <v/>
      </c>
      <c r="Y15" s="92" t="str">
        <f>IF(ISTEXT(INDEX('Abs Formation'!$B$4:$T$369,MATCH(Y$9*1,Tableau6[Date],0),MATCH(Tableau3[[#This Row],[Nom Prénom]],Tableau6[[#Headers],[Infirmière]:[Personne 19]],0)))=TRUE,"Form","")</f>
        <v/>
      </c>
      <c r="Z15" s="92" t="str">
        <f>IF(ISTEXT(INDEX('Abs Formation'!$B$4:$T$369,MATCH(Z$9*1,Tableau6[Date],0),MATCH(Tableau3[[#This Row],[Nom Prénom]],Tableau6[[#Headers],[Infirmière]:[Personne 19]],0)))=TRUE,"Form","")</f>
        <v/>
      </c>
      <c r="AA15" s="92" t="str">
        <f>IF(ISTEXT(INDEX('Abs Formation'!$B$4:$T$369,MATCH(AA$9*1,Tableau6[Date],0),MATCH(Tableau3[[#This Row],[Nom Prénom]],Tableau6[[#Headers],[Infirmière]:[Personne 19]],0)))=TRUE,"Form","")</f>
        <v/>
      </c>
      <c r="AB15" s="92" t="str">
        <f>IF(ISTEXT(INDEX('Abs Formation'!$B$4:$T$369,MATCH(AB$9*1,Tableau6[Date],0),MATCH(Tableau3[[#This Row],[Nom Prénom]],Tableau6[[#Headers],[Infirmière]:[Personne 19]],0)))=TRUE,"Form","")</f>
        <v/>
      </c>
      <c r="AC15" s="92" t="str">
        <f>IF(ISTEXT(INDEX('Abs Formation'!$B$4:$T$369,MATCH(AC$9*1,Tableau6[Date],0),MATCH(Tableau3[[#This Row],[Nom Prénom]],Tableau6[[#Headers],[Infirmière]:[Personne 19]],0)))=TRUE,"Form","")</f>
        <v/>
      </c>
      <c r="AD15" s="92" t="str">
        <f>IF(ISTEXT(INDEX('Abs Formation'!$B$4:$T$369,MATCH(AD$9*1,Tableau6[Date],0),MATCH(Tableau3[[#This Row],[Nom Prénom]],Tableau6[[#Headers],[Infirmière]:[Personne 19]],0)))=TRUE,"Form","")</f>
        <v/>
      </c>
      <c r="AE15" s="92" t="str">
        <f>IF(ISTEXT(INDEX('Abs Formation'!$B$4:$T$369,MATCH(AE$9*1,Tableau6[Date],0),MATCH(Tableau3[[#This Row],[Nom Prénom]],Tableau6[[#Headers],[Infirmière]:[Personne 19]],0)))=TRUE,"Form","")</f>
        <v/>
      </c>
      <c r="AF15" s="92" t="str">
        <f>IF(ISTEXT(INDEX('Abs Formation'!$B$4:$T$369,MATCH(AF$9*1,Tableau6[Date],0),MATCH(Tableau3[[#This Row],[Nom Prénom]],Tableau6[[#Headers],[Infirmière]:[Personne 19]],0)))=TRUE,"Form","")</f>
        <v/>
      </c>
      <c r="AG15" s="92" t="str">
        <f>IF(ISTEXT(INDEX('Abs Formation'!$B$4:$T$369,MATCH(AG$9*1,Tableau6[Date],0),MATCH(Tableau3[[#This Row],[Nom Prénom]],Tableau6[[#Headers],[Infirmière]:[Personne 19]],0)))=TRUE,"Form","")</f>
        <v/>
      </c>
      <c r="AH15" s="92" t="str">
        <f>IF(ISTEXT(INDEX('Abs Formation'!$B$4:$T$369,MATCH(AH$9*1,Tableau6[Date],0),MATCH(Tableau3[[#This Row],[Nom Prénom]],Tableau6[[#Headers],[Infirmière]:[Personne 19]],0)))=TRUE,"Form","")</f>
        <v/>
      </c>
      <c r="AI15" s="92" t="str">
        <f>IF(ISTEXT(INDEX('Abs Formation'!$B$4:$T$369,MATCH(AI$9*1,Tableau6[Date],0),MATCH(Tableau3[[#This Row],[Nom Prénom]],Tableau6[[#Headers],[Infirmière]:[Personne 19]],0)))=TRUE,"Form","")</f>
        <v/>
      </c>
      <c r="AJ15" s="92" t="str">
        <f>IF(ISTEXT(INDEX('Abs Formation'!$B$4:$T$369,MATCH(AJ$9*1,Tableau6[Date],0),MATCH(Tableau3[[#This Row],[Nom Prénom]],Tableau6[[#Headers],[Infirmière]:[Personne 19]],0)))=TRUE,"Form","")</f>
        <v/>
      </c>
      <c r="AK15" s="92" t="str">
        <f>IF(ISTEXT(INDEX('Abs Formation'!$B$4:$T$369,MATCH(AK$9*1,Tableau6[Date],0),MATCH(Tableau3[[#This Row],[Nom Prénom]],Tableau6[[#Headers],[Infirmière]:[Personne 19]],0)))=TRUE,"Form","")</f>
        <v/>
      </c>
      <c r="AL15" s="92" t="str">
        <f>IF(ISTEXT(INDEX('Abs Formation'!$B$4:$T$369,MATCH(AL$9*1,Tableau6[Date],0),MATCH(Tableau3[[#This Row],[Nom Prénom]],Tableau6[[#Headers],[Infirmière]:[Personne 19]],0)))=TRUE,"Form","")</f>
        <v/>
      </c>
      <c r="AM15" s="92" t="str">
        <f>IF(ISTEXT(INDEX('Abs Formation'!$B$4:$T$369,MATCH(AM$9*1,Tableau6[Date],0),MATCH(Tableau3[[#This Row],[Nom Prénom]],Tableau6[[#Headers],[Infirmière]:[Personne 19]],0)))=TRUE,"Form","")</f>
        <v/>
      </c>
      <c r="AN15" s="92" t="str">
        <f>IF(ISTEXT(INDEX('Abs Formation'!$B$4:$T$369,MATCH(AN$9*1,Tableau6[Date],0),MATCH(Tableau3[[#This Row],[Nom Prénom]],Tableau6[[#Headers],[Infirmière]:[Personne 19]],0)))=TRUE,"Form","")</f>
        <v/>
      </c>
      <c r="AO15" s="92" t="str">
        <f>IF(ISTEXT(INDEX('Abs Formation'!$B$4:$T$369,MATCH(AO$9*1,Tableau6[Date],0),MATCH(Tableau3[[#This Row],[Nom Prénom]],Tableau6[[#Headers],[Infirmière]:[Personne 19]],0)))=TRUE,"Form","")</f>
        <v/>
      </c>
      <c r="AP15" s="92" t="str">
        <f>IF(ISTEXT(INDEX('Abs Formation'!$B$4:$T$369,MATCH(AP$9*1,Tableau6[Date],0),MATCH(Tableau3[[#This Row],[Nom Prénom]],Tableau6[[#Headers],[Infirmière]:[Personne 19]],0)))=TRUE,"Form","")</f>
        <v/>
      </c>
      <c r="AQ15" s="92" t="str">
        <f>IF(ISTEXT(INDEX('Abs Formation'!$B$4:$T$369,MATCH(AQ$9*1,Tableau6[Date],0),MATCH(Tableau3[[#This Row],[Nom Prénom]],Tableau6[[#Headers],[Infirmière]:[Personne 19]],0)))=TRUE,"Form","")</f>
        <v/>
      </c>
      <c r="AR15" s="92" t="str">
        <f>IF(ISTEXT(INDEX('Abs Formation'!$B$4:$T$369,MATCH(AR$9*1,Tableau6[Date],0),MATCH(Tableau3[[#This Row],[Nom Prénom]],Tableau6[[#Headers],[Infirmière]:[Personne 19]],0)))=TRUE,"Form","")</f>
        <v/>
      </c>
      <c r="AS15" s="92" t="str">
        <f>IF(ISTEXT(INDEX('Abs Formation'!$B$4:$T$369,MATCH(AS$9*1,Tableau6[Date],0),MATCH(Tableau3[[#This Row],[Nom Prénom]],Tableau6[[#Headers],[Infirmière]:[Personne 19]],0)))=TRUE,"Form","")</f>
        <v/>
      </c>
      <c r="AT15" s="92" t="str">
        <f>IF(ISTEXT(INDEX('Abs Formation'!$B$4:$T$369,MATCH(AT$9*1,Tableau6[Date],0),MATCH(Tableau3[[#This Row],[Nom Prénom]],Tableau6[[#Headers],[Infirmière]:[Personne 19]],0)))=TRUE,"Form","")</f>
        <v/>
      </c>
      <c r="AU15" s="93" t="str">
        <f>IF(ISTEXT(INDEX('Abs Formation'!$B$4:$T$369,MATCH(AU$9*1,Tableau6[Date],0),MATCH(Tableau3[[#This Row],[Nom Prénom]],Tableau6[[#Headers],[Infirmière]:[Personne 19]],0)))=TRUE,"Form","")</f>
        <v/>
      </c>
      <c r="AV15" s="93" t="str">
        <f>IF(ISTEXT(INDEX('Abs Formation'!$B$4:$T$369,MATCH(AV$9*1,Tableau6[Date],0),MATCH(Tableau3[[#This Row],[Nom Prénom]],Tableau6[[#Headers],[Infirmière]:[Personne 19]],0)))=TRUE,"Form","")</f>
        <v/>
      </c>
      <c r="AW15" s="93" t="str">
        <f>IF(ISTEXT(INDEX('Abs Formation'!$B$4:$T$369,MATCH(AW$9*1,Tableau6[Date],0),MATCH(Tableau3[[#This Row],[Nom Prénom]],Tableau6[[#Headers],[Infirmière]:[Personne 19]],0)))=TRUE,"Form","")</f>
        <v/>
      </c>
      <c r="AX15" s="93" t="str">
        <f>IF(ISTEXT(INDEX('Abs Formation'!$B$4:$T$369,MATCH(AX$9*1,Tableau6[Date],0),MATCH(Tableau3[[#This Row],[Nom Prénom]],Tableau6[[#Headers],[Infirmière]:[Personne 19]],0)))=TRUE,"Form","")</f>
        <v/>
      </c>
      <c r="AY15" s="93" t="str">
        <f>IF(ISTEXT(INDEX('Abs Formation'!$B$4:$T$369,MATCH(AY$9*1,Tableau6[Date],0),MATCH(Tableau3[[#This Row],[Nom Prénom]],Tableau6[[#Headers],[Infirmière]:[Personne 19]],0)))=TRUE,"Form","")</f>
        <v/>
      </c>
      <c r="AZ15" s="93" t="str">
        <f>IF(ISTEXT(INDEX('Abs Formation'!$B$4:$T$369,MATCH(AZ$9*1,Tableau6[Date],0),MATCH(Tableau3[[#This Row],[Nom Prénom]],Tableau6[[#Headers],[Infirmière]:[Personne 19]],0)))=TRUE,"Form","")</f>
        <v/>
      </c>
      <c r="BA15" s="93" t="str">
        <f>IF(ISTEXT(INDEX('Abs Formation'!$B$4:$T$369,MATCH(BA$9*1,Tableau6[Date],0),MATCH(Tableau3[[#This Row],[Nom Prénom]],Tableau6[[#Headers],[Infirmière]:[Personne 19]],0)))=TRUE,"Form","")</f>
        <v/>
      </c>
      <c r="BB15" s="93" t="str">
        <f>IF(ISTEXT(INDEX('Abs Formation'!$B$4:$T$369,MATCH(BB$9*1,Tableau6[Date],0),MATCH(Tableau3[[#This Row],[Nom Prénom]],Tableau6[[#Headers],[Infirmière]:[Personne 19]],0)))=TRUE,"Form","")</f>
        <v/>
      </c>
      <c r="BC15" s="93" t="str">
        <f>IF(ISTEXT(INDEX('Abs Formation'!$B$4:$T$369,MATCH(BC$9*1,Tableau6[Date],0),MATCH(Tableau3[[#This Row],[Nom Prénom]],Tableau6[[#Headers],[Infirmière]:[Personne 19]],0)))=TRUE,"Form","")</f>
        <v/>
      </c>
      <c r="BD15" s="93" t="str">
        <f>IF(ISTEXT(INDEX('Abs Formation'!$B$4:$T$369,MATCH(BD$9*1,Tableau6[Date],0),MATCH(Tableau3[[#This Row],[Nom Prénom]],Tableau6[[#Headers],[Infirmière]:[Personne 19]],0)))=TRUE,"Form","")</f>
        <v/>
      </c>
      <c r="BE15" s="93" t="str">
        <f>IF(ISTEXT(INDEX('Abs Formation'!$B$4:$T$369,MATCH(BE$9*1,Tableau6[Date],0),MATCH(Tableau3[[#This Row],[Nom Prénom]],Tableau6[[#Headers],[Infirmière]:[Personne 19]],0)))=TRUE,"Form","")</f>
        <v/>
      </c>
      <c r="BF15" s="93" t="str">
        <f>IF(ISTEXT(INDEX('Abs Formation'!$B$4:$T$369,MATCH(BF$9*1,Tableau6[Date],0),MATCH(Tableau3[[#This Row],[Nom Prénom]],Tableau6[[#Headers],[Infirmière]:[Personne 19]],0)))=TRUE,"Form","")</f>
        <v/>
      </c>
      <c r="BG15" s="93" t="str">
        <f>IF(ISTEXT(INDEX('Abs Formation'!$B$4:$T$369,MATCH(BG$9*1,Tableau6[Date],0),MATCH(Tableau3[[#This Row],[Nom Prénom]],Tableau6[[#Headers],[Infirmière]:[Personne 19]],0)))=TRUE,"Form","")</f>
        <v/>
      </c>
      <c r="BH15" s="93" t="str">
        <f>IF(ISTEXT(INDEX('Abs Formation'!$B$4:$T$369,MATCH(BH$9*1,Tableau6[Date],0),MATCH(Tableau3[[#This Row],[Nom Prénom]],Tableau6[[#Headers],[Infirmière]:[Personne 19]],0)))=TRUE,"Form","")</f>
        <v/>
      </c>
      <c r="BI15" s="93" t="str">
        <f>IF(ISTEXT(INDEX('Abs Formation'!$B$4:$T$369,MATCH(BI$9*1,Tableau6[Date],0),MATCH(Tableau3[[#This Row],[Nom Prénom]],Tableau6[[#Headers],[Infirmière]:[Personne 19]],0)))=TRUE,"Form","")</f>
        <v/>
      </c>
      <c r="BJ15" s="93" t="str">
        <f>IF(ISTEXT(INDEX('Abs Formation'!$B$4:$T$369,MATCH(BJ$9*1,Tableau6[Date],0),MATCH(Tableau3[[#This Row],[Nom Prénom]],Tableau6[[#Headers],[Infirmière]:[Personne 19]],0)))=TRUE,"Form","")</f>
        <v/>
      </c>
      <c r="BK15" s="93" t="str">
        <f>IF(ISTEXT(INDEX('Abs Formation'!$B$4:$T$369,MATCH(BK$9*1,Tableau6[Date],0),MATCH(Tableau3[[#This Row],[Nom Prénom]],Tableau6[[#Headers],[Infirmière]:[Personne 19]],0)))=TRUE,"Form","")</f>
        <v/>
      </c>
      <c r="BL15" s="93" t="str">
        <f>IF(ISTEXT(INDEX('Abs Formation'!$B$4:$T$369,MATCH(BL$9*1,Tableau6[Date],0),MATCH(Tableau3[[#This Row],[Nom Prénom]],Tableau6[[#Headers],[Infirmière]:[Personne 19]],0)))=TRUE,"Form","")</f>
        <v/>
      </c>
      <c r="BM15" s="93" t="str">
        <f>IF(ISTEXT(INDEX('Abs Formation'!$B$4:$T$369,MATCH(BM$9*1,Tableau6[Date],0),MATCH(Tableau3[[#This Row],[Nom Prénom]],Tableau6[[#Headers],[Infirmière]:[Personne 19]],0)))=TRUE,"Form","")</f>
        <v/>
      </c>
      <c r="BN15" s="93" t="str">
        <f>IF(ISTEXT(INDEX('Abs Formation'!$B$4:$T$369,MATCH(BN$9*1,Tableau6[Date],0),MATCH(Tableau3[[#This Row],[Nom Prénom]],Tableau6[[#Headers],[Infirmière]:[Personne 19]],0)))=TRUE,"Form","")</f>
        <v/>
      </c>
      <c r="BO15" s="93" t="str">
        <f>IF(ISTEXT(INDEX('Abs Formation'!$B$4:$T$369,MATCH(BO$9*1,Tableau6[Date],0),MATCH(Tableau3[[#This Row],[Nom Prénom]],Tableau6[[#Headers],[Infirmière]:[Personne 19]],0)))=TRUE,"Form","")</f>
        <v/>
      </c>
      <c r="BP15" s="93" t="str">
        <f>IF(ISTEXT(INDEX('Abs Formation'!$B$4:$T$369,MATCH(BP$9*1,Tableau6[Date],0),MATCH(Tableau3[[#This Row],[Nom Prénom]],Tableau6[[#Headers],[Infirmière]:[Personne 19]],0)))=TRUE,"Form","")</f>
        <v/>
      </c>
      <c r="BQ15" s="93" t="str">
        <f>IF(ISTEXT(INDEX('Abs Formation'!$B$4:$T$369,MATCH(BQ$9*1,Tableau6[Date],0),MATCH(Tableau3[[#This Row],[Nom Prénom]],Tableau6[[#Headers],[Infirmière]:[Personne 19]],0)))=TRUE,"Form","")</f>
        <v/>
      </c>
      <c r="BR15" s="93" t="str">
        <f>IF(ISTEXT(INDEX('Abs Formation'!$B$4:$T$369,MATCH(BR$9*1,Tableau6[Date],0),MATCH(Tableau3[[#This Row],[Nom Prénom]],Tableau6[[#Headers],[Infirmière]:[Personne 19]],0)))=TRUE,"Form","")</f>
        <v/>
      </c>
      <c r="BS15" s="93" t="str">
        <f>IF(ISTEXT(INDEX('Abs Formation'!$B$4:$T$369,MATCH(BS$9*1,Tableau6[Date],0),MATCH(Tableau3[[#This Row],[Nom Prénom]],Tableau6[[#Headers],[Infirmière]:[Personne 19]],0)))=TRUE,"Form","")</f>
        <v/>
      </c>
      <c r="BT15" s="93" t="str">
        <f>IF(ISTEXT(INDEX('Abs Formation'!$B$4:$T$369,MATCH(BT$9*1,Tableau6[Date],0),MATCH(Tableau3[[#This Row],[Nom Prénom]],Tableau6[[#Headers],[Infirmière]:[Personne 19]],0)))=TRUE,"Form","")</f>
        <v/>
      </c>
      <c r="BU15" s="93" t="str">
        <f>IF(ISTEXT(INDEX('Abs Formation'!$B$4:$T$369,MATCH(BU$9*1,Tableau6[Date],0),MATCH(Tableau3[[#This Row],[Nom Prénom]],Tableau6[[#Headers],[Infirmière]:[Personne 19]],0)))=TRUE,"Form","")</f>
        <v/>
      </c>
      <c r="BV15" s="93" t="str">
        <f>IF(ISTEXT(INDEX('Abs Formation'!$B$4:$T$369,MATCH(BV$9*1,Tableau6[Date],0),MATCH(Tableau3[[#This Row],[Nom Prénom]],Tableau6[[#Headers],[Infirmière]:[Personne 19]],0)))=TRUE,"Form","")</f>
        <v/>
      </c>
      <c r="BW15" s="94" t="str">
        <f>IF(ISTEXT(INDEX('Abs Formation'!$B$4:$T$369,MATCH(BW$9*1,Tableau6[Date],0),MATCH(Tableau3[[#This Row],[Nom Prénom]],Tableau6[[#Headers],[Infirmière]:[Personne 19]],0)))=TRUE,"Form","")</f>
        <v/>
      </c>
      <c r="BX15" s="94" t="str">
        <f>IF(ISTEXT(INDEX('Abs Formation'!$B$4:$T$369,MATCH(BX$9*1,Tableau6[Date],0),MATCH(Tableau3[[#This Row],[Nom Prénom]],Tableau6[[#Headers],[Infirmière]:[Personne 19]],0)))=TRUE,"Form","")</f>
        <v/>
      </c>
      <c r="BY15" s="94" t="str">
        <f>IF(ISTEXT(INDEX('Abs Formation'!$B$4:$T$369,MATCH(BY$9*1,Tableau6[Date],0),MATCH(Tableau3[[#This Row],[Nom Prénom]],Tableau6[[#Headers],[Infirmière]:[Personne 19]],0)))=TRUE,"Form","")</f>
        <v/>
      </c>
      <c r="BZ15" s="94" t="str">
        <f>IF(ISTEXT(INDEX('Abs Formation'!$B$4:$T$369,MATCH(BZ$9*1,Tableau6[Date],0),MATCH(Tableau3[[#This Row],[Nom Prénom]],Tableau6[[#Headers],[Infirmière]:[Personne 19]],0)))=TRUE,"Form","")</f>
        <v/>
      </c>
      <c r="CA15" s="94" t="str">
        <f>IF(ISTEXT(INDEX('Abs Formation'!$B$4:$T$369,MATCH(CA$9*1,Tableau6[Date],0),MATCH(Tableau3[[#This Row],[Nom Prénom]],Tableau6[[#Headers],[Infirmière]:[Personne 19]],0)))=TRUE,"Form","")</f>
        <v/>
      </c>
      <c r="CB15" s="94" t="str">
        <f>IF(ISTEXT(INDEX('Abs Formation'!$B$4:$T$369,MATCH(CB$9*1,Tableau6[Date],0),MATCH(Tableau3[[#This Row],[Nom Prénom]],Tableau6[[#Headers],[Infirmière]:[Personne 19]],0)))=TRUE,"Form","")</f>
        <v/>
      </c>
      <c r="CC15" s="94" t="str">
        <f>IF(ISTEXT(INDEX('Abs Formation'!$B$4:$T$369,MATCH(CC$9*1,Tableau6[Date],0),MATCH(Tableau3[[#This Row],[Nom Prénom]],Tableau6[[#Headers],[Infirmière]:[Personne 19]],0)))=TRUE,"Form","")</f>
        <v/>
      </c>
      <c r="CD15" s="94" t="str">
        <f>IF(ISTEXT(INDEX('Abs Formation'!$B$4:$T$369,MATCH(CD$9*1,Tableau6[Date],0),MATCH(Tableau3[[#This Row],[Nom Prénom]],Tableau6[[#Headers],[Infirmière]:[Personne 19]],0)))=TRUE,"Form","")</f>
        <v/>
      </c>
      <c r="CE15" s="94" t="str">
        <f>IF(ISTEXT(INDEX('Abs Formation'!$B$4:$T$369,MATCH(CE$9*1,Tableau6[Date],0),MATCH(Tableau3[[#This Row],[Nom Prénom]],Tableau6[[#Headers],[Infirmière]:[Personne 19]],0)))=TRUE,"Form","")</f>
        <v/>
      </c>
      <c r="CF15" s="94" t="str">
        <f>IF(ISTEXT(INDEX('Abs Formation'!$B$4:$T$369,MATCH(CF$9*1,Tableau6[Date],0),MATCH(Tableau3[[#This Row],[Nom Prénom]],Tableau6[[#Headers],[Infirmière]:[Personne 19]],0)))=TRUE,"Form","")</f>
        <v/>
      </c>
      <c r="CG15" s="94" t="str">
        <f>IF(ISTEXT(INDEX('Abs Formation'!$B$4:$T$369,MATCH(CG$9*1,Tableau6[Date],0),MATCH(Tableau3[[#This Row],[Nom Prénom]],Tableau6[[#Headers],[Infirmière]:[Personne 19]],0)))=TRUE,"Form","")</f>
        <v/>
      </c>
      <c r="CH15" s="94" t="str">
        <f>IF(ISTEXT(INDEX('Abs Formation'!$B$4:$T$369,MATCH(CH$9*1,Tableau6[Date],0),MATCH(Tableau3[[#This Row],[Nom Prénom]],Tableau6[[#Headers],[Infirmière]:[Personne 19]],0)))=TRUE,"Form","")</f>
        <v/>
      </c>
      <c r="CI15" s="94" t="str">
        <f>IF(ISTEXT(INDEX('Abs Formation'!$B$4:$T$369,MATCH(CI$9*1,Tableau6[Date],0),MATCH(Tableau3[[#This Row],[Nom Prénom]],Tableau6[[#Headers],[Infirmière]:[Personne 19]],0)))=TRUE,"Form","")</f>
        <v/>
      </c>
      <c r="CJ15" s="94" t="str">
        <f>IF(ISTEXT(INDEX('Abs Formation'!$B$4:$T$369,MATCH(CJ$9*1,Tableau6[Date],0),MATCH(Tableau3[[#This Row],[Nom Prénom]],Tableau6[[#Headers],[Infirmière]:[Personne 19]],0)))=TRUE,"Form","")</f>
        <v/>
      </c>
      <c r="CK15" s="94" t="str">
        <f>IF(ISTEXT(INDEX('Abs Formation'!$B$4:$T$369,MATCH(CK$9*1,Tableau6[Date],0),MATCH(Tableau3[[#This Row],[Nom Prénom]],Tableau6[[#Headers],[Infirmière]:[Personne 19]],0)))=TRUE,"Form","")</f>
        <v/>
      </c>
      <c r="CL15" s="94" t="str">
        <f>IF(ISTEXT(INDEX('Abs Formation'!$B$4:$T$369,MATCH(CL$9*1,Tableau6[Date],0),MATCH(Tableau3[[#This Row],[Nom Prénom]],Tableau6[[#Headers],[Infirmière]:[Personne 19]],0)))=TRUE,"Form","")</f>
        <v/>
      </c>
      <c r="CM15" s="94" t="str">
        <f>IF(ISTEXT(INDEX('Abs Formation'!$B$4:$T$369,MATCH(CM$9*1,Tableau6[Date],0),MATCH(Tableau3[[#This Row],[Nom Prénom]],Tableau6[[#Headers],[Infirmière]:[Personne 19]],0)))=TRUE,"Form","")</f>
        <v/>
      </c>
      <c r="CN15" s="94" t="str">
        <f>IF(ISTEXT(INDEX('Abs Formation'!$B$4:$T$369,MATCH(CN$9*1,Tableau6[Date],0),MATCH(Tableau3[[#This Row],[Nom Prénom]],Tableau6[[#Headers],[Infirmière]:[Personne 19]],0)))=TRUE,"Form","")</f>
        <v/>
      </c>
      <c r="CO15" s="94" t="str">
        <f>IF(ISTEXT(INDEX('Abs Formation'!$B$4:$T$369,MATCH(CO$9*1,Tableau6[Date],0),MATCH(Tableau3[[#This Row],[Nom Prénom]],Tableau6[[#Headers],[Infirmière]:[Personne 19]],0)))=TRUE,"Form","")</f>
        <v/>
      </c>
      <c r="CP15" s="94" t="str">
        <f>IF(ISTEXT(INDEX('Abs Formation'!$B$4:$T$369,MATCH(CP$9*1,Tableau6[Date],0),MATCH(Tableau3[[#This Row],[Nom Prénom]],Tableau6[[#Headers],[Infirmière]:[Personne 19]],0)))=TRUE,"Form","")</f>
        <v/>
      </c>
      <c r="CQ15" s="94" t="str">
        <f>IF(ISTEXT(INDEX('Abs Formation'!$B$4:$T$369,MATCH(CQ$9*1,Tableau6[Date],0),MATCH(Tableau3[[#This Row],[Nom Prénom]],Tableau6[[#Headers],[Infirmière]:[Personne 19]],0)))=TRUE,"Form","")</f>
        <v/>
      </c>
      <c r="CR15" s="94" t="str">
        <f>IF(ISTEXT(INDEX('Abs Formation'!$B$4:$T$369,MATCH(CR$9*1,Tableau6[Date],0),MATCH(Tableau3[[#This Row],[Nom Prénom]],Tableau6[[#Headers],[Infirmière]:[Personne 19]],0)))=TRUE,"Form","")</f>
        <v/>
      </c>
      <c r="CS15" s="94" t="str">
        <f>IF(ISTEXT(INDEX('Abs Formation'!$B$4:$T$369,MATCH(CS$9*1,Tableau6[Date],0),MATCH(Tableau3[[#This Row],[Nom Prénom]],Tableau6[[#Headers],[Infirmière]:[Personne 19]],0)))=TRUE,"Form","")</f>
        <v/>
      </c>
      <c r="CT15" s="94" t="str">
        <f>IF(ISTEXT(INDEX('Abs Formation'!$B$4:$T$369,MATCH(CT$9*1,Tableau6[Date],0),MATCH(Tableau3[[#This Row],[Nom Prénom]],Tableau6[[#Headers],[Infirmière]:[Personne 19]],0)))=TRUE,"Form","")</f>
        <v/>
      </c>
      <c r="CU15" s="94" t="str">
        <f>IF(ISTEXT(INDEX('Abs Formation'!$B$4:$T$369,MATCH(CU$9*1,Tableau6[Date],0),MATCH(Tableau3[[#This Row],[Nom Prénom]],Tableau6[[#Headers],[Infirmière]:[Personne 19]],0)))=TRUE,"Form","")</f>
        <v/>
      </c>
      <c r="CV15" s="94" t="str">
        <f>IF(ISTEXT(INDEX('Abs Formation'!$B$4:$T$369,MATCH(CV$9*1,Tableau6[Date],0),MATCH(Tableau3[[#This Row],[Nom Prénom]],Tableau6[[#Headers],[Infirmière]:[Personne 19]],0)))=TRUE,"Form","")</f>
        <v/>
      </c>
      <c r="CW15" s="94" t="str">
        <f>IF(ISTEXT(INDEX('Abs Formation'!$B$4:$T$369,MATCH(CW$9*1,Tableau6[Date],0),MATCH(Tableau3[[#This Row],[Nom Prénom]],Tableau6[[#Headers],[Infirmière]:[Personne 19]],0)))=TRUE,"Form","")</f>
        <v/>
      </c>
      <c r="CX15" s="94" t="str">
        <f>IF(ISTEXT(INDEX('Abs Formation'!$B$4:$T$369,MATCH(CX$9*1,Tableau6[Date],0),MATCH(Tableau3[[#This Row],[Nom Prénom]],Tableau6[[#Headers],[Infirmière]:[Personne 19]],0)))=TRUE,"Form","")</f>
        <v/>
      </c>
      <c r="CY15" s="94" t="str">
        <f>IF(ISTEXT(INDEX('Abs Formation'!$B$4:$T$369,MATCH(CY$9*1,Tableau6[Date],0),MATCH(Tableau3[[#This Row],[Nom Prénom]],Tableau6[[#Headers],[Infirmière]:[Personne 19]],0)))=TRUE,"Form","")</f>
        <v/>
      </c>
      <c r="CZ15" s="94" t="str">
        <f>IF(ISTEXT(INDEX('Abs Formation'!$B$4:$T$369,MATCH(CZ$9*1,Tableau6[Date],0),MATCH(Tableau3[[#This Row],[Nom Prénom]],Tableau6[[#Headers],[Infirmière]:[Personne 19]],0)))=TRUE,"Form","")</f>
        <v/>
      </c>
      <c r="DA15" s="94" t="str">
        <f>IF(ISTEXT(INDEX('Abs Formation'!$B$4:$T$369,MATCH(DA$9*1,Tableau6[Date],0),MATCH(Tableau3[[#This Row],[Nom Prénom]],Tableau6[[#Headers],[Infirmière]:[Personne 19]],0)))=TRUE,"Form","")</f>
        <v/>
      </c>
      <c r="DB15" s="95" t="str">
        <f>IF(ISTEXT(INDEX('Abs Formation'!$B$4:$T$369,MATCH(DB$9*1,Tableau6[Date],0),MATCH(Tableau3[[#This Row],[Nom Prénom]],Tableau6[[#Headers],[Infirmière]:[Personne 19]],0)))=TRUE,"Form","")</f>
        <v/>
      </c>
      <c r="DC15" s="95" t="str">
        <f>IF(ISTEXT(INDEX('Abs Formation'!$B$4:$T$369,MATCH(DC$9*1,Tableau6[Date],0),MATCH(Tableau3[[#This Row],[Nom Prénom]],Tableau6[[#Headers],[Infirmière]:[Personne 19]],0)))=TRUE,"Form","")</f>
        <v/>
      </c>
      <c r="DD15" s="95" t="str">
        <f>IF(ISTEXT(INDEX('Abs Formation'!$B$4:$T$369,MATCH(DD$9*1,Tableau6[Date],0),MATCH(Tableau3[[#This Row],[Nom Prénom]],Tableau6[[#Headers],[Infirmière]:[Personne 19]],0)))=TRUE,"Form","")</f>
        <v/>
      </c>
      <c r="DE15" s="95" t="str">
        <f>IF(ISTEXT(INDEX('Abs Formation'!$B$4:$T$369,MATCH(DE$9*1,Tableau6[Date],0),MATCH(Tableau3[[#This Row],[Nom Prénom]],Tableau6[[#Headers],[Infirmière]:[Personne 19]],0)))=TRUE,"Form","")</f>
        <v/>
      </c>
      <c r="DF15" s="95" t="str">
        <f>IF(ISTEXT(INDEX('Abs Formation'!$B$4:$T$369,MATCH(DF$9*1,Tableau6[Date],0),MATCH(Tableau3[[#This Row],[Nom Prénom]],Tableau6[[#Headers],[Infirmière]:[Personne 19]],0)))=TRUE,"Form","")</f>
        <v/>
      </c>
      <c r="DG15" s="95" t="str">
        <f>IF(ISTEXT(INDEX('Abs Formation'!$B$4:$T$369,MATCH(DG$9*1,Tableau6[Date],0),MATCH(Tableau3[[#This Row],[Nom Prénom]],Tableau6[[#Headers],[Infirmière]:[Personne 19]],0)))=TRUE,"Form","")</f>
        <v/>
      </c>
      <c r="DH15" s="95" t="str">
        <f>IF(ISTEXT(INDEX('Abs Formation'!$B$4:$T$369,MATCH(DH$9*1,Tableau6[Date],0),MATCH(Tableau3[[#This Row],[Nom Prénom]],Tableau6[[#Headers],[Infirmière]:[Personne 19]],0)))=TRUE,"Form","")</f>
        <v/>
      </c>
      <c r="DI15" s="95" t="str">
        <f>IF(ISTEXT(INDEX('Abs Formation'!$B$4:$T$369,MATCH(DI$9*1,Tableau6[Date],0),MATCH(Tableau3[[#This Row],[Nom Prénom]],Tableau6[[#Headers],[Infirmière]:[Personne 19]],0)))=TRUE,"Form","")</f>
        <v/>
      </c>
      <c r="DJ15" s="95" t="str">
        <f>IF(ISTEXT(INDEX('Abs Formation'!$B$4:$T$369,MATCH(DJ$9*1,Tableau6[Date],0),MATCH(Tableau3[[#This Row],[Nom Prénom]],Tableau6[[#Headers],[Infirmière]:[Personne 19]],0)))=TRUE,"Form","")</f>
        <v/>
      </c>
      <c r="DK15" s="95" t="str">
        <f>IF(ISTEXT(INDEX('Abs Formation'!$B$4:$T$369,MATCH(DK$9*1,Tableau6[Date],0),MATCH(Tableau3[[#This Row],[Nom Prénom]],Tableau6[[#Headers],[Infirmière]:[Personne 19]],0)))=TRUE,"Form","")</f>
        <v/>
      </c>
      <c r="DL15" s="95" t="str">
        <f>IF(ISTEXT(INDEX('Abs Formation'!$B$4:$T$369,MATCH(DL$9*1,Tableau6[Date],0),MATCH(Tableau3[[#This Row],[Nom Prénom]],Tableau6[[#Headers],[Infirmière]:[Personne 19]],0)))=TRUE,"Form","")</f>
        <v/>
      </c>
      <c r="DM15" s="95" t="str">
        <f>IF(ISTEXT(INDEX('Abs Formation'!$B$4:$T$369,MATCH(DM$9*1,Tableau6[Date],0),MATCH(Tableau3[[#This Row],[Nom Prénom]],Tableau6[[#Headers],[Infirmière]:[Personne 19]],0)))=TRUE,"Form","")</f>
        <v/>
      </c>
      <c r="DN15" s="95" t="str">
        <f>IF(ISTEXT(INDEX('Abs Formation'!$B$4:$T$369,MATCH(DN$9*1,Tableau6[Date],0),MATCH(Tableau3[[#This Row],[Nom Prénom]],Tableau6[[#Headers],[Infirmière]:[Personne 19]],0)))=TRUE,"Form","")</f>
        <v/>
      </c>
      <c r="DO15" s="95" t="str">
        <f>IF(ISTEXT(INDEX('Abs Formation'!$B$4:$T$369,MATCH(DO$9*1,Tableau6[Date],0),MATCH(Tableau3[[#This Row],[Nom Prénom]],Tableau6[[#Headers],[Infirmière]:[Personne 19]],0)))=TRUE,"Form","")</f>
        <v/>
      </c>
      <c r="DP15" s="95" t="str">
        <f>IF(ISTEXT(INDEX('Abs Formation'!$B$4:$T$369,MATCH(DP$9*1,Tableau6[Date],0),MATCH(Tableau3[[#This Row],[Nom Prénom]],Tableau6[[#Headers],[Infirmière]:[Personne 19]],0)))=TRUE,"Form","")</f>
        <v/>
      </c>
      <c r="DQ15" s="95" t="str">
        <f>IF(ISTEXT(INDEX('Abs Formation'!$B$4:$T$369,MATCH(DQ$9*1,Tableau6[Date],0),MATCH(Tableau3[[#This Row],[Nom Prénom]],Tableau6[[#Headers],[Infirmière]:[Personne 19]],0)))=TRUE,"Form","")</f>
        <v/>
      </c>
      <c r="DR15" s="95" t="str">
        <f>IF(ISTEXT(INDEX('Abs Formation'!$B$4:$T$369,MATCH(DR$9*1,Tableau6[Date],0),MATCH(Tableau3[[#This Row],[Nom Prénom]],Tableau6[[#Headers],[Infirmière]:[Personne 19]],0)))=TRUE,"Form","")</f>
        <v/>
      </c>
      <c r="DS15" s="95" t="str">
        <f>IF(ISTEXT(INDEX('Abs Formation'!$B$4:$T$369,MATCH(DS$9*1,Tableau6[Date],0),MATCH(Tableau3[[#This Row],[Nom Prénom]],Tableau6[[#Headers],[Infirmière]:[Personne 19]],0)))=TRUE,"Form","")</f>
        <v/>
      </c>
      <c r="DT15" s="95" t="str">
        <f>IF(ISTEXT(INDEX('Abs Formation'!$B$4:$T$369,MATCH(DT$9*1,Tableau6[Date],0),MATCH(Tableau3[[#This Row],[Nom Prénom]],Tableau6[[#Headers],[Infirmière]:[Personne 19]],0)))=TRUE,"Form","")</f>
        <v/>
      </c>
      <c r="DU15" s="95" t="str">
        <f>IF(ISTEXT(INDEX('Abs Formation'!$B$4:$T$369,MATCH(DU$9*1,Tableau6[Date],0),MATCH(Tableau3[[#This Row],[Nom Prénom]],Tableau6[[#Headers],[Infirmière]:[Personne 19]],0)))=TRUE,"Form","")</f>
        <v/>
      </c>
      <c r="DV15" s="95" t="str">
        <f>IF(ISTEXT(INDEX('Abs Formation'!$B$4:$T$369,MATCH(DV$9*1,Tableau6[Date],0),MATCH(Tableau3[[#This Row],[Nom Prénom]],Tableau6[[#Headers],[Infirmière]:[Personne 19]],0)))=TRUE,"Form","")</f>
        <v/>
      </c>
      <c r="DW15" s="95" t="str">
        <f>IF(ISTEXT(INDEX('Abs Formation'!$B$4:$T$369,MATCH(DW$9*1,Tableau6[Date],0),MATCH(Tableau3[[#This Row],[Nom Prénom]],Tableau6[[#Headers],[Infirmière]:[Personne 19]],0)))=TRUE,"Form","")</f>
        <v/>
      </c>
      <c r="DX15" s="95" t="str">
        <f>IF(ISTEXT(INDEX('Abs Formation'!$B$4:$T$369,MATCH(DX$9*1,Tableau6[Date],0),MATCH(Tableau3[[#This Row],[Nom Prénom]],Tableau6[[#Headers],[Infirmière]:[Personne 19]],0)))=TRUE,"Form","")</f>
        <v/>
      </c>
      <c r="DY15" s="95" t="str">
        <f>IF(ISTEXT(INDEX('Abs Formation'!$B$4:$T$369,MATCH(DY$9*1,Tableau6[Date],0),MATCH(Tableau3[[#This Row],[Nom Prénom]],Tableau6[[#Headers],[Infirmière]:[Personne 19]],0)))=TRUE,"Form","")</f>
        <v/>
      </c>
      <c r="DZ15" s="95" t="str">
        <f>IF(ISTEXT(INDEX('Abs Formation'!$B$4:$T$369,MATCH(DZ$9*1,Tableau6[Date],0),MATCH(Tableau3[[#This Row],[Nom Prénom]],Tableau6[[#Headers],[Infirmière]:[Personne 19]],0)))=TRUE,"Form","")</f>
        <v/>
      </c>
      <c r="EA15" s="95" t="str">
        <f>IF(ISTEXT(INDEX('Abs Formation'!$B$4:$T$369,MATCH(EA$9*1,Tableau6[Date],0),MATCH(Tableau3[[#This Row],[Nom Prénom]],Tableau6[[#Headers],[Infirmière]:[Personne 19]],0)))=TRUE,"Form","")</f>
        <v/>
      </c>
      <c r="EB15" s="95" t="str">
        <f>IF(ISTEXT(INDEX('Abs Formation'!$B$4:$T$369,MATCH(EB$9*1,Tableau6[Date],0),MATCH(Tableau3[[#This Row],[Nom Prénom]],Tableau6[[#Headers],[Infirmière]:[Personne 19]],0)))=TRUE,"Form","")</f>
        <v/>
      </c>
      <c r="EC15" s="95" t="str">
        <f>IF(ISTEXT(INDEX('Abs Formation'!$B$4:$T$369,MATCH(EC$9*1,Tableau6[Date],0),MATCH(Tableau3[[#This Row],[Nom Prénom]],Tableau6[[#Headers],[Infirmière]:[Personne 19]],0)))=TRUE,"Form","")</f>
        <v/>
      </c>
      <c r="ED15" s="95" t="str">
        <f>IF(ISTEXT(INDEX('Abs Formation'!$B$4:$T$369,MATCH(ED$9*1,Tableau6[Date],0),MATCH(Tableau3[[#This Row],[Nom Prénom]],Tableau6[[#Headers],[Infirmière]:[Personne 19]],0)))=TRUE,"Form","")</f>
        <v/>
      </c>
      <c r="EE15" s="95" t="str">
        <f>IF(ISTEXT(INDEX('Abs Formation'!$B$4:$T$369,MATCH(EE$9*1,Tableau6[Date],0),MATCH(Tableau3[[#This Row],[Nom Prénom]],Tableau6[[#Headers],[Infirmière]:[Personne 19]],0)))=TRUE,"Form","")</f>
        <v/>
      </c>
      <c r="EF15" s="96" t="str">
        <f>IF(ISTEXT(INDEX('Abs Formation'!$B$4:$T$369,MATCH(EF$9*1,Tableau6[Date],0),MATCH(Tableau3[[#This Row],[Nom Prénom]],Tableau6[[#Headers],[Infirmière]:[Personne 19]],0)))=TRUE,"Form","")</f>
        <v/>
      </c>
      <c r="EG15" s="96" t="str">
        <f>IF(ISTEXT(INDEX('Abs Formation'!$B$4:$T$369,MATCH(EG$9*1,Tableau6[Date],0),MATCH(Tableau3[[#This Row],[Nom Prénom]],Tableau6[[#Headers],[Infirmière]:[Personne 19]],0)))=TRUE,"Form","")</f>
        <v/>
      </c>
      <c r="EH15" s="96" t="str">
        <f>IF(ISTEXT(INDEX('Abs Formation'!$B$4:$T$369,MATCH(EH$9*1,Tableau6[Date],0),MATCH(Tableau3[[#This Row],[Nom Prénom]],Tableau6[[#Headers],[Infirmière]:[Personne 19]],0)))=TRUE,"Form","")</f>
        <v/>
      </c>
      <c r="EI15" s="96" t="str">
        <f>IF(ISTEXT(INDEX('Abs Formation'!$B$4:$T$369,MATCH(EI$9*1,Tableau6[Date],0),MATCH(Tableau3[[#This Row],[Nom Prénom]],Tableau6[[#Headers],[Infirmière]:[Personne 19]],0)))=TRUE,"Form","")</f>
        <v/>
      </c>
      <c r="EJ15" s="96" t="str">
        <f>IF(ISTEXT(INDEX('Abs Formation'!$B$4:$T$369,MATCH(EJ$9*1,Tableau6[Date],0),MATCH(Tableau3[[#This Row],[Nom Prénom]],Tableau6[[#Headers],[Infirmière]:[Personne 19]],0)))=TRUE,"Form","")</f>
        <v/>
      </c>
      <c r="EK15" s="96" t="str">
        <f>IF(ISTEXT(INDEX('Abs Formation'!$B$4:$T$369,MATCH(EK$9*1,Tableau6[Date],0),MATCH(Tableau3[[#This Row],[Nom Prénom]],Tableau6[[#Headers],[Infirmière]:[Personne 19]],0)))=TRUE,"Form","")</f>
        <v/>
      </c>
      <c r="EL15" s="96" t="str">
        <f>IF(ISTEXT(INDEX('Abs Formation'!$B$4:$T$369,MATCH(EL$9*1,Tableau6[Date],0),MATCH(Tableau3[[#This Row],[Nom Prénom]],Tableau6[[#Headers],[Infirmière]:[Personne 19]],0)))=TRUE,"Form","")</f>
        <v/>
      </c>
      <c r="EM15" s="96" t="str">
        <f>IF(ISTEXT(INDEX('Abs Formation'!$B$4:$T$369,MATCH(EM$9*1,Tableau6[Date],0),MATCH(Tableau3[[#This Row],[Nom Prénom]],Tableau6[[#Headers],[Infirmière]:[Personne 19]],0)))=TRUE,"Form","")</f>
        <v/>
      </c>
      <c r="EN15" s="96" t="str">
        <f>IF(ISTEXT(INDEX('Abs Formation'!$B$4:$T$369,MATCH(EN$9*1,Tableau6[Date],0),MATCH(Tableau3[[#This Row],[Nom Prénom]],Tableau6[[#Headers],[Infirmière]:[Personne 19]],0)))=TRUE,"Form","")</f>
        <v/>
      </c>
      <c r="EO15" s="96" t="str">
        <f>IF(ISTEXT(INDEX('Abs Formation'!$B$4:$T$369,MATCH(EO$9*1,Tableau6[Date],0),MATCH(Tableau3[[#This Row],[Nom Prénom]],Tableau6[[#Headers],[Infirmière]:[Personne 19]],0)))=TRUE,"Form","")</f>
        <v/>
      </c>
      <c r="EP15" s="96" t="str">
        <f>IF(ISTEXT(INDEX('Abs Formation'!$B$4:$T$369,MATCH(EP$9*1,Tableau6[Date],0),MATCH(Tableau3[[#This Row],[Nom Prénom]],Tableau6[[#Headers],[Infirmière]:[Personne 19]],0)))=TRUE,"Form","")</f>
        <v/>
      </c>
      <c r="EQ15" s="96" t="str">
        <f>IF(ISTEXT(INDEX('Abs Formation'!$B$4:$T$369,MATCH(EQ$9*1,Tableau6[Date],0),MATCH(Tableau3[[#This Row],[Nom Prénom]],Tableau6[[#Headers],[Infirmière]:[Personne 19]],0)))=TRUE,"Form","")</f>
        <v/>
      </c>
      <c r="ER15" s="96" t="str">
        <f>IF(ISTEXT(INDEX('Abs Formation'!$B$4:$T$369,MATCH(ER$9*1,Tableau6[Date],0),MATCH(Tableau3[[#This Row],[Nom Prénom]],Tableau6[[#Headers],[Infirmière]:[Personne 19]],0)))=TRUE,"Form","")</f>
        <v/>
      </c>
      <c r="ES15" s="96" t="str">
        <f>IF(ISTEXT(INDEX('Abs Formation'!$B$4:$T$369,MATCH(ES$9*1,Tableau6[Date],0),MATCH(Tableau3[[#This Row],[Nom Prénom]],Tableau6[[#Headers],[Infirmière]:[Personne 19]],0)))=TRUE,"Form","")</f>
        <v/>
      </c>
      <c r="ET15" s="96" t="str">
        <f>IF(ISTEXT(INDEX('Abs Formation'!$B$4:$T$369,MATCH(ET$9*1,Tableau6[Date],0),MATCH(Tableau3[[#This Row],[Nom Prénom]],Tableau6[[#Headers],[Infirmière]:[Personne 19]],0)))=TRUE,"Form","")</f>
        <v/>
      </c>
      <c r="EU15" s="96" t="str">
        <f>IF(ISTEXT(INDEX('Abs Formation'!$B$4:$T$369,MATCH(EU$9*1,Tableau6[Date],0),MATCH(Tableau3[[#This Row],[Nom Prénom]],Tableau6[[#Headers],[Infirmière]:[Personne 19]],0)))=TRUE,"Form","")</f>
        <v/>
      </c>
      <c r="EV15" s="96" t="str">
        <f>IF(ISTEXT(INDEX('Abs Formation'!$B$4:$T$369,MATCH(EV$9*1,Tableau6[Date],0),MATCH(Tableau3[[#This Row],[Nom Prénom]],Tableau6[[#Headers],[Infirmière]:[Personne 19]],0)))=TRUE,"Form","")</f>
        <v/>
      </c>
      <c r="EW15" s="96" t="str">
        <f>IF(ISTEXT(INDEX('Abs Formation'!$B$4:$T$369,MATCH(EW$9*1,Tableau6[Date],0),MATCH(Tableau3[[#This Row],[Nom Prénom]],Tableau6[[#Headers],[Infirmière]:[Personne 19]],0)))=TRUE,"Form","")</f>
        <v/>
      </c>
      <c r="EX15" s="96" t="str">
        <f>IF(ISTEXT(INDEX('Abs Formation'!$B$4:$T$369,MATCH(EX$9*1,Tableau6[Date],0),MATCH(Tableau3[[#This Row],[Nom Prénom]],Tableau6[[#Headers],[Infirmière]:[Personne 19]],0)))=TRUE,"Form","")</f>
        <v/>
      </c>
      <c r="EY15" s="96" t="str">
        <f>IF(ISTEXT(INDEX('Abs Formation'!$B$4:$T$369,MATCH(EY$9*1,Tableau6[Date],0),MATCH(Tableau3[[#This Row],[Nom Prénom]],Tableau6[[#Headers],[Infirmière]:[Personne 19]],0)))=TRUE,"Form","")</f>
        <v/>
      </c>
      <c r="EZ15" s="96" t="str">
        <f>IF(ISTEXT(INDEX('Abs Formation'!$B$4:$T$369,MATCH(EZ$9*1,Tableau6[Date],0),MATCH(Tableau3[[#This Row],[Nom Prénom]],Tableau6[[#Headers],[Infirmière]:[Personne 19]],0)))=TRUE,"Form","")</f>
        <v/>
      </c>
      <c r="FA15" s="96" t="str">
        <f>IF(ISTEXT(INDEX('Abs Formation'!$B$4:$T$369,MATCH(FA$9*1,Tableau6[Date],0),MATCH(Tableau3[[#This Row],[Nom Prénom]],Tableau6[[#Headers],[Infirmière]:[Personne 19]],0)))=TRUE,"Form","")</f>
        <v/>
      </c>
      <c r="FB15" s="96" t="str">
        <f>IF(ISTEXT(INDEX('Abs Formation'!$B$4:$T$369,MATCH(FB$9*1,Tableau6[Date],0),MATCH(Tableau3[[#This Row],[Nom Prénom]],Tableau6[[#Headers],[Infirmière]:[Personne 19]],0)))=TRUE,"Form","")</f>
        <v/>
      </c>
      <c r="FC15" s="96" t="str">
        <f>IF(ISTEXT(INDEX('Abs Formation'!$B$4:$T$369,MATCH(FC$9*1,Tableau6[Date],0),MATCH(Tableau3[[#This Row],[Nom Prénom]],Tableau6[[#Headers],[Infirmière]:[Personne 19]],0)))=TRUE,"Form","")</f>
        <v/>
      </c>
      <c r="FD15" s="96" t="str">
        <f>IF(ISTEXT(INDEX('Abs Formation'!$B$4:$T$369,MATCH(FD$9*1,Tableau6[Date],0),MATCH(Tableau3[[#This Row],[Nom Prénom]],Tableau6[[#Headers],[Infirmière]:[Personne 19]],0)))=TRUE,"Form","")</f>
        <v/>
      </c>
      <c r="FE15" s="96" t="str">
        <f>IF(ISTEXT(INDEX('Abs Formation'!$B$4:$T$369,MATCH(FE$9*1,Tableau6[Date],0),MATCH(Tableau3[[#This Row],[Nom Prénom]],Tableau6[[#Headers],[Infirmière]:[Personne 19]],0)))=TRUE,"Form","")</f>
        <v/>
      </c>
      <c r="FF15" s="96" t="str">
        <f>IF(ISTEXT(INDEX('Abs Formation'!$B$4:$T$369,MATCH(FF$9*1,Tableau6[Date],0),MATCH(Tableau3[[#This Row],[Nom Prénom]],Tableau6[[#Headers],[Infirmière]:[Personne 19]],0)))=TRUE,"Form","")</f>
        <v/>
      </c>
      <c r="FG15" s="96" t="str">
        <f>IF(ISTEXT(INDEX('Abs Formation'!$B$4:$T$369,MATCH(FG$9*1,Tableau6[Date],0),MATCH(Tableau3[[#This Row],[Nom Prénom]],Tableau6[[#Headers],[Infirmière]:[Personne 19]],0)))=TRUE,"Form","")</f>
        <v/>
      </c>
      <c r="FH15" s="96" t="str">
        <f>IF(ISTEXT(INDEX('Abs Formation'!$B$4:$T$369,MATCH(FH$9*1,Tableau6[Date],0),MATCH(Tableau3[[#This Row],[Nom Prénom]],Tableau6[[#Headers],[Infirmière]:[Personne 19]],0)))=TRUE,"Form","")</f>
        <v/>
      </c>
      <c r="FI15" s="96" t="str">
        <f>IF(ISTEXT(INDEX('Abs Formation'!$B$4:$T$369,MATCH(FI$9*1,Tableau6[Date],0),MATCH(Tableau3[[#This Row],[Nom Prénom]],Tableau6[[#Headers],[Infirmière]:[Personne 19]],0)))=TRUE,"Form","")</f>
        <v/>
      </c>
      <c r="FJ15" s="96" t="str">
        <f>IF(ISTEXT(INDEX('Abs Formation'!$B$4:$T$369,MATCH(FJ$9*1,Tableau6[Date],0),MATCH(Tableau3[[#This Row],[Nom Prénom]],Tableau6[[#Headers],[Infirmière]:[Personne 19]],0)))=TRUE,"Form","")</f>
        <v/>
      </c>
      <c r="FK15" s="97" t="str">
        <f>IF(ISTEXT(INDEX('Abs Formation'!$B$4:$T$369,MATCH(FK$9*1,Tableau6[Date],0),MATCH(Tableau3[[#This Row],[Nom Prénom]],Tableau6[[#Headers],[Infirmière]:[Personne 19]],0)))=TRUE,"Form","")</f>
        <v/>
      </c>
      <c r="FL15" s="97" t="str">
        <f>IF(ISTEXT(INDEX('Abs Formation'!$B$4:$T$369,MATCH(FL$9*1,Tableau6[Date],0),MATCH(Tableau3[[#This Row],[Nom Prénom]],Tableau6[[#Headers],[Infirmière]:[Personne 19]],0)))=TRUE,"Form","")</f>
        <v/>
      </c>
      <c r="FM15" s="97" t="str">
        <f>IF(ISTEXT(INDEX('Abs Formation'!$B$4:$T$369,MATCH(FM$9*1,Tableau6[Date],0),MATCH(Tableau3[[#This Row],[Nom Prénom]],Tableau6[[#Headers],[Infirmière]:[Personne 19]],0)))=TRUE,"Form","")</f>
        <v/>
      </c>
      <c r="FN15" s="97" t="str">
        <f>IF(ISTEXT(INDEX('Abs Formation'!$B$4:$T$369,MATCH(FN$9*1,Tableau6[Date],0),MATCH(Tableau3[[#This Row],[Nom Prénom]],Tableau6[[#Headers],[Infirmière]:[Personne 19]],0)))=TRUE,"Form","")</f>
        <v/>
      </c>
      <c r="FO15" s="97" t="str">
        <f>IF(ISTEXT(INDEX('Abs Formation'!$B$4:$T$369,MATCH(FO$9*1,Tableau6[Date],0),MATCH(Tableau3[[#This Row],[Nom Prénom]],Tableau6[[#Headers],[Infirmière]:[Personne 19]],0)))=TRUE,"Form","")</f>
        <v/>
      </c>
      <c r="FP15" s="97" t="str">
        <f>IF(ISTEXT(INDEX('Abs Formation'!$B$4:$T$369,MATCH(FP$9*1,Tableau6[Date],0),MATCH(Tableau3[[#This Row],[Nom Prénom]],Tableau6[[#Headers],[Infirmière]:[Personne 19]],0)))=TRUE,"Form","")</f>
        <v/>
      </c>
      <c r="FQ15" s="97" t="str">
        <f>IF(ISTEXT(INDEX('Abs Formation'!$B$4:$T$369,MATCH(FQ$9*1,Tableau6[Date],0),MATCH(Tableau3[[#This Row],[Nom Prénom]],Tableau6[[#Headers],[Infirmière]:[Personne 19]],0)))=TRUE,"Form","")</f>
        <v/>
      </c>
      <c r="FR15" s="97" t="str">
        <f>IF(ISTEXT(INDEX('Abs Formation'!$B$4:$T$369,MATCH(FR$9*1,Tableau6[Date],0),MATCH(Tableau3[[#This Row],[Nom Prénom]],Tableau6[[#Headers],[Infirmière]:[Personne 19]],0)))=TRUE,"Form","")</f>
        <v/>
      </c>
      <c r="FS15" s="97" t="str">
        <f>IF(ISTEXT(INDEX('Abs Formation'!$B$4:$T$369,MATCH(FS$9*1,Tableau6[Date],0),MATCH(Tableau3[[#This Row],[Nom Prénom]],Tableau6[[#Headers],[Infirmière]:[Personne 19]],0)))=TRUE,"Form","")</f>
        <v/>
      </c>
      <c r="FT15" s="97" t="str">
        <f>IF(ISTEXT(INDEX('Abs Formation'!$B$4:$T$369,MATCH(FT$9*1,Tableau6[Date],0),MATCH(Tableau3[[#This Row],[Nom Prénom]],Tableau6[[#Headers],[Infirmière]:[Personne 19]],0)))=TRUE,"Form","")</f>
        <v/>
      </c>
      <c r="FU15" s="97" t="str">
        <f>IF(ISTEXT(INDEX('Abs Formation'!$B$4:$T$369,MATCH(FU$9*1,Tableau6[Date],0),MATCH(Tableau3[[#This Row],[Nom Prénom]],Tableau6[[#Headers],[Infirmière]:[Personne 19]],0)))=TRUE,"Form","")</f>
        <v/>
      </c>
      <c r="FV15" s="97" t="str">
        <f>IF(ISTEXT(INDEX('Abs Formation'!$B$4:$T$369,MATCH(FV$9*1,Tableau6[Date],0),MATCH(Tableau3[[#This Row],[Nom Prénom]],Tableau6[[#Headers],[Infirmière]:[Personne 19]],0)))=TRUE,"Form","")</f>
        <v/>
      </c>
      <c r="FW15" s="97" t="str">
        <f>IF(ISTEXT(INDEX('Abs Formation'!$B$4:$T$369,MATCH(FW$9*1,Tableau6[Date],0),MATCH(Tableau3[[#This Row],[Nom Prénom]],Tableau6[[#Headers],[Infirmière]:[Personne 19]],0)))=TRUE,"Form","")</f>
        <v/>
      </c>
      <c r="FX15" s="97" t="str">
        <f>IF(ISTEXT(INDEX('Abs Formation'!$B$4:$T$369,MATCH(FX$9*1,Tableau6[Date],0),MATCH(Tableau3[[#This Row],[Nom Prénom]],Tableau6[[#Headers],[Infirmière]:[Personne 19]],0)))=TRUE,"Form","")</f>
        <v/>
      </c>
      <c r="FY15" s="97" t="str">
        <f>IF(ISTEXT(INDEX('Abs Formation'!$B$4:$T$369,MATCH(FY$9*1,Tableau6[Date],0),MATCH(Tableau3[[#This Row],[Nom Prénom]],Tableau6[[#Headers],[Infirmière]:[Personne 19]],0)))=TRUE,"Form","")</f>
        <v/>
      </c>
      <c r="FZ15" s="97" t="str">
        <f>IF(ISTEXT(INDEX('Abs Formation'!$B$4:$T$369,MATCH(FZ$9*1,Tableau6[Date],0),MATCH(Tableau3[[#This Row],[Nom Prénom]],Tableau6[[#Headers],[Infirmière]:[Personne 19]],0)))=TRUE,"Form","")</f>
        <v/>
      </c>
      <c r="GA15" s="97" t="str">
        <f>IF(ISTEXT(INDEX('Abs Formation'!$B$4:$T$369,MATCH(GA$9*1,Tableau6[Date],0),MATCH(Tableau3[[#This Row],[Nom Prénom]],Tableau6[[#Headers],[Infirmière]:[Personne 19]],0)))=TRUE,"Form","")</f>
        <v/>
      </c>
      <c r="GB15" s="97" t="str">
        <f>IF(ISTEXT(INDEX('Abs Formation'!$B$4:$T$369,MATCH(GB$9*1,Tableau6[Date],0),MATCH(Tableau3[[#This Row],[Nom Prénom]],Tableau6[[#Headers],[Infirmière]:[Personne 19]],0)))=TRUE,"Form","")</f>
        <v/>
      </c>
      <c r="GC15" s="97" t="str">
        <f>IF(ISTEXT(INDEX('Abs Formation'!$B$4:$T$369,MATCH(GC$9*1,Tableau6[Date],0),MATCH(Tableau3[[#This Row],[Nom Prénom]],Tableau6[[#Headers],[Infirmière]:[Personne 19]],0)))=TRUE,"Form","")</f>
        <v/>
      </c>
      <c r="GD15" s="97" t="str">
        <f>IF(ISTEXT(INDEX('Abs Formation'!$B$4:$T$369,MATCH(GD$9*1,Tableau6[Date],0),MATCH(Tableau3[[#This Row],[Nom Prénom]],Tableau6[[#Headers],[Infirmière]:[Personne 19]],0)))=TRUE,"Form","")</f>
        <v/>
      </c>
      <c r="GE15" s="97" t="str">
        <f>IF(ISTEXT(INDEX('Abs Formation'!$B$4:$T$369,MATCH(GE$9*1,Tableau6[Date],0),MATCH(Tableau3[[#This Row],[Nom Prénom]],Tableau6[[#Headers],[Infirmière]:[Personne 19]],0)))=TRUE,"Form","")</f>
        <v/>
      </c>
      <c r="GF15" s="97" t="str">
        <f>IF(ISTEXT(INDEX('Abs Formation'!$B$4:$T$369,MATCH(GF$9*1,Tableau6[Date],0),MATCH(Tableau3[[#This Row],[Nom Prénom]],Tableau6[[#Headers],[Infirmière]:[Personne 19]],0)))=TRUE,"Form","")</f>
        <v/>
      </c>
      <c r="GG15" s="97" t="str">
        <f>IF(ISTEXT(INDEX('Abs Formation'!$B$4:$T$369,MATCH(GG$9*1,Tableau6[Date],0),MATCH(Tableau3[[#This Row],[Nom Prénom]],Tableau6[[#Headers],[Infirmière]:[Personne 19]],0)))=TRUE,"Form","")</f>
        <v/>
      </c>
      <c r="GH15" s="97" t="str">
        <f>IF(ISTEXT(INDEX('Abs Formation'!$B$4:$T$369,MATCH(GH$9*1,Tableau6[Date],0),MATCH(Tableau3[[#This Row],[Nom Prénom]],Tableau6[[#Headers],[Infirmière]:[Personne 19]],0)))=TRUE,"Form","")</f>
        <v/>
      </c>
      <c r="GI15" s="97" t="str">
        <f>IF(ISTEXT(INDEX('Abs Formation'!$B$4:$T$369,MATCH(GI$9*1,Tableau6[Date],0),MATCH(Tableau3[[#This Row],[Nom Prénom]],Tableau6[[#Headers],[Infirmière]:[Personne 19]],0)))=TRUE,"Form","")</f>
        <v/>
      </c>
      <c r="GJ15" s="97" t="str">
        <f>IF(ISTEXT(INDEX('Abs Formation'!$B$4:$T$369,MATCH(GJ$9*1,Tableau6[Date],0),MATCH(Tableau3[[#This Row],[Nom Prénom]],Tableau6[[#Headers],[Infirmière]:[Personne 19]],0)))=TRUE,"Form","")</f>
        <v/>
      </c>
      <c r="GK15" s="97" t="str">
        <f>IF(ISTEXT(INDEX('Abs Formation'!$B$4:$T$369,MATCH(GK$9*1,Tableau6[Date],0),MATCH(Tableau3[[#This Row],[Nom Prénom]],Tableau6[[#Headers],[Infirmière]:[Personne 19]],0)))=TRUE,"Form","")</f>
        <v/>
      </c>
      <c r="GL15" s="97" t="str">
        <f>IF(ISTEXT(INDEX('Abs Formation'!$B$4:$T$369,MATCH(GL$9*1,Tableau6[Date],0),MATCH(Tableau3[[#This Row],[Nom Prénom]],Tableau6[[#Headers],[Infirmière]:[Personne 19]],0)))=TRUE,"Form","")</f>
        <v/>
      </c>
      <c r="GM15" s="97" t="str">
        <f>IF(ISTEXT(INDEX('Abs Formation'!$B$4:$T$369,MATCH(GM$9*1,Tableau6[Date],0),MATCH(Tableau3[[#This Row],[Nom Prénom]],Tableau6[[#Headers],[Infirmière]:[Personne 19]],0)))=TRUE,"Form","")</f>
        <v/>
      </c>
      <c r="GN15" s="97" t="str">
        <f>IF(ISTEXT(INDEX('Abs Formation'!$B$4:$T$369,MATCH(GN$9*1,Tableau6[Date],0),MATCH(Tableau3[[#This Row],[Nom Prénom]],Tableau6[[#Headers],[Infirmière]:[Personne 19]],0)))=TRUE,"Form","")</f>
        <v/>
      </c>
      <c r="GO15" s="98" t="str">
        <f>IF(ISTEXT(INDEX('Abs Formation'!$B$4:$T$369,MATCH(GO$9*1,Tableau6[Date],0),MATCH(Tableau3[[#This Row],[Nom Prénom]],Tableau6[[#Headers],[Infirmière]:[Personne 19]],0)))=TRUE,"Form","")</f>
        <v/>
      </c>
      <c r="GP15" s="98" t="str">
        <f>IF(ISTEXT(INDEX('Abs Formation'!$B$4:$T$369,MATCH(GP$9*1,Tableau6[Date],0),MATCH(Tableau3[[#This Row],[Nom Prénom]],Tableau6[[#Headers],[Infirmière]:[Personne 19]],0)))=TRUE,"Form","")</f>
        <v/>
      </c>
      <c r="GQ15" s="98" t="str">
        <f>IF(ISTEXT(INDEX('Abs Formation'!$B$4:$T$369,MATCH(GQ$9*1,Tableau6[Date],0),MATCH(Tableau3[[#This Row],[Nom Prénom]],Tableau6[[#Headers],[Infirmière]:[Personne 19]],0)))=TRUE,"Form","")</f>
        <v/>
      </c>
      <c r="GR15" s="98" t="str">
        <f>IF(ISTEXT(INDEX('Abs Formation'!$B$4:$T$369,MATCH(GR$9*1,Tableau6[Date],0),MATCH(Tableau3[[#This Row],[Nom Prénom]],Tableau6[[#Headers],[Infirmière]:[Personne 19]],0)))=TRUE,"Form","")</f>
        <v/>
      </c>
      <c r="GS15" s="98" t="str">
        <f>IF(ISTEXT(INDEX('Abs Formation'!$B$4:$T$369,MATCH(GS$9*1,Tableau6[Date],0),MATCH(Tableau3[[#This Row],[Nom Prénom]],Tableau6[[#Headers],[Infirmière]:[Personne 19]],0)))=TRUE,"Form","")</f>
        <v/>
      </c>
      <c r="GT15" s="98" t="str">
        <f>IF(ISTEXT(INDEX('Abs Formation'!$B$4:$T$369,MATCH(GT$9*1,Tableau6[Date],0),MATCH(Tableau3[[#This Row],[Nom Prénom]],Tableau6[[#Headers],[Infirmière]:[Personne 19]],0)))=TRUE,"Form","")</f>
        <v/>
      </c>
      <c r="GU15" s="98" t="str">
        <f>IF(ISTEXT(INDEX('Abs Formation'!$B$4:$T$369,MATCH(GU$9*1,Tableau6[Date],0),MATCH(Tableau3[[#This Row],[Nom Prénom]],Tableau6[[#Headers],[Infirmière]:[Personne 19]],0)))=TRUE,"Form","")</f>
        <v/>
      </c>
      <c r="GV15" s="98" t="str">
        <f>IF(ISTEXT(INDEX('Abs Formation'!$B$4:$T$369,MATCH(GV$9*1,Tableau6[Date],0),MATCH(Tableau3[[#This Row],[Nom Prénom]],Tableau6[[#Headers],[Infirmière]:[Personne 19]],0)))=TRUE,"Form","")</f>
        <v/>
      </c>
      <c r="GW15" s="98" t="str">
        <f>IF(ISTEXT(INDEX('Abs Formation'!$B$4:$T$369,MATCH(GW$9*1,Tableau6[Date],0),MATCH(Tableau3[[#This Row],[Nom Prénom]],Tableau6[[#Headers],[Infirmière]:[Personne 19]],0)))=TRUE,"Form","")</f>
        <v/>
      </c>
      <c r="GX15" s="98" t="str">
        <f>IF(ISTEXT(INDEX('Abs Formation'!$B$4:$T$369,MATCH(GX$9*1,Tableau6[Date],0),MATCH(Tableau3[[#This Row],[Nom Prénom]],Tableau6[[#Headers],[Infirmière]:[Personne 19]],0)))=TRUE,"Form","")</f>
        <v/>
      </c>
      <c r="GY15" s="98" t="str">
        <f>IF(ISTEXT(INDEX('Abs Formation'!$B$4:$T$369,MATCH(GY$9*1,Tableau6[Date],0),MATCH(Tableau3[[#This Row],[Nom Prénom]],Tableau6[[#Headers],[Infirmière]:[Personne 19]],0)))=TRUE,"Form","")</f>
        <v/>
      </c>
      <c r="GZ15" s="98" t="str">
        <f>IF(ISTEXT(INDEX('Abs Formation'!$B$4:$T$369,MATCH(GZ$9*1,Tableau6[Date],0),MATCH(Tableau3[[#This Row],[Nom Prénom]],Tableau6[[#Headers],[Infirmière]:[Personne 19]],0)))=TRUE,"Form","")</f>
        <v/>
      </c>
      <c r="HA15" s="98" t="str">
        <f>IF(ISTEXT(INDEX('Abs Formation'!$B$4:$T$369,MATCH(HA$9*1,Tableau6[Date],0),MATCH(Tableau3[[#This Row],[Nom Prénom]],Tableau6[[#Headers],[Infirmière]:[Personne 19]],0)))=TRUE,"Form","")</f>
        <v/>
      </c>
      <c r="HB15" s="98" t="str">
        <f>IF(ISTEXT(INDEX('Abs Formation'!$B$4:$T$369,MATCH(HB$9*1,Tableau6[Date],0),MATCH(Tableau3[[#This Row],[Nom Prénom]],Tableau6[[#Headers],[Infirmière]:[Personne 19]],0)))=TRUE,"Form","")</f>
        <v/>
      </c>
      <c r="HC15" s="98" t="str">
        <f>IF(ISTEXT(INDEX('Abs Formation'!$B$4:$T$369,MATCH(HC$9*1,Tableau6[Date],0),MATCH(Tableau3[[#This Row],[Nom Prénom]],Tableau6[[#Headers],[Infirmière]:[Personne 19]],0)))=TRUE,"Form","")</f>
        <v/>
      </c>
      <c r="HD15" s="98" t="str">
        <f>IF(ISTEXT(INDEX('Abs Formation'!$B$4:$T$369,MATCH(HD$9*1,Tableau6[Date],0),MATCH(Tableau3[[#This Row],[Nom Prénom]],Tableau6[[#Headers],[Infirmière]:[Personne 19]],0)))=TRUE,"Form","")</f>
        <v/>
      </c>
      <c r="HE15" s="98" t="str">
        <f>IF(ISTEXT(INDEX('Abs Formation'!$B$4:$T$369,MATCH(HE$9*1,Tableau6[Date],0),MATCH(Tableau3[[#This Row],[Nom Prénom]],Tableau6[[#Headers],[Infirmière]:[Personne 19]],0)))=TRUE,"Form","")</f>
        <v/>
      </c>
      <c r="HF15" s="98" t="str">
        <f>IF(ISTEXT(INDEX('Abs Formation'!$B$4:$T$369,MATCH(HF$9*1,Tableau6[Date],0),MATCH(Tableau3[[#This Row],[Nom Prénom]],Tableau6[[#Headers],[Infirmière]:[Personne 19]],0)))=TRUE,"Form","")</f>
        <v/>
      </c>
      <c r="HG15" s="98" t="str">
        <f>IF(ISTEXT(INDEX('Abs Formation'!$B$4:$T$369,MATCH(HG$9*1,Tableau6[Date],0),MATCH(Tableau3[[#This Row],[Nom Prénom]],Tableau6[[#Headers],[Infirmière]:[Personne 19]],0)))=TRUE,"Form","")</f>
        <v/>
      </c>
      <c r="HH15" s="98" t="str">
        <f>IF(ISTEXT(INDEX('Abs Formation'!$B$4:$T$369,MATCH(HH$9*1,Tableau6[Date],0),MATCH(Tableau3[[#This Row],[Nom Prénom]],Tableau6[[#Headers],[Infirmière]:[Personne 19]],0)))=TRUE,"Form","")</f>
        <v/>
      </c>
      <c r="HI15" s="98" t="str">
        <f>IF(ISTEXT(INDEX('Abs Formation'!$B$4:$T$369,MATCH(HI$9*1,Tableau6[Date],0),MATCH(Tableau3[[#This Row],[Nom Prénom]],Tableau6[[#Headers],[Infirmière]:[Personne 19]],0)))=TRUE,"Form","")</f>
        <v/>
      </c>
      <c r="HJ15" s="98" t="str">
        <f>IF(ISTEXT(INDEX('Abs Formation'!$B$4:$T$369,MATCH(HJ$9*1,Tableau6[Date],0),MATCH(Tableau3[[#This Row],[Nom Prénom]],Tableau6[[#Headers],[Infirmière]:[Personne 19]],0)))=TRUE,"Form","")</f>
        <v/>
      </c>
      <c r="HK15" s="98" t="str">
        <f>IF(ISTEXT(INDEX('Abs Formation'!$B$4:$T$369,MATCH(HK$9*1,Tableau6[Date],0),MATCH(Tableau3[[#This Row],[Nom Prénom]],Tableau6[[#Headers],[Infirmière]:[Personne 19]],0)))=TRUE,"Form","")</f>
        <v/>
      </c>
      <c r="HL15" s="98" t="str">
        <f>IF(ISTEXT(INDEX('Abs Formation'!$B$4:$T$369,MATCH(HL$9*1,Tableau6[Date],0),MATCH(Tableau3[[#This Row],[Nom Prénom]],Tableau6[[#Headers],[Infirmière]:[Personne 19]],0)))=TRUE,"Form","")</f>
        <v/>
      </c>
      <c r="HM15" s="98" t="str">
        <f>IF(ISTEXT(INDEX('Abs Formation'!$B$4:$T$369,MATCH(HM$9*1,Tableau6[Date],0),MATCH(Tableau3[[#This Row],[Nom Prénom]],Tableau6[[#Headers],[Infirmière]:[Personne 19]],0)))=TRUE,"Form","")</f>
        <v/>
      </c>
      <c r="HN15" s="98" t="str">
        <f>IF(ISTEXT(INDEX('Abs Formation'!$B$4:$T$369,MATCH(HN$9*1,Tableau6[Date],0),MATCH(Tableau3[[#This Row],[Nom Prénom]],Tableau6[[#Headers],[Infirmière]:[Personne 19]],0)))=TRUE,"Form","")</f>
        <v/>
      </c>
      <c r="HO15" s="98" t="str">
        <f>IF(ISTEXT(INDEX('Abs Formation'!$B$4:$T$369,MATCH(HO$9*1,Tableau6[Date],0),MATCH(Tableau3[[#This Row],[Nom Prénom]],Tableau6[[#Headers],[Infirmière]:[Personne 19]],0)))=TRUE,"Form","")</f>
        <v/>
      </c>
      <c r="HP15" s="98" t="str">
        <f>IF(ISTEXT(INDEX('Abs Formation'!$B$4:$T$369,MATCH(HP$9*1,Tableau6[Date],0),MATCH(Tableau3[[#This Row],[Nom Prénom]],Tableau6[[#Headers],[Infirmière]:[Personne 19]],0)))=TRUE,"Form","")</f>
        <v/>
      </c>
      <c r="HQ15" s="98" t="str">
        <f>IF(ISTEXT(INDEX('Abs Formation'!$B$4:$T$369,MATCH(HQ$9*1,Tableau6[Date],0),MATCH(Tableau3[[#This Row],[Nom Prénom]],Tableau6[[#Headers],[Infirmière]:[Personne 19]],0)))=TRUE,"Form","")</f>
        <v/>
      </c>
      <c r="HR15" s="98" t="str">
        <f>IF(ISTEXT(INDEX('Abs Formation'!$B$4:$T$369,MATCH(HR$9*1,Tableau6[Date],0),MATCH(Tableau3[[#This Row],[Nom Prénom]],Tableau6[[#Headers],[Infirmière]:[Personne 19]],0)))=TRUE,"Form","")</f>
        <v/>
      </c>
      <c r="HS15" s="98" t="str">
        <f>IF(ISTEXT(INDEX('Abs Formation'!$B$4:$T$369,MATCH(HS$9*1,Tableau6[Date],0),MATCH(Tableau3[[#This Row],[Nom Prénom]],Tableau6[[#Headers],[Infirmière]:[Personne 19]],0)))=TRUE,"Form","")</f>
        <v/>
      </c>
      <c r="HT15" s="92" t="str">
        <f>IF(ISTEXT(INDEX('Abs Formation'!$B$4:$T$369,MATCH(HT$9*1,Tableau6[Date],0),MATCH(Tableau3[[#This Row],[Nom Prénom]],Tableau6[[#Headers],[Infirmière]:[Personne 19]],0)))=TRUE,"Form","")</f>
        <v/>
      </c>
      <c r="HU15" s="92" t="str">
        <f>IF(ISTEXT(INDEX('Abs Formation'!$B$4:$T$369,MATCH(HU$9*1,Tableau6[Date],0),MATCH(Tableau3[[#This Row],[Nom Prénom]],Tableau6[[#Headers],[Infirmière]:[Personne 19]],0)))=TRUE,"Form","")</f>
        <v/>
      </c>
      <c r="HV15" s="92" t="str">
        <f>IF(ISTEXT(INDEX('Abs Formation'!$B$4:$T$369,MATCH(HV$9*1,Tableau6[Date],0),MATCH(Tableau3[[#This Row],[Nom Prénom]],Tableau6[[#Headers],[Infirmière]:[Personne 19]],0)))=TRUE,"Form","")</f>
        <v/>
      </c>
      <c r="HW15" s="92" t="str">
        <f>IF(ISTEXT(INDEX('Abs Formation'!$B$4:$T$369,MATCH(HW$9*1,Tableau6[Date],0),MATCH(Tableau3[[#This Row],[Nom Prénom]],Tableau6[[#Headers],[Infirmière]:[Personne 19]],0)))=TRUE,"Form","")</f>
        <v/>
      </c>
      <c r="HX15" s="92" t="str">
        <f>IF(ISTEXT(INDEX('Abs Formation'!$B$4:$T$369,MATCH(HX$9*1,Tableau6[Date],0),MATCH(Tableau3[[#This Row],[Nom Prénom]],Tableau6[[#Headers],[Infirmière]:[Personne 19]],0)))=TRUE,"Form","")</f>
        <v/>
      </c>
      <c r="HY15" s="92" t="str">
        <f>IF(ISTEXT(INDEX('Abs Formation'!$B$4:$T$369,MATCH(HY$9*1,Tableau6[Date],0),MATCH(Tableau3[[#This Row],[Nom Prénom]],Tableau6[[#Headers],[Infirmière]:[Personne 19]],0)))=TRUE,"Form","")</f>
        <v/>
      </c>
      <c r="HZ15" s="92" t="str">
        <f>IF(ISTEXT(INDEX('Abs Formation'!$B$4:$T$369,MATCH(HZ$9*1,Tableau6[Date],0),MATCH(Tableau3[[#This Row],[Nom Prénom]],Tableau6[[#Headers],[Infirmière]:[Personne 19]],0)))=TRUE,"Form","")</f>
        <v/>
      </c>
      <c r="IA15" s="92" t="str">
        <f>IF(ISTEXT(INDEX('Abs Formation'!$B$4:$T$369,MATCH(IA$9*1,Tableau6[Date],0),MATCH(Tableau3[[#This Row],[Nom Prénom]],Tableau6[[#Headers],[Infirmière]:[Personne 19]],0)))=TRUE,"Form","")</f>
        <v/>
      </c>
      <c r="IB15" s="92" t="str">
        <f>IF(ISTEXT(INDEX('Abs Formation'!$B$4:$T$369,MATCH(IB$9*1,Tableau6[Date],0),MATCH(Tableau3[[#This Row],[Nom Prénom]],Tableau6[[#Headers],[Infirmière]:[Personne 19]],0)))=TRUE,"Form","")</f>
        <v/>
      </c>
      <c r="IC15" s="92" t="str">
        <f>IF(ISTEXT(INDEX('Abs Formation'!$B$4:$T$369,MATCH(IC$9*1,Tableau6[Date],0),MATCH(Tableau3[[#This Row],[Nom Prénom]],Tableau6[[#Headers],[Infirmière]:[Personne 19]],0)))=TRUE,"Form","")</f>
        <v/>
      </c>
      <c r="ID15" s="92" t="str">
        <f>IF(ISTEXT(INDEX('Abs Formation'!$B$4:$T$369,MATCH(ID$9*1,Tableau6[Date],0),MATCH(Tableau3[[#This Row],[Nom Prénom]],Tableau6[[#Headers],[Infirmière]:[Personne 19]],0)))=TRUE,"Form","")</f>
        <v/>
      </c>
      <c r="IE15" s="92" t="str">
        <f>IF(ISTEXT(INDEX('Abs Formation'!$B$4:$T$369,MATCH(IE$9*1,Tableau6[Date],0),MATCH(Tableau3[[#This Row],[Nom Prénom]],Tableau6[[#Headers],[Infirmière]:[Personne 19]],0)))=TRUE,"Form","")</f>
        <v/>
      </c>
      <c r="IF15" s="92" t="str">
        <f>IF(ISTEXT(INDEX('Abs Formation'!$B$4:$T$369,MATCH(IF$9*1,Tableau6[Date],0),MATCH(Tableau3[[#This Row],[Nom Prénom]],Tableau6[[#Headers],[Infirmière]:[Personne 19]],0)))=TRUE,"Form","")</f>
        <v/>
      </c>
      <c r="IG15" s="92" t="str">
        <f>IF(ISTEXT(INDEX('Abs Formation'!$B$4:$T$369,MATCH(IG$9*1,Tableau6[Date],0),MATCH(Tableau3[[#This Row],[Nom Prénom]],Tableau6[[#Headers],[Infirmière]:[Personne 19]],0)))=TRUE,"Form","")</f>
        <v/>
      </c>
      <c r="IH15" s="92" t="str">
        <f>IF(ISTEXT(INDEX('Abs Formation'!$B$4:$T$369,MATCH(IH$9*1,Tableau6[Date],0),MATCH(Tableau3[[#This Row],[Nom Prénom]],Tableau6[[#Headers],[Infirmière]:[Personne 19]],0)))=TRUE,"Form","")</f>
        <v/>
      </c>
      <c r="II15" s="92" t="str">
        <f>IF(ISTEXT(INDEX('Abs Formation'!$B$4:$T$369,MATCH(II$9*1,Tableau6[Date],0),MATCH(Tableau3[[#This Row],[Nom Prénom]],Tableau6[[#Headers],[Infirmière]:[Personne 19]],0)))=TRUE,"Form","")</f>
        <v/>
      </c>
      <c r="IJ15" s="92" t="str">
        <f>IF(ISTEXT(INDEX('Abs Formation'!$B$4:$T$369,MATCH(IJ$9*1,Tableau6[Date],0),MATCH(Tableau3[[#This Row],[Nom Prénom]],Tableau6[[#Headers],[Infirmière]:[Personne 19]],0)))=TRUE,"Form","")</f>
        <v/>
      </c>
      <c r="IK15" s="92" t="str">
        <f>IF(ISTEXT(INDEX('Abs Formation'!$B$4:$T$369,MATCH(IK$9*1,Tableau6[Date],0),MATCH(Tableau3[[#This Row],[Nom Prénom]],Tableau6[[#Headers],[Infirmière]:[Personne 19]],0)))=TRUE,"Form","")</f>
        <v/>
      </c>
      <c r="IL15" s="92" t="str">
        <f>IF(ISTEXT(INDEX('Abs Formation'!$B$4:$T$369,MATCH(IL$9*1,Tableau6[Date],0),MATCH(Tableau3[[#This Row],[Nom Prénom]],Tableau6[[#Headers],[Infirmière]:[Personne 19]],0)))=TRUE,"Form","")</f>
        <v/>
      </c>
      <c r="IM15" s="92" t="str">
        <f>IF(ISTEXT(INDEX('Abs Formation'!$B$4:$T$369,MATCH(IM$9*1,Tableau6[Date],0),MATCH(Tableau3[[#This Row],[Nom Prénom]],Tableau6[[#Headers],[Infirmière]:[Personne 19]],0)))=TRUE,"Form","")</f>
        <v/>
      </c>
      <c r="IN15" s="92" t="str">
        <f>IF(ISTEXT(INDEX('Abs Formation'!$B$4:$T$369,MATCH(IN$9*1,Tableau6[Date],0),MATCH(Tableau3[[#This Row],[Nom Prénom]],Tableau6[[#Headers],[Infirmière]:[Personne 19]],0)))=TRUE,"Form","")</f>
        <v/>
      </c>
      <c r="IO15" s="92" t="str">
        <f>IF(ISTEXT(INDEX('Abs Formation'!$B$4:$T$369,MATCH(IO$9*1,Tableau6[Date],0),MATCH(Tableau3[[#This Row],[Nom Prénom]],Tableau6[[#Headers],[Infirmière]:[Personne 19]],0)))=TRUE,"Form","")</f>
        <v/>
      </c>
      <c r="IP15" s="92" t="str">
        <f>IF(ISTEXT(INDEX('Abs Formation'!$B$4:$T$369,MATCH(IP$9*1,Tableau6[Date],0),MATCH(Tableau3[[#This Row],[Nom Prénom]],Tableau6[[#Headers],[Infirmière]:[Personne 19]],0)))=TRUE,"Form","")</f>
        <v/>
      </c>
      <c r="IQ15" s="92" t="str">
        <f>IF(ISTEXT(INDEX('Abs Formation'!$B$4:$T$369,MATCH(IQ$9*1,Tableau6[Date],0),MATCH(Tableau3[[#This Row],[Nom Prénom]],Tableau6[[#Headers],[Infirmière]:[Personne 19]],0)))=TRUE,"Form","")</f>
        <v/>
      </c>
      <c r="IR15" s="92" t="str">
        <f>IF(ISTEXT(INDEX('Abs Formation'!$B$4:$T$369,MATCH(IR$9*1,Tableau6[Date],0),MATCH(Tableau3[[#This Row],[Nom Prénom]],Tableau6[[#Headers],[Infirmière]:[Personne 19]],0)))=TRUE,"Form","")</f>
        <v/>
      </c>
      <c r="IS15" s="92" t="str">
        <f>IF(ISTEXT(INDEX('Abs Formation'!$B$4:$T$369,MATCH(IS$9*1,Tableau6[Date],0),MATCH(Tableau3[[#This Row],[Nom Prénom]],Tableau6[[#Headers],[Infirmière]:[Personne 19]],0)))=TRUE,"Form","")</f>
        <v/>
      </c>
      <c r="IT15" s="92" t="str">
        <f>IF(ISTEXT(INDEX('Abs Formation'!$B$4:$T$369,MATCH(IT$9*1,Tableau6[Date],0),MATCH(Tableau3[[#This Row],[Nom Prénom]],Tableau6[[#Headers],[Infirmière]:[Personne 19]],0)))=TRUE,"Form","")</f>
        <v/>
      </c>
      <c r="IU15" s="92" t="str">
        <f>IF(ISTEXT(INDEX('Abs Formation'!$B$4:$T$369,MATCH(IU$9*1,Tableau6[Date],0),MATCH(Tableau3[[#This Row],[Nom Prénom]],Tableau6[[#Headers],[Infirmière]:[Personne 19]],0)))=TRUE,"Form","")</f>
        <v/>
      </c>
      <c r="IV15" s="92" t="str">
        <f>IF(ISTEXT(INDEX('Abs Formation'!$B$4:$T$369,MATCH(IV$9*1,Tableau6[Date],0),MATCH(Tableau3[[#This Row],[Nom Prénom]],Tableau6[[#Headers],[Infirmière]:[Personne 19]],0)))=TRUE,"Form","")</f>
        <v/>
      </c>
      <c r="IW15" s="92" t="str">
        <f>IF(ISTEXT(INDEX('Abs Formation'!$B$4:$T$369,MATCH(IW$9*1,Tableau6[Date],0),MATCH(Tableau3[[#This Row],[Nom Prénom]],Tableau6[[#Headers],[Infirmière]:[Personne 19]],0)))=TRUE,"Form","")</f>
        <v/>
      </c>
      <c r="IX15" s="92" t="str">
        <f>IF(ISTEXT(INDEX('Abs Formation'!$B$4:$T$369,MATCH(IX$9*1,Tableau6[Date],0),MATCH(Tableau3[[#This Row],[Nom Prénom]],Tableau6[[#Headers],[Infirmière]:[Personne 19]],0)))=TRUE,"Form","")</f>
        <v/>
      </c>
      <c r="IY15" s="99" t="str">
        <f>IF(ISTEXT(INDEX('Abs Formation'!$B$4:$T$369,MATCH(IY$9*1,Tableau6[Date],0),MATCH(Tableau3[[#This Row],[Nom Prénom]],Tableau6[[#Headers],[Infirmière]:[Personne 19]],0)))=TRUE,"Form","")</f>
        <v/>
      </c>
      <c r="IZ15" s="99" t="str">
        <f>IF(ISTEXT(INDEX('Abs Formation'!$B$4:$T$369,MATCH(IZ$9*1,Tableau6[Date],0),MATCH(Tableau3[[#This Row],[Nom Prénom]],Tableau6[[#Headers],[Infirmière]:[Personne 19]],0)))=TRUE,"Form","")</f>
        <v/>
      </c>
      <c r="JA15" s="99" t="str">
        <f>IF(ISTEXT(INDEX('Abs Formation'!$B$4:$T$369,MATCH(JA$9*1,Tableau6[Date],0),MATCH(Tableau3[[#This Row],[Nom Prénom]],Tableau6[[#Headers],[Infirmière]:[Personne 19]],0)))=TRUE,"Form","")</f>
        <v/>
      </c>
      <c r="JB15" s="99" t="str">
        <f>IF(ISTEXT(INDEX('Abs Formation'!$B$4:$T$369,MATCH(JB$9*1,Tableau6[Date],0),MATCH(Tableau3[[#This Row],[Nom Prénom]],Tableau6[[#Headers],[Infirmière]:[Personne 19]],0)))=TRUE,"Form","")</f>
        <v/>
      </c>
      <c r="JC15" s="99" t="str">
        <f>IF(ISTEXT(INDEX('Abs Formation'!$B$4:$T$369,MATCH(JC$9*1,Tableau6[Date],0),MATCH(Tableau3[[#This Row],[Nom Prénom]],Tableau6[[#Headers],[Infirmière]:[Personne 19]],0)))=TRUE,"Form","")</f>
        <v/>
      </c>
      <c r="JD15" s="99" t="str">
        <f>IF(ISTEXT(INDEX('Abs Formation'!$B$4:$T$369,MATCH(JD$9*1,Tableau6[Date],0),MATCH(Tableau3[[#This Row],[Nom Prénom]],Tableau6[[#Headers],[Infirmière]:[Personne 19]],0)))=TRUE,"Form","")</f>
        <v/>
      </c>
      <c r="JE15" s="99" t="str">
        <f>IF(ISTEXT(INDEX('Abs Formation'!$B$4:$T$369,MATCH(JE$9*1,Tableau6[Date],0),MATCH(Tableau3[[#This Row],[Nom Prénom]],Tableau6[[#Headers],[Infirmière]:[Personne 19]],0)))=TRUE,"Form","")</f>
        <v/>
      </c>
      <c r="JF15" s="99" t="str">
        <f>IF(ISTEXT(INDEX('Abs Formation'!$B$4:$T$369,MATCH(JF$9*1,Tableau6[Date],0),MATCH(Tableau3[[#This Row],[Nom Prénom]],Tableau6[[#Headers],[Infirmière]:[Personne 19]],0)))=TRUE,"Form","")</f>
        <v/>
      </c>
      <c r="JG15" s="99" t="str">
        <f>IF(ISTEXT(INDEX('Abs Formation'!$B$4:$T$369,MATCH(JG$9*1,Tableau6[Date],0),MATCH(Tableau3[[#This Row],[Nom Prénom]],Tableau6[[#Headers],[Infirmière]:[Personne 19]],0)))=TRUE,"Form","")</f>
        <v/>
      </c>
      <c r="JH15" s="99" t="str">
        <f>IF(ISTEXT(INDEX('Abs Formation'!$B$4:$T$369,MATCH(JH$9*1,Tableau6[Date],0),MATCH(Tableau3[[#This Row],[Nom Prénom]],Tableau6[[#Headers],[Infirmière]:[Personne 19]],0)))=TRUE,"Form","")</f>
        <v/>
      </c>
      <c r="JI15" s="99" t="str">
        <f>IF(ISTEXT(INDEX('Abs Formation'!$B$4:$T$369,MATCH(JI$9*1,Tableau6[Date],0),MATCH(Tableau3[[#This Row],[Nom Prénom]],Tableau6[[#Headers],[Infirmière]:[Personne 19]],0)))=TRUE,"Form","")</f>
        <v/>
      </c>
      <c r="JJ15" s="99" t="str">
        <f>IF(ISTEXT(INDEX('Abs Formation'!$B$4:$T$369,MATCH(JJ$9*1,Tableau6[Date],0),MATCH(Tableau3[[#This Row],[Nom Prénom]],Tableau6[[#Headers],[Infirmière]:[Personne 19]],0)))=TRUE,"Form","")</f>
        <v/>
      </c>
      <c r="JK15" s="99" t="str">
        <f>IF(ISTEXT(INDEX('Abs Formation'!$B$4:$T$369,MATCH(JK$9*1,Tableau6[Date],0),MATCH(Tableau3[[#This Row],[Nom Prénom]],Tableau6[[#Headers],[Infirmière]:[Personne 19]],0)))=TRUE,"Form","")</f>
        <v/>
      </c>
      <c r="JL15" s="99" t="str">
        <f>IF(ISTEXT(INDEX('Abs Formation'!$B$4:$T$369,MATCH(JL$9*1,Tableau6[Date],0),MATCH(Tableau3[[#This Row],[Nom Prénom]],Tableau6[[#Headers],[Infirmière]:[Personne 19]],0)))=TRUE,"Form","")</f>
        <v/>
      </c>
      <c r="JM15" s="99" t="str">
        <f>IF(ISTEXT(INDEX('Abs Formation'!$B$4:$T$369,MATCH(JM$9*1,Tableau6[Date],0),MATCH(Tableau3[[#This Row],[Nom Prénom]],Tableau6[[#Headers],[Infirmière]:[Personne 19]],0)))=TRUE,"Form","")</f>
        <v/>
      </c>
      <c r="JN15" s="99" t="str">
        <f>IF(ISTEXT(INDEX('Abs Formation'!$B$4:$T$369,MATCH(JN$9*1,Tableau6[Date],0),MATCH(Tableau3[[#This Row],[Nom Prénom]],Tableau6[[#Headers],[Infirmière]:[Personne 19]],0)))=TRUE,"Form","")</f>
        <v/>
      </c>
      <c r="JO15" s="99" t="str">
        <f>IF(ISTEXT(INDEX('Abs Formation'!$B$4:$T$369,MATCH(JO$9*1,Tableau6[Date],0),MATCH(Tableau3[[#This Row],[Nom Prénom]],Tableau6[[#Headers],[Infirmière]:[Personne 19]],0)))=TRUE,"Form","")</f>
        <v/>
      </c>
      <c r="JP15" s="99" t="str">
        <f>IF(ISTEXT(INDEX('Abs Formation'!$B$4:$T$369,MATCH(JP$9*1,Tableau6[Date],0),MATCH(Tableau3[[#This Row],[Nom Prénom]],Tableau6[[#Headers],[Infirmière]:[Personne 19]],0)))=TRUE,"Form","")</f>
        <v/>
      </c>
      <c r="JQ15" s="99" t="str">
        <f>IF(ISTEXT(INDEX('Abs Formation'!$B$4:$T$369,MATCH(JQ$9*1,Tableau6[Date],0),MATCH(Tableau3[[#This Row],[Nom Prénom]],Tableau6[[#Headers],[Infirmière]:[Personne 19]],0)))=TRUE,"Form","")</f>
        <v/>
      </c>
      <c r="JR15" s="99" t="str">
        <f>IF(ISTEXT(INDEX('Abs Formation'!$B$4:$T$369,MATCH(JR$9*1,Tableau6[Date],0),MATCH(Tableau3[[#This Row],[Nom Prénom]],Tableau6[[#Headers],[Infirmière]:[Personne 19]],0)))=TRUE,"Form","")</f>
        <v/>
      </c>
      <c r="JS15" s="99" t="str">
        <f>IF(ISTEXT(INDEX('Abs Formation'!$B$4:$T$369,MATCH(JS$9*1,Tableau6[Date],0),MATCH(Tableau3[[#This Row],[Nom Prénom]],Tableau6[[#Headers],[Infirmière]:[Personne 19]],0)))=TRUE,"Form","")</f>
        <v/>
      </c>
      <c r="JT15" s="99" t="str">
        <f>IF(ISTEXT(INDEX('Abs Formation'!$B$4:$T$369,MATCH(JT$9*1,Tableau6[Date],0),MATCH(Tableau3[[#This Row],[Nom Prénom]],Tableau6[[#Headers],[Infirmière]:[Personne 19]],0)))=TRUE,"Form","")</f>
        <v/>
      </c>
      <c r="JU15" s="99" t="str">
        <f>IF(ISTEXT(INDEX('Abs Formation'!$B$4:$T$369,MATCH(JU$9*1,Tableau6[Date],0),MATCH(Tableau3[[#This Row],[Nom Prénom]],Tableau6[[#Headers],[Infirmière]:[Personne 19]],0)))=TRUE,"Form","")</f>
        <v/>
      </c>
      <c r="JV15" s="99" t="str">
        <f>IF(ISTEXT(INDEX('Abs Formation'!$B$4:$T$369,MATCH(JV$9*1,Tableau6[Date],0),MATCH(Tableau3[[#This Row],[Nom Prénom]],Tableau6[[#Headers],[Infirmière]:[Personne 19]],0)))=TRUE,"Form","")</f>
        <v/>
      </c>
      <c r="JW15" s="99" t="str">
        <f>IF(ISTEXT(INDEX('Abs Formation'!$B$4:$T$369,MATCH(JW$9*1,Tableau6[Date],0),MATCH(Tableau3[[#This Row],[Nom Prénom]],Tableau6[[#Headers],[Infirmière]:[Personne 19]],0)))=TRUE,"Form","")</f>
        <v/>
      </c>
      <c r="JX15" s="99" t="str">
        <f>IF(ISTEXT(INDEX('Abs Formation'!$B$4:$T$369,MATCH(JX$9*1,Tableau6[Date],0),MATCH(Tableau3[[#This Row],[Nom Prénom]],Tableau6[[#Headers],[Infirmière]:[Personne 19]],0)))=TRUE,"Form","")</f>
        <v/>
      </c>
      <c r="JY15" s="99" t="str">
        <f>IF(ISTEXT(INDEX('Abs Formation'!$B$4:$T$369,MATCH(JY$9*1,Tableau6[Date],0),MATCH(Tableau3[[#This Row],[Nom Prénom]],Tableau6[[#Headers],[Infirmière]:[Personne 19]],0)))=TRUE,"Form","")</f>
        <v/>
      </c>
      <c r="JZ15" s="99" t="str">
        <f>IF(ISTEXT(INDEX('Abs Formation'!$B$4:$T$369,MATCH(JZ$9*1,Tableau6[Date],0),MATCH(Tableau3[[#This Row],[Nom Prénom]],Tableau6[[#Headers],[Infirmière]:[Personne 19]],0)))=TRUE,"Form","")</f>
        <v/>
      </c>
      <c r="KA15" s="99" t="str">
        <f>IF(ISTEXT(INDEX('Abs Formation'!$B$4:$T$369,MATCH(KA$9*1,Tableau6[Date],0),MATCH(Tableau3[[#This Row],[Nom Prénom]],Tableau6[[#Headers],[Infirmière]:[Personne 19]],0)))=TRUE,"Form","")</f>
        <v/>
      </c>
      <c r="KB15" s="99" t="str">
        <f>IF(ISTEXT(INDEX('Abs Formation'!$B$4:$T$369,MATCH(KB$9*1,Tableau6[Date],0),MATCH(Tableau3[[#This Row],[Nom Prénom]],Tableau6[[#Headers],[Infirmière]:[Personne 19]],0)))=TRUE,"Form","")</f>
        <v/>
      </c>
      <c r="KC15" s="100" t="str">
        <f>IF(ISTEXT(INDEX('Abs Formation'!$B$4:$T$369,MATCH(KC$9*1,Tableau6[Date],0),MATCH(Tableau3[[#This Row],[Nom Prénom]],Tableau6[[#Headers],[Infirmière]:[Personne 19]],0)))=TRUE,"Form","")</f>
        <v/>
      </c>
      <c r="KD15" s="100" t="str">
        <f>IF(ISTEXT(INDEX('Abs Formation'!$B$4:$T$369,MATCH(KD$9*1,Tableau6[Date],0),MATCH(Tableau3[[#This Row],[Nom Prénom]],Tableau6[[#Headers],[Infirmière]:[Personne 19]],0)))=TRUE,"Form","")</f>
        <v/>
      </c>
      <c r="KE15" s="100" t="str">
        <f>IF(ISTEXT(INDEX('Abs Formation'!$B$4:$T$369,MATCH(KE$9*1,Tableau6[Date],0),MATCH(Tableau3[[#This Row],[Nom Prénom]],Tableau6[[#Headers],[Infirmière]:[Personne 19]],0)))=TRUE,"Form","")</f>
        <v/>
      </c>
      <c r="KF15" s="100" t="str">
        <f>IF(ISTEXT(INDEX('Abs Formation'!$B$4:$T$369,MATCH(KF$9*1,Tableau6[Date],0),MATCH(Tableau3[[#This Row],[Nom Prénom]],Tableau6[[#Headers],[Infirmière]:[Personne 19]],0)))=TRUE,"Form","")</f>
        <v/>
      </c>
      <c r="KG15" s="100" t="str">
        <f>IF(ISTEXT(INDEX('Abs Formation'!$B$4:$T$369,MATCH(KG$9*1,Tableau6[Date],0),MATCH(Tableau3[[#This Row],[Nom Prénom]],Tableau6[[#Headers],[Infirmière]:[Personne 19]],0)))=TRUE,"Form","")</f>
        <v/>
      </c>
      <c r="KH15" s="100" t="str">
        <f>IF(ISTEXT(INDEX('Abs Formation'!$B$4:$T$369,MATCH(KH$9*1,Tableau6[Date],0),MATCH(Tableau3[[#This Row],[Nom Prénom]],Tableau6[[#Headers],[Infirmière]:[Personne 19]],0)))=TRUE,"Form","")</f>
        <v/>
      </c>
      <c r="KI15" s="100" t="str">
        <f>IF(ISTEXT(INDEX('Abs Formation'!$B$4:$T$369,MATCH(KI$9*1,Tableau6[Date],0),MATCH(Tableau3[[#This Row],[Nom Prénom]],Tableau6[[#Headers],[Infirmière]:[Personne 19]],0)))=TRUE,"Form","")</f>
        <v/>
      </c>
      <c r="KJ15" s="100" t="str">
        <f>IF(ISTEXT(INDEX('Abs Formation'!$B$4:$T$369,MATCH(KJ$9*1,Tableau6[Date],0),MATCH(Tableau3[[#This Row],[Nom Prénom]],Tableau6[[#Headers],[Infirmière]:[Personne 19]],0)))=TRUE,"Form","")</f>
        <v/>
      </c>
      <c r="KK15" s="100" t="str">
        <f>IF(ISTEXT(INDEX('Abs Formation'!$B$4:$T$369,MATCH(KK$9*1,Tableau6[Date],0),MATCH(Tableau3[[#This Row],[Nom Prénom]],Tableau6[[#Headers],[Infirmière]:[Personne 19]],0)))=TRUE,"Form","")</f>
        <v/>
      </c>
      <c r="KL15" s="100" t="str">
        <f>IF(ISTEXT(INDEX('Abs Formation'!$B$4:$T$369,MATCH(KL$9*1,Tableau6[Date],0),MATCH(Tableau3[[#This Row],[Nom Prénom]],Tableau6[[#Headers],[Infirmière]:[Personne 19]],0)))=TRUE,"Form","")</f>
        <v/>
      </c>
      <c r="KM15" s="100" t="str">
        <f>IF(ISTEXT(INDEX('Abs Formation'!$B$4:$T$369,MATCH(KM$9*1,Tableau6[Date],0),MATCH(Tableau3[[#This Row],[Nom Prénom]],Tableau6[[#Headers],[Infirmière]:[Personne 19]],0)))=TRUE,"Form","")</f>
        <v/>
      </c>
      <c r="KN15" s="100" t="str">
        <f>IF(ISTEXT(INDEX('Abs Formation'!$B$4:$T$369,MATCH(KN$9*1,Tableau6[Date],0),MATCH(Tableau3[[#This Row],[Nom Prénom]],Tableau6[[#Headers],[Infirmière]:[Personne 19]],0)))=TRUE,"Form","")</f>
        <v/>
      </c>
      <c r="KO15" s="100" t="str">
        <f>IF(ISTEXT(INDEX('Abs Formation'!$B$4:$T$369,MATCH(KO$9*1,Tableau6[Date],0),MATCH(Tableau3[[#This Row],[Nom Prénom]],Tableau6[[#Headers],[Infirmière]:[Personne 19]],0)))=TRUE,"Form","")</f>
        <v/>
      </c>
      <c r="KP15" s="100" t="str">
        <f>IF(ISTEXT(INDEX('Abs Formation'!$B$4:$T$369,MATCH(KP$9*1,Tableau6[Date],0),MATCH(Tableau3[[#This Row],[Nom Prénom]],Tableau6[[#Headers],[Infirmière]:[Personne 19]],0)))=TRUE,"Form","")</f>
        <v/>
      </c>
      <c r="KQ15" s="100" t="str">
        <f>IF(ISTEXT(INDEX('Abs Formation'!$B$4:$T$369,MATCH(KQ$9*1,Tableau6[Date],0),MATCH(Tableau3[[#This Row],[Nom Prénom]],Tableau6[[#Headers],[Infirmière]:[Personne 19]],0)))=TRUE,"Form","")</f>
        <v/>
      </c>
      <c r="KR15" s="100" t="str">
        <f>IF(ISTEXT(INDEX('Abs Formation'!$B$4:$T$369,MATCH(KR$9*1,Tableau6[Date],0),MATCH(Tableau3[[#This Row],[Nom Prénom]],Tableau6[[#Headers],[Infirmière]:[Personne 19]],0)))=TRUE,"Form","")</f>
        <v/>
      </c>
      <c r="KS15" s="100" t="str">
        <f>IF(ISTEXT(INDEX('Abs Formation'!$B$4:$T$369,MATCH(KS$9*1,Tableau6[Date],0),MATCH(Tableau3[[#This Row],[Nom Prénom]],Tableau6[[#Headers],[Infirmière]:[Personne 19]],0)))=TRUE,"Form","")</f>
        <v/>
      </c>
      <c r="KT15" s="100" t="str">
        <f>IF(ISTEXT(INDEX('Abs Formation'!$B$4:$T$369,MATCH(KT$9*1,Tableau6[Date],0),MATCH(Tableau3[[#This Row],[Nom Prénom]],Tableau6[[#Headers],[Infirmière]:[Personne 19]],0)))=TRUE,"Form","")</f>
        <v/>
      </c>
      <c r="KU15" s="100" t="str">
        <f>IF(ISTEXT(INDEX('Abs Formation'!$B$4:$T$369,MATCH(KU$9*1,Tableau6[Date],0),MATCH(Tableau3[[#This Row],[Nom Prénom]],Tableau6[[#Headers],[Infirmière]:[Personne 19]],0)))=TRUE,"Form","")</f>
        <v/>
      </c>
      <c r="KV15" s="100" t="str">
        <f>IF(ISTEXT(INDEX('Abs Formation'!$B$4:$T$369,MATCH(KV$9*1,Tableau6[Date],0),MATCH(Tableau3[[#This Row],[Nom Prénom]],Tableau6[[#Headers],[Infirmière]:[Personne 19]],0)))=TRUE,"Form","")</f>
        <v/>
      </c>
      <c r="KW15" s="100" t="str">
        <f>IF(ISTEXT(INDEX('Abs Formation'!$B$4:$T$369,MATCH(KW$9*1,Tableau6[Date],0),MATCH(Tableau3[[#This Row],[Nom Prénom]],Tableau6[[#Headers],[Infirmière]:[Personne 19]],0)))=TRUE,"Form","")</f>
        <v/>
      </c>
      <c r="KX15" s="100" t="str">
        <f>IF(ISTEXT(INDEX('Abs Formation'!$B$4:$T$369,MATCH(KX$9*1,Tableau6[Date],0),MATCH(Tableau3[[#This Row],[Nom Prénom]],Tableau6[[#Headers],[Infirmière]:[Personne 19]],0)))=TRUE,"Form","")</f>
        <v/>
      </c>
      <c r="KY15" s="100" t="str">
        <f>IF(ISTEXT(INDEX('Abs Formation'!$B$4:$T$369,MATCH(KY$9*1,Tableau6[Date],0),MATCH(Tableau3[[#This Row],[Nom Prénom]],Tableau6[[#Headers],[Infirmière]:[Personne 19]],0)))=TRUE,"Form","")</f>
        <v/>
      </c>
      <c r="KZ15" s="100" t="str">
        <f>IF(ISTEXT(INDEX('Abs Formation'!$B$4:$T$369,MATCH(KZ$9*1,Tableau6[Date],0),MATCH(Tableau3[[#This Row],[Nom Prénom]],Tableau6[[#Headers],[Infirmière]:[Personne 19]],0)))=TRUE,"Form","")</f>
        <v/>
      </c>
      <c r="LA15" s="100" t="str">
        <f>IF(ISTEXT(INDEX('Abs Formation'!$B$4:$T$369,MATCH(LA$9*1,Tableau6[Date],0),MATCH(Tableau3[[#This Row],[Nom Prénom]],Tableau6[[#Headers],[Infirmière]:[Personne 19]],0)))=TRUE,"Form","")</f>
        <v/>
      </c>
      <c r="LB15" s="100" t="str">
        <f>IF(ISTEXT(INDEX('Abs Formation'!$B$4:$T$369,MATCH(LB$9*1,Tableau6[Date],0),MATCH(Tableau3[[#This Row],[Nom Prénom]],Tableau6[[#Headers],[Infirmière]:[Personne 19]],0)))=TRUE,"Form","")</f>
        <v/>
      </c>
      <c r="LC15" s="100" t="str">
        <f>IF(ISTEXT(INDEX('Abs Formation'!$B$4:$T$369,MATCH(LC$9*1,Tableau6[Date],0),MATCH(Tableau3[[#This Row],[Nom Prénom]],Tableau6[[#Headers],[Infirmière]:[Personne 19]],0)))=TRUE,"Form","")</f>
        <v/>
      </c>
      <c r="LD15" s="100" t="str">
        <f>IF(ISTEXT(INDEX('Abs Formation'!$B$4:$T$369,MATCH(LD$9*1,Tableau6[Date],0),MATCH(Tableau3[[#This Row],[Nom Prénom]],Tableau6[[#Headers],[Infirmière]:[Personne 19]],0)))=TRUE,"Form","")</f>
        <v/>
      </c>
      <c r="LE15" s="100" t="str">
        <f>IF(ISTEXT(INDEX('Abs Formation'!$B$4:$T$369,MATCH(LE$9*1,Tableau6[Date],0),MATCH(Tableau3[[#This Row],[Nom Prénom]],Tableau6[[#Headers],[Infirmière]:[Personne 19]],0)))=TRUE,"Form","")</f>
        <v/>
      </c>
      <c r="LF15" s="100" t="str">
        <f>IF(ISTEXT(INDEX('Abs Formation'!$B$4:$T$369,MATCH(LF$9*1,Tableau6[Date],0),MATCH(Tableau3[[#This Row],[Nom Prénom]],Tableau6[[#Headers],[Infirmière]:[Personne 19]],0)))=TRUE,"Form","")</f>
        <v/>
      </c>
      <c r="LG15" s="100" t="str">
        <f>IF(ISTEXT(INDEX('Abs Formation'!$B$4:$T$369,MATCH(LG$9*1,Tableau6[Date],0),MATCH(Tableau3[[#This Row],[Nom Prénom]],Tableau6[[#Headers],[Infirmière]:[Personne 19]],0)))=TRUE,"Form","")</f>
        <v/>
      </c>
      <c r="LH15" s="101" t="str">
        <f>IF(ISTEXT(INDEX('Abs Formation'!$B$4:$T$369,MATCH(LH$9*1,Tableau6[Date],0),MATCH(Tableau3[[#This Row],[Nom Prénom]],Tableau6[[#Headers],[Infirmière]:[Personne 19]],0)))=TRUE,"Form","")</f>
        <v/>
      </c>
      <c r="LI15" s="101" t="str">
        <f>IF(ISTEXT(INDEX('Abs Formation'!$B$4:$T$369,MATCH(LI$9*1,Tableau6[Date],0),MATCH(Tableau3[[#This Row],[Nom Prénom]],Tableau6[[#Headers],[Infirmière]:[Personne 19]],0)))=TRUE,"Form","")</f>
        <v/>
      </c>
      <c r="LJ15" s="101" t="str">
        <f>IF(ISTEXT(INDEX('Abs Formation'!$B$4:$T$369,MATCH(LJ$9*1,Tableau6[Date],0),MATCH(Tableau3[[#This Row],[Nom Prénom]],Tableau6[[#Headers],[Infirmière]:[Personne 19]],0)))=TRUE,"Form","")</f>
        <v/>
      </c>
      <c r="LK15" s="101" t="str">
        <f>IF(ISTEXT(INDEX('Abs Formation'!$B$4:$T$369,MATCH(LK$9*1,Tableau6[Date],0),MATCH(Tableau3[[#This Row],[Nom Prénom]],Tableau6[[#Headers],[Infirmière]:[Personne 19]],0)))=TRUE,"Form","")</f>
        <v/>
      </c>
      <c r="LL15" s="101" t="str">
        <f>IF(ISTEXT(INDEX('Abs Formation'!$B$4:$T$369,MATCH(LL$9*1,Tableau6[Date],0),MATCH(Tableau3[[#This Row],[Nom Prénom]],Tableau6[[#Headers],[Infirmière]:[Personne 19]],0)))=TRUE,"Form","")</f>
        <v/>
      </c>
      <c r="LM15" s="101" t="str">
        <f>IF(ISTEXT(INDEX('Abs Formation'!$B$4:$T$369,MATCH(LM$9*1,Tableau6[Date],0),MATCH(Tableau3[[#This Row],[Nom Prénom]],Tableau6[[#Headers],[Infirmière]:[Personne 19]],0)))=TRUE,"Form","")</f>
        <v/>
      </c>
      <c r="LN15" s="101" t="str">
        <f>IF(ISTEXT(INDEX('Abs Formation'!$B$4:$T$369,MATCH(LN$9*1,Tableau6[Date],0),MATCH(Tableau3[[#This Row],[Nom Prénom]],Tableau6[[#Headers],[Infirmière]:[Personne 19]],0)))=TRUE,"Form","")</f>
        <v/>
      </c>
      <c r="LO15" s="101" t="str">
        <f>IF(ISTEXT(INDEX('Abs Formation'!$B$4:$T$369,MATCH(LO$9*1,Tableau6[Date],0),MATCH(Tableau3[[#This Row],[Nom Prénom]],Tableau6[[#Headers],[Infirmière]:[Personne 19]],0)))=TRUE,"Form","")</f>
        <v/>
      </c>
      <c r="LP15" s="101" t="str">
        <f>IF(ISTEXT(INDEX('Abs Formation'!$B$4:$T$369,MATCH(LP$9*1,Tableau6[Date],0),MATCH(Tableau3[[#This Row],[Nom Prénom]],Tableau6[[#Headers],[Infirmière]:[Personne 19]],0)))=TRUE,"Form","")</f>
        <v/>
      </c>
      <c r="LQ15" s="101" t="str">
        <f>IF(ISTEXT(INDEX('Abs Formation'!$B$4:$T$369,MATCH(LQ$9*1,Tableau6[Date],0),MATCH(Tableau3[[#This Row],[Nom Prénom]],Tableau6[[#Headers],[Infirmière]:[Personne 19]],0)))=TRUE,"Form","")</f>
        <v/>
      </c>
      <c r="LR15" s="101" t="str">
        <f>IF(ISTEXT(INDEX('Abs Formation'!$B$4:$T$369,MATCH(LR$9*1,Tableau6[Date],0),MATCH(Tableau3[[#This Row],[Nom Prénom]],Tableau6[[#Headers],[Infirmière]:[Personne 19]],0)))=TRUE,"Form","")</f>
        <v/>
      </c>
      <c r="LS15" s="101" t="str">
        <f>IF(ISTEXT(INDEX('Abs Formation'!$B$4:$T$369,MATCH(LS$9*1,Tableau6[Date],0),MATCH(Tableau3[[#This Row],[Nom Prénom]],Tableau6[[#Headers],[Infirmière]:[Personne 19]],0)))=TRUE,"Form","")</f>
        <v/>
      </c>
      <c r="LT15" s="101" t="str">
        <f>IF(ISTEXT(INDEX('Abs Formation'!$B$4:$T$369,MATCH(LT$9*1,Tableau6[Date],0),MATCH(Tableau3[[#This Row],[Nom Prénom]],Tableau6[[#Headers],[Infirmière]:[Personne 19]],0)))=TRUE,"Form","")</f>
        <v/>
      </c>
      <c r="LU15" s="101" t="str">
        <f>IF(ISTEXT(INDEX('Abs Formation'!$B$4:$T$369,MATCH(LU$9*1,Tableau6[Date],0),MATCH(Tableau3[[#This Row],[Nom Prénom]],Tableau6[[#Headers],[Infirmière]:[Personne 19]],0)))=TRUE,"Form","")</f>
        <v/>
      </c>
      <c r="LV15" s="101" t="str">
        <f>IF(ISTEXT(INDEX('Abs Formation'!$B$4:$T$369,MATCH(LV$9*1,Tableau6[Date],0),MATCH(Tableau3[[#This Row],[Nom Prénom]],Tableau6[[#Headers],[Infirmière]:[Personne 19]],0)))=TRUE,"Form","")</f>
        <v/>
      </c>
      <c r="LW15" s="101" t="str">
        <f>IF(ISTEXT(INDEX('Abs Formation'!$B$4:$T$369,MATCH(LW$9*1,Tableau6[Date],0),MATCH(Tableau3[[#This Row],[Nom Prénom]],Tableau6[[#Headers],[Infirmière]:[Personne 19]],0)))=TRUE,"Form","")</f>
        <v/>
      </c>
      <c r="LX15" s="101" t="str">
        <f>IF(ISTEXT(INDEX('Abs Formation'!$B$4:$T$369,MATCH(LX$9*1,Tableau6[Date],0),MATCH(Tableau3[[#This Row],[Nom Prénom]],Tableau6[[#Headers],[Infirmière]:[Personne 19]],0)))=TRUE,"Form","")</f>
        <v/>
      </c>
      <c r="LY15" s="101" t="str">
        <f>IF(ISTEXT(INDEX('Abs Formation'!$B$4:$T$369,MATCH(LY$9*1,Tableau6[Date],0),MATCH(Tableau3[[#This Row],[Nom Prénom]],Tableau6[[#Headers],[Infirmière]:[Personne 19]],0)))=TRUE,"Form","")</f>
        <v/>
      </c>
      <c r="LZ15" s="101" t="str">
        <f>IF(ISTEXT(INDEX('Abs Formation'!$B$4:$T$369,MATCH(LZ$9*1,Tableau6[Date],0),MATCH(Tableau3[[#This Row],[Nom Prénom]],Tableau6[[#Headers],[Infirmière]:[Personne 19]],0)))=TRUE,"Form","")</f>
        <v/>
      </c>
      <c r="MA15" s="101" t="str">
        <f>IF(ISTEXT(INDEX('Abs Formation'!$B$4:$T$369,MATCH(MA$9*1,Tableau6[Date],0),MATCH(Tableau3[[#This Row],[Nom Prénom]],Tableau6[[#Headers],[Infirmière]:[Personne 19]],0)))=TRUE,"Form","")</f>
        <v/>
      </c>
      <c r="MB15" s="101" t="str">
        <f>IF(ISTEXT(INDEX('Abs Formation'!$B$4:$T$369,MATCH(MB$9*1,Tableau6[Date],0),MATCH(Tableau3[[#This Row],[Nom Prénom]],Tableau6[[#Headers],[Infirmière]:[Personne 19]],0)))=TRUE,"Form","")</f>
        <v/>
      </c>
      <c r="MC15" s="101" t="str">
        <f>IF(ISTEXT(INDEX('Abs Formation'!$B$4:$T$369,MATCH(MC$9*1,Tableau6[Date],0),MATCH(Tableau3[[#This Row],[Nom Prénom]],Tableau6[[#Headers],[Infirmière]:[Personne 19]],0)))=TRUE,"Form","")</f>
        <v/>
      </c>
      <c r="MD15" s="101" t="str">
        <f>IF(ISTEXT(INDEX('Abs Formation'!$B$4:$T$369,MATCH(MD$9*1,Tableau6[Date],0),MATCH(Tableau3[[#This Row],[Nom Prénom]],Tableau6[[#Headers],[Infirmière]:[Personne 19]],0)))=TRUE,"Form","")</f>
        <v/>
      </c>
      <c r="ME15" s="101" t="str">
        <f>IF(ISTEXT(INDEX('Abs Formation'!$B$4:$T$369,MATCH(ME$9*1,Tableau6[Date],0),MATCH(Tableau3[[#This Row],[Nom Prénom]],Tableau6[[#Headers],[Infirmière]:[Personne 19]],0)))=TRUE,"Form","")</f>
        <v/>
      </c>
      <c r="MF15" s="101" t="str">
        <f>IF(ISTEXT(INDEX('Abs Formation'!$B$4:$T$369,MATCH(MF$9*1,Tableau6[Date],0),MATCH(Tableau3[[#This Row],[Nom Prénom]],Tableau6[[#Headers],[Infirmière]:[Personne 19]],0)))=TRUE,"Form","")</f>
        <v/>
      </c>
      <c r="MG15" s="101" t="str">
        <f>IF(ISTEXT(INDEX('Abs Formation'!$B$4:$T$369,MATCH(MG$9*1,Tableau6[Date],0),MATCH(Tableau3[[#This Row],[Nom Prénom]],Tableau6[[#Headers],[Infirmière]:[Personne 19]],0)))=TRUE,"Form","")</f>
        <v/>
      </c>
      <c r="MH15" s="101" t="str">
        <f>IF(ISTEXT(INDEX('Abs Formation'!$B$4:$T$369,MATCH(MH$9*1,Tableau6[Date],0),MATCH(Tableau3[[#This Row],[Nom Prénom]],Tableau6[[#Headers],[Infirmière]:[Personne 19]],0)))=TRUE,"Form","")</f>
        <v/>
      </c>
      <c r="MI15" s="101" t="str">
        <f>IF(ISTEXT(INDEX('Abs Formation'!$B$4:$T$369,MATCH(MI$9*1,Tableau6[Date],0),MATCH(Tableau3[[#This Row],[Nom Prénom]],Tableau6[[#Headers],[Infirmière]:[Personne 19]],0)))=TRUE,"Form","")</f>
        <v/>
      </c>
      <c r="MJ15" s="101" t="str">
        <f>IF(ISTEXT(INDEX('Abs Formation'!$B$4:$T$369,MATCH(MJ$9*1,Tableau6[Date],0),MATCH(Tableau3[[#This Row],[Nom Prénom]],Tableau6[[#Headers],[Infirmière]:[Personne 19]],0)))=TRUE,"Form","")</f>
        <v/>
      </c>
      <c r="MK15" s="101" t="str">
        <f>IF(ISTEXT(INDEX('Abs Formation'!$B$4:$T$369,MATCH(MK$9*1,Tableau6[Date],0),MATCH(Tableau3[[#This Row],[Nom Prénom]],Tableau6[[#Headers],[Infirmière]:[Personne 19]],0)))=TRUE,"Form","")</f>
        <v/>
      </c>
      <c r="ML15" s="102" t="str">
        <f>IF(ISTEXT(INDEX('Abs Formation'!$B$4:$T$369,MATCH(ML$9*1,Tableau6[Date],0),MATCH(Tableau3[[#This Row],[Nom Prénom]],Tableau6[[#Headers],[Infirmière]:[Personne 19]],0)))=TRUE,"Form","")</f>
        <v/>
      </c>
      <c r="MM15" s="102" t="str">
        <f>IF(ISTEXT(INDEX('Abs Formation'!$B$4:$T$369,MATCH(MM$9*1,Tableau6[Date],0),MATCH(Tableau3[[#This Row],[Nom Prénom]],Tableau6[[#Headers],[Infirmière]:[Personne 19]],0)))=TRUE,"Form","")</f>
        <v/>
      </c>
      <c r="MN15" s="102" t="str">
        <f>IF(ISTEXT(INDEX('Abs Formation'!$B$4:$T$369,MATCH(MN$9*1,Tableau6[Date],0),MATCH(Tableau3[[#This Row],[Nom Prénom]],Tableau6[[#Headers],[Infirmière]:[Personne 19]],0)))=TRUE,"Form","")</f>
        <v/>
      </c>
      <c r="MO15" s="102" t="str">
        <f>IF(ISTEXT(INDEX('Abs Formation'!$B$4:$T$369,MATCH(MO$9*1,Tableau6[Date],0),MATCH(Tableau3[[#This Row],[Nom Prénom]],Tableau6[[#Headers],[Infirmière]:[Personne 19]],0)))=TRUE,"Form","")</f>
        <v/>
      </c>
      <c r="MP15" s="102" t="str">
        <f>IF(ISTEXT(INDEX('Abs Formation'!$B$4:$T$369,MATCH(MP$9*1,Tableau6[Date],0),MATCH(Tableau3[[#This Row],[Nom Prénom]],Tableau6[[#Headers],[Infirmière]:[Personne 19]],0)))=TRUE,"Form","")</f>
        <v/>
      </c>
      <c r="MQ15" s="102" t="str">
        <f>IF(ISTEXT(INDEX('Abs Formation'!$B$4:$T$369,MATCH(MQ$9*1,Tableau6[Date],0),MATCH(Tableau3[[#This Row],[Nom Prénom]],Tableau6[[#Headers],[Infirmière]:[Personne 19]],0)))=TRUE,"Form","")</f>
        <v/>
      </c>
      <c r="MR15" s="102" t="str">
        <f>IF(ISTEXT(INDEX('Abs Formation'!$B$4:$T$369,MATCH(MR$9*1,Tableau6[Date],0),MATCH(Tableau3[[#This Row],[Nom Prénom]],Tableau6[[#Headers],[Infirmière]:[Personne 19]],0)))=TRUE,"Form","")</f>
        <v/>
      </c>
      <c r="MS15" s="102" t="str">
        <f>IF(ISTEXT(INDEX('Abs Formation'!$B$4:$T$369,MATCH(MS$9*1,Tableau6[Date],0),MATCH(Tableau3[[#This Row],[Nom Prénom]],Tableau6[[#Headers],[Infirmière]:[Personne 19]],0)))=TRUE,"Form","")</f>
        <v/>
      </c>
      <c r="MT15" s="102" t="str">
        <f>IF(ISTEXT(INDEX('Abs Formation'!$B$4:$T$369,MATCH(MT$9*1,Tableau6[Date],0),MATCH(Tableau3[[#This Row],[Nom Prénom]],Tableau6[[#Headers],[Infirmière]:[Personne 19]],0)))=TRUE,"Form","")</f>
        <v/>
      </c>
      <c r="MU15" s="102" t="str">
        <f>IF(ISTEXT(INDEX('Abs Formation'!$B$4:$T$369,MATCH(MU$9*1,Tableau6[Date],0),MATCH(Tableau3[[#This Row],[Nom Prénom]],Tableau6[[#Headers],[Infirmière]:[Personne 19]],0)))=TRUE,"Form","")</f>
        <v/>
      </c>
      <c r="MV15" s="102" t="str">
        <f>IF(ISTEXT(INDEX('Abs Formation'!$B$4:$T$369,MATCH(MV$9*1,Tableau6[Date],0),MATCH(Tableau3[[#This Row],[Nom Prénom]],Tableau6[[#Headers],[Infirmière]:[Personne 19]],0)))=TRUE,"Form","")</f>
        <v/>
      </c>
      <c r="MW15" s="102" t="str">
        <f>IF(ISTEXT(INDEX('Abs Formation'!$B$4:$T$369,MATCH(MW$9*1,Tableau6[Date],0),MATCH(Tableau3[[#This Row],[Nom Prénom]],Tableau6[[#Headers],[Infirmière]:[Personne 19]],0)))=TRUE,"Form","")</f>
        <v/>
      </c>
      <c r="MX15" s="102" t="str">
        <f>IF(ISTEXT(INDEX('Abs Formation'!$B$4:$T$369,MATCH(MX$9*1,Tableau6[Date],0),MATCH(Tableau3[[#This Row],[Nom Prénom]],Tableau6[[#Headers],[Infirmière]:[Personne 19]],0)))=TRUE,"Form","")</f>
        <v/>
      </c>
      <c r="MY15" s="102" t="str">
        <f>IF(ISTEXT(INDEX('Abs Formation'!$B$4:$T$369,MATCH(MY$9*1,Tableau6[Date],0),MATCH(Tableau3[[#This Row],[Nom Prénom]],Tableau6[[#Headers],[Infirmière]:[Personne 19]],0)))=TRUE,"Form","")</f>
        <v/>
      </c>
      <c r="MZ15" s="102" t="str">
        <f>IF(ISTEXT(INDEX('Abs Formation'!$B$4:$T$369,MATCH(MZ$9*1,Tableau6[Date],0),MATCH(Tableau3[[#This Row],[Nom Prénom]],Tableau6[[#Headers],[Infirmière]:[Personne 19]],0)))=TRUE,"Form","")</f>
        <v/>
      </c>
      <c r="NA15" s="102" t="str">
        <f>IF(ISTEXT(INDEX('Abs Formation'!$B$4:$T$369,MATCH(NA$9*1,Tableau6[Date],0),MATCH(Tableau3[[#This Row],[Nom Prénom]],Tableau6[[#Headers],[Infirmière]:[Personne 19]],0)))=TRUE,"Form","")</f>
        <v/>
      </c>
      <c r="NB15" s="102" t="str">
        <f>IF(ISTEXT(INDEX('Abs Formation'!$B$4:$T$369,MATCH(NB$9*1,Tableau6[Date],0),MATCH(Tableau3[[#This Row],[Nom Prénom]],Tableau6[[#Headers],[Infirmière]:[Personne 19]],0)))=TRUE,"Form","")</f>
        <v/>
      </c>
      <c r="NC15" s="102" t="str">
        <f>IF(ISTEXT(INDEX('Abs Formation'!$B$4:$T$369,MATCH(NC$9*1,Tableau6[Date],0),MATCH(Tableau3[[#This Row],[Nom Prénom]],Tableau6[[#Headers],[Infirmière]:[Personne 19]],0)))=TRUE,"Form","")</f>
        <v/>
      </c>
      <c r="ND15" s="102" t="str">
        <f>IF(ISTEXT(INDEX('Abs Formation'!$B$4:$T$369,MATCH(ND$9*1,Tableau6[Date],0),MATCH(Tableau3[[#This Row],[Nom Prénom]],Tableau6[[#Headers],[Infirmière]:[Personne 19]],0)))=TRUE,"Form","")</f>
        <v/>
      </c>
      <c r="NE15" s="102" t="str">
        <f>IF(ISTEXT(INDEX('Abs Formation'!$B$4:$T$369,MATCH(NE$9*1,Tableau6[Date],0),MATCH(Tableau3[[#This Row],[Nom Prénom]],Tableau6[[#Headers],[Infirmière]:[Personne 19]],0)))=TRUE,"Form","")</f>
        <v/>
      </c>
      <c r="NF15" s="102" t="str">
        <f>IF(ISTEXT(INDEX('Abs Formation'!$B$4:$T$369,MATCH(NF$9*1,Tableau6[Date],0),MATCH(Tableau3[[#This Row],[Nom Prénom]],Tableau6[[#Headers],[Infirmière]:[Personne 19]],0)))=TRUE,"Form","")</f>
        <v/>
      </c>
      <c r="NG15" s="102" t="str">
        <f>IF(ISTEXT(INDEX('Abs Formation'!$B$4:$T$369,MATCH(NG$9*1,Tableau6[Date],0),MATCH(Tableau3[[#This Row],[Nom Prénom]],Tableau6[[#Headers],[Infirmière]:[Personne 19]],0)))=TRUE,"Form","")</f>
        <v/>
      </c>
      <c r="NH15" s="102" t="str">
        <f>IF(ISTEXT(INDEX('Abs Formation'!$B$4:$T$369,MATCH(NH$9*1,Tableau6[Date],0),MATCH(Tableau3[[#This Row],[Nom Prénom]],Tableau6[[#Headers],[Infirmière]:[Personne 19]],0)))=TRUE,"Form","")</f>
        <v/>
      </c>
      <c r="NI15" s="102" t="str">
        <f>IF(ISTEXT(INDEX('Abs Formation'!$B$4:$T$369,MATCH(NI$9*1,Tableau6[Date],0),MATCH(Tableau3[[#This Row],[Nom Prénom]],Tableau6[[#Headers],[Infirmière]:[Personne 19]],0)))=TRUE,"Form","")</f>
        <v/>
      </c>
      <c r="NJ15" s="102" t="str">
        <f>IF(ISTEXT(INDEX('Abs Formation'!$B$4:$T$369,MATCH(NJ$9*1,Tableau6[Date],0),MATCH(Tableau3[[#This Row],[Nom Prénom]],Tableau6[[#Headers],[Infirmière]:[Personne 19]],0)))=TRUE,"Form","")</f>
        <v/>
      </c>
      <c r="NK15" s="102" t="str">
        <f>IF(ISTEXT(INDEX('Abs Formation'!$B$4:$T$369,MATCH(NK$9*1,Tableau6[Date],0),MATCH(Tableau3[[#This Row],[Nom Prénom]],Tableau6[[#Headers],[Infirmière]:[Personne 19]],0)))=TRUE,"Form","")</f>
        <v/>
      </c>
      <c r="NL15" s="102" t="str">
        <f>IF(ISTEXT(INDEX('Abs Formation'!$B$4:$T$369,MATCH(NL$9*1,Tableau6[Date],0),MATCH(Tableau3[[#This Row],[Nom Prénom]],Tableau6[[#Headers],[Infirmière]:[Personne 19]],0)))=TRUE,"Form","")</f>
        <v/>
      </c>
      <c r="NM15" s="102" t="str">
        <f>IF(ISTEXT(INDEX('Abs Formation'!$B$4:$T$369,MATCH(NM$9*1,Tableau6[Date],0),MATCH(Tableau3[[#This Row],[Nom Prénom]],Tableau6[[#Headers],[Infirmière]:[Personne 19]],0)))=TRUE,"Form","")</f>
        <v/>
      </c>
      <c r="NN15" s="102" t="str">
        <f>IF(ISTEXT(INDEX('Abs Formation'!$B$4:$T$369,MATCH(NN$9*1,Tableau6[Date],0),MATCH(Tableau3[[#This Row],[Nom Prénom]],Tableau6[[#Headers],[Infirmière]:[Personne 19]],0)))=TRUE,"Form","")</f>
        <v/>
      </c>
      <c r="NO15" s="102" t="str">
        <f>IF(ISTEXT(INDEX('Abs Formation'!$B$4:$T$369,MATCH(NO$9*1,Tableau6[Date],0),MATCH(Tableau3[[#This Row],[Nom Prénom]],Tableau6[[#Headers],[Infirmière]:[Personne 19]],0)))=TRUE,"Form","")</f>
        <v/>
      </c>
      <c r="NP15" s="106" t="str">
        <f>IF(ISTEXT(INDEX('Abs Formation'!$B$4:$T$369,MATCH(NP$9*1,Tableau6[Date],0),MATCH(Tableau3[[#This Row],[Nom Prénom]],Tableau6[[#Headers],[Infirmière]:[Personne 19]],0)))=TRUE,"Form","")</f>
        <v/>
      </c>
    </row>
    <row r="16" spans="1:380" ht="27" customHeight="1" x14ac:dyDescent="0.2">
      <c r="A16" s="333" t="s">
        <v>129</v>
      </c>
      <c r="B16" s="334"/>
      <c r="C16" s="334"/>
      <c r="D16" s="334"/>
      <c r="E16" s="334"/>
      <c r="F16" s="334"/>
      <c r="G16" s="334"/>
      <c r="H16" s="334"/>
      <c r="I16" s="334"/>
      <c r="J16" s="334"/>
      <c r="K16" s="334"/>
      <c r="L16" s="334"/>
      <c r="M16" s="334"/>
      <c r="N16" s="110"/>
      <c r="O16" s="111"/>
      <c r="P16" s="92" t="str">
        <f>IF(ISTEXT(INDEX('Abs Formation'!$B$4:$T$369,MATCH(P$9*1,Tableau6[Date],0),MATCH(Tableau3[[#This Row],[Nom Prénom]],Tableau6[[#Headers],[Infirmière]:[Personne 19]],0)))=TRUE,"Form","")</f>
        <v/>
      </c>
      <c r="Q16" s="92" t="str">
        <f>IF(ISTEXT(INDEX('Abs Formation'!$B$4:$T$369,MATCH(Q$9*1,Tableau6[Date],0),MATCH(Tableau3[[#This Row],[Nom Prénom]],Tableau6[[#Headers],[Infirmière]:[Personne 19]],0)))=TRUE,"Form","")</f>
        <v/>
      </c>
      <c r="R16" s="92" t="str">
        <f>IF(ISTEXT(INDEX('Abs Formation'!$B$4:$T$369,MATCH(R$9*1,Tableau6[Date],0),MATCH(Tableau3[[#This Row],[Nom Prénom]],Tableau6[[#Headers],[Infirmière]:[Personne 19]],0)))=TRUE,"Form","")</f>
        <v/>
      </c>
      <c r="S16" s="92" t="str">
        <f>IF(ISTEXT(INDEX('Abs Formation'!$B$4:$T$369,MATCH(S$9*1,Tableau6[Date],0),MATCH(Tableau3[[#This Row],[Nom Prénom]],Tableau6[[#Headers],[Infirmière]:[Personne 19]],0)))=TRUE,"Form","")</f>
        <v/>
      </c>
      <c r="T16" s="92" t="str">
        <f>IF(ISTEXT(INDEX('Abs Formation'!$B$4:$T$369,MATCH(T$9*1,Tableau6[Date],0),MATCH(Tableau3[[#This Row],[Nom Prénom]],Tableau6[[#Headers],[Infirmière]:[Personne 19]],0)))=TRUE,"Form","")</f>
        <v/>
      </c>
      <c r="U16" s="92" t="str">
        <f>IF(ISTEXT(INDEX('Abs Formation'!$B$4:$T$369,MATCH(U$9*1,Tableau6[Date],0),MATCH(Tableau3[[#This Row],[Nom Prénom]],Tableau6[[#Headers],[Infirmière]:[Personne 19]],0)))=TRUE,"Form","")</f>
        <v/>
      </c>
      <c r="V16" s="92" t="str">
        <f>IF(ISTEXT(INDEX('Abs Formation'!$B$4:$T$369,MATCH(V$9*1,Tableau6[Date],0),MATCH(Tableau3[[#This Row],[Nom Prénom]],Tableau6[[#Headers],[Infirmière]:[Personne 19]],0)))=TRUE,"Form","")</f>
        <v/>
      </c>
      <c r="W16" s="92" t="str">
        <f>IF(ISTEXT(INDEX('Abs Formation'!$B$4:$T$369,MATCH(W$9*1,Tableau6[Date],0),MATCH(Tableau3[[#This Row],[Nom Prénom]],Tableau6[[#Headers],[Infirmière]:[Personne 19]],0)))=TRUE,"Form","")</f>
        <v/>
      </c>
      <c r="X16" s="92" t="str">
        <f>IF(ISTEXT(INDEX('Abs Formation'!$B$4:$T$369,MATCH(X$9*1,Tableau6[Date],0),MATCH(Tableau3[[#This Row],[Nom Prénom]],Tableau6[[#Headers],[Infirmière]:[Personne 19]],0)))=TRUE,"Form","")</f>
        <v/>
      </c>
      <c r="Y16" s="92" t="str">
        <f>IF(ISTEXT(INDEX('Abs Formation'!$B$4:$T$369,MATCH(Y$9*1,Tableau6[Date],0),MATCH(Tableau3[[#This Row],[Nom Prénom]],Tableau6[[#Headers],[Infirmière]:[Personne 19]],0)))=TRUE,"Form","")</f>
        <v/>
      </c>
      <c r="Z16" s="92" t="str">
        <f>IF(ISTEXT(INDEX('Abs Formation'!$B$4:$T$369,MATCH(Z$9*1,Tableau6[Date],0),MATCH(Tableau3[[#This Row],[Nom Prénom]],Tableau6[[#Headers],[Infirmière]:[Personne 19]],0)))=TRUE,"Form","")</f>
        <v/>
      </c>
      <c r="AA16" s="92" t="str">
        <f>IF(ISTEXT(INDEX('Abs Formation'!$B$4:$T$369,MATCH(AA$9*1,Tableau6[Date],0),MATCH(Tableau3[[#This Row],[Nom Prénom]],Tableau6[[#Headers],[Infirmière]:[Personne 19]],0)))=TRUE,"Form","")</f>
        <v/>
      </c>
      <c r="AB16" s="92" t="str">
        <f>IF(ISTEXT(INDEX('Abs Formation'!$B$4:$T$369,MATCH(AB$9*1,Tableau6[Date],0),MATCH(Tableau3[[#This Row],[Nom Prénom]],Tableau6[[#Headers],[Infirmière]:[Personne 19]],0)))=TRUE,"Form","")</f>
        <v/>
      </c>
      <c r="AC16" s="92" t="str">
        <f>IF(ISTEXT(INDEX('Abs Formation'!$B$4:$T$369,MATCH(AC$9*1,Tableau6[Date],0),MATCH(Tableau3[[#This Row],[Nom Prénom]],Tableau6[[#Headers],[Infirmière]:[Personne 19]],0)))=TRUE,"Form","")</f>
        <v/>
      </c>
      <c r="AD16" s="92" t="str">
        <f>IF(ISTEXT(INDEX('Abs Formation'!$B$4:$T$369,MATCH(AD$9*1,Tableau6[Date],0),MATCH(Tableau3[[#This Row],[Nom Prénom]],Tableau6[[#Headers],[Infirmière]:[Personne 19]],0)))=TRUE,"Form","")</f>
        <v/>
      </c>
      <c r="AE16" s="92" t="str">
        <f>IF(ISTEXT(INDEX('Abs Formation'!$B$4:$T$369,MATCH(AE$9*1,Tableau6[Date],0),MATCH(Tableau3[[#This Row],[Nom Prénom]],Tableau6[[#Headers],[Infirmière]:[Personne 19]],0)))=TRUE,"Form","")</f>
        <v/>
      </c>
      <c r="AF16" s="92" t="str">
        <f>IF(ISTEXT(INDEX('Abs Formation'!$B$4:$T$369,MATCH(AF$9*1,Tableau6[Date],0),MATCH(Tableau3[[#This Row],[Nom Prénom]],Tableau6[[#Headers],[Infirmière]:[Personne 19]],0)))=TRUE,"Form","")</f>
        <v/>
      </c>
      <c r="AG16" s="92" t="str">
        <f>IF(ISTEXT(INDEX('Abs Formation'!$B$4:$T$369,MATCH(AG$9*1,Tableau6[Date],0),MATCH(Tableau3[[#This Row],[Nom Prénom]],Tableau6[[#Headers],[Infirmière]:[Personne 19]],0)))=TRUE,"Form","")</f>
        <v/>
      </c>
      <c r="AH16" s="92" t="str">
        <f>IF(ISTEXT(INDEX('Abs Formation'!$B$4:$T$369,MATCH(AH$9*1,Tableau6[Date],0),MATCH(Tableau3[[#This Row],[Nom Prénom]],Tableau6[[#Headers],[Infirmière]:[Personne 19]],0)))=TRUE,"Form","")</f>
        <v/>
      </c>
      <c r="AI16" s="92" t="str">
        <f>IF(ISTEXT(INDEX('Abs Formation'!$B$4:$T$369,MATCH(AI$9*1,Tableau6[Date],0),MATCH(Tableau3[[#This Row],[Nom Prénom]],Tableau6[[#Headers],[Infirmière]:[Personne 19]],0)))=TRUE,"Form","")</f>
        <v/>
      </c>
      <c r="AJ16" s="92" t="str">
        <f>IF(ISTEXT(INDEX('Abs Formation'!$B$4:$T$369,MATCH(AJ$9*1,Tableau6[Date],0),MATCH(Tableau3[[#This Row],[Nom Prénom]],Tableau6[[#Headers],[Infirmière]:[Personne 19]],0)))=TRUE,"Form","")</f>
        <v/>
      </c>
      <c r="AK16" s="92" t="str">
        <f>IF(ISTEXT(INDEX('Abs Formation'!$B$4:$T$369,MATCH(AK$9*1,Tableau6[Date],0),MATCH(Tableau3[[#This Row],[Nom Prénom]],Tableau6[[#Headers],[Infirmière]:[Personne 19]],0)))=TRUE,"Form","")</f>
        <v/>
      </c>
      <c r="AL16" s="92" t="str">
        <f>IF(ISTEXT(INDEX('Abs Formation'!$B$4:$T$369,MATCH(AL$9*1,Tableau6[Date],0),MATCH(Tableau3[[#This Row],[Nom Prénom]],Tableau6[[#Headers],[Infirmière]:[Personne 19]],0)))=TRUE,"Form","")</f>
        <v/>
      </c>
      <c r="AM16" s="92" t="str">
        <f>IF(ISTEXT(INDEX('Abs Formation'!$B$4:$T$369,MATCH(AM$9*1,Tableau6[Date],0),MATCH(Tableau3[[#This Row],[Nom Prénom]],Tableau6[[#Headers],[Infirmière]:[Personne 19]],0)))=TRUE,"Form","")</f>
        <v/>
      </c>
      <c r="AN16" s="92" t="str">
        <f>IF(ISTEXT(INDEX('Abs Formation'!$B$4:$T$369,MATCH(AN$9*1,Tableau6[Date],0),MATCH(Tableau3[[#This Row],[Nom Prénom]],Tableau6[[#Headers],[Infirmière]:[Personne 19]],0)))=TRUE,"Form","")</f>
        <v/>
      </c>
      <c r="AO16" s="92" t="str">
        <f>IF(ISTEXT(INDEX('Abs Formation'!$B$4:$T$369,MATCH(AO$9*1,Tableau6[Date],0),MATCH(Tableau3[[#This Row],[Nom Prénom]],Tableau6[[#Headers],[Infirmière]:[Personne 19]],0)))=TRUE,"Form","")</f>
        <v/>
      </c>
      <c r="AP16" s="92" t="str">
        <f>IF(ISTEXT(INDEX('Abs Formation'!$B$4:$T$369,MATCH(AP$9*1,Tableau6[Date],0),MATCH(Tableau3[[#This Row],[Nom Prénom]],Tableau6[[#Headers],[Infirmière]:[Personne 19]],0)))=TRUE,"Form","")</f>
        <v/>
      </c>
      <c r="AQ16" s="92" t="str">
        <f>IF(ISTEXT(INDEX('Abs Formation'!$B$4:$T$369,MATCH(AQ$9*1,Tableau6[Date],0),MATCH(Tableau3[[#This Row],[Nom Prénom]],Tableau6[[#Headers],[Infirmière]:[Personne 19]],0)))=TRUE,"Form","")</f>
        <v/>
      </c>
      <c r="AR16" s="92" t="str">
        <f>IF(ISTEXT(INDEX('Abs Formation'!$B$4:$T$369,MATCH(AR$9*1,Tableau6[Date],0),MATCH(Tableau3[[#This Row],[Nom Prénom]],Tableau6[[#Headers],[Infirmière]:[Personne 19]],0)))=TRUE,"Form","")</f>
        <v/>
      </c>
      <c r="AS16" s="92" t="str">
        <f>IF(ISTEXT(INDEX('Abs Formation'!$B$4:$T$369,MATCH(AS$9*1,Tableau6[Date],0),MATCH(Tableau3[[#This Row],[Nom Prénom]],Tableau6[[#Headers],[Infirmière]:[Personne 19]],0)))=TRUE,"Form","")</f>
        <v/>
      </c>
      <c r="AT16" s="92" t="str">
        <f>IF(ISTEXT(INDEX('Abs Formation'!$B$4:$T$369,MATCH(AT$9*1,Tableau6[Date],0),MATCH(Tableau3[[#This Row],[Nom Prénom]],Tableau6[[#Headers],[Infirmière]:[Personne 19]],0)))=TRUE,"Form","")</f>
        <v/>
      </c>
      <c r="AU16" s="93" t="str">
        <f>IF(ISTEXT(INDEX('Abs Formation'!$B$4:$T$369,MATCH(AU$9*1,Tableau6[Date],0),MATCH(Tableau3[[#This Row],[Nom Prénom]],Tableau6[[#Headers],[Infirmière]:[Personne 19]],0)))=TRUE,"Form","")</f>
        <v/>
      </c>
      <c r="AV16" s="93" t="str">
        <f>IF(ISTEXT(INDEX('Abs Formation'!$B$4:$T$369,MATCH(AV$9*1,Tableau6[Date],0),MATCH(Tableau3[[#This Row],[Nom Prénom]],Tableau6[[#Headers],[Infirmière]:[Personne 19]],0)))=TRUE,"Form","")</f>
        <v/>
      </c>
      <c r="AW16" s="93" t="str">
        <f>IF(ISTEXT(INDEX('Abs Formation'!$B$4:$T$369,MATCH(AW$9*1,Tableau6[Date],0),MATCH(Tableau3[[#This Row],[Nom Prénom]],Tableau6[[#Headers],[Infirmière]:[Personne 19]],0)))=TRUE,"Form","")</f>
        <v/>
      </c>
      <c r="AX16" s="93" t="str">
        <f>IF(ISTEXT(INDEX('Abs Formation'!$B$4:$T$369,MATCH(AX$9*1,Tableau6[Date],0),MATCH(Tableau3[[#This Row],[Nom Prénom]],Tableau6[[#Headers],[Infirmière]:[Personne 19]],0)))=TRUE,"Form","")</f>
        <v/>
      </c>
      <c r="AY16" s="93" t="str">
        <f>IF(ISTEXT(INDEX('Abs Formation'!$B$4:$T$369,MATCH(AY$9*1,Tableau6[Date],0),MATCH(Tableau3[[#This Row],[Nom Prénom]],Tableau6[[#Headers],[Infirmière]:[Personne 19]],0)))=TRUE,"Form","")</f>
        <v/>
      </c>
      <c r="AZ16" s="93" t="str">
        <f>IF(ISTEXT(INDEX('Abs Formation'!$B$4:$T$369,MATCH(AZ$9*1,Tableau6[Date],0),MATCH(Tableau3[[#This Row],[Nom Prénom]],Tableau6[[#Headers],[Infirmière]:[Personne 19]],0)))=TRUE,"Form","")</f>
        <v/>
      </c>
      <c r="BA16" s="93" t="str">
        <f>IF(ISTEXT(INDEX('Abs Formation'!$B$4:$T$369,MATCH(BA$9*1,Tableau6[Date],0),MATCH(Tableau3[[#This Row],[Nom Prénom]],Tableau6[[#Headers],[Infirmière]:[Personne 19]],0)))=TRUE,"Form","")</f>
        <v/>
      </c>
      <c r="BB16" s="93" t="str">
        <f>IF(ISTEXT(INDEX('Abs Formation'!$B$4:$T$369,MATCH(BB$9*1,Tableau6[Date],0),MATCH(Tableau3[[#This Row],[Nom Prénom]],Tableau6[[#Headers],[Infirmière]:[Personne 19]],0)))=TRUE,"Form","")</f>
        <v/>
      </c>
      <c r="BC16" s="93" t="str">
        <f>IF(ISTEXT(INDEX('Abs Formation'!$B$4:$T$369,MATCH(BC$9*1,Tableau6[Date],0),MATCH(Tableau3[[#This Row],[Nom Prénom]],Tableau6[[#Headers],[Infirmière]:[Personne 19]],0)))=TRUE,"Form","")</f>
        <v/>
      </c>
      <c r="BD16" s="93" t="str">
        <f>IF(ISTEXT(INDEX('Abs Formation'!$B$4:$T$369,MATCH(BD$9*1,Tableau6[Date],0),MATCH(Tableau3[[#This Row],[Nom Prénom]],Tableau6[[#Headers],[Infirmière]:[Personne 19]],0)))=TRUE,"Form","")</f>
        <v/>
      </c>
      <c r="BE16" s="93" t="str">
        <f>IF(ISTEXT(INDEX('Abs Formation'!$B$4:$T$369,MATCH(BE$9*1,Tableau6[Date],0),MATCH(Tableau3[[#This Row],[Nom Prénom]],Tableau6[[#Headers],[Infirmière]:[Personne 19]],0)))=TRUE,"Form","")</f>
        <v/>
      </c>
      <c r="BF16" s="93" t="str">
        <f>IF(ISTEXT(INDEX('Abs Formation'!$B$4:$T$369,MATCH(BF$9*1,Tableau6[Date],0),MATCH(Tableau3[[#This Row],[Nom Prénom]],Tableau6[[#Headers],[Infirmière]:[Personne 19]],0)))=TRUE,"Form","")</f>
        <v/>
      </c>
      <c r="BG16" s="93" t="str">
        <f>IF(ISTEXT(INDEX('Abs Formation'!$B$4:$T$369,MATCH(BG$9*1,Tableau6[Date],0),MATCH(Tableau3[[#This Row],[Nom Prénom]],Tableau6[[#Headers],[Infirmière]:[Personne 19]],0)))=TRUE,"Form","")</f>
        <v/>
      </c>
      <c r="BH16" s="93" t="str">
        <f>IF(ISTEXT(INDEX('Abs Formation'!$B$4:$T$369,MATCH(BH$9*1,Tableau6[Date],0),MATCH(Tableau3[[#This Row],[Nom Prénom]],Tableau6[[#Headers],[Infirmière]:[Personne 19]],0)))=TRUE,"Form","")</f>
        <v/>
      </c>
      <c r="BI16" s="93" t="str">
        <f>IF(ISTEXT(INDEX('Abs Formation'!$B$4:$T$369,MATCH(BI$9*1,Tableau6[Date],0),MATCH(Tableau3[[#This Row],[Nom Prénom]],Tableau6[[#Headers],[Infirmière]:[Personne 19]],0)))=TRUE,"Form","")</f>
        <v/>
      </c>
      <c r="BJ16" s="93" t="str">
        <f>IF(ISTEXT(INDEX('Abs Formation'!$B$4:$T$369,MATCH(BJ$9*1,Tableau6[Date],0),MATCH(Tableau3[[#This Row],[Nom Prénom]],Tableau6[[#Headers],[Infirmière]:[Personne 19]],0)))=TRUE,"Form","")</f>
        <v/>
      </c>
      <c r="BK16" s="93" t="str">
        <f>IF(ISTEXT(INDEX('Abs Formation'!$B$4:$T$369,MATCH(BK$9*1,Tableau6[Date],0),MATCH(Tableau3[[#This Row],[Nom Prénom]],Tableau6[[#Headers],[Infirmière]:[Personne 19]],0)))=TRUE,"Form","")</f>
        <v/>
      </c>
      <c r="BL16" s="93" t="str">
        <f>IF(ISTEXT(INDEX('Abs Formation'!$B$4:$T$369,MATCH(BL$9*1,Tableau6[Date],0),MATCH(Tableau3[[#This Row],[Nom Prénom]],Tableau6[[#Headers],[Infirmière]:[Personne 19]],0)))=TRUE,"Form","")</f>
        <v/>
      </c>
      <c r="BM16" s="93" t="str">
        <f>IF(ISTEXT(INDEX('Abs Formation'!$B$4:$T$369,MATCH(BM$9*1,Tableau6[Date],0),MATCH(Tableau3[[#This Row],[Nom Prénom]],Tableau6[[#Headers],[Infirmière]:[Personne 19]],0)))=TRUE,"Form","")</f>
        <v/>
      </c>
      <c r="BN16" s="93" t="str">
        <f>IF(ISTEXT(INDEX('Abs Formation'!$B$4:$T$369,MATCH(BN$9*1,Tableau6[Date],0),MATCH(Tableau3[[#This Row],[Nom Prénom]],Tableau6[[#Headers],[Infirmière]:[Personne 19]],0)))=TRUE,"Form","")</f>
        <v/>
      </c>
      <c r="BO16" s="93" t="str">
        <f>IF(ISTEXT(INDEX('Abs Formation'!$B$4:$T$369,MATCH(BO$9*1,Tableau6[Date],0),MATCH(Tableau3[[#This Row],[Nom Prénom]],Tableau6[[#Headers],[Infirmière]:[Personne 19]],0)))=TRUE,"Form","")</f>
        <v/>
      </c>
      <c r="BP16" s="93" t="str">
        <f>IF(ISTEXT(INDEX('Abs Formation'!$B$4:$T$369,MATCH(BP$9*1,Tableau6[Date],0),MATCH(Tableau3[[#This Row],[Nom Prénom]],Tableau6[[#Headers],[Infirmière]:[Personne 19]],0)))=TRUE,"Form","")</f>
        <v/>
      </c>
      <c r="BQ16" s="93" t="str">
        <f>IF(ISTEXT(INDEX('Abs Formation'!$B$4:$T$369,MATCH(BQ$9*1,Tableau6[Date],0),MATCH(Tableau3[[#This Row],[Nom Prénom]],Tableau6[[#Headers],[Infirmière]:[Personne 19]],0)))=TRUE,"Form","")</f>
        <v/>
      </c>
      <c r="BR16" s="93" t="str">
        <f>IF(ISTEXT(INDEX('Abs Formation'!$B$4:$T$369,MATCH(BR$9*1,Tableau6[Date],0),MATCH(Tableau3[[#This Row],[Nom Prénom]],Tableau6[[#Headers],[Infirmière]:[Personne 19]],0)))=TRUE,"Form","")</f>
        <v/>
      </c>
      <c r="BS16" s="93" t="str">
        <f>IF(ISTEXT(INDEX('Abs Formation'!$B$4:$T$369,MATCH(BS$9*1,Tableau6[Date],0),MATCH(Tableau3[[#This Row],[Nom Prénom]],Tableau6[[#Headers],[Infirmière]:[Personne 19]],0)))=TRUE,"Form","")</f>
        <v/>
      </c>
      <c r="BT16" s="93" t="str">
        <f>IF(ISTEXT(INDEX('Abs Formation'!$B$4:$T$369,MATCH(BT$9*1,Tableau6[Date],0),MATCH(Tableau3[[#This Row],[Nom Prénom]],Tableau6[[#Headers],[Infirmière]:[Personne 19]],0)))=TRUE,"Form","")</f>
        <v/>
      </c>
      <c r="BU16" s="93" t="str">
        <f>IF(ISTEXT(INDEX('Abs Formation'!$B$4:$T$369,MATCH(BU$9*1,Tableau6[Date],0),MATCH(Tableau3[[#This Row],[Nom Prénom]],Tableau6[[#Headers],[Infirmière]:[Personne 19]],0)))=TRUE,"Form","")</f>
        <v/>
      </c>
      <c r="BV16" s="93" t="str">
        <f>IF(ISTEXT(INDEX('Abs Formation'!$B$4:$T$369,MATCH(BV$9*1,Tableau6[Date],0),MATCH(Tableau3[[#This Row],[Nom Prénom]],Tableau6[[#Headers],[Infirmière]:[Personne 19]],0)))=TRUE,"Form","")</f>
        <v/>
      </c>
      <c r="BW16" s="94" t="str">
        <f>IF(ISTEXT(INDEX('Abs Formation'!$B$4:$T$369,MATCH(BW$9*1,Tableau6[Date],0),MATCH(Tableau3[[#This Row],[Nom Prénom]],Tableau6[[#Headers],[Infirmière]:[Personne 19]],0)))=TRUE,"Form","")</f>
        <v/>
      </c>
      <c r="BX16" s="94" t="str">
        <f>IF(ISTEXT(INDEX('Abs Formation'!$B$4:$T$369,MATCH(BX$9*1,Tableau6[Date],0),MATCH(Tableau3[[#This Row],[Nom Prénom]],Tableau6[[#Headers],[Infirmière]:[Personne 19]],0)))=TRUE,"Form","")</f>
        <v/>
      </c>
      <c r="BY16" s="94" t="str">
        <f>IF(ISTEXT(INDEX('Abs Formation'!$B$4:$T$369,MATCH(BY$9*1,Tableau6[Date],0),MATCH(Tableau3[[#This Row],[Nom Prénom]],Tableau6[[#Headers],[Infirmière]:[Personne 19]],0)))=TRUE,"Form","")</f>
        <v/>
      </c>
      <c r="BZ16" s="94" t="str">
        <f>IF(ISTEXT(INDEX('Abs Formation'!$B$4:$T$369,MATCH(BZ$9*1,Tableau6[Date],0),MATCH(Tableau3[[#This Row],[Nom Prénom]],Tableau6[[#Headers],[Infirmière]:[Personne 19]],0)))=TRUE,"Form","")</f>
        <v/>
      </c>
      <c r="CA16" s="94" t="str">
        <f>IF(ISTEXT(INDEX('Abs Formation'!$B$4:$T$369,MATCH(CA$9*1,Tableau6[Date],0),MATCH(Tableau3[[#This Row],[Nom Prénom]],Tableau6[[#Headers],[Infirmière]:[Personne 19]],0)))=TRUE,"Form","")</f>
        <v/>
      </c>
      <c r="CB16" s="94" t="str">
        <f>IF(ISTEXT(INDEX('Abs Formation'!$B$4:$T$369,MATCH(CB$9*1,Tableau6[Date],0),MATCH(Tableau3[[#This Row],[Nom Prénom]],Tableau6[[#Headers],[Infirmière]:[Personne 19]],0)))=TRUE,"Form","")</f>
        <v/>
      </c>
      <c r="CC16" s="94" t="str">
        <f>IF(ISTEXT(INDEX('Abs Formation'!$B$4:$T$369,MATCH(CC$9*1,Tableau6[Date],0),MATCH(Tableau3[[#This Row],[Nom Prénom]],Tableau6[[#Headers],[Infirmière]:[Personne 19]],0)))=TRUE,"Form","")</f>
        <v/>
      </c>
      <c r="CD16" s="94" t="str">
        <f>IF(ISTEXT(INDEX('Abs Formation'!$B$4:$T$369,MATCH(CD$9*1,Tableau6[Date],0),MATCH(Tableau3[[#This Row],[Nom Prénom]],Tableau6[[#Headers],[Infirmière]:[Personne 19]],0)))=TRUE,"Form","")</f>
        <v/>
      </c>
      <c r="CE16" s="94" t="str">
        <f>IF(ISTEXT(INDEX('Abs Formation'!$B$4:$T$369,MATCH(CE$9*1,Tableau6[Date],0),MATCH(Tableau3[[#This Row],[Nom Prénom]],Tableau6[[#Headers],[Infirmière]:[Personne 19]],0)))=TRUE,"Form","")</f>
        <v/>
      </c>
      <c r="CF16" s="94" t="str">
        <f>IF(ISTEXT(INDEX('Abs Formation'!$B$4:$T$369,MATCH(CF$9*1,Tableau6[Date],0),MATCH(Tableau3[[#This Row],[Nom Prénom]],Tableau6[[#Headers],[Infirmière]:[Personne 19]],0)))=TRUE,"Form","")</f>
        <v/>
      </c>
      <c r="CG16" s="94" t="str">
        <f>IF(ISTEXT(INDEX('Abs Formation'!$B$4:$T$369,MATCH(CG$9*1,Tableau6[Date],0),MATCH(Tableau3[[#This Row],[Nom Prénom]],Tableau6[[#Headers],[Infirmière]:[Personne 19]],0)))=TRUE,"Form","")</f>
        <v/>
      </c>
      <c r="CH16" s="94" t="str">
        <f>IF(ISTEXT(INDEX('Abs Formation'!$B$4:$T$369,MATCH(CH$9*1,Tableau6[Date],0),MATCH(Tableau3[[#This Row],[Nom Prénom]],Tableau6[[#Headers],[Infirmière]:[Personne 19]],0)))=TRUE,"Form","")</f>
        <v/>
      </c>
      <c r="CI16" s="94" t="str">
        <f>IF(ISTEXT(INDEX('Abs Formation'!$B$4:$T$369,MATCH(CI$9*1,Tableau6[Date],0),MATCH(Tableau3[[#This Row],[Nom Prénom]],Tableau6[[#Headers],[Infirmière]:[Personne 19]],0)))=TRUE,"Form","")</f>
        <v/>
      </c>
      <c r="CJ16" s="94" t="str">
        <f>IF(ISTEXT(INDEX('Abs Formation'!$B$4:$T$369,MATCH(CJ$9*1,Tableau6[Date],0),MATCH(Tableau3[[#This Row],[Nom Prénom]],Tableau6[[#Headers],[Infirmière]:[Personne 19]],0)))=TRUE,"Form","")</f>
        <v/>
      </c>
      <c r="CK16" s="94" t="str">
        <f>IF(ISTEXT(INDEX('Abs Formation'!$B$4:$T$369,MATCH(CK$9*1,Tableau6[Date],0),MATCH(Tableau3[[#This Row],[Nom Prénom]],Tableau6[[#Headers],[Infirmière]:[Personne 19]],0)))=TRUE,"Form","")</f>
        <v/>
      </c>
      <c r="CL16" s="94" t="str">
        <f>IF(ISTEXT(INDEX('Abs Formation'!$B$4:$T$369,MATCH(CL$9*1,Tableau6[Date],0),MATCH(Tableau3[[#This Row],[Nom Prénom]],Tableau6[[#Headers],[Infirmière]:[Personne 19]],0)))=TRUE,"Form","")</f>
        <v/>
      </c>
      <c r="CM16" s="94" t="str">
        <f>IF(ISTEXT(INDEX('Abs Formation'!$B$4:$T$369,MATCH(CM$9*1,Tableau6[Date],0),MATCH(Tableau3[[#This Row],[Nom Prénom]],Tableau6[[#Headers],[Infirmière]:[Personne 19]],0)))=TRUE,"Form","")</f>
        <v/>
      </c>
      <c r="CN16" s="94" t="str">
        <f>IF(ISTEXT(INDEX('Abs Formation'!$B$4:$T$369,MATCH(CN$9*1,Tableau6[Date],0),MATCH(Tableau3[[#This Row],[Nom Prénom]],Tableau6[[#Headers],[Infirmière]:[Personne 19]],0)))=TRUE,"Form","")</f>
        <v/>
      </c>
      <c r="CO16" s="94" t="str">
        <f>IF(ISTEXT(INDEX('Abs Formation'!$B$4:$T$369,MATCH(CO$9*1,Tableau6[Date],0),MATCH(Tableau3[[#This Row],[Nom Prénom]],Tableau6[[#Headers],[Infirmière]:[Personne 19]],0)))=TRUE,"Form","")</f>
        <v/>
      </c>
      <c r="CP16" s="94" t="str">
        <f>IF(ISTEXT(INDEX('Abs Formation'!$B$4:$T$369,MATCH(CP$9*1,Tableau6[Date],0),MATCH(Tableau3[[#This Row],[Nom Prénom]],Tableau6[[#Headers],[Infirmière]:[Personne 19]],0)))=TRUE,"Form","")</f>
        <v/>
      </c>
      <c r="CQ16" s="94" t="str">
        <f>IF(ISTEXT(INDEX('Abs Formation'!$B$4:$T$369,MATCH(CQ$9*1,Tableau6[Date],0),MATCH(Tableau3[[#This Row],[Nom Prénom]],Tableau6[[#Headers],[Infirmière]:[Personne 19]],0)))=TRUE,"Form","")</f>
        <v/>
      </c>
      <c r="CR16" s="94" t="str">
        <f>IF(ISTEXT(INDEX('Abs Formation'!$B$4:$T$369,MATCH(CR$9*1,Tableau6[Date],0),MATCH(Tableau3[[#This Row],[Nom Prénom]],Tableau6[[#Headers],[Infirmière]:[Personne 19]],0)))=TRUE,"Form","")</f>
        <v/>
      </c>
      <c r="CS16" s="94" t="str">
        <f>IF(ISTEXT(INDEX('Abs Formation'!$B$4:$T$369,MATCH(CS$9*1,Tableau6[Date],0),MATCH(Tableau3[[#This Row],[Nom Prénom]],Tableau6[[#Headers],[Infirmière]:[Personne 19]],0)))=TRUE,"Form","")</f>
        <v/>
      </c>
      <c r="CT16" s="94" t="str">
        <f>IF(ISTEXT(INDEX('Abs Formation'!$B$4:$T$369,MATCH(CT$9*1,Tableau6[Date],0),MATCH(Tableau3[[#This Row],[Nom Prénom]],Tableau6[[#Headers],[Infirmière]:[Personne 19]],0)))=TRUE,"Form","")</f>
        <v/>
      </c>
      <c r="CU16" s="94" t="str">
        <f>IF(ISTEXT(INDEX('Abs Formation'!$B$4:$T$369,MATCH(CU$9*1,Tableau6[Date],0),MATCH(Tableau3[[#This Row],[Nom Prénom]],Tableau6[[#Headers],[Infirmière]:[Personne 19]],0)))=TRUE,"Form","")</f>
        <v/>
      </c>
      <c r="CV16" s="94" t="str">
        <f>IF(ISTEXT(INDEX('Abs Formation'!$B$4:$T$369,MATCH(CV$9*1,Tableau6[Date],0),MATCH(Tableau3[[#This Row],[Nom Prénom]],Tableau6[[#Headers],[Infirmière]:[Personne 19]],0)))=TRUE,"Form","")</f>
        <v/>
      </c>
      <c r="CW16" s="94" t="str">
        <f>IF(ISTEXT(INDEX('Abs Formation'!$B$4:$T$369,MATCH(CW$9*1,Tableau6[Date],0),MATCH(Tableau3[[#This Row],[Nom Prénom]],Tableau6[[#Headers],[Infirmière]:[Personne 19]],0)))=TRUE,"Form","")</f>
        <v/>
      </c>
      <c r="CX16" s="94" t="str">
        <f>IF(ISTEXT(INDEX('Abs Formation'!$B$4:$T$369,MATCH(CX$9*1,Tableau6[Date],0),MATCH(Tableau3[[#This Row],[Nom Prénom]],Tableau6[[#Headers],[Infirmière]:[Personne 19]],0)))=TRUE,"Form","")</f>
        <v/>
      </c>
      <c r="CY16" s="94" t="str">
        <f>IF(ISTEXT(INDEX('Abs Formation'!$B$4:$T$369,MATCH(CY$9*1,Tableau6[Date],0),MATCH(Tableau3[[#This Row],[Nom Prénom]],Tableau6[[#Headers],[Infirmière]:[Personne 19]],0)))=TRUE,"Form","")</f>
        <v/>
      </c>
      <c r="CZ16" s="94" t="str">
        <f>IF(ISTEXT(INDEX('Abs Formation'!$B$4:$T$369,MATCH(CZ$9*1,Tableau6[Date],0),MATCH(Tableau3[[#This Row],[Nom Prénom]],Tableau6[[#Headers],[Infirmière]:[Personne 19]],0)))=TRUE,"Form","")</f>
        <v/>
      </c>
      <c r="DA16" s="94" t="str">
        <f>IF(ISTEXT(INDEX('Abs Formation'!$B$4:$T$369,MATCH(DA$9*1,Tableau6[Date],0),MATCH(Tableau3[[#This Row],[Nom Prénom]],Tableau6[[#Headers],[Infirmière]:[Personne 19]],0)))=TRUE,"Form","")</f>
        <v/>
      </c>
      <c r="DB16" s="95" t="str">
        <f>IF(ISTEXT(INDEX('Abs Formation'!$B$4:$T$369,MATCH(DB$9*1,Tableau6[Date],0),MATCH(Tableau3[[#This Row],[Nom Prénom]],Tableau6[[#Headers],[Infirmière]:[Personne 19]],0)))=TRUE,"Form","")</f>
        <v/>
      </c>
      <c r="DC16" s="95" t="str">
        <f>IF(ISTEXT(INDEX('Abs Formation'!$B$4:$T$369,MATCH(DC$9*1,Tableau6[Date],0),MATCH(Tableau3[[#This Row],[Nom Prénom]],Tableau6[[#Headers],[Infirmière]:[Personne 19]],0)))=TRUE,"Form","")</f>
        <v/>
      </c>
      <c r="DD16" s="95" t="str">
        <f>IF(ISTEXT(INDEX('Abs Formation'!$B$4:$T$369,MATCH(DD$9*1,Tableau6[Date],0),MATCH(Tableau3[[#This Row],[Nom Prénom]],Tableau6[[#Headers],[Infirmière]:[Personne 19]],0)))=TRUE,"Form","")</f>
        <v/>
      </c>
      <c r="DE16" s="95" t="str">
        <f>IF(ISTEXT(INDEX('Abs Formation'!$B$4:$T$369,MATCH(DE$9*1,Tableau6[Date],0),MATCH(Tableau3[[#This Row],[Nom Prénom]],Tableau6[[#Headers],[Infirmière]:[Personne 19]],0)))=TRUE,"Form","")</f>
        <v/>
      </c>
      <c r="DF16" s="95" t="str">
        <f>IF(ISTEXT(INDEX('Abs Formation'!$B$4:$T$369,MATCH(DF$9*1,Tableau6[Date],0),MATCH(Tableau3[[#This Row],[Nom Prénom]],Tableau6[[#Headers],[Infirmière]:[Personne 19]],0)))=TRUE,"Form","")</f>
        <v/>
      </c>
      <c r="DG16" s="95" t="str">
        <f>IF(ISTEXT(INDEX('Abs Formation'!$B$4:$T$369,MATCH(DG$9*1,Tableau6[Date],0),MATCH(Tableau3[[#This Row],[Nom Prénom]],Tableau6[[#Headers],[Infirmière]:[Personne 19]],0)))=TRUE,"Form","")</f>
        <v/>
      </c>
      <c r="DH16" s="95" t="str">
        <f>IF(ISTEXT(INDEX('Abs Formation'!$B$4:$T$369,MATCH(DH$9*1,Tableau6[Date],0),MATCH(Tableau3[[#This Row],[Nom Prénom]],Tableau6[[#Headers],[Infirmière]:[Personne 19]],0)))=TRUE,"Form","")</f>
        <v/>
      </c>
      <c r="DI16" s="95" t="str">
        <f>IF(ISTEXT(INDEX('Abs Formation'!$B$4:$T$369,MATCH(DI$9*1,Tableau6[Date],0),MATCH(Tableau3[[#This Row],[Nom Prénom]],Tableau6[[#Headers],[Infirmière]:[Personne 19]],0)))=TRUE,"Form","")</f>
        <v/>
      </c>
      <c r="DJ16" s="95" t="str">
        <f>IF(ISTEXT(INDEX('Abs Formation'!$B$4:$T$369,MATCH(DJ$9*1,Tableau6[Date],0),MATCH(Tableau3[[#This Row],[Nom Prénom]],Tableau6[[#Headers],[Infirmière]:[Personne 19]],0)))=TRUE,"Form","")</f>
        <v/>
      </c>
      <c r="DK16" s="95" t="str">
        <f>IF(ISTEXT(INDEX('Abs Formation'!$B$4:$T$369,MATCH(DK$9*1,Tableau6[Date],0),MATCH(Tableau3[[#This Row],[Nom Prénom]],Tableau6[[#Headers],[Infirmière]:[Personne 19]],0)))=TRUE,"Form","")</f>
        <v/>
      </c>
      <c r="DL16" s="95" t="str">
        <f>IF(ISTEXT(INDEX('Abs Formation'!$B$4:$T$369,MATCH(DL$9*1,Tableau6[Date],0),MATCH(Tableau3[[#This Row],[Nom Prénom]],Tableau6[[#Headers],[Infirmière]:[Personne 19]],0)))=TRUE,"Form","")</f>
        <v/>
      </c>
      <c r="DM16" s="95" t="str">
        <f>IF(ISTEXT(INDEX('Abs Formation'!$B$4:$T$369,MATCH(DM$9*1,Tableau6[Date],0),MATCH(Tableau3[[#This Row],[Nom Prénom]],Tableau6[[#Headers],[Infirmière]:[Personne 19]],0)))=TRUE,"Form","")</f>
        <v/>
      </c>
      <c r="DN16" s="95" t="str">
        <f>IF(ISTEXT(INDEX('Abs Formation'!$B$4:$T$369,MATCH(DN$9*1,Tableau6[Date],0),MATCH(Tableau3[[#This Row],[Nom Prénom]],Tableau6[[#Headers],[Infirmière]:[Personne 19]],0)))=TRUE,"Form","")</f>
        <v/>
      </c>
      <c r="DO16" s="95" t="str">
        <f>IF(ISTEXT(INDEX('Abs Formation'!$B$4:$T$369,MATCH(DO$9*1,Tableau6[Date],0),MATCH(Tableau3[[#This Row],[Nom Prénom]],Tableau6[[#Headers],[Infirmière]:[Personne 19]],0)))=TRUE,"Form","")</f>
        <v/>
      </c>
      <c r="DP16" s="95" t="str">
        <f>IF(ISTEXT(INDEX('Abs Formation'!$B$4:$T$369,MATCH(DP$9*1,Tableau6[Date],0),MATCH(Tableau3[[#This Row],[Nom Prénom]],Tableau6[[#Headers],[Infirmière]:[Personne 19]],0)))=TRUE,"Form","")</f>
        <v/>
      </c>
      <c r="DQ16" s="95" t="str">
        <f>IF(ISTEXT(INDEX('Abs Formation'!$B$4:$T$369,MATCH(DQ$9*1,Tableau6[Date],0),MATCH(Tableau3[[#This Row],[Nom Prénom]],Tableau6[[#Headers],[Infirmière]:[Personne 19]],0)))=TRUE,"Form","")</f>
        <v/>
      </c>
      <c r="DR16" s="95" t="str">
        <f>IF(ISTEXT(INDEX('Abs Formation'!$B$4:$T$369,MATCH(DR$9*1,Tableau6[Date],0),MATCH(Tableau3[[#This Row],[Nom Prénom]],Tableau6[[#Headers],[Infirmière]:[Personne 19]],0)))=TRUE,"Form","")</f>
        <v/>
      </c>
      <c r="DS16" s="95" t="str">
        <f>IF(ISTEXT(INDEX('Abs Formation'!$B$4:$T$369,MATCH(DS$9*1,Tableau6[Date],0),MATCH(Tableau3[[#This Row],[Nom Prénom]],Tableau6[[#Headers],[Infirmière]:[Personne 19]],0)))=TRUE,"Form","")</f>
        <v/>
      </c>
      <c r="DT16" s="95" t="str">
        <f>IF(ISTEXT(INDEX('Abs Formation'!$B$4:$T$369,MATCH(DT$9*1,Tableau6[Date],0),MATCH(Tableau3[[#This Row],[Nom Prénom]],Tableau6[[#Headers],[Infirmière]:[Personne 19]],0)))=TRUE,"Form","")</f>
        <v/>
      </c>
      <c r="DU16" s="95" t="str">
        <f>IF(ISTEXT(INDEX('Abs Formation'!$B$4:$T$369,MATCH(DU$9*1,Tableau6[Date],0),MATCH(Tableau3[[#This Row],[Nom Prénom]],Tableau6[[#Headers],[Infirmière]:[Personne 19]],0)))=TRUE,"Form","")</f>
        <v/>
      </c>
      <c r="DV16" s="95" t="str">
        <f>IF(ISTEXT(INDEX('Abs Formation'!$B$4:$T$369,MATCH(DV$9*1,Tableau6[Date],0),MATCH(Tableau3[[#This Row],[Nom Prénom]],Tableau6[[#Headers],[Infirmière]:[Personne 19]],0)))=TRUE,"Form","")</f>
        <v/>
      </c>
      <c r="DW16" s="95" t="str">
        <f>IF(ISTEXT(INDEX('Abs Formation'!$B$4:$T$369,MATCH(DW$9*1,Tableau6[Date],0),MATCH(Tableau3[[#This Row],[Nom Prénom]],Tableau6[[#Headers],[Infirmière]:[Personne 19]],0)))=TRUE,"Form","")</f>
        <v/>
      </c>
      <c r="DX16" s="95" t="str">
        <f>IF(ISTEXT(INDEX('Abs Formation'!$B$4:$T$369,MATCH(DX$9*1,Tableau6[Date],0),MATCH(Tableau3[[#This Row],[Nom Prénom]],Tableau6[[#Headers],[Infirmière]:[Personne 19]],0)))=TRUE,"Form","")</f>
        <v/>
      </c>
      <c r="DY16" s="95" t="str">
        <f>IF(ISTEXT(INDEX('Abs Formation'!$B$4:$T$369,MATCH(DY$9*1,Tableau6[Date],0),MATCH(Tableau3[[#This Row],[Nom Prénom]],Tableau6[[#Headers],[Infirmière]:[Personne 19]],0)))=TRUE,"Form","")</f>
        <v/>
      </c>
      <c r="DZ16" s="95" t="str">
        <f>IF(ISTEXT(INDEX('Abs Formation'!$B$4:$T$369,MATCH(DZ$9*1,Tableau6[Date],0),MATCH(Tableau3[[#This Row],[Nom Prénom]],Tableau6[[#Headers],[Infirmière]:[Personne 19]],0)))=TRUE,"Form","")</f>
        <v/>
      </c>
      <c r="EA16" s="95" t="str">
        <f>IF(ISTEXT(INDEX('Abs Formation'!$B$4:$T$369,MATCH(EA$9*1,Tableau6[Date],0),MATCH(Tableau3[[#This Row],[Nom Prénom]],Tableau6[[#Headers],[Infirmière]:[Personne 19]],0)))=TRUE,"Form","")</f>
        <v/>
      </c>
      <c r="EB16" s="95" t="str">
        <f>IF(ISTEXT(INDEX('Abs Formation'!$B$4:$T$369,MATCH(EB$9*1,Tableau6[Date],0),MATCH(Tableau3[[#This Row],[Nom Prénom]],Tableau6[[#Headers],[Infirmière]:[Personne 19]],0)))=TRUE,"Form","")</f>
        <v/>
      </c>
      <c r="EC16" s="95" t="str">
        <f>IF(ISTEXT(INDEX('Abs Formation'!$B$4:$T$369,MATCH(EC$9*1,Tableau6[Date],0),MATCH(Tableau3[[#This Row],[Nom Prénom]],Tableau6[[#Headers],[Infirmière]:[Personne 19]],0)))=TRUE,"Form","")</f>
        <v/>
      </c>
      <c r="ED16" s="95" t="str">
        <f>IF(ISTEXT(INDEX('Abs Formation'!$B$4:$T$369,MATCH(ED$9*1,Tableau6[Date],0),MATCH(Tableau3[[#This Row],[Nom Prénom]],Tableau6[[#Headers],[Infirmière]:[Personne 19]],0)))=TRUE,"Form","")</f>
        <v/>
      </c>
      <c r="EE16" s="95" t="str">
        <f>IF(ISTEXT(INDEX('Abs Formation'!$B$4:$T$369,MATCH(EE$9*1,Tableau6[Date],0),MATCH(Tableau3[[#This Row],[Nom Prénom]],Tableau6[[#Headers],[Infirmière]:[Personne 19]],0)))=TRUE,"Form","")</f>
        <v/>
      </c>
      <c r="EF16" s="96" t="str">
        <f>IF(ISTEXT(INDEX('Abs Formation'!$B$4:$T$369,MATCH(EF$9*1,Tableau6[Date],0),MATCH(Tableau3[[#This Row],[Nom Prénom]],Tableau6[[#Headers],[Infirmière]:[Personne 19]],0)))=TRUE,"Form","")</f>
        <v/>
      </c>
      <c r="EG16" s="96" t="str">
        <f>IF(ISTEXT(INDEX('Abs Formation'!$B$4:$T$369,MATCH(EG$9*1,Tableau6[Date],0),MATCH(Tableau3[[#This Row],[Nom Prénom]],Tableau6[[#Headers],[Infirmière]:[Personne 19]],0)))=TRUE,"Form","")</f>
        <v/>
      </c>
      <c r="EH16" s="96" t="str">
        <f>IF(ISTEXT(INDEX('Abs Formation'!$B$4:$T$369,MATCH(EH$9*1,Tableau6[Date],0),MATCH(Tableau3[[#This Row],[Nom Prénom]],Tableau6[[#Headers],[Infirmière]:[Personne 19]],0)))=TRUE,"Form","")</f>
        <v/>
      </c>
      <c r="EI16" s="96" t="str">
        <f>IF(ISTEXT(INDEX('Abs Formation'!$B$4:$T$369,MATCH(EI$9*1,Tableau6[Date],0),MATCH(Tableau3[[#This Row],[Nom Prénom]],Tableau6[[#Headers],[Infirmière]:[Personne 19]],0)))=TRUE,"Form","")</f>
        <v/>
      </c>
      <c r="EJ16" s="96" t="str">
        <f>IF(ISTEXT(INDEX('Abs Formation'!$B$4:$T$369,MATCH(EJ$9*1,Tableau6[Date],0),MATCH(Tableau3[[#This Row],[Nom Prénom]],Tableau6[[#Headers],[Infirmière]:[Personne 19]],0)))=TRUE,"Form","")</f>
        <v/>
      </c>
      <c r="EK16" s="96" t="str">
        <f>IF(ISTEXT(INDEX('Abs Formation'!$B$4:$T$369,MATCH(EK$9*1,Tableau6[Date],0),MATCH(Tableau3[[#This Row],[Nom Prénom]],Tableau6[[#Headers],[Infirmière]:[Personne 19]],0)))=TRUE,"Form","")</f>
        <v/>
      </c>
      <c r="EL16" s="96" t="str">
        <f>IF(ISTEXT(INDEX('Abs Formation'!$B$4:$T$369,MATCH(EL$9*1,Tableau6[Date],0),MATCH(Tableau3[[#This Row],[Nom Prénom]],Tableau6[[#Headers],[Infirmière]:[Personne 19]],0)))=TRUE,"Form","")</f>
        <v/>
      </c>
      <c r="EM16" s="96" t="str">
        <f>IF(ISTEXT(INDEX('Abs Formation'!$B$4:$T$369,MATCH(EM$9*1,Tableau6[Date],0),MATCH(Tableau3[[#This Row],[Nom Prénom]],Tableau6[[#Headers],[Infirmière]:[Personne 19]],0)))=TRUE,"Form","")</f>
        <v/>
      </c>
      <c r="EN16" s="96" t="str">
        <f>IF(ISTEXT(INDEX('Abs Formation'!$B$4:$T$369,MATCH(EN$9*1,Tableau6[Date],0),MATCH(Tableau3[[#This Row],[Nom Prénom]],Tableau6[[#Headers],[Infirmière]:[Personne 19]],0)))=TRUE,"Form","")</f>
        <v/>
      </c>
      <c r="EO16" s="96" t="str">
        <f>IF(ISTEXT(INDEX('Abs Formation'!$B$4:$T$369,MATCH(EO$9*1,Tableau6[Date],0),MATCH(Tableau3[[#This Row],[Nom Prénom]],Tableau6[[#Headers],[Infirmière]:[Personne 19]],0)))=TRUE,"Form","")</f>
        <v/>
      </c>
      <c r="EP16" s="96" t="str">
        <f>IF(ISTEXT(INDEX('Abs Formation'!$B$4:$T$369,MATCH(EP$9*1,Tableau6[Date],0),MATCH(Tableau3[[#This Row],[Nom Prénom]],Tableau6[[#Headers],[Infirmière]:[Personne 19]],0)))=TRUE,"Form","")</f>
        <v/>
      </c>
      <c r="EQ16" s="96" t="str">
        <f>IF(ISTEXT(INDEX('Abs Formation'!$B$4:$T$369,MATCH(EQ$9*1,Tableau6[Date],0),MATCH(Tableau3[[#This Row],[Nom Prénom]],Tableau6[[#Headers],[Infirmière]:[Personne 19]],0)))=TRUE,"Form","")</f>
        <v/>
      </c>
      <c r="ER16" s="96" t="str">
        <f>IF(ISTEXT(INDEX('Abs Formation'!$B$4:$T$369,MATCH(ER$9*1,Tableau6[Date],0),MATCH(Tableau3[[#This Row],[Nom Prénom]],Tableau6[[#Headers],[Infirmière]:[Personne 19]],0)))=TRUE,"Form","")</f>
        <v/>
      </c>
      <c r="ES16" s="96" t="str">
        <f>IF(ISTEXT(INDEX('Abs Formation'!$B$4:$T$369,MATCH(ES$9*1,Tableau6[Date],0),MATCH(Tableau3[[#This Row],[Nom Prénom]],Tableau6[[#Headers],[Infirmière]:[Personne 19]],0)))=TRUE,"Form","")</f>
        <v/>
      </c>
      <c r="ET16" s="96" t="str">
        <f>IF(ISTEXT(INDEX('Abs Formation'!$B$4:$T$369,MATCH(ET$9*1,Tableau6[Date],0),MATCH(Tableau3[[#This Row],[Nom Prénom]],Tableau6[[#Headers],[Infirmière]:[Personne 19]],0)))=TRUE,"Form","")</f>
        <v/>
      </c>
      <c r="EU16" s="96" t="str">
        <f>IF(ISTEXT(INDEX('Abs Formation'!$B$4:$T$369,MATCH(EU$9*1,Tableau6[Date],0),MATCH(Tableau3[[#This Row],[Nom Prénom]],Tableau6[[#Headers],[Infirmière]:[Personne 19]],0)))=TRUE,"Form","")</f>
        <v/>
      </c>
      <c r="EV16" s="96" t="str">
        <f>IF(ISTEXT(INDEX('Abs Formation'!$B$4:$T$369,MATCH(EV$9*1,Tableau6[Date],0),MATCH(Tableau3[[#This Row],[Nom Prénom]],Tableau6[[#Headers],[Infirmière]:[Personne 19]],0)))=TRUE,"Form","")</f>
        <v/>
      </c>
      <c r="EW16" s="96" t="str">
        <f>IF(ISTEXT(INDEX('Abs Formation'!$B$4:$T$369,MATCH(EW$9*1,Tableau6[Date],0),MATCH(Tableau3[[#This Row],[Nom Prénom]],Tableau6[[#Headers],[Infirmière]:[Personne 19]],0)))=TRUE,"Form","")</f>
        <v/>
      </c>
      <c r="EX16" s="96" t="str">
        <f>IF(ISTEXT(INDEX('Abs Formation'!$B$4:$T$369,MATCH(EX$9*1,Tableau6[Date],0),MATCH(Tableau3[[#This Row],[Nom Prénom]],Tableau6[[#Headers],[Infirmière]:[Personne 19]],0)))=TRUE,"Form","")</f>
        <v/>
      </c>
      <c r="EY16" s="96" t="str">
        <f>IF(ISTEXT(INDEX('Abs Formation'!$B$4:$T$369,MATCH(EY$9*1,Tableau6[Date],0),MATCH(Tableau3[[#This Row],[Nom Prénom]],Tableau6[[#Headers],[Infirmière]:[Personne 19]],0)))=TRUE,"Form","")</f>
        <v/>
      </c>
      <c r="EZ16" s="96" t="str">
        <f>IF(ISTEXT(INDEX('Abs Formation'!$B$4:$T$369,MATCH(EZ$9*1,Tableau6[Date],0),MATCH(Tableau3[[#This Row],[Nom Prénom]],Tableau6[[#Headers],[Infirmière]:[Personne 19]],0)))=TRUE,"Form","")</f>
        <v/>
      </c>
      <c r="FA16" s="96" t="str">
        <f>IF(ISTEXT(INDEX('Abs Formation'!$B$4:$T$369,MATCH(FA$9*1,Tableau6[Date],0),MATCH(Tableau3[[#This Row],[Nom Prénom]],Tableau6[[#Headers],[Infirmière]:[Personne 19]],0)))=TRUE,"Form","")</f>
        <v/>
      </c>
      <c r="FB16" s="96" t="str">
        <f>IF(ISTEXT(INDEX('Abs Formation'!$B$4:$T$369,MATCH(FB$9*1,Tableau6[Date],0),MATCH(Tableau3[[#This Row],[Nom Prénom]],Tableau6[[#Headers],[Infirmière]:[Personne 19]],0)))=TRUE,"Form","")</f>
        <v/>
      </c>
      <c r="FC16" s="96" t="str">
        <f>IF(ISTEXT(INDEX('Abs Formation'!$B$4:$T$369,MATCH(FC$9*1,Tableau6[Date],0),MATCH(Tableau3[[#This Row],[Nom Prénom]],Tableau6[[#Headers],[Infirmière]:[Personne 19]],0)))=TRUE,"Form","")</f>
        <v/>
      </c>
      <c r="FD16" s="96" t="str">
        <f>IF(ISTEXT(INDEX('Abs Formation'!$B$4:$T$369,MATCH(FD$9*1,Tableau6[Date],0),MATCH(Tableau3[[#This Row],[Nom Prénom]],Tableau6[[#Headers],[Infirmière]:[Personne 19]],0)))=TRUE,"Form","")</f>
        <v/>
      </c>
      <c r="FE16" s="96" t="str">
        <f>IF(ISTEXT(INDEX('Abs Formation'!$B$4:$T$369,MATCH(FE$9*1,Tableau6[Date],0),MATCH(Tableau3[[#This Row],[Nom Prénom]],Tableau6[[#Headers],[Infirmière]:[Personne 19]],0)))=TRUE,"Form","")</f>
        <v/>
      </c>
      <c r="FF16" s="96" t="str">
        <f>IF(ISTEXT(INDEX('Abs Formation'!$B$4:$T$369,MATCH(FF$9*1,Tableau6[Date],0),MATCH(Tableau3[[#This Row],[Nom Prénom]],Tableau6[[#Headers],[Infirmière]:[Personne 19]],0)))=TRUE,"Form","")</f>
        <v/>
      </c>
      <c r="FG16" s="96" t="str">
        <f>IF(ISTEXT(INDEX('Abs Formation'!$B$4:$T$369,MATCH(FG$9*1,Tableau6[Date],0),MATCH(Tableau3[[#This Row],[Nom Prénom]],Tableau6[[#Headers],[Infirmière]:[Personne 19]],0)))=TRUE,"Form","")</f>
        <v/>
      </c>
      <c r="FH16" s="96" t="str">
        <f>IF(ISTEXT(INDEX('Abs Formation'!$B$4:$T$369,MATCH(FH$9*1,Tableau6[Date],0),MATCH(Tableau3[[#This Row],[Nom Prénom]],Tableau6[[#Headers],[Infirmière]:[Personne 19]],0)))=TRUE,"Form","")</f>
        <v/>
      </c>
      <c r="FI16" s="96" t="str">
        <f>IF(ISTEXT(INDEX('Abs Formation'!$B$4:$T$369,MATCH(FI$9*1,Tableau6[Date],0),MATCH(Tableau3[[#This Row],[Nom Prénom]],Tableau6[[#Headers],[Infirmière]:[Personne 19]],0)))=TRUE,"Form","")</f>
        <v/>
      </c>
      <c r="FJ16" s="96" t="str">
        <f>IF(ISTEXT(INDEX('Abs Formation'!$B$4:$T$369,MATCH(FJ$9*1,Tableau6[Date],0),MATCH(Tableau3[[#This Row],[Nom Prénom]],Tableau6[[#Headers],[Infirmière]:[Personne 19]],0)))=TRUE,"Form","")</f>
        <v/>
      </c>
      <c r="FK16" s="97" t="str">
        <f>IF(ISTEXT(INDEX('Abs Formation'!$B$4:$T$369,MATCH(FK$9*1,Tableau6[Date],0),MATCH(Tableau3[[#This Row],[Nom Prénom]],Tableau6[[#Headers],[Infirmière]:[Personne 19]],0)))=TRUE,"Form","")</f>
        <v/>
      </c>
      <c r="FL16" s="97" t="str">
        <f>IF(ISTEXT(INDEX('Abs Formation'!$B$4:$T$369,MATCH(FL$9*1,Tableau6[Date],0),MATCH(Tableau3[[#This Row],[Nom Prénom]],Tableau6[[#Headers],[Infirmière]:[Personne 19]],0)))=TRUE,"Form","")</f>
        <v/>
      </c>
      <c r="FM16" s="97" t="str">
        <f>IF(ISTEXT(INDEX('Abs Formation'!$B$4:$T$369,MATCH(FM$9*1,Tableau6[Date],0),MATCH(Tableau3[[#This Row],[Nom Prénom]],Tableau6[[#Headers],[Infirmière]:[Personne 19]],0)))=TRUE,"Form","")</f>
        <v/>
      </c>
      <c r="FN16" s="97" t="str">
        <f>IF(ISTEXT(INDEX('Abs Formation'!$B$4:$T$369,MATCH(FN$9*1,Tableau6[Date],0),MATCH(Tableau3[[#This Row],[Nom Prénom]],Tableau6[[#Headers],[Infirmière]:[Personne 19]],0)))=TRUE,"Form","")</f>
        <v/>
      </c>
      <c r="FO16" s="97" t="str">
        <f>IF(ISTEXT(INDEX('Abs Formation'!$B$4:$T$369,MATCH(FO$9*1,Tableau6[Date],0),MATCH(Tableau3[[#This Row],[Nom Prénom]],Tableau6[[#Headers],[Infirmière]:[Personne 19]],0)))=TRUE,"Form","")</f>
        <v/>
      </c>
      <c r="FP16" s="97" t="str">
        <f>IF(ISTEXT(INDEX('Abs Formation'!$B$4:$T$369,MATCH(FP$9*1,Tableau6[Date],0),MATCH(Tableau3[[#This Row],[Nom Prénom]],Tableau6[[#Headers],[Infirmière]:[Personne 19]],0)))=TRUE,"Form","")</f>
        <v/>
      </c>
      <c r="FQ16" s="97" t="str">
        <f>IF(ISTEXT(INDEX('Abs Formation'!$B$4:$T$369,MATCH(FQ$9*1,Tableau6[Date],0),MATCH(Tableau3[[#This Row],[Nom Prénom]],Tableau6[[#Headers],[Infirmière]:[Personne 19]],0)))=TRUE,"Form","")</f>
        <v/>
      </c>
      <c r="FR16" s="97" t="str">
        <f>IF(ISTEXT(INDEX('Abs Formation'!$B$4:$T$369,MATCH(FR$9*1,Tableau6[Date],0),MATCH(Tableau3[[#This Row],[Nom Prénom]],Tableau6[[#Headers],[Infirmière]:[Personne 19]],0)))=TRUE,"Form","")</f>
        <v/>
      </c>
      <c r="FS16" s="97" t="str">
        <f>IF(ISTEXT(INDEX('Abs Formation'!$B$4:$T$369,MATCH(FS$9*1,Tableau6[Date],0),MATCH(Tableau3[[#This Row],[Nom Prénom]],Tableau6[[#Headers],[Infirmière]:[Personne 19]],0)))=TRUE,"Form","")</f>
        <v/>
      </c>
      <c r="FT16" s="97" t="str">
        <f>IF(ISTEXT(INDEX('Abs Formation'!$B$4:$T$369,MATCH(FT$9*1,Tableau6[Date],0),MATCH(Tableau3[[#This Row],[Nom Prénom]],Tableau6[[#Headers],[Infirmière]:[Personne 19]],0)))=TRUE,"Form","")</f>
        <v/>
      </c>
      <c r="FU16" s="97" t="str">
        <f>IF(ISTEXT(INDEX('Abs Formation'!$B$4:$T$369,MATCH(FU$9*1,Tableau6[Date],0),MATCH(Tableau3[[#This Row],[Nom Prénom]],Tableau6[[#Headers],[Infirmière]:[Personne 19]],0)))=TRUE,"Form","")</f>
        <v/>
      </c>
      <c r="FV16" s="97" t="str">
        <f>IF(ISTEXT(INDEX('Abs Formation'!$B$4:$T$369,MATCH(FV$9*1,Tableau6[Date],0),MATCH(Tableau3[[#This Row],[Nom Prénom]],Tableau6[[#Headers],[Infirmière]:[Personne 19]],0)))=TRUE,"Form","")</f>
        <v/>
      </c>
      <c r="FW16" s="97" t="str">
        <f>IF(ISTEXT(INDEX('Abs Formation'!$B$4:$T$369,MATCH(FW$9*1,Tableau6[Date],0),MATCH(Tableau3[[#This Row],[Nom Prénom]],Tableau6[[#Headers],[Infirmière]:[Personne 19]],0)))=TRUE,"Form","")</f>
        <v/>
      </c>
      <c r="FX16" s="97" t="str">
        <f>IF(ISTEXT(INDEX('Abs Formation'!$B$4:$T$369,MATCH(FX$9*1,Tableau6[Date],0),MATCH(Tableau3[[#This Row],[Nom Prénom]],Tableau6[[#Headers],[Infirmière]:[Personne 19]],0)))=TRUE,"Form","")</f>
        <v/>
      </c>
      <c r="FY16" s="97" t="str">
        <f>IF(ISTEXT(INDEX('Abs Formation'!$B$4:$T$369,MATCH(FY$9*1,Tableau6[Date],0),MATCH(Tableau3[[#This Row],[Nom Prénom]],Tableau6[[#Headers],[Infirmière]:[Personne 19]],0)))=TRUE,"Form","")</f>
        <v/>
      </c>
      <c r="FZ16" s="97" t="str">
        <f>IF(ISTEXT(INDEX('Abs Formation'!$B$4:$T$369,MATCH(FZ$9*1,Tableau6[Date],0),MATCH(Tableau3[[#This Row],[Nom Prénom]],Tableau6[[#Headers],[Infirmière]:[Personne 19]],0)))=TRUE,"Form","")</f>
        <v/>
      </c>
      <c r="GA16" s="97" t="str">
        <f>IF(ISTEXT(INDEX('Abs Formation'!$B$4:$T$369,MATCH(GA$9*1,Tableau6[Date],0),MATCH(Tableau3[[#This Row],[Nom Prénom]],Tableau6[[#Headers],[Infirmière]:[Personne 19]],0)))=TRUE,"Form","")</f>
        <v/>
      </c>
      <c r="GB16" s="97" t="str">
        <f>IF(ISTEXT(INDEX('Abs Formation'!$B$4:$T$369,MATCH(GB$9*1,Tableau6[Date],0),MATCH(Tableau3[[#This Row],[Nom Prénom]],Tableau6[[#Headers],[Infirmière]:[Personne 19]],0)))=TRUE,"Form","")</f>
        <v/>
      </c>
      <c r="GC16" s="97" t="str">
        <f>IF(ISTEXT(INDEX('Abs Formation'!$B$4:$T$369,MATCH(GC$9*1,Tableau6[Date],0),MATCH(Tableau3[[#This Row],[Nom Prénom]],Tableau6[[#Headers],[Infirmière]:[Personne 19]],0)))=TRUE,"Form","")</f>
        <v/>
      </c>
      <c r="GD16" s="97" t="str">
        <f>IF(ISTEXT(INDEX('Abs Formation'!$B$4:$T$369,MATCH(GD$9*1,Tableau6[Date],0),MATCH(Tableau3[[#This Row],[Nom Prénom]],Tableau6[[#Headers],[Infirmière]:[Personne 19]],0)))=TRUE,"Form","")</f>
        <v/>
      </c>
      <c r="GE16" s="97" t="str">
        <f>IF(ISTEXT(INDEX('Abs Formation'!$B$4:$T$369,MATCH(GE$9*1,Tableau6[Date],0),MATCH(Tableau3[[#This Row],[Nom Prénom]],Tableau6[[#Headers],[Infirmière]:[Personne 19]],0)))=TRUE,"Form","")</f>
        <v/>
      </c>
      <c r="GF16" s="97" t="str">
        <f>IF(ISTEXT(INDEX('Abs Formation'!$B$4:$T$369,MATCH(GF$9*1,Tableau6[Date],0),MATCH(Tableau3[[#This Row],[Nom Prénom]],Tableau6[[#Headers],[Infirmière]:[Personne 19]],0)))=TRUE,"Form","")</f>
        <v/>
      </c>
      <c r="GG16" s="97" t="str">
        <f>IF(ISTEXT(INDEX('Abs Formation'!$B$4:$T$369,MATCH(GG$9*1,Tableau6[Date],0),MATCH(Tableau3[[#This Row],[Nom Prénom]],Tableau6[[#Headers],[Infirmière]:[Personne 19]],0)))=TRUE,"Form","")</f>
        <v/>
      </c>
      <c r="GH16" s="97" t="str">
        <f>IF(ISTEXT(INDEX('Abs Formation'!$B$4:$T$369,MATCH(GH$9*1,Tableau6[Date],0),MATCH(Tableau3[[#This Row],[Nom Prénom]],Tableau6[[#Headers],[Infirmière]:[Personne 19]],0)))=TRUE,"Form","")</f>
        <v/>
      </c>
      <c r="GI16" s="97" t="str">
        <f>IF(ISTEXT(INDEX('Abs Formation'!$B$4:$T$369,MATCH(GI$9*1,Tableau6[Date],0),MATCH(Tableau3[[#This Row],[Nom Prénom]],Tableau6[[#Headers],[Infirmière]:[Personne 19]],0)))=TRUE,"Form","")</f>
        <v/>
      </c>
      <c r="GJ16" s="97" t="str">
        <f>IF(ISTEXT(INDEX('Abs Formation'!$B$4:$T$369,MATCH(GJ$9*1,Tableau6[Date],0),MATCH(Tableau3[[#This Row],[Nom Prénom]],Tableau6[[#Headers],[Infirmière]:[Personne 19]],0)))=TRUE,"Form","")</f>
        <v/>
      </c>
      <c r="GK16" s="97" t="str">
        <f>IF(ISTEXT(INDEX('Abs Formation'!$B$4:$T$369,MATCH(GK$9*1,Tableau6[Date],0),MATCH(Tableau3[[#This Row],[Nom Prénom]],Tableau6[[#Headers],[Infirmière]:[Personne 19]],0)))=TRUE,"Form","")</f>
        <v/>
      </c>
      <c r="GL16" s="97" t="str">
        <f>IF(ISTEXT(INDEX('Abs Formation'!$B$4:$T$369,MATCH(GL$9*1,Tableau6[Date],0),MATCH(Tableau3[[#This Row],[Nom Prénom]],Tableau6[[#Headers],[Infirmière]:[Personne 19]],0)))=TRUE,"Form","")</f>
        <v/>
      </c>
      <c r="GM16" s="97" t="str">
        <f>IF(ISTEXT(INDEX('Abs Formation'!$B$4:$T$369,MATCH(GM$9*1,Tableau6[Date],0),MATCH(Tableau3[[#This Row],[Nom Prénom]],Tableau6[[#Headers],[Infirmière]:[Personne 19]],0)))=TRUE,"Form","")</f>
        <v/>
      </c>
      <c r="GN16" s="97" t="str">
        <f>IF(ISTEXT(INDEX('Abs Formation'!$B$4:$T$369,MATCH(GN$9*1,Tableau6[Date],0),MATCH(Tableau3[[#This Row],[Nom Prénom]],Tableau6[[#Headers],[Infirmière]:[Personne 19]],0)))=TRUE,"Form","")</f>
        <v/>
      </c>
      <c r="GO16" s="98" t="str">
        <f>IF(ISTEXT(INDEX('Abs Formation'!$B$4:$T$369,MATCH(GO$9*1,Tableau6[Date],0),MATCH(Tableau3[[#This Row],[Nom Prénom]],Tableau6[[#Headers],[Infirmière]:[Personne 19]],0)))=TRUE,"Form","")</f>
        <v/>
      </c>
      <c r="GP16" s="98" t="str">
        <f>IF(ISTEXT(INDEX('Abs Formation'!$B$4:$T$369,MATCH(GP$9*1,Tableau6[Date],0),MATCH(Tableau3[[#This Row],[Nom Prénom]],Tableau6[[#Headers],[Infirmière]:[Personne 19]],0)))=TRUE,"Form","")</f>
        <v/>
      </c>
      <c r="GQ16" s="98" t="str">
        <f>IF(ISTEXT(INDEX('Abs Formation'!$B$4:$T$369,MATCH(GQ$9*1,Tableau6[Date],0),MATCH(Tableau3[[#This Row],[Nom Prénom]],Tableau6[[#Headers],[Infirmière]:[Personne 19]],0)))=TRUE,"Form","")</f>
        <v/>
      </c>
      <c r="GR16" s="98" t="str">
        <f>IF(ISTEXT(INDEX('Abs Formation'!$B$4:$T$369,MATCH(GR$9*1,Tableau6[Date],0),MATCH(Tableau3[[#This Row],[Nom Prénom]],Tableau6[[#Headers],[Infirmière]:[Personne 19]],0)))=TRUE,"Form","")</f>
        <v/>
      </c>
      <c r="GS16" s="98" t="str">
        <f>IF(ISTEXT(INDEX('Abs Formation'!$B$4:$T$369,MATCH(GS$9*1,Tableau6[Date],0),MATCH(Tableau3[[#This Row],[Nom Prénom]],Tableau6[[#Headers],[Infirmière]:[Personne 19]],0)))=TRUE,"Form","")</f>
        <v/>
      </c>
      <c r="GT16" s="98" t="str">
        <f>IF(ISTEXT(INDEX('Abs Formation'!$B$4:$T$369,MATCH(GT$9*1,Tableau6[Date],0),MATCH(Tableau3[[#This Row],[Nom Prénom]],Tableau6[[#Headers],[Infirmière]:[Personne 19]],0)))=TRUE,"Form","")</f>
        <v/>
      </c>
      <c r="GU16" s="98" t="str">
        <f>IF(ISTEXT(INDEX('Abs Formation'!$B$4:$T$369,MATCH(GU$9*1,Tableau6[Date],0),MATCH(Tableau3[[#This Row],[Nom Prénom]],Tableau6[[#Headers],[Infirmière]:[Personne 19]],0)))=TRUE,"Form","")</f>
        <v/>
      </c>
      <c r="GV16" s="98" t="str">
        <f>IF(ISTEXT(INDEX('Abs Formation'!$B$4:$T$369,MATCH(GV$9*1,Tableau6[Date],0),MATCH(Tableau3[[#This Row],[Nom Prénom]],Tableau6[[#Headers],[Infirmière]:[Personne 19]],0)))=TRUE,"Form","")</f>
        <v/>
      </c>
      <c r="GW16" s="98" t="str">
        <f>IF(ISTEXT(INDEX('Abs Formation'!$B$4:$T$369,MATCH(GW$9*1,Tableau6[Date],0),MATCH(Tableau3[[#This Row],[Nom Prénom]],Tableau6[[#Headers],[Infirmière]:[Personne 19]],0)))=TRUE,"Form","")</f>
        <v/>
      </c>
      <c r="GX16" s="98" t="str">
        <f>IF(ISTEXT(INDEX('Abs Formation'!$B$4:$T$369,MATCH(GX$9*1,Tableau6[Date],0),MATCH(Tableau3[[#This Row],[Nom Prénom]],Tableau6[[#Headers],[Infirmière]:[Personne 19]],0)))=TRUE,"Form","")</f>
        <v/>
      </c>
      <c r="GY16" s="98" t="str">
        <f>IF(ISTEXT(INDEX('Abs Formation'!$B$4:$T$369,MATCH(GY$9*1,Tableau6[Date],0),MATCH(Tableau3[[#This Row],[Nom Prénom]],Tableau6[[#Headers],[Infirmière]:[Personne 19]],0)))=TRUE,"Form","")</f>
        <v/>
      </c>
      <c r="GZ16" s="98" t="str">
        <f>IF(ISTEXT(INDEX('Abs Formation'!$B$4:$T$369,MATCH(GZ$9*1,Tableau6[Date],0),MATCH(Tableau3[[#This Row],[Nom Prénom]],Tableau6[[#Headers],[Infirmière]:[Personne 19]],0)))=TRUE,"Form","")</f>
        <v/>
      </c>
      <c r="HA16" s="98" t="str">
        <f>IF(ISTEXT(INDEX('Abs Formation'!$B$4:$T$369,MATCH(HA$9*1,Tableau6[Date],0),MATCH(Tableau3[[#This Row],[Nom Prénom]],Tableau6[[#Headers],[Infirmière]:[Personne 19]],0)))=TRUE,"Form","")</f>
        <v/>
      </c>
      <c r="HB16" s="98" t="str">
        <f>IF(ISTEXT(INDEX('Abs Formation'!$B$4:$T$369,MATCH(HB$9*1,Tableau6[Date],0),MATCH(Tableau3[[#This Row],[Nom Prénom]],Tableau6[[#Headers],[Infirmière]:[Personne 19]],0)))=TRUE,"Form","")</f>
        <v/>
      </c>
      <c r="HC16" s="98" t="str">
        <f>IF(ISTEXT(INDEX('Abs Formation'!$B$4:$T$369,MATCH(HC$9*1,Tableau6[Date],0),MATCH(Tableau3[[#This Row],[Nom Prénom]],Tableau6[[#Headers],[Infirmière]:[Personne 19]],0)))=TRUE,"Form","")</f>
        <v/>
      </c>
      <c r="HD16" s="98" t="str">
        <f>IF(ISTEXT(INDEX('Abs Formation'!$B$4:$T$369,MATCH(HD$9*1,Tableau6[Date],0),MATCH(Tableau3[[#This Row],[Nom Prénom]],Tableau6[[#Headers],[Infirmière]:[Personne 19]],0)))=TRUE,"Form","")</f>
        <v/>
      </c>
      <c r="HE16" s="98" t="str">
        <f>IF(ISTEXT(INDEX('Abs Formation'!$B$4:$T$369,MATCH(HE$9*1,Tableau6[Date],0),MATCH(Tableau3[[#This Row],[Nom Prénom]],Tableau6[[#Headers],[Infirmière]:[Personne 19]],0)))=TRUE,"Form","")</f>
        <v/>
      </c>
      <c r="HF16" s="98" t="str">
        <f>IF(ISTEXT(INDEX('Abs Formation'!$B$4:$T$369,MATCH(HF$9*1,Tableau6[Date],0),MATCH(Tableau3[[#This Row],[Nom Prénom]],Tableau6[[#Headers],[Infirmière]:[Personne 19]],0)))=TRUE,"Form","")</f>
        <v/>
      </c>
      <c r="HG16" s="98" t="str">
        <f>IF(ISTEXT(INDEX('Abs Formation'!$B$4:$T$369,MATCH(HG$9*1,Tableau6[Date],0),MATCH(Tableau3[[#This Row],[Nom Prénom]],Tableau6[[#Headers],[Infirmière]:[Personne 19]],0)))=TRUE,"Form","")</f>
        <v/>
      </c>
      <c r="HH16" s="98" t="str">
        <f>IF(ISTEXT(INDEX('Abs Formation'!$B$4:$T$369,MATCH(HH$9*1,Tableau6[Date],0),MATCH(Tableau3[[#This Row],[Nom Prénom]],Tableau6[[#Headers],[Infirmière]:[Personne 19]],0)))=TRUE,"Form","")</f>
        <v/>
      </c>
      <c r="HI16" s="98" t="str">
        <f>IF(ISTEXT(INDEX('Abs Formation'!$B$4:$T$369,MATCH(HI$9*1,Tableau6[Date],0),MATCH(Tableau3[[#This Row],[Nom Prénom]],Tableau6[[#Headers],[Infirmière]:[Personne 19]],0)))=TRUE,"Form","")</f>
        <v/>
      </c>
      <c r="HJ16" s="98" t="str">
        <f>IF(ISTEXT(INDEX('Abs Formation'!$B$4:$T$369,MATCH(HJ$9*1,Tableau6[Date],0),MATCH(Tableau3[[#This Row],[Nom Prénom]],Tableau6[[#Headers],[Infirmière]:[Personne 19]],0)))=TRUE,"Form","")</f>
        <v/>
      </c>
      <c r="HK16" s="98" t="str">
        <f>IF(ISTEXT(INDEX('Abs Formation'!$B$4:$T$369,MATCH(HK$9*1,Tableau6[Date],0),MATCH(Tableau3[[#This Row],[Nom Prénom]],Tableau6[[#Headers],[Infirmière]:[Personne 19]],0)))=TRUE,"Form","")</f>
        <v/>
      </c>
      <c r="HL16" s="98" t="str">
        <f>IF(ISTEXT(INDEX('Abs Formation'!$B$4:$T$369,MATCH(HL$9*1,Tableau6[Date],0),MATCH(Tableau3[[#This Row],[Nom Prénom]],Tableau6[[#Headers],[Infirmière]:[Personne 19]],0)))=TRUE,"Form","")</f>
        <v/>
      </c>
      <c r="HM16" s="98" t="str">
        <f>IF(ISTEXT(INDEX('Abs Formation'!$B$4:$T$369,MATCH(HM$9*1,Tableau6[Date],0),MATCH(Tableau3[[#This Row],[Nom Prénom]],Tableau6[[#Headers],[Infirmière]:[Personne 19]],0)))=TRUE,"Form","")</f>
        <v/>
      </c>
      <c r="HN16" s="98" t="str">
        <f>IF(ISTEXT(INDEX('Abs Formation'!$B$4:$T$369,MATCH(HN$9*1,Tableau6[Date],0),MATCH(Tableau3[[#This Row],[Nom Prénom]],Tableau6[[#Headers],[Infirmière]:[Personne 19]],0)))=TRUE,"Form","")</f>
        <v/>
      </c>
      <c r="HO16" s="98" t="str">
        <f>IF(ISTEXT(INDEX('Abs Formation'!$B$4:$T$369,MATCH(HO$9*1,Tableau6[Date],0),MATCH(Tableau3[[#This Row],[Nom Prénom]],Tableau6[[#Headers],[Infirmière]:[Personne 19]],0)))=TRUE,"Form","")</f>
        <v/>
      </c>
      <c r="HP16" s="98" t="str">
        <f>IF(ISTEXT(INDEX('Abs Formation'!$B$4:$T$369,MATCH(HP$9*1,Tableau6[Date],0),MATCH(Tableau3[[#This Row],[Nom Prénom]],Tableau6[[#Headers],[Infirmière]:[Personne 19]],0)))=TRUE,"Form","")</f>
        <v/>
      </c>
      <c r="HQ16" s="98" t="str">
        <f>IF(ISTEXT(INDEX('Abs Formation'!$B$4:$T$369,MATCH(HQ$9*1,Tableau6[Date],0),MATCH(Tableau3[[#This Row],[Nom Prénom]],Tableau6[[#Headers],[Infirmière]:[Personne 19]],0)))=TRUE,"Form","")</f>
        <v/>
      </c>
      <c r="HR16" s="98" t="str">
        <f>IF(ISTEXT(INDEX('Abs Formation'!$B$4:$T$369,MATCH(HR$9*1,Tableau6[Date],0),MATCH(Tableau3[[#This Row],[Nom Prénom]],Tableau6[[#Headers],[Infirmière]:[Personne 19]],0)))=TRUE,"Form","")</f>
        <v/>
      </c>
      <c r="HS16" s="98" t="str">
        <f>IF(ISTEXT(INDEX('Abs Formation'!$B$4:$T$369,MATCH(HS$9*1,Tableau6[Date],0),MATCH(Tableau3[[#This Row],[Nom Prénom]],Tableau6[[#Headers],[Infirmière]:[Personne 19]],0)))=TRUE,"Form","")</f>
        <v/>
      </c>
      <c r="HT16" s="92" t="str">
        <f>IF(ISTEXT(INDEX('Abs Formation'!$B$4:$T$369,MATCH(HT$9*1,Tableau6[Date],0),MATCH(Tableau3[[#This Row],[Nom Prénom]],Tableau6[[#Headers],[Infirmière]:[Personne 19]],0)))=TRUE,"Form","")</f>
        <v/>
      </c>
      <c r="HU16" s="92" t="str">
        <f>IF(ISTEXT(INDEX('Abs Formation'!$B$4:$T$369,MATCH(HU$9*1,Tableau6[Date],0),MATCH(Tableau3[[#This Row],[Nom Prénom]],Tableau6[[#Headers],[Infirmière]:[Personne 19]],0)))=TRUE,"Form","")</f>
        <v/>
      </c>
      <c r="HV16" s="92" t="str">
        <f>IF(ISTEXT(INDEX('Abs Formation'!$B$4:$T$369,MATCH(HV$9*1,Tableau6[Date],0),MATCH(Tableau3[[#This Row],[Nom Prénom]],Tableau6[[#Headers],[Infirmière]:[Personne 19]],0)))=TRUE,"Form","")</f>
        <v/>
      </c>
      <c r="HW16" s="92" t="str">
        <f>IF(ISTEXT(INDEX('Abs Formation'!$B$4:$T$369,MATCH(HW$9*1,Tableau6[Date],0),MATCH(Tableau3[[#This Row],[Nom Prénom]],Tableau6[[#Headers],[Infirmière]:[Personne 19]],0)))=TRUE,"Form","")</f>
        <v/>
      </c>
      <c r="HX16" s="92" t="str">
        <f>IF(ISTEXT(INDEX('Abs Formation'!$B$4:$T$369,MATCH(HX$9*1,Tableau6[Date],0),MATCH(Tableau3[[#This Row],[Nom Prénom]],Tableau6[[#Headers],[Infirmière]:[Personne 19]],0)))=TRUE,"Form","")</f>
        <v/>
      </c>
      <c r="HY16" s="92" t="str">
        <f>IF(ISTEXT(INDEX('Abs Formation'!$B$4:$T$369,MATCH(HY$9*1,Tableau6[Date],0),MATCH(Tableau3[[#This Row],[Nom Prénom]],Tableau6[[#Headers],[Infirmière]:[Personne 19]],0)))=TRUE,"Form","")</f>
        <v/>
      </c>
      <c r="HZ16" s="92" t="str">
        <f>IF(ISTEXT(INDEX('Abs Formation'!$B$4:$T$369,MATCH(HZ$9*1,Tableau6[Date],0),MATCH(Tableau3[[#This Row],[Nom Prénom]],Tableau6[[#Headers],[Infirmière]:[Personne 19]],0)))=TRUE,"Form","")</f>
        <v/>
      </c>
      <c r="IA16" s="92" t="str">
        <f>IF(ISTEXT(INDEX('Abs Formation'!$B$4:$T$369,MATCH(IA$9*1,Tableau6[Date],0),MATCH(Tableau3[[#This Row],[Nom Prénom]],Tableau6[[#Headers],[Infirmière]:[Personne 19]],0)))=TRUE,"Form","")</f>
        <v/>
      </c>
      <c r="IB16" s="92" t="str">
        <f>IF(ISTEXT(INDEX('Abs Formation'!$B$4:$T$369,MATCH(IB$9*1,Tableau6[Date],0),MATCH(Tableau3[[#This Row],[Nom Prénom]],Tableau6[[#Headers],[Infirmière]:[Personne 19]],0)))=TRUE,"Form","")</f>
        <v/>
      </c>
      <c r="IC16" s="92" t="str">
        <f>IF(ISTEXT(INDEX('Abs Formation'!$B$4:$T$369,MATCH(IC$9*1,Tableau6[Date],0),MATCH(Tableau3[[#This Row],[Nom Prénom]],Tableau6[[#Headers],[Infirmière]:[Personne 19]],0)))=TRUE,"Form","")</f>
        <v/>
      </c>
      <c r="ID16" s="92" t="str">
        <f>IF(ISTEXT(INDEX('Abs Formation'!$B$4:$T$369,MATCH(ID$9*1,Tableau6[Date],0),MATCH(Tableau3[[#This Row],[Nom Prénom]],Tableau6[[#Headers],[Infirmière]:[Personne 19]],0)))=TRUE,"Form","")</f>
        <v/>
      </c>
      <c r="IE16" s="92" t="str">
        <f>IF(ISTEXT(INDEX('Abs Formation'!$B$4:$T$369,MATCH(IE$9*1,Tableau6[Date],0),MATCH(Tableau3[[#This Row],[Nom Prénom]],Tableau6[[#Headers],[Infirmière]:[Personne 19]],0)))=TRUE,"Form","")</f>
        <v/>
      </c>
      <c r="IF16" s="92" t="str">
        <f>IF(ISTEXT(INDEX('Abs Formation'!$B$4:$T$369,MATCH(IF$9*1,Tableau6[Date],0),MATCH(Tableau3[[#This Row],[Nom Prénom]],Tableau6[[#Headers],[Infirmière]:[Personne 19]],0)))=TRUE,"Form","")</f>
        <v/>
      </c>
      <c r="IG16" s="92" t="str">
        <f>IF(ISTEXT(INDEX('Abs Formation'!$B$4:$T$369,MATCH(IG$9*1,Tableau6[Date],0),MATCH(Tableau3[[#This Row],[Nom Prénom]],Tableau6[[#Headers],[Infirmière]:[Personne 19]],0)))=TRUE,"Form","")</f>
        <v/>
      </c>
      <c r="IH16" s="92" t="str">
        <f>IF(ISTEXT(INDEX('Abs Formation'!$B$4:$T$369,MATCH(IH$9*1,Tableau6[Date],0),MATCH(Tableau3[[#This Row],[Nom Prénom]],Tableau6[[#Headers],[Infirmière]:[Personne 19]],0)))=TRUE,"Form","")</f>
        <v/>
      </c>
      <c r="II16" s="92" t="str">
        <f>IF(ISTEXT(INDEX('Abs Formation'!$B$4:$T$369,MATCH(II$9*1,Tableau6[Date],0),MATCH(Tableau3[[#This Row],[Nom Prénom]],Tableau6[[#Headers],[Infirmière]:[Personne 19]],0)))=TRUE,"Form","")</f>
        <v/>
      </c>
      <c r="IJ16" s="92" t="str">
        <f>IF(ISTEXT(INDEX('Abs Formation'!$B$4:$T$369,MATCH(IJ$9*1,Tableau6[Date],0),MATCH(Tableau3[[#This Row],[Nom Prénom]],Tableau6[[#Headers],[Infirmière]:[Personne 19]],0)))=TRUE,"Form","")</f>
        <v/>
      </c>
      <c r="IK16" s="92" t="str">
        <f>IF(ISTEXT(INDEX('Abs Formation'!$B$4:$T$369,MATCH(IK$9*1,Tableau6[Date],0),MATCH(Tableau3[[#This Row],[Nom Prénom]],Tableau6[[#Headers],[Infirmière]:[Personne 19]],0)))=TRUE,"Form","")</f>
        <v/>
      </c>
      <c r="IL16" s="92" t="str">
        <f>IF(ISTEXT(INDEX('Abs Formation'!$B$4:$T$369,MATCH(IL$9*1,Tableau6[Date],0),MATCH(Tableau3[[#This Row],[Nom Prénom]],Tableau6[[#Headers],[Infirmière]:[Personne 19]],0)))=TRUE,"Form","")</f>
        <v/>
      </c>
      <c r="IM16" s="92" t="str">
        <f>IF(ISTEXT(INDEX('Abs Formation'!$B$4:$T$369,MATCH(IM$9*1,Tableau6[Date],0),MATCH(Tableau3[[#This Row],[Nom Prénom]],Tableau6[[#Headers],[Infirmière]:[Personne 19]],0)))=TRUE,"Form","")</f>
        <v/>
      </c>
      <c r="IN16" s="92" t="str">
        <f>IF(ISTEXT(INDEX('Abs Formation'!$B$4:$T$369,MATCH(IN$9*1,Tableau6[Date],0),MATCH(Tableau3[[#This Row],[Nom Prénom]],Tableau6[[#Headers],[Infirmière]:[Personne 19]],0)))=TRUE,"Form","")</f>
        <v/>
      </c>
      <c r="IO16" s="92" t="str">
        <f>IF(ISTEXT(INDEX('Abs Formation'!$B$4:$T$369,MATCH(IO$9*1,Tableau6[Date],0),MATCH(Tableau3[[#This Row],[Nom Prénom]],Tableau6[[#Headers],[Infirmière]:[Personne 19]],0)))=TRUE,"Form","")</f>
        <v/>
      </c>
      <c r="IP16" s="92" t="str">
        <f>IF(ISTEXT(INDEX('Abs Formation'!$B$4:$T$369,MATCH(IP$9*1,Tableau6[Date],0),MATCH(Tableau3[[#This Row],[Nom Prénom]],Tableau6[[#Headers],[Infirmière]:[Personne 19]],0)))=TRUE,"Form","")</f>
        <v/>
      </c>
      <c r="IQ16" s="92" t="str">
        <f>IF(ISTEXT(INDEX('Abs Formation'!$B$4:$T$369,MATCH(IQ$9*1,Tableau6[Date],0),MATCH(Tableau3[[#This Row],[Nom Prénom]],Tableau6[[#Headers],[Infirmière]:[Personne 19]],0)))=TRUE,"Form","")</f>
        <v/>
      </c>
      <c r="IR16" s="92" t="str">
        <f>IF(ISTEXT(INDEX('Abs Formation'!$B$4:$T$369,MATCH(IR$9*1,Tableau6[Date],0),MATCH(Tableau3[[#This Row],[Nom Prénom]],Tableau6[[#Headers],[Infirmière]:[Personne 19]],0)))=TRUE,"Form","")</f>
        <v/>
      </c>
      <c r="IS16" s="92" t="str">
        <f>IF(ISTEXT(INDEX('Abs Formation'!$B$4:$T$369,MATCH(IS$9*1,Tableau6[Date],0),MATCH(Tableau3[[#This Row],[Nom Prénom]],Tableau6[[#Headers],[Infirmière]:[Personne 19]],0)))=TRUE,"Form","")</f>
        <v/>
      </c>
      <c r="IT16" s="92" t="str">
        <f>IF(ISTEXT(INDEX('Abs Formation'!$B$4:$T$369,MATCH(IT$9*1,Tableau6[Date],0),MATCH(Tableau3[[#This Row],[Nom Prénom]],Tableau6[[#Headers],[Infirmière]:[Personne 19]],0)))=TRUE,"Form","")</f>
        <v/>
      </c>
      <c r="IU16" s="92" t="str">
        <f>IF(ISTEXT(INDEX('Abs Formation'!$B$4:$T$369,MATCH(IU$9*1,Tableau6[Date],0),MATCH(Tableau3[[#This Row],[Nom Prénom]],Tableau6[[#Headers],[Infirmière]:[Personne 19]],0)))=TRUE,"Form","")</f>
        <v/>
      </c>
      <c r="IV16" s="92" t="str">
        <f>IF(ISTEXT(INDEX('Abs Formation'!$B$4:$T$369,MATCH(IV$9*1,Tableau6[Date],0),MATCH(Tableau3[[#This Row],[Nom Prénom]],Tableau6[[#Headers],[Infirmière]:[Personne 19]],0)))=TRUE,"Form","")</f>
        <v/>
      </c>
      <c r="IW16" s="92" t="str">
        <f>IF(ISTEXT(INDEX('Abs Formation'!$B$4:$T$369,MATCH(IW$9*1,Tableau6[Date],0),MATCH(Tableau3[[#This Row],[Nom Prénom]],Tableau6[[#Headers],[Infirmière]:[Personne 19]],0)))=TRUE,"Form","")</f>
        <v/>
      </c>
      <c r="IX16" s="92" t="str">
        <f>IF(ISTEXT(INDEX('Abs Formation'!$B$4:$T$369,MATCH(IX$9*1,Tableau6[Date],0),MATCH(Tableau3[[#This Row],[Nom Prénom]],Tableau6[[#Headers],[Infirmière]:[Personne 19]],0)))=TRUE,"Form","")</f>
        <v/>
      </c>
      <c r="IY16" s="99" t="str">
        <f>IF(ISTEXT(INDEX('Abs Formation'!$B$4:$T$369,MATCH(IY$9*1,Tableau6[Date],0),MATCH(Tableau3[[#This Row],[Nom Prénom]],Tableau6[[#Headers],[Infirmière]:[Personne 19]],0)))=TRUE,"Form","")</f>
        <v/>
      </c>
      <c r="IZ16" s="99" t="str">
        <f>IF(ISTEXT(INDEX('Abs Formation'!$B$4:$T$369,MATCH(IZ$9*1,Tableau6[Date],0),MATCH(Tableau3[[#This Row],[Nom Prénom]],Tableau6[[#Headers],[Infirmière]:[Personne 19]],0)))=TRUE,"Form","")</f>
        <v/>
      </c>
      <c r="JA16" s="99" t="str">
        <f>IF(ISTEXT(INDEX('Abs Formation'!$B$4:$T$369,MATCH(JA$9*1,Tableau6[Date],0),MATCH(Tableau3[[#This Row],[Nom Prénom]],Tableau6[[#Headers],[Infirmière]:[Personne 19]],0)))=TRUE,"Form","")</f>
        <v/>
      </c>
      <c r="JB16" s="99" t="str">
        <f>IF(ISTEXT(INDEX('Abs Formation'!$B$4:$T$369,MATCH(JB$9*1,Tableau6[Date],0),MATCH(Tableau3[[#This Row],[Nom Prénom]],Tableau6[[#Headers],[Infirmière]:[Personne 19]],0)))=TRUE,"Form","")</f>
        <v/>
      </c>
      <c r="JC16" s="99" t="str">
        <f>IF(ISTEXT(INDEX('Abs Formation'!$B$4:$T$369,MATCH(JC$9*1,Tableau6[Date],0),MATCH(Tableau3[[#This Row],[Nom Prénom]],Tableau6[[#Headers],[Infirmière]:[Personne 19]],0)))=TRUE,"Form","")</f>
        <v/>
      </c>
      <c r="JD16" s="99" t="str">
        <f>IF(ISTEXT(INDEX('Abs Formation'!$B$4:$T$369,MATCH(JD$9*1,Tableau6[Date],0),MATCH(Tableau3[[#This Row],[Nom Prénom]],Tableau6[[#Headers],[Infirmière]:[Personne 19]],0)))=TRUE,"Form","")</f>
        <v/>
      </c>
      <c r="JE16" s="99" t="str">
        <f>IF(ISTEXT(INDEX('Abs Formation'!$B$4:$T$369,MATCH(JE$9*1,Tableau6[Date],0),MATCH(Tableau3[[#This Row],[Nom Prénom]],Tableau6[[#Headers],[Infirmière]:[Personne 19]],0)))=TRUE,"Form","")</f>
        <v/>
      </c>
      <c r="JF16" s="99" t="str">
        <f>IF(ISTEXT(INDEX('Abs Formation'!$B$4:$T$369,MATCH(JF$9*1,Tableau6[Date],0),MATCH(Tableau3[[#This Row],[Nom Prénom]],Tableau6[[#Headers],[Infirmière]:[Personne 19]],0)))=TRUE,"Form","")</f>
        <v/>
      </c>
      <c r="JG16" s="99" t="str">
        <f>IF(ISTEXT(INDEX('Abs Formation'!$B$4:$T$369,MATCH(JG$9*1,Tableau6[Date],0),MATCH(Tableau3[[#This Row],[Nom Prénom]],Tableau6[[#Headers],[Infirmière]:[Personne 19]],0)))=TRUE,"Form","")</f>
        <v/>
      </c>
      <c r="JH16" s="99" t="str">
        <f>IF(ISTEXT(INDEX('Abs Formation'!$B$4:$T$369,MATCH(JH$9*1,Tableau6[Date],0),MATCH(Tableau3[[#This Row],[Nom Prénom]],Tableau6[[#Headers],[Infirmière]:[Personne 19]],0)))=TRUE,"Form","")</f>
        <v/>
      </c>
      <c r="JI16" s="99" t="str">
        <f>IF(ISTEXT(INDEX('Abs Formation'!$B$4:$T$369,MATCH(JI$9*1,Tableau6[Date],0),MATCH(Tableau3[[#This Row],[Nom Prénom]],Tableau6[[#Headers],[Infirmière]:[Personne 19]],0)))=TRUE,"Form","")</f>
        <v/>
      </c>
      <c r="JJ16" s="99" t="str">
        <f>IF(ISTEXT(INDEX('Abs Formation'!$B$4:$T$369,MATCH(JJ$9*1,Tableau6[Date],0),MATCH(Tableau3[[#This Row],[Nom Prénom]],Tableau6[[#Headers],[Infirmière]:[Personne 19]],0)))=TRUE,"Form","")</f>
        <v/>
      </c>
      <c r="JK16" s="99" t="str">
        <f>IF(ISTEXT(INDEX('Abs Formation'!$B$4:$T$369,MATCH(JK$9*1,Tableau6[Date],0),MATCH(Tableau3[[#This Row],[Nom Prénom]],Tableau6[[#Headers],[Infirmière]:[Personne 19]],0)))=TRUE,"Form","")</f>
        <v/>
      </c>
      <c r="JL16" s="99" t="str">
        <f>IF(ISTEXT(INDEX('Abs Formation'!$B$4:$T$369,MATCH(JL$9*1,Tableau6[Date],0),MATCH(Tableau3[[#This Row],[Nom Prénom]],Tableau6[[#Headers],[Infirmière]:[Personne 19]],0)))=TRUE,"Form","")</f>
        <v/>
      </c>
      <c r="JM16" s="99" t="str">
        <f>IF(ISTEXT(INDEX('Abs Formation'!$B$4:$T$369,MATCH(JM$9*1,Tableau6[Date],0),MATCH(Tableau3[[#This Row],[Nom Prénom]],Tableau6[[#Headers],[Infirmière]:[Personne 19]],0)))=TRUE,"Form","")</f>
        <v/>
      </c>
      <c r="JN16" s="99" t="str">
        <f>IF(ISTEXT(INDEX('Abs Formation'!$B$4:$T$369,MATCH(JN$9*1,Tableau6[Date],0),MATCH(Tableau3[[#This Row],[Nom Prénom]],Tableau6[[#Headers],[Infirmière]:[Personne 19]],0)))=TRUE,"Form","")</f>
        <v/>
      </c>
      <c r="JO16" s="99" t="str">
        <f>IF(ISTEXT(INDEX('Abs Formation'!$B$4:$T$369,MATCH(JO$9*1,Tableau6[Date],0),MATCH(Tableau3[[#This Row],[Nom Prénom]],Tableau6[[#Headers],[Infirmière]:[Personne 19]],0)))=TRUE,"Form","")</f>
        <v/>
      </c>
      <c r="JP16" s="99" t="str">
        <f>IF(ISTEXT(INDEX('Abs Formation'!$B$4:$T$369,MATCH(JP$9*1,Tableau6[Date],0),MATCH(Tableau3[[#This Row],[Nom Prénom]],Tableau6[[#Headers],[Infirmière]:[Personne 19]],0)))=TRUE,"Form","")</f>
        <v/>
      </c>
      <c r="JQ16" s="99" t="str">
        <f>IF(ISTEXT(INDEX('Abs Formation'!$B$4:$T$369,MATCH(JQ$9*1,Tableau6[Date],0),MATCH(Tableau3[[#This Row],[Nom Prénom]],Tableau6[[#Headers],[Infirmière]:[Personne 19]],0)))=TRUE,"Form","")</f>
        <v/>
      </c>
      <c r="JR16" s="99" t="str">
        <f>IF(ISTEXT(INDEX('Abs Formation'!$B$4:$T$369,MATCH(JR$9*1,Tableau6[Date],0),MATCH(Tableau3[[#This Row],[Nom Prénom]],Tableau6[[#Headers],[Infirmière]:[Personne 19]],0)))=TRUE,"Form","")</f>
        <v/>
      </c>
      <c r="JS16" s="99" t="str">
        <f>IF(ISTEXT(INDEX('Abs Formation'!$B$4:$T$369,MATCH(JS$9*1,Tableau6[Date],0),MATCH(Tableau3[[#This Row],[Nom Prénom]],Tableau6[[#Headers],[Infirmière]:[Personne 19]],0)))=TRUE,"Form","")</f>
        <v/>
      </c>
      <c r="JT16" s="99" t="str">
        <f>IF(ISTEXT(INDEX('Abs Formation'!$B$4:$T$369,MATCH(JT$9*1,Tableau6[Date],0),MATCH(Tableau3[[#This Row],[Nom Prénom]],Tableau6[[#Headers],[Infirmière]:[Personne 19]],0)))=TRUE,"Form","")</f>
        <v/>
      </c>
      <c r="JU16" s="99" t="str">
        <f>IF(ISTEXT(INDEX('Abs Formation'!$B$4:$T$369,MATCH(JU$9*1,Tableau6[Date],0),MATCH(Tableau3[[#This Row],[Nom Prénom]],Tableau6[[#Headers],[Infirmière]:[Personne 19]],0)))=TRUE,"Form","")</f>
        <v/>
      </c>
      <c r="JV16" s="99" t="str">
        <f>IF(ISTEXT(INDEX('Abs Formation'!$B$4:$T$369,MATCH(JV$9*1,Tableau6[Date],0),MATCH(Tableau3[[#This Row],[Nom Prénom]],Tableau6[[#Headers],[Infirmière]:[Personne 19]],0)))=TRUE,"Form","")</f>
        <v/>
      </c>
      <c r="JW16" s="99" t="str">
        <f>IF(ISTEXT(INDEX('Abs Formation'!$B$4:$T$369,MATCH(JW$9*1,Tableau6[Date],0),MATCH(Tableau3[[#This Row],[Nom Prénom]],Tableau6[[#Headers],[Infirmière]:[Personne 19]],0)))=TRUE,"Form","")</f>
        <v/>
      </c>
      <c r="JX16" s="99" t="str">
        <f>IF(ISTEXT(INDEX('Abs Formation'!$B$4:$T$369,MATCH(JX$9*1,Tableau6[Date],0),MATCH(Tableau3[[#This Row],[Nom Prénom]],Tableau6[[#Headers],[Infirmière]:[Personne 19]],0)))=TRUE,"Form","")</f>
        <v/>
      </c>
      <c r="JY16" s="99" t="str">
        <f>IF(ISTEXT(INDEX('Abs Formation'!$B$4:$T$369,MATCH(JY$9*1,Tableau6[Date],0),MATCH(Tableau3[[#This Row],[Nom Prénom]],Tableau6[[#Headers],[Infirmière]:[Personne 19]],0)))=TRUE,"Form","")</f>
        <v/>
      </c>
      <c r="JZ16" s="99" t="str">
        <f>IF(ISTEXT(INDEX('Abs Formation'!$B$4:$T$369,MATCH(JZ$9*1,Tableau6[Date],0),MATCH(Tableau3[[#This Row],[Nom Prénom]],Tableau6[[#Headers],[Infirmière]:[Personne 19]],0)))=TRUE,"Form","")</f>
        <v/>
      </c>
      <c r="KA16" s="99" t="str">
        <f>IF(ISTEXT(INDEX('Abs Formation'!$B$4:$T$369,MATCH(KA$9*1,Tableau6[Date],0),MATCH(Tableau3[[#This Row],[Nom Prénom]],Tableau6[[#Headers],[Infirmière]:[Personne 19]],0)))=TRUE,"Form","")</f>
        <v/>
      </c>
      <c r="KB16" s="99" t="str">
        <f>IF(ISTEXT(INDEX('Abs Formation'!$B$4:$T$369,MATCH(KB$9*1,Tableau6[Date],0),MATCH(Tableau3[[#This Row],[Nom Prénom]],Tableau6[[#Headers],[Infirmière]:[Personne 19]],0)))=TRUE,"Form","")</f>
        <v/>
      </c>
      <c r="KC16" s="100" t="str">
        <f>IF(ISTEXT(INDEX('Abs Formation'!$B$4:$T$369,MATCH(KC$9*1,Tableau6[Date],0),MATCH(Tableau3[[#This Row],[Nom Prénom]],Tableau6[[#Headers],[Infirmière]:[Personne 19]],0)))=TRUE,"Form","")</f>
        <v/>
      </c>
      <c r="KD16" s="100" t="str">
        <f>IF(ISTEXT(INDEX('Abs Formation'!$B$4:$T$369,MATCH(KD$9*1,Tableau6[Date],0),MATCH(Tableau3[[#This Row],[Nom Prénom]],Tableau6[[#Headers],[Infirmière]:[Personne 19]],0)))=TRUE,"Form","")</f>
        <v/>
      </c>
      <c r="KE16" s="100" t="str">
        <f>IF(ISTEXT(INDEX('Abs Formation'!$B$4:$T$369,MATCH(KE$9*1,Tableau6[Date],0),MATCH(Tableau3[[#This Row],[Nom Prénom]],Tableau6[[#Headers],[Infirmière]:[Personne 19]],0)))=TRUE,"Form","")</f>
        <v/>
      </c>
      <c r="KF16" s="100" t="str">
        <f>IF(ISTEXT(INDEX('Abs Formation'!$B$4:$T$369,MATCH(KF$9*1,Tableau6[Date],0),MATCH(Tableau3[[#This Row],[Nom Prénom]],Tableau6[[#Headers],[Infirmière]:[Personne 19]],0)))=TRUE,"Form","")</f>
        <v/>
      </c>
      <c r="KG16" s="100" t="str">
        <f>IF(ISTEXT(INDEX('Abs Formation'!$B$4:$T$369,MATCH(KG$9*1,Tableau6[Date],0),MATCH(Tableau3[[#This Row],[Nom Prénom]],Tableau6[[#Headers],[Infirmière]:[Personne 19]],0)))=TRUE,"Form","")</f>
        <v/>
      </c>
      <c r="KH16" s="100" t="str">
        <f>IF(ISTEXT(INDEX('Abs Formation'!$B$4:$T$369,MATCH(KH$9*1,Tableau6[Date],0),MATCH(Tableau3[[#This Row],[Nom Prénom]],Tableau6[[#Headers],[Infirmière]:[Personne 19]],0)))=TRUE,"Form","")</f>
        <v/>
      </c>
      <c r="KI16" s="100" t="str">
        <f>IF(ISTEXT(INDEX('Abs Formation'!$B$4:$T$369,MATCH(KI$9*1,Tableau6[Date],0),MATCH(Tableau3[[#This Row],[Nom Prénom]],Tableau6[[#Headers],[Infirmière]:[Personne 19]],0)))=TRUE,"Form","")</f>
        <v/>
      </c>
      <c r="KJ16" s="100" t="str">
        <f>IF(ISTEXT(INDEX('Abs Formation'!$B$4:$T$369,MATCH(KJ$9*1,Tableau6[Date],0),MATCH(Tableau3[[#This Row],[Nom Prénom]],Tableau6[[#Headers],[Infirmière]:[Personne 19]],0)))=TRUE,"Form","")</f>
        <v/>
      </c>
      <c r="KK16" s="100" t="str">
        <f>IF(ISTEXT(INDEX('Abs Formation'!$B$4:$T$369,MATCH(KK$9*1,Tableau6[Date],0),MATCH(Tableau3[[#This Row],[Nom Prénom]],Tableau6[[#Headers],[Infirmière]:[Personne 19]],0)))=TRUE,"Form","")</f>
        <v/>
      </c>
      <c r="KL16" s="100" t="str">
        <f>IF(ISTEXT(INDEX('Abs Formation'!$B$4:$T$369,MATCH(KL$9*1,Tableau6[Date],0),MATCH(Tableau3[[#This Row],[Nom Prénom]],Tableau6[[#Headers],[Infirmière]:[Personne 19]],0)))=TRUE,"Form","")</f>
        <v/>
      </c>
      <c r="KM16" s="100" t="str">
        <f>IF(ISTEXT(INDEX('Abs Formation'!$B$4:$T$369,MATCH(KM$9*1,Tableau6[Date],0),MATCH(Tableau3[[#This Row],[Nom Prénom]],Tableau6[[#Headers],[Infirmière]:[Personne 19]],0)))=TRUE,"Form","")</f>
        <v/>
      </c>
      <c r="KN16" s="100" t="str">
        <f>IF(ISTEXT(INDEX('Abs Formation'!$B$4:$T$369,MATCH(KN$9*1,Tableau6[Date],0),MATCH(Tableau3[[#This Row],[Nom Prénom]],Tableau6[[#Headers],[Infirmière]:[Personne 19]],0)))=TRUE,"Form","")</f>
        <v/>
      </c>
      <c r="KO16" s="100" t="str">
        <f>IF(ISTEXT(INDEX('Abs Formation'!$B$4:$T$369,MATCH(KO$9*1,Tableau6[Date],0),MATCH(Tableau3[[#This Row],[Nom Prénom]],Tableau6[[#Headers],[Infirmière]:[Personne 19]],0)))=TRUE,"Form","")</f>
        <v/>
      </c>
      <c r="KP16" s="100" t="str">
        <f>IF(ISTEXT(INDEX('Abs Formation'!$B$4:$T$369,MATCH(KP$9*1,Tableau6[Date],0),MATCH(Tableau3[[#This Row],[Nom Prénom]],Tableau6[[#Headers],[Infirmière]:[Personne 19]],0)))=TRUE,"Form","")</f>
        <v/>
      </c>
      <c r="KQ16" s="100" t="str">
        <f>IF(ISTEXT(INDEX('Abs Formation'!$B$4:$T$369,MATCH(KQ$9*1,Tableau6[Date],0),MATCH(Tableau3[[#This Row],[Nom Prénom]],Tableau6[[#Headers],[Infirmière]:[Personne 19]],0)))=TRUE,"Form","")</f>
        <v/>
      </c>
      <c r="KR16" s="100" t="str">
        <f>IF(ISTEXT(INDEX('Abs Formation'!$B$4:$T$369,MATCH(KR$9*1,Tableau6[Date],0),MATCH(Tableau3[[#This Row],[Nom Prénom]],Tableau6[[#Headers],[Infirmière]:[Personne 19]],0)))=TRUE,"Form","")</f>
        <v/>
      </c>
      <c r="KS16" s="100" t="str">
        <f>IF(ISTEXT(INDEX('Abs Formation'!$B$4:$T$369,MATCH(KS$9*1,Tableau6[Date],0),MATCH(Tableau3[[#This Row],[Nom Prénom]],Tableau6[[#Headers],[Infirmière]:[Personne 19]],0)))=TRUE,"Form","")</f>
        <v/>
      </c>
      <c r="KT16" s="100" t="str">
        <f>IF(ISTEXT(INDEX('Abs Formation'!$B$4:$T$369,MATCH(KT$9*1,Tableau6[Date],0),MATCH(Tableau3[[#This Row],[Nom Prénom]],Tableau6[[#Headers],[Infirmière]:[Personne 19]],0)))=TRUE,"Form","")</f>
        <v/>
      </c>
      <c r="KU16" s="100" t="str">
        <f>IF(ISTEXT(INDEX('Abs Formation'!$B$4:$T$369,MATCH(KU$9*1,Tableau6[Date],0),MATCH(Tableau3[[#This Row],[Nom Prénom]],Tableau6[[#Headers],[Infirmière]:[Personne 19]],0)))=TRUE,"Form","")</f>
        <v/>
      </c>
      <c r="KV16" s="100" t="str">
        <f>IF(ISTEXT(INDEX('Abs Formation'!$B$4:$T$369,MATCH(KV$9*1,Tableau6[Date],0),MATCH(Tableau3[[#This Row],[Nom Prénom]],Tableau6[[#Headers],[Infirmière]:[Personne 19]],0)))=TRUE,"Form","")</f>
        <v/>
      </c>
      <c r="KW16" s="100" t="str">
        <f>IF(ISTEXT(INDEX('Abs Formation'!$B$4:$T$369,MATCH(KW$9*1,Tableau6[Date],0),MATCH(Tableau3[[#This Row],[Nom Prénom]],Tableau6[[#Headers],[Infirmière]:[Personne 19]],0)))=TRUE,"Form","")</f>
        <v/>
      </c>
      <c r="KX16" s="100" t="str">
        <f>IF(ISTEXT(INDEX('Abs Formation'!$B$4:$T$369,MATCH(KX$9*1,Tableau6[Date],0),MATCH(Tableau3[[#This Row],[Nom Prénom]],Tableau6[[#Headers],[Infirmière]:[Personne 19]],0)))=TRUE,"Form","")</f>
        <v/>
      </c>
      <c r="KY16" s="100" t="str">
        <f>IF(ISTEXT(INDEX('Abs Formation'!$B$4:$T$369,MATCH(KY$9*1,Tableau6[Date],0),MATCH(Tableau3[[#This Row],[Nom Prénom]],Tableau6[[#Headers],[Infirmière]:[Personne 19]],0)))=TRUE,"Form","")</f>
        <v/>
      </c>
      <c r="KZ16" s="100" t="str">
        <f>IF(ISTEXT(INDEX('Abs Formation'!$B$4:$T$369,MATCH(KZ$9*1,Tableau6[Date],0),MATCH(Tableau3[[#This Row],[Nom Prénom]],Tableau6[[#Headers],[Infirmière]:[Personne 19]],0)))=TRUE,"Form","")</f>
        <v/>
      </c>
      <c r="LA16" s="100" t="str">
        <f>IF(ISTEXT(INDEX('Abs Formation'!$B$4:$T$369,MATCH(LA$9*1,Tableau6[Date],0),MATCH(Tableau3[[#This Row],[Nom Prénom]],Tableau6[[#Headers],[Infirmière]:[Personne 19]],0)))=TRUE,"Form","")</f>
        <v/>
      </c>
      <c r="LB16" s="100" t="str">
        <f>IF(ISTEXT(INDEX('Abs Formation'!$B$4:$T$369,MATCH(LB$9*1,Tableau6[Date],0),MATCH(Tableau3[[#This Row],[Nom Prénom]],Tableau6[[#Headers],[Infirmière]:[Personne 19]],0)))=TRUE,"Form","")</f>
        <v/>
      </c>
      <c r="LC16" s="100" t="str">
        <f>IF(ISTEXT(INDEX('Abs Formation'!$B$4:$T$369,MATCH(LC$9*1,Tableau6[Date],0),MATCH(Tableau3[[#This Row],[Nom Prénom]],Tableau6[[#Headers],[Infirmière]:[Personne 19]],0)))=TRUE,"Form","")</f>
        <v/>
      </c>
      <c r="LD16" s="100" t="str">
        <f>IF(ISTEXT(INDEX('Abs Formation'!$B$4:$T$369,MATCH(LD$9*1,Tableau6[Date],0),MATCH(Tableau3[[#This Row],[Nom Prénom]],Tableau6[[#Headers],[Infirmière]:[Personne 19]],0)))=TRUE,"Form","")</f>
        <v/>
      </c>
      <c r="LE16" s="100" t="str">
        <f>IF(ISTEXT(INDEX('Abs Formation'!$B$4:$T$369,MATCH(LE$9*1,Tableau6[Date],0),MATCH(Tableau3[[#This Row],[Nom Prénom]],Tableau6[[#Headers],[Infirmière]:[Personne 19]],0)))=TRUE,"Form","")</f>
        <v/>
      </c>
      <c r="LF16" s="100" t="str">
        <f>IF(ISTEXT(INDEX('Abs Formation'!$B$4:$T$369,MATCH(LF$9*1,Tableau6[Date],0),MATCH(Tableau3[[#This Row],[Nom Prénom]],Tableau6[[#Headers],[Infirmière]:[Personne 19]],0)))=TRUE,"Form","")</f>
        <v/>
      </c>
      <c r="LG16" s="100" t="str">
        <f>IF(ISTEXT(INDEX('Abs Formation'!$B$4:$T$369,MATCH(LG$9*1,Tableau6[Date],0),MATCH(Tableau3[[#This Row],[Nom Prénom]],Tableau6[[#Headers],[Infirmière]:[Personne 19]],0)))=TRUE,"Form","")</f>
        <v/>
      </c>
      <c r="LH16" s="101" t="str">
        <f>IF(ISTEXT(INDEX('Abs Formation'!$B$4:$T$369,MATCH(LH$9*1,Tableau6[Date],0),MATCH(Tableau3[[#This Row],[Nom Prénom]],Tableau6[[#Headers],[Infirmière]:[Personne 19]],0)))=TRUE,"Form","")</f>
        <v/>
      </c>
      <c r="LI16" s="101" t="str">
        <f>IF(ISTEXT(INDEX('Abs Formation'!$B$4:$T$369,MATCH(LI$9*1,Tableau6[Date],0),MATCH(Tableau3[[#This Row],[Nom Prénom]],Tableau6[[#Headers],[Infirmière]:[Personne 19]],0)))=TRUE,"Form","")</f>
        <v/>
      </c>
      <c r="LJ16" s="101" t="str">
        <f>IF(ISTEXT(INDEX('Abs Formation'!$B$4:$T$369,MATCH(LJ$9*1,Tableau6[Date],0),MATCH(Tableau3[[#This Row],[Nom Prénom]],Tableau6[[#Headers],[Infirmière]:[Personne 19]],0)))=TRUE,"Form","")</f>
        <v/>
      </c>
      <c r="LK16" s="101" t="str">
        <f>IF(ISTEXT(INDEX('Abs Formation'!$B$4:$T$369,MATCH(LK$9*1,Tableau6[Date],0),MATCH(Tableau3[[#This Row],[Nom Prénom]],Tableau6[[#Headers],[Infirmière]:[Personne 19]],0)))=TRUE,"Form","")</f>
        <v/>
      </c>
      <c r="LL16" s="101" t="str">
        <f>IF(ISTEXT(INDEX('Abs Formation'!$B$4:$T$369,MATCH(LL$9*1,Tableau6[Date],0),MATCH(Tableau3[[#This Row],[Nom Prénom]],Tableau6[[#Headers],[Infirmière]:[Personne 19]],0)))=TRUE,"Form","")</f>
        <v/>
      </c>
      <c r="LM16" s="101" t="str">
        <f>IF(ISTEXT(INDEX('Abs Formation'!$B$4:$T$369,MATCH(LM$9*1,Tableau6[Date],0),MATCH(Tableau3[[#This Row],[Nom Prénom]],Tableau6[[#Headers],[Infirmière]:[Personne 19]],0)))=TRUE,"Form","")</f>
        <v/>
      </c>
      <c r="LN16" s="101" t="str">
        <f>IF(ISTEXT(INDEX('Abs Formation'!$B$4:$T$369,MATCH(LN$9*1,Tableau6[Date],0),MATCH(Tableau3[[#This Row],[Nom Prénom]],Tableau6[[#Headers],[Infirmière]:[Personne 19]],0)))=TRUE,"Form","")</f>
        <v/>
      </c>
      <c r="LO16" s="101" t="str">
        <f>IF(ISTEXT(INDEX('Abs Formation'!$B$4:$T$369,MATCH(LO$9*1,Tableau6[Date],0),MATCH(Tableau3[[#This Row],[Nom Prénom]],Tableau6[[#Headers],[Infirmière]:[Personne 19]],0)))=TRUE,"Form","")</f>
        <v/>
      </c>
      <c r="LP16" s="101" t="str">
        <f>IF(ISTEXT(INDEX('Abs Formation'!$B$4:$T$369,MATCH(LP$9*1,Tableau6[Date],0),MATCH(Tableau3[[#This Row],[Nom Prénom]],Tableau6[[#Headers],[Infirmière]:[Personne 19]],0)))=TRUE,"Form","")</f>
        <v/>
      </c>
      <c r="LQ16" s="101" t="str">
        <f>IF(ISTEXT(INDEX('Abs Formation'!$B$4:$T$369,MATCH(LQ$9*1,Tableau6[Date],0),MATCH(Tableau3[[#This Row],[Nom Prénom]],Tableau6[[#Headers],[Infirmière]:[Personne 19]],0)))=TRUE,"Form","")</f>
        <v/>
      </c>
      <c r="LR16" s="101" t="str">
        <f>IF(ISTEXT(INDEX('Abs Formation'!$B$4:$T$369,MATCH(LR$9*1,Tableau6[Date],0),MATCH(Tableau3[[#This Row],[Nom Prénom]],Tableau6[[#Headers],[Infirmière]:[Personne 19]],0)))=TRUE,"Form","")</f>
        <v/>
      </c>
      <c r="LS16" s="101" t="str">
        <f>IF(ISTEXT(INDEX('Abs Formation'!$B$4:$T$369,MATCH(LS$9*1,Tableau6[Date],0),MATCH(Tableau3[[#This Row],[Nom Prénom]],Tableau6[[#Headers],[Infirmière]:[Personne 19]],0)))=TRUE,"Form","")</f>
        <v/>
      </c>
      <c r="LT16" s="101" t="str">
        <f>IF(ISTEXT(INDEX('Abs Formation'!$B$4:$T$369,MATCH(LT$9*1,Tableau6[Date],0),MATCH(Tableau3[[#This Row],[Nom Prénom]],Tableau6[[#Headers],[Infirmière]:[Personne 19]],0)))=TRUE,"Form","")</f>
        <v/>
      </c>
      <c r="LU16" s="101" t="str">
        <f>IF(ISTEXT(INDEX('Abs Formation'!$B$4:$T$369,MATCH(LU$9*1,Tableau6[Date],0),MATCH(Tableau3[[#This Row],[Nom Prénom]],Tableau6[[#Headers],[Infirmière]:[Personne 19]],0)))=TRUE,"Form","")</f>
        <v/>
      </c>
      <c r="LV16" s="101" t="str">
        <f>IF(ISTEXT(INDEX('Abs Formation'!$B$4:$T$369,MATCH(LV$9*1,Tableau6[Date],0),MATCH(Tableau3[[#This Row],[Nom Prénom]],Tableau6[[#Headers],[Infirmière]:[Personne 19]],0)))=TRUE,"Form","")</f>
        <v/>
      </c>
      <c r="LW16" s="101" t="str">
        <f>IF(ISTEXT(INDEX('Abs Formation'!$B$4:$T$369,MATCH(LW$9*1,Tableau6[Date],0),MATCH(Tableau3[[#This Row],[Nom Prénom]],Tableau6[[#Headers],[Infirmière]:[Personne 19]],0)))=TRUE,"Form","")</f>
        <v/>
      </c>
      <c r="LX16" s="101" t="str">
        <f>IF(ISTEXT(INDEX('Abs Formation'!$B$4:$T$369,MATCH(LX$9*1,Tableau6[Date],0),MATCH(Tableau3[[#This Row],[Nom Prénom]],Tableau6[[#Headers],[Infirmière]:[Personne 19]],0)))=TRUE,"Form","")</f>
        <v/>
      </c>
      <c r="LY16" s="101" t="str">
        <f>IF(ISTEXT(INDEX('Abs Formation'!$B$4:$T$369,MATCH(LY$9*1,Tableau6[Date],0),MATCH(Tableau3[[#This Row],[Nom Prénom]],Tableau6[[#Headers],[Infirmière]:[Personne 19]],0)))=TRUE,"Form","")</f>
        <v/>
      </c>
      <c r="LZ16" s="101" t="str">
        <f>IF(ISTEXT(INDEX('Abs Formation'!$B$4:$T$369,MATCH(LZ$9*1,Tableau6[Date],0),MATCH(Tableau3[[#This Row],[Nom Prénom]],Tableau6[[#Headers],[Infirmière]:[Personne 19]],0)))=TRUE,"Form","")</f>
        <v/>
      </c>
      <c r="MA16" s="101" t="str">
        <f>IF(ISTEXT(INDEX('Abs Formation'!$B$4:$T$369,MATCH(MA$9*1,Tableau6[Date],0),MATCH(Tableau3[[#This Row],[Nom Prénom]],Tableau6[[#Headers],[Infirmière]:[Personne 19]],0)))=TRUE,"Form","")</f>
        <v/>
      </c>
      <c r="MB16" s="101" t="str">
        <f>IF(ISTEXT(INDEX('Abs Formation'!$B$4:$T$369,MATCH(MB$9*1,Tableau6[Date],0),MATCH(Tableau3[[#This Row],[Nom Prénom]],Tableau6[[#Headers],[Infirmière]:[Personne 19]],0)))=TRUE,"Form","")</f>
        <v/>
      </c>
      <c r="MC16" s="101" t="str">
        <f>IF(ISTEXT(INDEX('Abs Formation'!$B$4:$T$369,MATCH(MC$9*1,Tableau6[Date],0),MATCH(Tableau3[[#This Row],[Nom Prénom]],Tableau6[[#Headers],[Infirmière]:[Personne 19]],0)))=TRUE,"Form","")</f>
        <v/>
      </c>
      <c r="MD16" s="101" t="str">
        <f>IF(ISTEXT(INDEX('Abs Formation'!$B$4:$T$369,MATCH(MD$9*1,Tableau6[Date],0),MATCH(Tableau3[[#This Row],[Nom Prénom]],Tableau6[[#Headers],[Infirmière]:[Personne 19]],0)))=TRUE,"Form","")</f>
        <v/>
      </c>
      <c r="ME16" s="101" t="str">
        <f>IF(ISTEXT(INDEX('Abs Formation'!$B$4:$T$369,MATCH(ME$9*1,Tableau6[Date],0),MATCH(Tableau3[[#This Row],[Nom Prénom]],Tableau6[[#Headers],[Infirmière]:[Personne 19]],0)))=TRUE,"Form","")</f>
        <v/>
      </c>
      <c r="MF16" s="101" t="str">
        <f>IF(ISTEXT(INDEX('Abs Formation'!$B$4:$T$369,MATCH(MF$9*1,Tableau6[Date],0),MATCH(Tableau3[[#This Row],[Nom Prénom]],Tableau6[[#Headers],[Infirmière]:[Personne 19]],0)))=TRUE,"Form","")</f>
        <v/>
      </c>
      <c r="MG16" s="101" t="str">
        <f>IF(ISTEXT(INDEX('Abs Formation'!$B$4:$T$369,MATCH(MG$9*1,Tableau6[Date],0),MATCH(Tableau3[[#This Row],[Nom Prénom]],Tableau6[[#Headers],[Infirmière]:[Personne 19]],0)))=TRUE,"Form","")</f>
        <v/>
      </c>
      <c r="MH16" s="101" t="str">
        <f>IF(ISTEXT(INDEX('Abs Formation'!$B$4:$T$369,MATCH(MH$9*1,Tableau6[Date],0),MATCH(Tableau3[[#This Row],[Nom Prénom]],Tableau6[[#Headers],[Infirmière]:[Personne 19]],0)))=TRUE,"Form","")</f>
        <v/>
      </c>
      <c r="MI16" s="101" t="str">
        <f>IF(ISTEXT(INDEX('Abs Formation'!$B$4:$T$369,MATCH(MI$9*1,Tableau6[Date],0),MATCH(Tableau3[[#This Row],[Nom Prénom]],Tableau6[[#Headers],[Infirmière]:[Personne 19]],0)))=TRUE,"Form","")</f>
        <v/>
      </c>
      <c r="MJ16" s="101" t="str">
        <f>IF(ISTEXT(INDEX('Abs Formation'!$B$4:$T$369,MATCH(MJ$9*1,Tableau6[Date],0),MATCH(Tableau3[[#This Row],[Nom Prénom]],Tableau6[[#Headers],[Infirmière]:[Personne 19]],0)))=TRUE,"Form","")</f>
        <v/>
      </c>
      <c r="MK16" s="101" t="str">
        <f>IF(ISTEXT(INDEX('Abs Formation'!$B$4:$T$369,MATCH(MK$9*1,Tableau6[Date],0),MATCH(Tableau3[[#This Row],[Nom Prénom]],Tableau6[[#Headers],[Infirmière]:[Personne 19]],0)))=TRUE,"Form","")</f>
        <v/>
      </c>
      <c r="ML16" s="102" t="str">
        <f>IF(ISTEXT(INDEX('Abs Formation'!$B$4:$T$369,MATCH(ML$9*1,Tableau6[Date],0),MATCH(Tableau3[[#This Row],[Nom Prénom]],Tableau6[[#Headers],[Infirmière]:[Personne 19]],0)))=TRUE,"Form","")</f>
        <v/>
      </c>
      <c r="MM16" s="102" t="str">
        <f>IF(ISTEXT(INDEX('Abs Formation'!$B$4:$T$369,MATCH(MM$9*1,Tableau6[Date],0),MATCH(Tableau3[[#This Row],[Nom Prénom]],Tableau6[[#Headers],[Infirmière]:[Personne 19]],0)))=TRUE,"Form","")</f>
        <v/>
      </c>
      <c r="MN16" s="102" t="str">
        <f>IF(ISTEXT(INDEX('Abs Formation'!$B$4:$T$369,MATCH(MN$9*1,Tableau6[Date],0),MATCH(Tableau3[[#This Row],[Nom Prénom]],Tableau6[[#Headers],[Infirmière]:[Personne 19]],0)))=TRUE,"Form","")</f>
        <v/>
      </c>
      <c r="MO16" s="102" t="str">
        <f>IF(ISTEXT(INDEX('Abs Formation'!$B$4:$T$369,MATCH(MO$9*1,Tableau6[Date],0),MATCH(Tableau3[[#This Row],[Nom Prénom]],Tableau6[[#Headers],[Infirmière]:[Personne 19]],0)))=TRUE,"Form","")</f>
        <v/>
      </c>
      <c r="MP16" s="102" t="str">
        <f>IF(ISTEXT(INDEX('Abs Formation'!$B$4:$T$369,MATCH(MP$9*1,Tableau6[Date],0),MATCH(Tableau3[[#This Row],[Nom Prénom]],Tableau6[[#Headers],[Infirmière]:[Personne 19]],0)))=TRUE,"Form","")</f>
        <v/>
      </c>
      <c r="MQ16" s="102" t="str">
        <f>IF(ISTEXT(INDEX('Abs Formation'!$B$4:$T$369,MATCH(MQ$9*1,Tableau6[Date],0),MATCH(Tableau3[[#This Row],[Nom Prénom]],Tableau6[[#Headers],[Infirmière]:[Personne 19]],0)))=TRUE,"Form","")</f>
        <v/>
      </c>
      <c r="MR16" s="102" t="str">
        <f>IF(ISTEXT(INDEX('Abs Formation'!$B$4:$T$369,MATCH(MR$9*1,Tableau6[Date],0),MATCH(Tableau3[[#This Row],[Nom Prénom]],Tableau6[[#Headers],[Infirmière]:[Personne 19]],0)))=TRUE,"Form","")</f>
        <v/>
      </c>
      <c r="MS16" s="102" t="str">
        <f>IF(ISTEXT(INDEX('Abs Formation'!$B$4:$T$369,MATCH(MS$9*1,Tableau6[Date],0),MATCH(Tableau3[[#This Row],[Nom Prénom]],Tableau6[[#Headers],[Infirmière]:[Personne 19]],0)))=TRUE,"Form","")</f>
        <v/>
      </c>
      <c r="MT16" s="102" t="str">
        <f>IF(ISTEXT(INDEX('Abs Formation'!$B$4:$T$369,MATCH(MT$9*1,Tableau6[Date],0),MATCH(Tableau3[[#This Row],[Nom Prénom]],Tableau6[[#Headers],[Infirmière]:[Personne 19]],0)))=TRUE,"Form","")</f>
        <v/>
      </c>
      <c r="MU16" s="102" t="str">
        <f>IF(ISTEXT(INDEX('Abs Formation'!$B$4:$T$369,MATCH(MU$9*1,Tableau6[Date],0),MATCH(Tableau3[[#This Row],[Nom Prénom]],Tableau6[[#Headers],[Infirmière]:[Personne 19]],0)))=TRUE,"Form","")</f>
        <v/>
      </c>
      <c r="MV16" s="102" t="str">
        <f>IF(ISTEXT(INDEX('Abs Formation'!$B$4:$T$369,MATCH(MV$9*1,Tableau6[Date],0),MATCH(Tableau3[[#This Row],[Nom Prénom]],Tableau6[[#Headers],[Infirmière]:[Personne 19]],0)))=TRUE,"Form","")</f>
        <v/>
      </c>
      <c r="MW16" s="102" t="str">
        <f>IF(ISTEXT(INDEX('Abs Formation'!$B$4:$T$369,MATCH(MW$9*1,Tableau6[Date],0),MATCH(Tableau3[[#This Row],[Nom Prénom]],Tableau6[[#Headers],[Infirmière]:[Personne 19]],0)))=TRUE,"Form","")</f>
        <v/>
      </c>
      <c r="MX16" s="102" t="str">
        <f>IF(ISTEXT(INDEX('Abs Formation'!$B$4:$T$369,MATCH(MX$9*1,Tableau6[Date],0),MATCH(Tableau3[[#This Row],[Nom Prénom]],Tableau6[[#Headers],[Infirmière]:[Personne 19]],0)))=TRUE,"Form","")</f>
        <v/>
      </c>
      <c r="MY16" s="102" t="str">
        <f>IF(ISTEXT(INDEX('Abs Formation'!$B$4:$T$369,MATCH(MY$9*1,Tableau6[Date],0),MATCH(Tableau3[[#This Row],[Nom Prénom]],Tableau6[[#Headers],[Infirmière]:[Personne 19]],0)))=TRUE,"Form","")</f>
        <v/>
      </c>
      <c r="MZ16" s="102" t="str">
        <f>IF(ISTEXT(INDEX('Abs Formation'!$B$4:$T$369,MATCH(MZ$9*1,Tableau6[Date],0),MATCH(Tableau3[[#This Row],[Nom Prénom]],Tableau6[[#Headers],[Infirmière]:[Personne 19]],0)))=TRUE,"Form","")</f>
        <v/>
      </c>
      <c r="NA16" s="102" t="str">
        <f>IF(ISTEXT(INDEX('Abs Formation'!$B$4:$T$369,MATCH(NA$9*1,Tableau6[Date],0),MATCH(Tableau3[[#This Row],[Nom Prénom]],Tableau6[[#Headers],[Infirmière]:[Personne 19]],0)))=TRUE,"Form","")</f>
        <v/>
      </c>
      <c r="NB16" s="102" t="str">
        <f>IF(ISTEXT(INDEX('Abs Formation'!$B$4:$T$369,MATCH(NB$9*1,Tableau6[Date],0),MATCH(Tableau3[[#This Row],[Nom Prénom]],Tableau6[[#Headers],[Infirmière]:[Personne 19]],0)))=TRUE,"Form","")</f>
        <v/>
      </c>
      <c r="NC16" s="102" t="str">
        <f>IF(ISTEXT(INDEX('Abs Formation'!$B$4:$T$369,MATCH(NC$9*1,Tableau6[Date],0),MATCH(Tableau3[[#This Row],[Nom Prénom]],Tableau6[[#Headers],[Infirmière]:[Personne 19]],0)))=TRUE,"Form","")</f>
        <v/>
      </c>
      <c r="ND16" s="102" t="str">
        <f>IF(ISTEXT(INDEX('Abs Formation'!$B$4:$T$369,MATCH(ND$9*1,Tableau6[Date],0),MATCH(Tableau3[[#This Row],[Nom Prénom]],Tableau6[[#Headers],[Infirmière]:[Personne 19]],0)))=TRUE,"Form","")</f>
        <v/>
      </c>
      <c r="NE16" s="102" t="str">
        <f>IF(ISTEXT(INDEX('Abs Formation'!$B$4:$T$369,MATCH(NE$9*1,Tableau6[Date],0),MATCH(Tableau3[[#This Row],[Nom Prénom]],Tableau6[[#Headers],[Infirmière]:[Personne 19]],0)))=TRUE,"Form","")</f>
        <v/>
      </c>
      <c r="NF16" s="102" t="str">
        <f>IF(ISTEXT(INDEX('Abs Formation'!$B$4:$T$369,MATCH(NF$9*1,Tableau6[Date],0),MATCH(Tableau3[[#This Row],[Nom Prénom]],Tableau6[[#Headers],[Infirmière]:[Personne 19]],0)))=TRUE,"Form","")</f>
        <v/>
      </c>
      <c r="NG16" s="102" t="str">
        <f>IF(ISTEXT(INDEX('Abs Formation'!$B$4:$T$369,MATCH(NG$9*1,Tableau6[Date],0),MATCH(Tableau3[[#This Row],[Nom Prénom]],Tableau6[[#Headers],[Infirmière]:[Personne 19]],0)))=TRUE,"Form","")</f>
        <v/>
      </c>
      <c r="NH16" s="102" t="str">
        <f>IF(ISTEXT(INDEX('Abs Formation'!$B$4:$T$369,MATCH(NH$9*1,Tableau6[Date],0),MATCH(Tableau3[[#This Row],[Nom Prénom]],Tableau6[[#Headers],[Infirmière]:[Personne 19]],0)))=TRUE,"Form","")</f>
        <v/>
      </c>
      <c r="NI16" s="102" t="str">
        <f>IF(ISTEXT(INDEX('Abs Formation'!$B$4:$T$369,MATCH(NI$9*1,Tableau6[Date],0),MATCH(Tableau3[[#This Row],[Nom Prénom]],Tableau6[[#Headers],[Infirmière]:[Personne 19]],0)))=TRUE,"Form","")</f>
        <v/>
      </c>
      <c r="NJ16" s="102" t="str">
        <f>IF(ISTEXT(INDEX('Abs Formation'!$B$4:$T$369,MATCH(NJ$9*1,Tableau6[Date],0),MATCH(Tableau3[[#This Row],[Nom Prénom]],Tableau6[[#Headers],[Infirmière]:[Personne 19]],0)))=TRUE,"Form","")</f>
        <v/>
      </c>
      <c r="NK16" s="102" t="str">
        <f>IF(ISTEXT(INDEX('Abs Formation'!$B$4:$T$369,MATCH(NK$9*1,Tableau6[Date],0),MATCH(Tableau3[[#This Row],[Nom Prénom]],Tableau6[[#Headers],[Infirmière]:[Personne 19]],0)))=TRUE,"Form","")</f>
        <v/>
      </c>
      <c r="NL16" s="102" t="str">
        <f>IF(ISTEXT(INDEX('Abs Formation'!$B$4:$T$369,MATCH(NL$9*1,Tableau6[Date],0),MATCH(Tableau3[[#This Row],[Nom Prénom]],Tableau6[[#Headers],[Infirmière]:[Personne 19]],0)))=TRUE,"Form","")</f>
        <v/>
      </c>
      <c r="NM16" s="102" t="str">
        <f>IF(ISTEXT(INDEX('Abs Formation'!$B$4:$T$369,MATCH(NM$9*1,Tableau6[Date],0),MATCH(Tableau3[[#This Row],[Nom Prénom]],Tableau6[[#Headers],[Infirmière]:[Personne 19]],0)))=TRUE,"Form","")</f>
        <v/>
      </c>
      <c r="NN16" s="102" t="str">
        <f>IF(ISTEXT(INDEX('Abs Formation'!$B$4:$T$369,MATCH(NN$9*1,Tableau6[Date],0),MATCH(Tableau3[[#This Row],[Nom Prénom]],Tableau6[[#Headers],[Infirmière]:[Personne 19]],0)))=TRUE,"Form","")</f>
        <v/>
      </c>
      <c r="NO16" s="102" t="str">
        <f>IF(ISTEXT(INDEX('Abs Formation'!$B$4:$T$369,MATCH(NO$9*1,Tableau6[Date],0),MATCH(Tableau3[[#This Row],[Nom Prénom]],Tableau6[[#Headers],[Infirmière]:[Personne 19]],0)))=TRUE,"Form","")</f>
        <v/>
      </c>
      <c r="NP16" s="106" t="str">
        <f>IF(ISTEXT(INDEX('Abs Formation'!$B$4:$T$369,MATCH(NP$9*1,Tableau6[Date],0),MATCH(Tableau3[[#This Row],[Nom Prénom]],Tableau6[[#Headers],[Infirmière]:[Personne 19]],0)))=TRUE,"Form","")</f>
        <v/>
      </c>
    </row>
    <row r="17" spans="1:380" ht="27" customHeight="1" x14ac:dyDescent="0.2">
      <c r="A17" s="38"/>
      <c r="B17" s="38"/>
      <c r="C17" s="38"/>
      <c r="D17" s="38">
        <f t="shared" si="7"/>
        <v>0</v>
      </c>
      <c r="E17" s="38">
        <f t="shared" si="8"/>
        <v>0</v>
      </c>
      <c r="F17" s="38">
        <f t="shared" si="9"/>
        <v>0</v>
      </c>
      <c r="G17" s="38">
        <f t="shared" si="10"/>
        <v>0</v>
      </c>
      <c r="H17" s="38">
        <f t="shared" si="5"/>
        <v>0</v>
      </c>
      <c r="I17" s="38">
        <f t="shared" si="6"/>
        <v>0</v>
      </c>
      <c r="J17" s="38">
        <f t="shared" si="11"/>
        <v>0</v>
      </c>
      <c r="K17" s="38" t="s">
        <v>81</v>
      </c>
      <c r="L17" s="38"/>
      <c r="M17" s="38"/>
      <c r="N17" s="109"/>
      <c r="O17" s="39" t="s">
        <v>597</v>
      </c>
      <c r="P17" s="92" t="str">
        <f>IF(ISTEXT(INDEX('Abs Formation'!$B$4:$T$369,MATCH(P$9*1,Tableau6[Date],0),MATCH(Tableau3[[#This Row],[Nom Prénom]],Tableau6[[#Headers],[Infirmière]:[Personne 19]],0)))=TRUE,"Form","")</f>
        <v/>
      </c>
      <c r="Q17" s="92" t="str">
        <f>IF(ISTEXT(INDEX('Abs Formation'!$B$4:$T$369,MATCH(Q$9*1,Tableau6[Date],0),MATCH(Tableau3[[#This Row],[Nom Prénom]],Tableau6[[#Headers],[Infirmière]:[Personne 19]],0)))=TRUE,"Form","")</f>
        <v/>
      </c>
      <c r="R17" s="92" t="str">
        <f>IF(ISTEXT(INDEX('Abs Formation'!$B$4:$T$369,MATCH(R$9*1,Tableau6[Date],0),MATCH(Tableau3[[#This Row],[Nom Prénom]],Tableau6[[#Headers],[Infirmière]:[Personne 19]],0)))=TRUE,"Form","")</f>
        <v/>
      </c>
      <c r="S17" s="92" t="str">
        <f>IF(ISTEXT(INDEX('Abs Formation'!$B$4:$T$369,MATCH(S$9*1,Tableau6[Date],0),MATCH(Tableau3[[#This Row],[Nom Prénom]],Tableau6[[#Headers],[Infirmière]:[Personne 19]],0)))=TRUE,"Form","")</f>
        <v/>
      </c>
      <c r="T17" s="92" t="str">
        <f>IF(ISTEXT(INDEX('Abs Formation'!$B$4:$T$369,MATCH(T$9*1,Tableau6[Date],0),MATCH(Tableau3[[#This Row],[Nom Prénom]],Tableau6[[#Headers],[Infirmière]:[Personne 19]],0)))=TRUE,"Form","")</f>
        <v/>
      </c>
      <c r="U17" s="92" t="str">
        <f>IF(ISTEXT(INDEX('Abs Formation'!$B$4:$T$369,MATCH(U$9*1,Tableau6[Date],0),MATCH(Tableau3[[#This Row],[Nom Prénom]],Tableau6[[#Headers],[Infirmière]:[Personne 19]],0)))=TRUE,"Form","")</f>
        <v/>
      </c>
      <c r="V17" s="92" t="str">
        <f>IF(ISTEXT(INDEX('Abs Formation'!$B$4:$T$369,MATCH(V$9*1,Tableau6[Date],0),MATCH(Tableau3[[#This Row],[Nom Prénom]],Tableau6[[#Headers],[Infirmière]:[Personne 19]],0)))=TRUE,"Form","")</f>
        <v/>
      </c>
      <c r="W17" s="92" t="str">
        <f>IF(ISTEXT(INDEX('Abs Formation'!$B$4:$T$369,MATCH(W$9*1,Tableau6[Date],0),MATCH(Tableau3[[#This Row],[Nom Prénom]],Tableau6[[#Headers],[Infirmière]:[Personne 19]],0)))=TRUE,"Form","")</f>
        <v/>
      </c>
      <c r="X17" s="92" t="str">
        <f>IF(ISTEXT(INDEX('Abs Formation'!$B$4:$T$369,MATCH(X$9*1,Tableau6[Date],0),MATCH(Tableau3[[#This Row],[Nom Prénom]],Tableau6[[#Headers],[Infirmière]:[Personne 19]],0)))=TRUE,"Form","")</f>
        <v/>
      </c>
      <c r="Y17" s="92" t="str">
        <f>IF(ISTEXT(INDEX('Abs Formation'!$B$4:$T$369,MATCH(Y$9*1,Tableau6[Date],0),MATCH(Tableau3[[#This Row],[Nom Prénom]],Tableau6[[#Headers],[Infirmière]:[Personne 19]],0)))=TRUE,"Form","")</f>
        <v/>
      </c>
      <c r="Z17" s="92" t="str">
        <f>IF(ISTEXT(INDEX('Abs Formation'!$B$4:$T$369,MATCH(Z$9*1,Tableau6[Date],0),MATCH(Tableau3[[#This Row],[Nom Prénom]],Tableau6[[#Headers],[Infirmière]:[Personne 19]],0)))=TRUE,"Form","")</f>
        <v/>
      </c>
      <c r="AA17" s="92" t="str">
        <f>IF(ISTEXT(INDEX('Abs Formation'!$B$4:$T$369,MATCH(AA$9*1,Tableau6[Date],0),MATCH(Tableau3[[#This Row],[Nom Prénom]],Tableau6[[#Headers],[Infirmière]:[Personne 19]],0)))=TRUE,"Form","")</f>
        <v/>
      </c>
      <c r="AB17" s="92" t="str">
        <f>IF(ISTEXT(INDEX('Abs Formation'!$B$4:$T$369,MATCH(AB$9*1,Tableau6[Date],0),MATCH(Tableau3[[#This Row],[Nom Prénom]],Tableau6[[#Headers],[Infirmière]:[Personne 19]],0)))=TRUE,"Form","")</f>
        <v/>
      </c>
      <c r="AC17" s="92" t="str">
        <f>IF(ISTEXT(INDEX('Abs Formation'!$B$4:$T$369,MATCH(AC$9*1,Tableau6[Date],0),MATCH(Tableau3[[#This Row],[Nom Prénom]],Tableau6[[#Headers],[Infirmière]:[Personne 19]],0)))=TRUE,"Form","")</f>
        <v/>
      </c>
      <c r="AD17" s="92" t="str">
        <f>IF(ISTEXT(INDEX('Abs Formation'!$B$4:$T$369,MATCH(AD$9*1,Tableau6[Date],0),MATCH(Tableau3[[#This Row],[Nom Prénom]],Tableau6[[#Headers],[Infirmière]:[Personne 19]],0)))=TRUE,"Form","")</f>
        <v/>
      </c>
      <c r="AE17" s="92" t="str">
        <f>IF(ISTEXT(INDEX('Abs Formation'!$B$4:$T$369,MATCH(AE$9*1,Tableau6[Date],0),MATCH(Tableau3[[#This Row],[Nom Prénom]],Tableau6[[#Headers],[Infirmière]:[Personne 19]],0)))=TRUE,"Form","")</f>
        <v/>
      </c>
      <c r="AF17" s="92" t="str">
        <f>IF(ISTEXT(INDEX('Abs Formation'!$B$4:$T$369,MATCH(AF$9*1,Tableau6[Date],0),MATCH(Tableau3[[#This Row],[Nom Prénom]],Tableau6[[#Headers],[Infirmière]:[Personne 19]],0)))=TRUE,"Form","")</f>
        <v/>
      </c>
      <c r="AG17" s="92" t="str">
        <f>IF(ISTEXT(INDEX('Abs Formation'!$B$4:$T$369,MATCH(AG$9*1,Tableau6[Date],0),MATCH(Tableau3[[#This Row],[Nom Prénom]],Tableau6[[#Headers],[Infirmière]:[Personne 19]],0)))=TRUE,"Form","")</f>
        <v/>
      </c>
      <c r="AH17" s="92" t="str">
        <f>IF(ISTEXT(INDEX('Abs Formation'!$B$4:$T$369,MATCH(AH$9*1,Tableau6[Date],0),MATCH(Tableau3[[#This Row],[Nom Prénom]],Tableau6[[#Headers],[Infirmière]:[Personne 19]],0)))=TRUE,"Form","")</f>
        <v/>
      </c>
      <c r="AI17" s="92" t="str">
        <f>IF(ISTEXT(INDEX('Abs Formation'!$B$4:$T$369,MATCH(AI$9*1,Tableau6[Date],0),MATCH(Tableau3[[#This Row],[Nom Prénom]],Tableau6[[#Headers],[Infirmière]:[Personne 19]],0)))=TRUE,"Form","")</f>
        <v/>
      </c>
      <c r="AJ17" s="92" t="str">
        <f>IF(ISTEXT(INDEX('Abs Formation'!$B$4:$T$369,MATCH(AJ$9*1,Tableau6[Date],0),MATCH(Tableau3[[#This Row],[Nom Prénom]],Tableau6[[#Headers],[Infirmière]:[Personne 19]],0)))=TRUE,"Form","")</f>
        <v/>
      </c>
      <c r="AK17" s="92" t="str">
        <f>IF(ISTEXT(INDEX('Abs Formation'!$B$4:$T$369,MATCH(AK$9*1,Tableau6[Date],0),MATCH(Tableau3[[#This Row],[Nom Prénom]],Tableau6[[#Headers],[Infirmière]:[Personne 19]],0)))=TRUE,"Form","")</f>
        <v/>
      </c>
      <c r="AL17" s="92" t="str">
        <f>IF(ISTEXT(INDEX('Abs Formation'!$B$4:$T$369,MATCH(AL$9*1,Tableau6[Date],0),MATCH(Tableau3[[#This Row],[Nom Prénom]],Tableau6[[#Headers],[Infirmière]:[Personne 19]],0)))=TRUE,"Form","")</f>
        <v/>
      </c>
      <c r="AM17" s="92" t="str">
        <f>IF(ISTEXT(INDEX('Abs Formation'!$B$4:$T$369,MATCH(AM$9*1,Tableau6[Date],0),MATCH(Tableau3[[#This Row],[Nom Prénom]],Tableau6[[#Headers],[Infirmière]:[Personne 19]],0)))=TRUE,"Form","")</f>
        <v/>
      </c>
      <c r="AN17" s="92" t="str">
        <f>IF(ISTEXT(INDEX('Abs Formation'!$B$4:$T$369,MATCH(AN$9*1,Tableau6[Date],0),MATCH(Tableau3[[#This Row],[Nom Prénom]],Tableau6[[#Headers],[Infirmière]:[Personne 19]],0)))=TRUE,"Form","")</f>
        <v/>
      </c>
      <c r="AO17" s="92" t="str">
        <f>IF(ISTEXT(INDEX('Abs Formation'!$B$4:$T$369,MATCH(AO$9*1,Tableau6[Date],0),MATCH(Tableau3[[#This Row],[Nom Prénom]],Tableau6[[#Headers],[Infirmière]:[Personne 19]],0)))=TRUE,"Form","")</f>
        <v/>
      </c>
      <c r="AP17" s="92" t="str">
        <f>IF(ISTEXT(INDEX('Abs Formation'!$B$4:$T$369,MATCH(AP$9*1,Tableau6[Date],0),MATCH(Tableau3[[#This Row],[Nom Prénom]],Tableau6[[#Headers],[Infirmière]:[Personne 19]],0)))=TRUE,"Form","")</f>
        <v/>
      </c>
      <c r="AQ17" s="92" t="str">
        <f>IF(ISTEXT(INDEX('Abs Formation'!$B$4:$T$369,MATCH(AQ$9*1,Tableau6[Date],0),MATCH(Tableau3[[#This Row],[Nom Prénom]],Tableau6[[#Headers],[Infirmière]:[Personne 19]],0)))=TRUE,"Form","")</f>
        <v/>
      </c>
      <c r="AR17" s="92" t="str">
        <f>IF(ISTEXT(INDEX('Abs Formation'!$B$4:$T$369,MATCH(AR$9*1,Tableau6[Date],0),MATCH(Tableau3[[#This Row],[Nom Prénom]],Tableau6[[#Headers],[Infirmière]:[Personne 19]],0)))=TRUE,"Form","")</f>
        <v/>
      </c>
      <c r="AS17" s="92" t="str">
        <f>IF(ISTEXT(INDEX('Abs Formation'!$B$4:$T$369,MATCH(AS$9*1,Tableau6[Date],0),MATCH(Tableau3[[#This Row],[Nom Prénom]],Tableau6[[#Headers],[Infirmière]:[Personne 19]],0)))=TRUE,"Form","")</f>
        <v/>
      </c>
      <c r="AT17" s="92" t="str">
        <f>IF(ISTEXT(INDEX('Abs Formation'!$B$4:$T$369,MATCH(AT$9*1,Tableau6[Date],0),MATCH(Tableau3[[#This Row],[Nom Prénom]],Tableau6[[#Headers],[Infirmière]:[Personne 19]],0)))=TRUE,"Form","")</f>
        <v/>
      </c>
      <c r="AU17" s="93" t="str">
        <f>IF(ISTEXT(INDEX('Abs Formation'!$B$4:$T$369,MATCH(AU$9*1,Tableau6[Date],0),MATCH(Tableau3[[#This Row],[Nom Prénom]],Tableau6[[#Headers],[Infirmière]:[Personne 19]],0)))=TRUE,"Form","")</f>
        <v/>
      </c>
      <c r="AV17" s="93" t="str">
        <f>IF(ISTEXT(INDEX('Abs Formation'!$B$4:$T$369,MATCH(AV$9*1,Tableau6[Date],0),MATCH(Tableau3[[#This Row],[Nom Prénom]],Tableau6[[#Headers],[Infirmière]:[Personne 19]],0)))=TRUE,"Form","")</f>
        <v/>
      </c>
      <c r="AW17" s="93" t="str">
        <f>IF(ISTEXT(INDEX('Abs Formation'!$B$4:$T$369,MATCH(AW$9*1,Tableau6[Date],0),MATCH(Tableau3[[#This Row],[Nom Prénom]],Tableau6[[#Headers],[Infirmière]:[Personne 19]],0)))=TRUE,"Form","")</f>
        <v/>
      </c>
      <c r="AX17" s="93" t="str">
        <f>IF(ISTEXT(INDEX('Abs Formation'!$B$4:$T$369,MATCH(AX$9*1,Tableau6[Date],0),MATCH(Tableau3[[#This Row],[Nom Prénom]],Tableau6[[#Headers],[Infirmière]:[Personne 19]],0)))=TRUE,"Form","")</f>
        <v/>
      </c>
      <c r="AY17" s="93" t="str">
        <f>IF(ISTEXT(INDEX('Abs Formation'!$B$4:$T$369,MATCH(AY$9*1,Tableau6[Date],0),MATCH(Tableau3[[#This Row],[Nom Prénom]],Tableau6[[#Headers],[Infirmière]:[Personne 19]],0)))=TRUE,"Form","")</f>
        <v/>
      </c>
      <c r="AZ17" s="93" t="str">
        <f>IF(ISTEXT(INDEX('Abs Formation'!$B$4:$T$369,MATCH(AZ$9*1,Tableau6[Date],0),MATCH(Tableau3[[#This Row],[Nom Prénom]],Tableau6[[#Headers],[Infirmière]:[Personne 19]],0)))=TRUE,"Form","")</f>
        <v/>
      </c>
      <c r="BA17" s="93" t="str">
        <f>IF(ISTEXT(INDEX('Abs Formation'!$B$4:$T$369,MATCH(BA$9*1,Tableau6[Date],0),MATCH(Tableau3[[#This Row],[Nom Prénom]],Tableau6[[#Headers],[Infirmière]:[Personne 19]],0)))=TRUE,"Form","")</f>
        <v/>
      </c>
      <c r="BB17" s="93" t="str">
        <f>IF(ISTEXT(INDEX('Abs Formation'!$B$4:$T$369,MATCH(BB$9*1,Tableau6[Date],0),MATCH(Tableau3[[#This Row],[Nom Prénom]],Tableau6[[#Headers],[Infirmière]:[Personne 19]],0)))=TRUE,"Form","")</f>
        <v/>
      </c>
      <c r="BC17" s="93" t="str">
        <f>IF(ISTEXT(INDEX('Abs Formation'!$B$4:$T$369,MATCH(BC$9*1,Tableau6[Date],0),MATCH(Tableau3[[#This Row],[Nom Prénom]],Tableau6[[#Headers],[Infirmière]:[Personne 19]],0)))=TRUE,"Form","")</f>
        <v/>
      </c>
      <c r="BD17" s="93" t="str">
        <f>IF(ISTEXT(INDEX('Abs Formation'!$B$4:$T$369,MATCH(BD$9*1,Tableau6[Date],0),MATCH(Tableau3[[#This Row],[Nom Prénom]],Tableau6[[#Headers],[Infirmière]:[Personne 19]],0)))=TRUE,"Form","")</f>
        <v/>
      </c>
      <c r="BE17" s="93" t="str">
        <f>IF(ISTEXT(INDEX('Abs Formation'!$B$4:$T$369,MATCH(BE$9*1,Tableau6[Date],0),MATCH(Tableau3[[#This Row],[Nom Prénom]],Tableau6[[#Headers],[Infirmière]:[Personne 19]],0)))=TRUE,"Form","")</f>
        <v/>
      </c>
      <c r="BF17" s="93" t="str">
        <f>IF(ISTEXT(INDEX('Abs Formation'!$B$4:$T$369,MATCH(BF$9*1,Tableau6[Date],0),MATCH(Tableau3[[#This Row],[Nom Prénom]],Tableau6[[#Headers],[Infirmière]:[Personne 19]],0)))=TRUE,"Form","")</f>
        <v/>
      </c>
      <c r="BG17" s="93" t="str">
        <f>IF(ISTEXT(INDEX('Abs Formation'!$B$4:$T$369,MATCH(BG$9*1,Tableau6[Date],0),MATCH(Tableau3[[#This Row],[Nom Prénom]],Tableau6[[#Headers],[Infirmière]:[Personne 19]],0)))=TRUE,"Form","")</f>
        <v/>
      </c>
      <c r="BH17" s="93" t="str">
        <f>IF(ISTEXT(INDEX('Abs Formation'!$B$4:$T$369,MATCH(BH$9*1,Tableau6[Date],0),MATCH(Tableau3[[#This Row],[Nom Prénom]],Tableau6[[#Headers],[Infirmière]:[Personne 19]],0)))=TRUE,"Form","")</f>
        <v/>
      </c>
      <c r="BI17" s="93" t="str">
        <f>IF(ISTEXT(INDEX('Abs Formation'!$B$4:$T$369,MATCH(BI$9*1,Tableau6[Date],0),MATCH(Tableau3[[#This Row],[Nom Prénom]],Tableau6[[#Headers],[Infirmière]:[Personne 19]],0)))=TRUE,"Form","")</f>
        <v/>
      </c>
      <c r="BJ17" s="93" t="str">
        <f>IF(ISTEXT(INDEX('Abs Formation'!$B$4:$T$369,MATCH(BJ$9*1,Tableau6[Date],0),MATCH(Tableau3[[#This Row],[Nom Prénom]],Tableau6[[#Headers],[Infirmière]:[Personne 19]],0)))=TRUE,"Form","")</f>
        <v/>
      </c>
      <c r="BK17" s="93" t="str">
        <f>IF(ISTEXT(INDEX('Abs Formation'!$B$4:$T$369,MATCH(BK$9*1,Tableau6[Date],0),MATCH(Tableau3[[#This Row],[Nom Prénom]],Tableau6[[#Headers],[Infirmière]:[Personne 19]],0)))=TRUE,"Form","")</f>
        <v/>
      </c>
      <c r="BL17" s="93" t="str">
        <f>IF(ISTEXT(INDEX('Abs Formation'!$B$4:$T$369,MATCH(BL$9*1,Tableau6[Date],0),MATCH(Tableau3[[#This Row],[Nom Prénom]],Tableau6[[#Headers],[Infirmière]:[Personne 19]],0)))=TRUE,"Form","")</f>
        <v/>
      </c>
      <c r="BM17" s="93" t="str">
        <f>IF(ISTEXT(INDEX('Abs Formation'!$B$4:$T$369,MATCH(BM$9*1,Tableau6[Date],0),MATCH(Tableau3[[#This Row],[Nom Prénom]],Tableau6[[#Headers],[Infirmière]:[Personne 19]],0)))=TRUE,"Form","")</f>
        <v/>
      </c>
      <c r="BN17" s="93" t="str">
        <f>IF(ISTEXT(INDEX('Abs Formation'!$B$4:$T$369,MATCH(BN$9*1,Tableau6[Date],0),MATCH(Tableau3[[#This Row],[Nom Prénom]],Tableau6[[#Headers],[Infirmière]:[Personne 19]],0)))=TRUE,"Form","")</f>
        <v/>
      </c>
      <c r="BO17" s="93" t="str">
        <f>IF(ISTEXT(INDEX('Abs Formation'!$B$4:$T$369,MATCH(BO$9*1,Tableau6[Date],0),MATCH(Tableau3[[#This Row],[Nom Prénom]],Tableau6[[#Headers],[Infirmière]:[Personne 19]],0)))=TRUE,"Form","")</f>
        <v/>
      </c>
      <c r="BP17" s="93" t="str">
        <f>IF(ISTEXT(INDEX('Abs Formation'!$B$4:$T$369,MATCH(BP$9*1,Tableau6[Date],0),MATCH(Tableau3[[#This Row],[Nom Prénom]],Tableau6[[#Headers],[Infirmière]:[Personne 19]],0)))=TRUE,"Form","")</f>
        <v/>
      </c>
      <c r="BQ17" s="93" t="str">
        <f>IF(ISTEXT(INDEX('Abs Formation'!$B$4:$T$369,MATCH(BQ$9*1,Tableau6[Date],0),MATCH(Tableau3[[#This Row],[Nom Prénom]],Tableau6[[#Headers],[Infirmière]:[Personne 19]],0)))=TRUE,"Form","")</f>
        <v/>
      </c>
      <c r="BR17" s="93" t="str">
        <f>IF(ISTEXT(INDEX('Abs Formation'!$B$4:$T$369,MATCH(BR$9*1,Tableau6[Date],0),MATCH(Tableau3[[#This Row],[Nom Prénom]],Tableau6[[#Headers],[Infirmière]:[Personne 19]],0)))=TRUE,"Form","")</f>
        <v/>
      </c>
      <c r="BS17" s="93" t="str">
        <f>IF(ISTEXT(INDEX('Abs Formation'!$B$4:$T$369,MATCH(BS$9*1,Tableau6[Date],0),MATCH(Tableau3[[#This Row],[Nom Prénom]],Tableau6[[#Headers],[Infirmière]:[Personne 19]],0)))=TRUE,"Form","")</f>
        <v/>
      </c>
      <c r="BT17" s="93" t="str">
        <f>IF(ISTEXT(INDEX('Abs Formation'!$B$4:$T$369,MATCH(BT$9*1,Tableau6[Date],0),MATCH(Tableau3[[#This Row],[Nom Prénom]],Tableau6[[#Headers],[Infirmière]:[Personne 19]],0)))=TRUE,"Form","")</f>
        <v/>
      </c>
      <c r="BU17" s="93" t="str">
        <f>IF(ISTEXT(INDEX('Abs Formation'!$B$4:$T$369,MATCH(BU$9*1,Tableau6[Date],0),MATCH(Tableau3[[#This Row],[Nom Prénom]],Tableau6[[#Headers],[Infirmière]:[Personne 19]],0)))=TRUE,"Form","")</f>
        <v/>
      </c>
      <c r="BV17" s="93" t="str">
        <f>IF(ISTEXT(INDEX('Abs Formation'!$B$4:$T$369,MATCH(BV$9*1,Tableau6[Date],0),MATCH(Tableau3[[#This Row],[Nom Prénom]],Tableau6[[#Headers],[Infirmière]:[Personne 19]],0)))=TRUE,"Form","")</f>
        <v/>
      </c>
      <c r="BW17" s="94" t="str">
        <f>IF(ISTEXT(INDEX('Abs Formation'!$B$4:$T$369,MATCH(BW$9*1,Tableau6[Date],0),MATCH(Tableau3[[#This Row],[Nom Prénom]],Tableau6[[#Headers],[Infirmière]:[Personne 19]],0)))=TRUE,"Form","")</f>
        <v/>
      </c>
      <c r="BX17" s="94" t="str">
        <f>IF(ISTEXT(INDEX('Abs Formation'!$B$4:$T$369,MATCH(BX$9*1,Tableau6[Date],0),MATCH(Tableau3[[#This Row],[Nom Prénom]],Tableau6[[#Headers],[Infirmière]:[Personne 19]],0)))=TRUE,"Form","")</f>
        <v/>
      </c>
      <c r="BY17" s="94" t="str">
        <f>IF(ISTEXT(INDEX('Abs Formation'!$B$4:$T$369,MATCH(BY$9*1,Tableau6[Date],0),MATCH(Tableau3[[#This Row],[Nom Prénom]],Tableau6[[#Headers],[Infirmière]:[Personne 19]],0)))=TRUE,"Form","")</f>
        <v/>
      </c>
      <c r="BZ17" s="94" t="str">
        <f>IF(ISTEXT(INDEX('Abs Formation'!$B$4:$T$369,MATCH(BZ$9*1,Tableau6[Date],0),MATCH(Tableau3[[#This Row],[Nom Prénom]],Tableau6[[#Headers],[Infirmière]:[Personne 19]],0)))=TRUE,"Form","")</f>
        <v/>
      </c>
      <c r="CA17" s="94" t="str">
        <f>IF(ISTEXT(INDEX('Abs Formation'!$B$4:$T$369,MATCH(CA$9*1,Tableau6[Date],0),MATCH(Tableau3[[#This Row],[Nom Prénom]],Tableau6[[#Headers],[Infirmière]:[Personne 19]],0)))=TRUE,"Form","")</f>
        <v/>
      </c>
      <c r="CB17" s="94" t="str">
        <f>IF(ISTEXT(INDEX('Abs Formation'!$B$4:$T$369,MATCH(CB$9*1,Tableau6[Date],0),MATCH(Tableau3[[#This Row],[Nom Prénom]],Tableau6[[#Headers],[Infirmière]:[Personne 19]],0)))=TRUE,"Form","")</f>
        <v/>
      </c>
      <c r="CC17" s="94" t="str">
        <f>IF(ISTEXT(INDEX('Abs Formation'!$B$4:$T$369,MATCH(CC$9*1,Tableau6[Date],0),MATCH(Tableau3[[#This Row],[Nom Prénom]],Tableau6[[#Headers],[Infirmière]:[Personne 19]],0)))=TRUE,"Form","")</f>
        <v/>
      </c>
      <c r="CD17" s="94" t="str">
        <f>IF(ISTEXT(INDEX('Abs Formation'!$B$4:$T$369,MATCH(CD$9*1,Tableau6[Date],0),MATCH(Tableau3[[#This Row],[Nom Prénom]],Tableau6[[#Headers],[Infirmière]:[Personne 19]],0)))=TRUE,"Form","")</f>
        <v/>
      </c>
      <c r="CE17" s="94" t="str">
        <f>IF(ISTEXT(INDEX('Abs Formation'!$B$4:$T$369,MATCH(CE$9*1,Tableau6[Date],0),MATCH(Tableau3[[#This Row],[Nom Prénom]],Tableau6[[#Headers],[Infirmière]:[Personne 19]],0)))=TRUE,"Form","")</f>
        <v/>
      </c>
      <c r="CF17" s="94" t="str">
        <f>IF(ISTEXT(INDEX('Abs Formation'!$B$4:$T$369,MATCH(CF$9*1,Tableau6[Date],0),MATCH(Tableau3[[#This Row],[Nom Prénom]],Tableau6[[#Headers],[Infirmière]:[Personne 19]],0)))=TRUE,"Form","")</f>
        <v/>
      </c>
      <c r="CG17" s="94" t="str">
        <f>IF(ISTEXT(INDEX('Abs Formation'!$B$4:$T$369,MATCH(CG$9*1,Tableau6[Date],0),MATCH(Tableau3[[#This Row],[Nom Prénom]],Tableau6[[#Headers],[Infirmière]:[Personne 19]],0)))=TRUE,"Form","")</f>
        <v/>
      </c>
      <c r="CH17" s="94" t="str">
        <f>IF(ISTEXT(INDEX('Abs Formation'!$B$4:$T$369,MATCH(CH$9*1,Tableau6[Date],0),MATCH(Tableau3[[#This Row],[Nom Prénom]],Tableau6[[#Headers],[Infirmière]:[Personne 19]],0)))=TRUE,"Form","")</f>
        <v/>
      </c>
      <c r="CI17" s="94" t="str">
        <f>IF(ISTEXT(INDEX('Abs Formation'!$B$4:$T$369,MATCH(CI$9*1,Tableau6[Date],0),MATCH(Tableau3[[#This Row],[Nom Prénom]],Tableau6[[#Headers],[Infirmière]:[Personne 19]],0)))=TRUE,"Form","")</f>
        <v/>
      </c>
      <c r="CJ17" s="94" t="str">
        <f>IF(ISTEXT(INDEX('Abs Formation'!$B$4:$T$369,MATCH(CJ$9*1,Tableau6[Date],0),MATCH(Tableau3[[#This Row],[Nom Prénom]],Tableau6[[#Headers],[Infirmière]:[Personne 19]],0)))=TRUE,"Form","")</f>
        <v/>
      </c>
      <c r="CK17" s="94" t="str">
        <f>IF(ISTEXT(INDEX('Abs Formation'!$B$4:$T$369,MATCH(CK$9*1,Tableau6[Date],0),MATCH(Tableau3[[#This Row],[Nom Prénom]],Tableau6[[#Headers],[Infirmière]:[Personne 19]],0)))=TRUE,"Form","")</f>
        <v/>
      </c>
      <c r="CL17" s="94" t="str">
        <f>IF(ISTEXT(INDEX('Abs Formation'!$B$4:$T$369,MATCH(CL$9*1,Tableau6[Date],0),MATCH(Tableau3[[#This Row],[Nom Prénom]],Tableau6[[#Headers],[Infirmière]:[Personne 19]],0)))=TRUE,"Form","")</f>
        <v/>
      </c>
      <c r="CM17" s="94" t="str">
        <f>IF(ISTEXT(INDEX('Abs Formation'!$B$4:$T$369,MATCH(CM$9*1,Tableau6[Date],0),MATCH(Tableau3[[#This Row],[Nom Prénom]],Tableau6[[#Headers],[Infirmière]:[Personne 19]],0)))=TRUE,"Form","")</f>
        <v/>
      </c>
      <c r="CN17" s="94" t="str">
        <f>IF(ISTEXT(INDEX('Abs Formation'!$B$4:$T$369,MATCH(CN$9*1,Tableau6[Date],0),MATCH(Tableau3[[#This Row],[Nom Prénom]],Tableau6[[#Headers],[Infirmière]:[Personne 19]],0)))=TRUE,"Form","")</f>
        <v/>
      </c>
      <c r="CO17" s="94" t="str">
        <f>IF(ISTEXT(INDEX('Abs Formation'!$B$4:$T$369,MATCH(CO$9*1,Tableau6[Date],0),MATCH(Tableau3[[#This Row],[Nom Prénom]],Tableau6[[#Headers],[Infirmière]:[Personne 19]],0)))=TRUE,"Form","")</f>
        <v/>
      </c>
      <c r="CP17" s="94" t="str">
        <f>IF(ISTEXT(INDEX('Abs Formation'!$B$4:$T$369,MATCH(CP$9*1,Tableau6[Date],0),MATCH(Tableau3[[#This Row],[Nom Prénom]],Tableau6[[#Headers],[Infirmière]:[Personne 19]],0)))=TRUE,"Form","")</f>
        <v/>
      </c>
      <c r="CQ17" s="94" t="str">
        <f>IF(ISTEXT(INDEX('Abs Formation'!$B$4:$T$369,MATCH(CQ$9*1,Tableau6[Date],0),MATCH(Tableau3[[#This Row],[Nom Prénom]],Tableau6[[#Headers],[Infirmière]:[Personne 19]],0)))=TRUE,"Form","")</f>
        <v/>
      </c>
      <c r="CR17" s="94" t="str">
        <f>IF(ISTEXT(INDEX('Abs Formation'!$B$4:$T$369,MATCH(CR$9*1,Tableau6[Date],0),MATCH(Tableau3[[#This Row],[Nom Prénom]],Tableau6[[#Headers],[Infirmière]:[Personne 19]],0)))=TRUE,"Form","")</f>
        <v/>
      </c>
      <c r="CS17" s="94" t="str">
        <f>IF(ISTEXT(INDEX('Abs Formation'!$B$4:$T$369,MATCH(CS$9*1,Tableau6[Date],0),MATCH(Tableau3[[#This Row],[Nom Prénom]],Tableau6[[#Headers],[Infirmière]:[Personne 19]],0)))=TRUE,"Form","")</f>
        <v/>
      </c>
      <c r="CT17" s="94" t="str">
        <f>IF(ISTEXT(INDEX('Abs Formation'!$B$4:$T$369,MATCH(CT$9*1,Tableau6[Date],0),MATCH(Tableau3[[#This Row],[Nom Prénom]],Tableau6[[#Headers],[Infirmière]:[Personne 19]],0)))=TRUE,"Form","")</f>
        <v/>
      </c>
      <c r="CU17" s="94" t="str">
        <f>IF(ISTEXT(INDEX('Abs Formation'!$B$4:$T$369,MATCH(CU$9*1,Tableau6[Date],0),MATCH(Tableau3[[#This Row],[Nom Prénom]],Tableau6[[#Headers],[Infirmière]:[Personne 19]],0)))=TRUE,"Form","")</f>
        <v/>
      </c>
      <c r="CV17" s="94" t="str">
        <f>IF(ISTEXT(INDEX('Abs Formation'!$B$4:$T$369,MATCH(CV$9*1,Tableau6[Date],0),MATCH(Tableau3[[#This Row],[Nom Prénom]],Tableau6[[#Headers],[Infirmière]:[Personne 19]],0)))=TRUE,"Form","")</f>
        <v/>
      </c>
      <c r="CW17" s="94" t="str">
        <f>IF(ISTEXT(INDEX('Abs Formation'!$B$4:$T$369,MATCH(CW$9*1,Tableau6[Date],0),MATCH(Tableau3[[#This Row],[Nom Prénom]],Tableau6[[#Headers],[Infirmière]:[Personne 19]],0)))=TRUE,"Form","")</f>
        <v/>
      </c>
      <c r="CX17" s="94" t="str">
        <f>IF(ISTEXT(INDEX('Abs Formation'!$B$4:$T$369,MATCH(CX$9*1,Tableau6[Date],0),MATCH(Tableau3[[#This Row],[Nom Prénom]],Tableau6[[#Headers],[Infirmière]:[Personne 19]],0)))=TRUE,"Form","")</f>
        <v/>
      </c>
      <c r="CY17" s="94" t="str">
        <f>IF(ISTEXT(INDEX('Abs Formation'!$B$4:$T$369,MATCH(CY$9*1,Tableau6[Date],0),MATCH(Tableau3[[#This Row],[Nom Prénom]],Tableau6[[#Headers],[Infirmière]:[Personne 19]],0)))=TRUE,"Form","")</f>
        <v/>
      </c>
      <c r="CZ17" s="94" t="str">
        <f>IF(ISTEXT(INDEX('Abs Formation'!$B$4:$T$369,MATCH(CZ$9*1,Tableau6[Date],0),MATCH(Tableau3[[#This Row],[Nom Prénom]],Tableau6[[#Headers],[Infirmière]:[Personne 19]],0)))=TRUE,"Form","")</f>
        <v/>
      </c>
      <c r="DA17" s="94" t="str">
        <f>IF(ISTEXT(INDEX('Abs Formation'!$B$4:$T$369,MATCH(DA$9*1,Tableau6[Date],0),MATCH(Tableau3[[#This Row],[Nom Prénom]],Tableau6[[#Headers],[Infirmière]:[Personne 19]],0)))=TRUE,"Form","")</f>
        <v/>
      </c>
      <c r="DB17" s="95" t="str">
        <f>IF(ISTEXT(INDEX('Abs Formation'!$B$4:$T$369,MATCH(DB$9*1,Tableau6[Date],0),MATCH(Tableau3[[#This Row],[Nom Prénom]],Tableau6[[#Headers],[Infirmière]:[Personne 19]],0)))=TRUE,"Form","")</f>
        <v/>
      </c>
      <c r="DC17" s="95" t="str">
        <f>IF(ISTEXT(INDEX('Abs Formation'!$B$4:$T$369,MATCH(DC$9*1,Tableau6[Date],0),MATCH(Tableau3[[#This Row],[Nom Prénom]],Tableau6[[#Headers],[Infirmière]:[Personne 19]],0)))=TRUE,"Form","")</f>
        <v/>
      </c>
      <c r="DD17" s="95" t="str">
        <f>IF(ISTEXT(INDEX('Abs Formation'!$B$4:$T$369,MATCH(DD$9*1,Tableau6[Date],0),MATCH(Tableau3[[#This Row],[Nom Prénom]],Tableau6[[#Headers],[Infirmière]:[Personne 19]],0)))=TRUE,"Form","")</f>
        <v/>
      </c>
      <c r="DE17" s="95" t="str">
        <f>IF(ISTEXT(INDEX('Abs Formation'!$B$4:$T$369,MATCH(DE$9*1,Tableau6[Date],0),MATCH(Tableau3[[#This Row],[Nom Prénom]],Tableau6[[#Headers],[Infirmière]:[Personne 19]],0)))=TRUE,"Form","")</f>
        <v/>
      </c>
      <c r="DF17" s="95" t="str">
        <f>IF(ISTEXT(INDEX('Abs Formation'!$B$4:$T$369,MATCH(DF$9*1,Tableau6[Date],0),MATCH(Tableau3[[#This Row],[Nom Prénom]],Tableau6[[#Headers],[Infirmière]:[Personne 19]],0)))=TRUE,"Form","")</f>
        <v/>
      </c>
      <c r="DG17" s="95" t="str">
        <f>IF(ISTEXT(INDEX('Abs Formation'!$B$4:$T$369,MATCH(DG$9*1,Tableau6[Date],0),MATCH(Tableau3[[#This Row],[Nom Prénom]],Tableau6[[#Headers],[Infirmière]:[Personne 19]],0)))=TRUE,"Form","")</f>
        <v/>
      </c>
      <c r="DH17" s="95" t="str">
        <f>IF(ISTEXT(INDEX('Abs Formation'!$B$4:$T$369,MATCH(DH$9*1,Tableau6[Date],0),MATCH(Tableau3[[#This Row],[Nom Prénom]],Tableau6[[#Headers],[Infirmière]:[Personne 19]],0)))=TRUE,"Form","")</f>
        <v/>
      </c>
      <c r="DI17" s="95" t="str">
        <f>IF(ISTEXT(INDEX('Abs Formation'!$B$4:$T$369,MATCH(DI$9*1,Tableau6[Date],0),MATCH(Tableau3[[#This Row],[Nom Prénom]],Tableau6[[#Headers],[Infirmière]:[Personne 19]],0)))=TRUE,"Form","")</f>
        <v/>
      </c>
      <c r="DJ17" s="95" t="str">
        <f>IF(ISTEXT(INDEX('Abs Formation'!$B$4:$T$369,MATCH(DJ$9*1,Tableau6[Date],0),MATCH(Tableau3[[#This Row],[Nom Prénom]],Tableau6[[#Headers],[Infirmière]:[Personne 19]],0)))=TRUE,"Form","")</f>
        <v/>
      </c>
      <c r="DK17" s="95" t="str">
        <f>IF(ISTEXT(INDEX('Abs Formation'!$B$4:$T$369,MATCH(DK$9*1,Tableau6[Date],0),MATCH(Tableau3[[#This Row],[Nom Prénom]],Tableau6[[#Headers],[Infirmière]:[Personne 19]],0)))=TRUE,"Form","")</f>
        <v/>
      </c>
      <c r="DL17" s="95" t="str">
        <f>IF(ISTEXT(INDEX('Abs Formation'!$B$4:$T$369,MATCH(DL$9*1,Tableau6[Date],0),MATCH(Tableau3[[#This Row],[Nom Prénom]],Tableau6[[#Headers],[Infirmière]:[Personne 19]],0)))=TRUE,"Form","")</f>
        <v/>
      </c>
      <c r="DM17" s="95" t="str">
        <f>IF(ISTEXT(INDEX('Abs Formation'!$B$4:$T$369,MATCH(DM$9*1,Tableau6[Date],0),MATCH(Tableau3[[#This Row],[Nom Prénom]],Tableau6[[#Headers],[Infirmière]:[Personne 19]],0)))=TRUE,"Form","")</f>
        <v/>
      </c>
      <c r="DN17" s="95" t="str">
        <f>IF(ISTEXT(INDEX('Abs Formation'!$B$4:$T$369,MATCH(DN$9*1,Tableau6[Date],0),MATCH(Tableau3[[#This Row],[Nom Prénom]],Tableau6[[#Headers],[Infirmière]:[Personne 19]],0)))=TRUE,"Form","")</f>
        <v/>
      </c>
      <c r="DO17" s="95" t="str">
        <f>IF(ISTEXT(INDEX('Abs Formation'!$B$4:$T$369,MATCH(DO$9*1,Tableau6[Date],0),MATCH(Tableau3[[#This Row],[Nom Prénom]],Tableau6[[#Headers],[Infirmière]:[Personne 19]],0)))=TRUE,"Form","")</f>
        <v/>
      </c>
      <c r="DP17" s="95" t="str">
        <f>IF(ISTEXT(INDEX('Abs Formation'!$B$4:$T$369,MATCH(DP$9*1,Tableau6[Date],0),MATCH(Tableau3[[#This Row],[Nom Prénom]],Tableau6[[#Headers],[Infirmière]:[Personne 19]],0)))=TRUE,"Form","")</f>
        <v/>
      </c>
      <c r="DQ17" s="95" t="str">
        <f>IF(ISTEXT(INDEX('Abs Formation'!$B$4:$T$369,MATCH(DQ$9*1,Tableau6[Date],0),MATCH(Tableau3[[#This Row],[Nom Prénom]],Tableau6[[#Headers],[Infirmière]:[Personne 19]],0)))=TRUE,"Form","")</f>
        <v/>
      </c>
      <c r="DR17" s="95" t="str">
        <f>IF(ISTEXT(INDEX('Abs Formation'!$B$4:$T$369,MATCH(DR$9*1,Tableau6[Date],0),MATCH(Tableau3[[#This Row],[Nom Prénom]],Tableau6[[#Headers],[Infirmière]:[Personne 19]],0)))=TRUE,"Form","")</f>
        <v/>
      </c>
      <c r="DS17" s="95" t="str">
        <f>IF(ISTEXT(INDEX('Abs Formation'!$B$4:$T$369,MATCH(DS$9*1,Tableau6[Date],0),MATCH(Tableau3[[#This Row],[Nom Prénom]],Tableau6[[#Headers],[Infirmière]:[Personne 19]],0)))=TRUE,"Form","")</f>
        <v/>
      </c>
      <c r="DT17" s="95" t="str">
        <f>IF(ISTEXT(INDEX('Abs Formation'!$B$4:$T$369,MATCH(DT$9*1,Tableau6[Date],0),MATCH(Tableau3[[#This Row],[Nom Prénom]],Tableau6[[#Headers],[Infirmière]:[Personne 19]],0)))=TRUE,"Form","")</f>
        <v/>
      </c>
      <c r="DU17" s="95" t="str">
        <f>IF(ISTEXT(INDEX('Abs Formation'!$B$4:$T$369,MATCH(DU$9*1,Tableau6[Date],0),MATCH(Tableau3[[#This Row],[Nom Prénom]],Tableau6[[#Headers],[Infirmière]:[Personne 19]],0)))=TRUE,"Form","")</f>
        <v/>
      </c>
      <c r="DV17" s="95" t="str">
        <f>IF(ISTEXT(INDEX('Abs Formation'!$B$4:$T$369,MATCH(DV$9*1,Tableau6[Date],0),MATCH(Tableau3[[#This Row],[Nom Prénom]],Tableau6[[#Headers],[Infirmière]:[Personne 19]],0)))=TRUE,"Form","")</f>
        <v/>
      </c>
      <c r="DW17" s="95" t="str">
        <f>IF(ISTEXT(INDEX('Abs Formation'!$B$4:$T$369,MATCH(DW$9*1,Tableau6[Date],0),MATCH(Tableau3[[#This Row],[Nom Prénom]],Tableau6[[#Headers],[Infirmière]:[Personne 19]],0)))=TRUE,"Form","")</f>
        <v/>
      </c>
      <c r="DX17" s="95" t="str">
        <f>IF(ISTEXT(INDEX('Abs Formation'!$B$4:$T$369,MATCH(DX$9*1,Tableau6[Date],0),MATCH(Tableau3[[#This Row],[Nom Prénom]],Tableau6[[#Headers],[Infirmière]:[Personne 19]],0)))=TRUE,"Form","")</f>
        <v/>
      </c>
      <c r="DY17" s="95" t="str">
        <f>IF(ISTEXT(INDEX('Abs Formation'!$B$4:$T$369,MATCH(DY$9*1,Tableau6[Date],0),MATCH(Tableau3[[#This Row],[Nom Prénom]],Tableau6[[#Headers],[Infirmière]:[Personne 19]],0)))=TRUE,"Form","")</f>
        <v/>
      </c>
      <c r="DZ17" s="95" t="str">
        <f>IF(ISTEXT(INDEX('Abs Formation'!$B$4:$T$369,MATCH(DZ$9*1,Tableau6[Date],0),MATCH(Tableau3[[#This Row],[Nom Prénom]],Tableau6[[#Headers],[Infirmière]:[Personne 19]],0)))=TRUE,"Form","")</f>
        <v/>
      </c>
      <c r="EA17" s="95" t="str">
        <f>IF(ISTEXT(INDEX('Abs Formation'!$B$4:$T$369,MATCH(EA$9*1,Tableau6[Date],0),MATCH(Tableau3[[#This Row],[Nom Prénom]],Tableau6[[#Headers],[Infirmière]:[Personne 19]],0)))=TRUE,"Form","")</f>
        <v/>
      </c>
      <c r="EB17" s="95" t="str">
        <f>IF(ISTEXT(INDEX('Abs Formation'!$B$4:$T$369,MATCH(EB$9*1,Tableau6[Date],0),MATCH(Tableau3[[#This Row],[Nom Prénom]],Tableau6[[#Headers],[Infirmière]:[Personne 19]],0)))=TRUE,"Form","")</f>
        <v/>
      </c>
      <c r="EC17" s="95" t="str">
        <f>IF(ISTEXT(INDEX('Abs Formation'!$B$4:$T$369,MATCH(EC$9*1,Tableau6[Date],0),MATCH(Tableau3[[#This Row],[Nom Prénom]],Tableau6[[#Headers],[Infirmière]:[Personne 19]],0)))=TRUE,"Form","")</f>
        <v/>
      </c>
      <c r="ED17" s="95" t="str">
        <f>IF(ISTEXT(INDEX('Abs Formation'!$B$4:$T$369,MATCH(ED$9*1,Tableau6[Date],0),MATCH(Tableau3[[#This Row],[Nom Prénom]],Tableau6[[#Headers],[Infirmière]:[Personne 19]],0)))=TRUE,"Form","")</f>
        <v/>
      </c>
      <c r="EE17" s="95" t="str">
        <f>IF(ISTEXT(INDEX('Abs Formation'!$B$4:$T$369,MATCH(EE$9*1,Tableau6[Date],0),MATCH(Tableau3[[#This Row],[Nom Prénom]],Tableau6[[#Headers],[Infirmière]:[Personne 19]],0)))=TRUE,"Form","")</f>
        <v/>
      </c>
      <c r="EF17" s="96" t="str">
        <f>IF(ISTEXT(INDEX('Abs Formation'!$B$4:$T$369,MATCH(EF$9*1,Tableau6[Date],0),MATCH(Tableau3[[#This Row],[Nom Prénom]],Tableau6[[#Headers],[Infirmière]:[Personne 19]],0)))=TRUE,"Form","")</f>
        <v/>
      </c>
      <c r="EG17" s="96" t="str">
        <f>IF(ISTEXT(INDEX('Abs Formation'!$B$4:$T$369,MATCH(EG$9*1,Tableau6[Date],0),MATCH(Tableau3[[#This Row],[Nom Prénom]],Tableau6[[#Headers],[Infirmière]:[Personne 19]],0)))=TRUE,"Form","")</f>
        <v/>
      </c>
      <c r="EH17" s="96" t="str">
        <f>IF(ISTEXT(INDEX('Abs Formation'!$B$4:$T$369,MATCH(EH$9*1,Tableau6[Date],0),MATCH(Tableau3[[#This Row],[Nom Prénom]],Tableau6[[#Headers],[Infirmière]:[Personne 19]],0)))=TRUE,"Form","")</f>
        <v/>
      </c>
      <c r="EI17" s="96" t="str">
        <f>IF(ISTEXT(INDEX('Abs Formation'!$B$4:$T$369,MATCH(EI$9*1,Tableau6[Date],0),MATCH(Tableau3[[#This Row],[Nom Prénom]],Tableau6[[#Headers],[Infirmière]:[Personne 19]],0)))=TRUE,"Form","")</f>
        <v/>
      </c>
      <c r="EJ17" s="96" t="str">
        <f>IF(ISTEXT(INDEX('Abs Formation'!$B$4:$T$369,MATCH(EJ$9*1,Tableau6[Date],0),MATCH(Tableau3[[#This Row],[Nom Prénom]],Tableau6[[#Headers],[Infirmière]:[Personne 19]],0)))=TRUE,"Form","")</f>
        <v/>
      </c>
      <c r="EK17" s="96" t="str">
        <f>IF(ISTEXT(INDEX('Abs Formation'!$B$4:$T$369,MATCH(EK$9*1,Tableau6[Date],0),MATCH(Tableau3[[#This Row],[Nom Prénom]],Tableau6[[#Headers],[Infirmière]:[Personne 19]],0)))=TRUE,"Form","")</f>
        <v/>
      </c>
      <c r="EL17" s="96" t="str">
        <f>IF(ISTEXT(INDEX('Abs Formation'!$B$4:$T$369,MATCH(EL$9*1,Tableau6[Date],0),MATCH(Tableau3[[#This Row],[Nom Prénom]],Tableau6[[#Headers],[Infirmière]:[Personne 19]],0)))=TRUE,"Form","")</f>
        <v/>
      </c>
      <c r="EM17" s="96" t="str">
        <f>IF(ISTEXT(INDEX('Abs Formation'!$B$4:$T$369,MATCH(EM$9*1,Tableau6[Date],0),MATCH(Tableau3[[#This Row],[Nom Prénom]],Tableau6[[#Headers],[Infirmière]:[Personne 19]],0)))=TRUE,"Form","")</f>
        <v/>
      </c>
      <c r="EN17" s="96" t="str">
        <f>IF(ISTEXT(INDEX('Abs Formation'!$B$4:$T$369,MATCH(EN$9*1,Tableau6[Date],0),MATCH(Tableau3[[#This Row],[Nom Prénom]],Tableau6[[#Headers],[Infirmière]:[Personne 19]],0)))=TRUE,"Form","")</f>
        <v/>
      </c>
      <c r="EO17" s="96" t="str">
        <f>IF(ISTEXT(INDEX('Abs Formation'!$B$4:$T$369,MATCH(EO$9*1,Tableau6[Date],0),MATCH(Tableau3[[#This Row],[Nom Prénom]],Tableau6[[#Headers],[Infirmière]:[Personne 19]],0)))=TRUE,"Form","")</f>
        <v/>
      </c>
      <c r="EP17" s="96" t="str">
        <f>IF(ISTEXT(INDEX('Abs Formation'!$B$4:$T$369,MATCH(EP$9*1,Tableau6[Date],0),MATCH(Tableau3[[#This Row],[Nom Prénom]],Tableau6[[#Headers],[Infirmière]:[Personne 19]],0)))=TRUE,"Form","")</f>
        <v/>
      </c>
      <c r="EQ17" s="96" t="str">
        <f>IF(ISTEXT(INDEX('Abs Formation'!$B$4:$T$369,MATCH(EQ$9*1,Tableau6[Date],0),MATCH(Tableau3[[#This Row],[Nom Prénom]],Tableau6[[#Headers],[Infirmière]:[Personne 19]],0)))=TRUE,"Form","")</f>
        <v/>
      </c>
      <c r="ER17" s="96" t="str">
        <f>IF(ISTEXT(INDEX('Abs Formation'!$B$4:$T$369,MATCH(ER$9*1,Tableau6[Date],0),MATCH(Tableau3[[#This Row],[Nom Prénom]],Tableau6[[#Headers],[Infirmière]:[Personne 19]],0)))=TRUE,"Form","")</f>
        <v/>
      </c>
      <c r="ES17" s="96" t="str">
        <f>IF(ISTEXT(INDEX('Abs Formation'!$B$4:$T$369,MATCH(ES$9*1,Tableau6[Date],0),MATCH(Tableau3[[#This Row],[Nom Prénom]],Tableau6[[#Headers],[Infirmière]:[Personne 19]],0)))=TRUE,"Form","")</f>
        <v/>
      </c>
      <c r="ET17" s="96" t="str">
        <f>IF(ISTEXT(INDEX('Abs Formation'!$B$4:$T$369,MATCH(ET$9*1,Tableau6[Date],0),MATCH(Tableau3[[#This Row],[Nom Prénom]],Tableau6[[#Headers],[Infirmière]:[Personne 19]],0)))=TRUE,"Form","")</f>
        <v/>
      </c>
      <c r="EU17" s="96" t="str">
        <f>IF(ISTEXT(INDEX('Abs Formation'!$B$4:$T$369,MATCH(EU$9*1,Tableau6[Date],0),MATCH(Tableau3[[#This Row],[Nom Prénom]],Tableau6[[#Headers],[Infirmière]:[Personne 19]],0)))=TRUE,"Form","")</f>
        <v/>
      </c>
      <c r="EV17" s="96" t="str">
        <f>IF(ISTEXT(INDEX('Abs Formation'!$B$4:$T$369,MATCH(EV$9*1,Tableau6[Date],0),MATCH(Tableau3[[#This Row],[Nom Prénom]],Tableau6[[#Headers],[Infirmière]:[Personne 19]],0)))=TRUE,"Form","")</f>
        <v/>
      </c>
      <c r="EW17" s="96" t="str">
        <f>IF(ISTEXT(INDEX('Abs Formation'!$B$4:$T$369,MATCH(EW$9*1,Tableau6[Date],0),MATCH(Tableau3[[#This Row],[Nom Prénom]],Tableau6[[#Headers],[Infirmière]:[Personne 19]],0)))=TRUE,"Form","")</f>
        <v/>
      </c>
      <c r="EX17" s="96" t="str">
        <f>IF(ISTEXT(INDEX('Abs Formation'!$B$4:$T$369,MATCH(EX$9*1,Tableau6[Date],0),MATCH(Tableau3[[#This Row],[Nom Prénom]],Tableau6[[#Headers],[Infirmière]:[Personne 19]],0)))=TRUE,"Form","")</f>
        <v/>
      </c>
      <c r="EY17" s="96" t="str">
        <f>IF(ISTEXT(INDEX('Abs Formation'!$B$4:$T$369,MATCH(EY$9*1,Tableau6[Date],0),MATCH(Tableau3[[#This Row],[Nom Prénom]],Tableau6[[#Headers],[Infirmière]:[Personne 19]],0)))=TRUE,"Form","")</f>
        <v/>
      </c>
      <c r="EZ17" s="96" t="str">
        <f>IF(ISTEXT(INDEX('Abs Formation'!$B$4:$T$369,MATCH(EZ$9*1,Tableau6[Date],0),MATCH(Tableau3[[#This Row],[Nom Prénom]],Tableau6[[#Headers],[Infirmière]:[Personne 19]],0)))=TRUE,"Form","")</f>
        <v/>
      </c>
      <c r="FA17" s="96" t="str">
        <f>IF(ISTEXT(INDEX('Abs Formation'!$B$4:$T$369,MATCH(FA$9*1,Tableau6[Date],0),MATCH(Tableau3[[#This Row],[Nom Prénom]],Tableau6[[#Headers],[Infirmière]:[Personne 19]],0)))=TRUE,"Form","")</f>
        <v/>
      </c>
      <c r="FB17" s="96" t="str">
        <f>IF(ISTEXT(INDEX('Abs Formation'!$B$4:$T$369,MATCH(FB$9*1,Tableau6[Date],0),MATCH(Tableau3[[#This Row],[Nom Prénom]],Tableau6[[#Headers],[Infirmière]:[Personne 19]],0)))=TRUE,"Form","")</f>
        <v/>
      </c>
      <c r="FC17" s="96" t="str">
        <f>IF(ISTEXT(INDEX('Abs Formation'!$B$4:$T$369,MATCH(FC$9*1,Tableau6[Date],0),MATCH(Tableau3[[#This Row],[Nom Prénom]],Tableau6[[#Headers],[Infirmière]:[Personne 19]],0)))=TRUE,"Form","")</f>
        <v/>
      </c>
      <c r="FD17" s="96" t="str">
        <f>IF(ISTEXT(INDEX('Abs Formation'!$B$4:$T$369,MATCH(FD$9*1,Tableau6[Date],0),MATCH(Tableau3[[#This Row],[Nom Prénom]],Tableau6[[#Headers],[Infirmière]:[Personne 19]],0)))=TRUE,"Form","")</f>
        <v/>
      </c>
      <c r="FE17" s="96" t="str">
        <f>IF(ISTEXT(INDEX('Abs Formation'!$B$4:$T$369,MATCH(FE$9*1,Tableau6[Date],0),MATCH(Tableau3[[#This Row],[Nom Prénom]],Tableau6[[#Headers],[Infirmière]:[Personne 19]],0)))=TRUE,"Form","")</f>
        <v/>
      </c>
      <c r="FF17" s="96" t="str">
        <f>IF(ISTEXT(INDEX('Abs Formation'!$B$4:$T$369,MATCH(FF$9*1,Tableau6[Date],0),MATCH(Tableau3[[#This Row],[Nom Prénom]],Tableau6[[#Headers],[Infirmière]:[Personne 19]],0)))=TRUE,"Form","")</f>
        <v/>
      </c>
      <c r="FG17" s="96" t="str">
        <f>IF(ISTEXT(INDEX('Abs Formation'!$B$4:$T$369,MATCH(FG$9*1,Tableau6[Date],0),MATCH(Tableau3[[#This Row],[Nom Prénom]],Tableau6[[#Headers],[Infirmière]:[Personne 19]],0)))=TRUE,"Form","")</f>
        <v/>
      </c>
      <c r="FH17" s="96" t="str">
        <f>IF(ISTEXT(INDEX('Abs Formation'!$B$4:$T$369,MATCH(FH$9*1,Tableau6[Date],0),MATCH(Tableau3[[#This Row],[Nom Prénom]],Tableau6[[#Headers],[Infirmière]:[Personne 19]],0)))=TRUE,"Form","")</f>
        <v/>
      </c>
      <c r="FI17" s="96" t="str">
        <f>IF(ISTEXT(INDEX('Abs Formation'!$B$4:$T$369,MATCH(FI$9*1,Tableau6[Date],0),MATCH(Tableau3[[#This Row],[Nom Prénom]],Tableau6[[#Headers],[Infirmière]:[Personne 19]],0)))=TRUE,"Form","")</f>
        <v/>
      </c>
      <c r="FJ17" s="96" t="str">
        <f>IF(ISTEXT(INDEX('Abs Formation'!$B$4:$T$369,MATCH(FJ$9*1,Tableau6[Date],0),MATCH(Tableau3[[#This Row],[Nom Prénom]],Tableau6[[#Headers],[Infirmière]:[Personne 19]],0)))=TRUE,"Form","")</f>
        <v/>
      </c>
      <c r="FK17" s="97" t="str">
        <f>IF(ISTEXT(INDEX('Abs Formation'!$B$4:$T$369,MATCH(FK$9*1,Tableau6[Date],0),MATCH(Tableau3[[#This Row],[Nom Prénom]],Tableau6[[#Headers],[Infirmière]:[Personne 19]],0)))=TRUE,"Form","")</f>
        <v/>
      </c>
      <c r="FL17" s="97" t="str">
        <f>IF(ISTEXT(INDEX('Abs Formation'!$B$4:$T$369,MATCH(FL$9*1,Tableau6[Date],0),MATCH(Tableau3[[#This Row],[Nom Prénom]],Tableau6[[#Headers],[Infirmière]:[Personne 19]],0)))=TRUE,"Form","")</f>
        <v/>
      </c>
      <c r="FM17" s="97" t="str">
        <f>IF(ISTEXT(INDEX('Abs Formation'!$B$4:$T$369,MATCH(FM$9*1,Tableau6[Date],0),MATCH(Tableau3[[#This Row],[Nom Prénom]],Tableau6[[#Headers],[Infirmière]:[Personne 19]],0)))=TRUE,"Form","")</f>
        <v/>
      </c>
      <c r="FN17" s="97" t="str">
        <f>IF(ISTEXT(INDEX('Abs Formation'!$B$4:$T$369,MATCH(FN$9*1,Tableau6[Date],0),MATCH(Tableau3[[#This Row],[Nom Prénom]],Tableau6[[#Headers],[Infirmière]:[Personne 19]],0)))=TRUE,"Form","")</f>
        <v/>
      </c>
      <c r="FO17" s="97" t="str">
        <f>IF(ISTEXT(INDEX('Abs Formation'!$B$4:$T$369,MATCH(FO$9*1,Tableau6[Date],0),MATCH(Tableau3[[#This Row],[Nom Prénom]],Tableau6[[#Headers],[Infirmière]:[Personne 19]],0)))=TRUE,"Form","")</f>
        <v/>
      </c>
      <c r="FP17" s="97" t="str">
        <f>IF(ISTEXT(INDEX('Abs Formation'!$B$4:$T$369,MATCH(FP$9*1,Tableau6[Date],0),MATCH(Tableau3[[#This Row],[Nom Prénom]],Tableau6[[#Headers],[Infirmière]:[Personne 19]],0)))=TRUE,"Form","")</f>
        <v/>
      </c>
      <c r="FQ17" s="97" t="str">
        <f>IF(ISTEXT(INDEX('Abs Formation'!$B$4:$T$369,MATCH(FQ$9*1,Tableau6[Date],0),MATCH(Tableau3[[#This Row],[Nom Prénom]],Tableau6[[#Headers],[Infirmière]:[Personne 19]],0)))=TRUE,"Form","")</f>
        <v/>
      </c>
      <c r="FR17" s="97" t="str">
        <f>IF(ISTEXT(INDEX('Abs Formation'!$B$4:$T$369,MATCH(FR$9*1,Tableau6[Date],0),MATCH(Tableau3[[#This Row],[Nom Prénom]],Tableau6[[#Headers],[Infirmière]:[Personne 19]],0)))=TRUE,"Form","")</f>
        <v/>
      </c>
      <c r="FS17" s="97" t="str">
        <f>IF(ISTEXT(INDEX('Abs Formation'!$B$4:$T$369,MATCH(FS$9*1,Tableau6[Date],0),MATCH(Tableau3[[#This Row],[Nom Prénom]],Tableau6[[#Headers],[Infirmière]:[Personne 19]],0)))=TRUE,"Form","")</f>
        <v/>
      </c>
      <c r="FT17" s="97" t="str">
        <f>IF(ISTEXT(INDEX('Abs Formation'!$B$4:$T$369,MATCH(FT$9*1,Tableau6[Date],0),MATCH(Tableau3[[#This Row],[Nom Prénom]],Tableau6[[#Headers],[Infirmière]:[Personne 19]],0)))=TRUE,"Form","")</f>
        <v/>
      </c>
      <c r="FU17" s="97" t="str">
        <f>IF(ISTEXT(INDEX('Abs Formation'!$B$4:$T$369,MATCH(FU$9*1,Tableau6[Date],0),MATCH(Tableau3[[#This Row],[Nom Prénom]],Tableau6[[#Headers],[Infirmière]:[Personne 19]],0)))=TRUE,"Form","")</f>
        <v/>
      </c>
      <c r="FV17" s="97" t="str">
        <f>IF(ISTEXT(INDEX('Abs Formation'!$B$4:$T$369,MATCH(FV$9*1,Tableau6[Date],0),MATCH(Tableau3[[#This Row],[Nom Prénom]],Tableau6[[#Headers],[Infirmière]:[Personne 19]],0)))=TRUE,"Form","")</f>
        <v/>
      </c>
      <c r="FW17" s="97" t="str">
        <f>IF(ISTEXT(INDEX('Abs Formation'!$B$4:$T$369,MATCH(FW$9*1,Tableau6[Date],0),MATCH(Tableau3[[#This Row],[Nom Prénom]],Tableau6[[#Headers],[Infirmière]:[Personne 19]],0)))=TRUE,"Form","")</f>
        <v/>
      </c>
      <c r="FX17" s="97" t="str">
        <f>IF(ISTEXT(INDEX('Abs Formation'!$B$4:$T$369,MATCH(FX$9*1,Tableau6[Date],0),MATCH(Tableau3[[#This Row],[Nom Prénom]],Tableau6[[#Headers],[Infirmière]:[Personne 19]],0)))=TRUE,"Form","")</f>
        <v/>
      </c>
      <c r="FY17" s="97" t="str">
        <f>IF(ISTEXT(INDEX('Abs Formation'!$B$4:$T$369,MATCH(FY$9*1,Tableau6[Date],0),MATCH(Tableau3[[#This Row],[Nom Prénom]],Tableau6[[#Headers],[Infirmière]:[Personne 19]],0)))=TRUE,"Form","")</f>
        <v/>
      </c>
      <c r="FZ17" s="97" t="str">
        <f>IF(ISTEXT(INDEX('Abs Formation'!$B$4:$T$369,MATCH(FZ$9*1,Tableau6[Date],0),MATCH(Tableau3[[#This Row],[Nom Prénom]],Tableau6[[#Headers],[Infirmière]:[Personne 19]],0)))=TRUE,"Form","")</f>
        <v/>
      </c>
      <c r="GA17" s="97" t="str">
        <f>IF(ISTEXT(INDEX('Abs Formation'!$B$4:$T$369,MATCH(GA$9*1,Tableau6[Date],0),MATCH(Tableau3[[#This Row],[Nom Prénom]],Tableau6[[#Headers],[Infirmière]:[Personne 19]],0)))=TRUE,"Form","")</f>
        <v/>
      </c>
      <c r="GB17" s="97" t="str">
        <f>IF(ISTEXT(INDEX('Abs Formation'!$B$4:$T$369,MATCH(GB$9*1,Tableau6[Date],0),MATCH(Tableau3[[#This Row],[Nom Prénom]],Tableau6[[#Headers],[Infirmière]:[Personne 19]],0)))=TRUE,"Form","")</f>
        <v/>
      </c>
      <c r="GC17" s="97" t="str">
        <f>IF(ISTEXT(INDEX('Abs Formation'!$B$4:$T$369,MATCH(GC$9*1,Tableau6[Date],0),MATCH(Tableau3[[#This Row],[Nom Prénom]],Tableau6[[#Headers],[Infirmière]:[Personne 19]],0)))=TRUE,"Form","")</f>
        <v/>
      </c>
      <c r="GD17" s="97" t="str">
        <f>IF(ISTEXT(INDEX('Abs Formation'!$B$4:$T$369,MATCH(GD$9*1,Tableau6[Date],0),MATCH(Tableau3[[#This Row],[Nom Prénom]],Tableau6[[#Headers],[Infirmière]:[Personne 19]],0)))=TRUE,"Form","")</f>
        <v/>
      </c>
      <c r="GE17" s="97" t="str">
        <f>IF(ISTEXT(INDEX('Abs Formation'!$B$4:$T$369,MATCH(GE$9*1,Tableau6[Date],0),MATCH(Tableau3[[#This Row],[Nom Prénom]],Tableau6[[#Headers],[Infirmière]:[Personne 19]],0)))=TRUE,"Form","")</f>
        <v/>
      </c>
      <c r="GF17" s="97" t="str">
        <f>IF(ISTEXT(INDEX('Abs Formation'!$B$4:$T$369,MATCH(GF$9*1,Tableau6[Date],0),MATCH(Tableau3[[#This Row],[Nom Prénom]],Tableau6[[#Headers],[Infirmière]:[Personne 19]],0)))=TRUE,"Form","")</f>
        <v/>
      </c>
      <c r="GG17" s="97" t="str">
        <f>IF(ISTEXT(INDEX('Abs Formation'!$B$4:$T$369,MATCH(GG$9*1,Tableau6[Date],0),MATCH(Tableau3[[#This Row],[Nom Prénom]],Tableau6[[#Headers],[Infirmière]:[Personne 19]],0)))=TRUE,"Form","")</f>
        <v/>
      </c>
      <c r="GH17" s="97" t="str">
        <f>IF(ISTEXT(INDEX('Abs Formation'!$B$4:$T$369,MATCH(GH$9*1,Tableau6[Date],0),MATCH(Tableau3[[#This Row],[Nom Prénom]],Tableau6[[#Headers],[Infirmière]:[Personne 19]],0)))=TRUE,"Form","")</f>
        <v/>
      </c>
      <c r="GI17" s="97" t="str">
        <f>IF(ISTEXT(INDEX('Abs Formation'!$B$4:$T$369,MATCH(GI$9*1,Tableau6[Date],0),MATCH(Tableau3[[#This Row],[Nom Prénom]],Tableau6[[#Headers],[Infirmière]:[Personne 19]],0)))=TRUE,"Form","")</f>
        <v/>
      </c>
      <c r="GJ17" s="97" t="str">
        <f>IF(ISTEXT(INDEX('Abs Formation'!$B$4:$T$369,MATCH(GJ$9*1,Tableau6[Date],0),MATCH(Tableau3[[#This Row],[Nom Prénom]],Tableau6[[#Headers],[Infirmière]:[Personne 19]],0)))=TRUE,"Form","")</f>
        <v/>
      </c>
      <c r="GK17" s="97" t="str">
        <f>IF(ISTEXT(INDEX('Abs Formation'!$B$4:$T$369,MATCH(GK$9*1,Tableau6[Date],0),MATCH(Tableau3[[#This Row],[Nom Prénom]],Tableau6[[#Headers],[Infirmière]:[Personne 19]],0)))=TRUE,"Form","")</f>
        <v/>
      </c>
      <c r="GL17" s="97" t="str">
        <f>IF(ISTEXT(INDEX('Abs Formation'!$B$4:$T$369,MATCH(GL$9*1,Tableau6[Date],0),MATCH(Tableau3[[#This Row],[Nom Prénom]],Tableau6[[#Headers],[Infirmière]:[Personne 19]],0)))=TRUE,"Form","")</f>
        <v/>
      </c>
      <c r="GM17" s="97" t="str">
        <f>IF(ISTEXT(INDEX('Abs Formation'!$B$4:$T$369,MATCH(GM$9*1,Tableau6[Date],0),MATCH(Tableau3[[#This Row],[Nom Prénom]],Tableau6[[#Headers],[Infirmière]:[Personne 19]],0)))=TRUE,"Form","")</f>
        <v/>
      </c>
      <c r="GN17" s="97" t="str">
        <f>IF(ISTEXT(INDEX('Abs Formation'!$B$4:$T$369,MATCH(GN$9*1,Tableau6[Date],0),MATCH(Tableau3[[#This Row],[Nom Prénom]],Tableau6[[#Headers],[Infirmière]:[Personne 19]],0)))=TRUE,"Form","")</f>
        <v/>
      </c>
      <c r="GO17" s="98" t="str">
        <f>IF(ISTEXT(INDEX('Abs Formation'!$B$4:$T$369,MATCH(GO$9*1,Tableau6[Date],0),MATCH(Tableau3[[#This Row],[Nom Prénom]],Tableau6[[#Headers],[Infirmière]:[Personne 19]],0)))=TRUE,"Form","")</f>
        <v/>
      </c>
      <c r="GP17" s="98" t="str">
        <f>IF(ISTEXT(INDEX('Abs Formation'!$B$4:$T$369,MATCH(GP$9*1,Tableau6[Date],0),MATCH(Tableau3[[#This Row],[Nom Prénom]],Tableau6[[#Headers],[Infirmière]:[Personne 19]],0)))=TRUE,"Form","")</f>
        <v/>
      </c>
      <c r="GQ17" s="98" t="str">
        <f>IF(ISTEXT(INDEX('Abs Formation'!$B$4:$T$369,MATCH(GQ$9*1,Tableau6[Date],0),MATCH(Tableau3[[#This Row],[Nom Prénom]],Tableau6[[#Headers],[Infirmière]:[Personne 19]],0)))=TRUE,"Form","")</f>
        <v/>
      </c>
      <c r="GR17" s="98" t="str">
        <f>IF(ISTEXT(INDEX('Abs Formation'!$B$4:$T$369,MATCH(GR$9*1,Tableau6[Date],0),MATCH(Tableau3[[#This Row],[Nom Prénom]],Tableau6[[#Headers],[Infirmière]:[Personne 19]],0)))=TRUE,"Form","")</f>
        <v/>
      </c>
      <c r="GS17" s="98" t="str">
        <f>IF(ISTEXT(INDEX('Abs Formation'!$B$4:$T$369,MATCH(GS$9*1,Tableau6[Date],0),MATCH(Tableau3[[#This Row],[Nom Prénom]],Tableau6[[#Headers],[Infirmière]:[Personne 19]],0)))=TRUE,"Form","")</f>
        <v/>
      </c>
      <c r="GT17" s="98" t="str">
        <f>IF(ISTEXT(INDEX('Abs Formation'!$B$4:$T$369,MATCH(GT$9*1,Tableau6[Date],0),MATCH(Tableau3[[#This Row],[Nom Prénom]],Tableau6[[#Headers],[Infirmière]:[Personne 19]],0)))=TRUE,"Form","")</f>
        <v/>
      </c>
      <c r="GU17" s="98" t="str">
        <f>IF(ISTEXT(INDEX('Abs Formation'!$B$4:$T$369,MATCH(GU$9*1,Tableau6[Date],0),MATCH(Tableau3[[#This Row],[Nom Prénom]],Tableau6[[#Headers],[Infirmière]:[Personne 19]],0)))=TRUE,"Form","")</f>
        <v/>
      </c>
      <c r="GV17" s="98" t="str">
        <f>IF(ISTEXT(INDEX('Abs Formation'!$B$4:$T$369,MATCH(GV$9*1,Tableau6[Date],0),MATCH(Tableau3[[#This Row],[Nom Prénom]],Tableau6[[#Headers],[Infirmière]:[Personne 19]],0)))=TRUE,"Form","")</f>
        <v/>
      </c>
      <c r="GW17" s="98" t="str">
        <f>IF(ISTEXT(INDEX('Abs Formation'!$B$4:$T$369,MATCH(GW$9*1,Tableau6[Date],0),MATCH(Tableau3[[#This Row],[Nom Prénom]],Tableau6[[#Headers],[Infirmière]:[Personne 19]],0)))=TRUE,"Form","")</f>
        <v/>
      </c>
      <c r="GX17" s="98" t="str">
        <f>IF(ISTEXT(INDEX('Abs Formation'!$B$4:$T$369,MATCH(GX$9*1,Tableau6[Date],0),MATCH(Tableau3[[#This Row],[Nom Prénom]],Tableau6[[#Headers],[Infirmière]:[Personne 19]],0)))=TRUE,"Form","")</f>
        <v/>
      </c>
      <c r="GY17" s="98" t="str">
        <f>IF(ISTEXT(INDEX('Abs Formation'!$B$4:$T$369,MATCH(GY$9*1,Tableau6[Date],0),MATCH(Tableau3[[#This Row],[Nom Prénom]],Tableau6[[#Headers],[Infirmière]:[Personne 19]],0)))=TRUE,"Form","")</f>
        <v/>
      </c>
      <c r="GZ17" s="98" t="str">
        <f>IF(ISTEXT(INDEX('Abs Formation'!$B$4:$T$369,MATCH(GZ$9*1,Tableau6[Date],0),MATCH(Tableau3[[#This Row],[Nom Prénom]],Tableau6[[#Headers],[Infirmière]:[Personne 19]],0)))=TRUE,"Form","")</f>
        <v/>
      </c>
      <c r="HA17" s="98" t="str">
        <f>IF(ISTEXT(INDEX('Abs Formation'!$B$4:$T$369,MATCH(HA$9*1,Tableau6[Date],0),MATCH(Tableau3[[#This Row],[Nom Prénom]],Tableau6[[#Headers],[Infirmière]:[Personne 19]],0)))=TRUE,"Form","")</f>
        <v/>
      </c>
      <c r="HB17" s="98" t="str">
        <f>IF(ISTEXT(INDEX('Abs Formation'!$B$4:$T$369,MATCH(HB$9*1,Tableau6[Date],0),MATCH(Tableau3[[#This Row],[Nom Prénom]],Tableau6[[#Headers],[Infirmière]:[Personne 19]],0)))=TRUE,"Form","")</f>
        <v/>
      </c>
      <c r="HC17" s="98" t="str">
        <f>IF(ISTEXT(INDEX('Abs Formation'!$B$4:$T$369,MATCH(HC$9*1,Tableau6[Date],0),MATCH(Tableau3[[#This Row],[Nom Prénom]],Tableau6[[#Headers],[Infirmière]:[Personne 19]],0)))=TRUE,"Form","")</f>
        <v/>
      </c>
      <c r="HD17" s="98" t="str">
        <f>IF(ISTEXT(INDEX('Abs Formation'!$B$4:$T$369,MATCH(HD$9*1,Tableau6[Date],0),MATCH(Tableau3[[#This Row],[Nom Prénom]],Tableau6[[#Headers],[Infirmière]:[Personne 19]],0)))=TRUE,"Form","")</f>
        <v/>
      </c>
      <c r="HE17" s="98" t="str">
        <f>IF(ISTEXT(INDEX('Abs Formation'!$B$4:$T$369,MATCH(HE$9*1,Tableau6[Date],0),MATCH(Tableau3[[#This Row],[Nom Prénom]],Tableau6[[#Headers],[Infirmière]:[Personne 19]],0)))=TRUE,"Form","")</f>
        <v/>
      </c>
      <c r="HF17" s="98" t="str">
        <f>IF(ISTEXT(INDEX('Abs Formation'!$B$4:$T$369,MATCH(HF$9*1,Tableau6[Date],0),MATCH(Tableau3[[#This Row],[Nom Prénom]],Tableau6[[#Headers],[Infirmière]:[Personne 19]],0)))=TRUE,"Form","")</f>
        <v/>
      </c>
      <c r="HG17" s="98" t="str">
        <f>IF(ISTEXT(INDEX('Abs Formation'!$B$4:$T$369,MATCH(HG$9*1,Tableau6[Date],0),MATCH(Tableau3[[#This Row],[Nom Prénom]],Tableau6[[#Headers],[Infirmière]:[Personne 19]],0)))=TRUE,"Form","")</f>
        <v/>
      </c>
      <c r="HH17" s="98" t="str">
        <f>IF(ISTEXT(INDEX('Abs Formation'!$B$4:$T$369,MATCH(HH$9*1,Tableau6[Date],0),MATCH(Tableau3[[#This Row],[Nom Prénom]],Tableau6[[#Headers],[Infirmière]:[Personne 19]],0)))=TRUE,"Form","")</f>
        <v/>
      </c>
      <c r="HI17" s="98" t="str">
        <f>IF(ISTEXT(INDEX('Abs Formation'!$B$4:$T$369,MATCH(HI$9*1,Tableau6[Date],0),MATCH(Tableau3[[#This Row],[Nom Prénom]],Tableau6[[#Headers],[Infirmière]:[Personne 19]],0)))=TRUE,"Form","")</f>
        <v/>
      </c>
      <c r="HJ17" s="98" t="str">
        <f>IF(ISTEXT(INDEX('Abs Formation'!$B$4:$T$369,MATCH(HJ$9*1,Tableau6[Date],0),MATCH(Tableau3[[#This Row],[Nom Prénom]],Tableau6[[#Headers],[Infirmière]:[Personne 19]],0)))=TRUE,"Form","")</f>
        <v/>
      </c>
      <c r="HK17" s="98" t="str">
        <f>IF(ISTEXT(INDEX('Abs Formation'!$B$4:$T$369,MATCH(HK$9*1,Tableau6[Date],0),MATCH(Tableau3[[#This Row],[Nom Prénom]],Tableau6[[#Headers],[Infirmière]:[Personne 19]],0)))=TRUE,"Form","")</f>
        <v/>
      </c>
      <c r="HL17" s="98" t="str">
        <f>IF(ISTEXT(INDEX('Abs Formation'!$B$4:$T$369,MATCH(HL$9*1,Tableau6[Date],0),MATCH(Tableau3[[#This Row],[Nom Prénom]],Tableau6[[#Headers],[Infirmière]:[Personne 19]],0)))=TRUE,"Form","")</f>
        <v/>
      </c>
      <c r="HM17" s="98" t="str">
        <f>IF(ISTEXT(INDEX('Abs Formation'!$B$4:$T$369,MATCH(HM$9*1,Tableau6[Date],0),MATCH(Tableau3[[#This Row],[Nom Prénom]],Tableau6[[#Headers],[Infirmière]:[Personne 19]],0)))=TRUE,"Form","")</f>
        <v/>
      </c>
      <c r="HN17" s="98" t="str">
        <f>IF(ISTEXT(INDEX('Abs Formation'!$B$4:$T$369,MATCH(HN$9*1,Tableau6[Date],0),MATCH(Tableau3[[#This Row],[Nom Prénom]],Tableau6[[#Headers],[Infirmière]:[Personne 19]],0)))=TRUE,"Form","")</f>
        <v/>
      </c>
      <c r="HO17" s="98" t="str">
        <f>IF(ISTEXT(INDEX('Abs Formation'!$B$4:$T$369,MATCH(HO$9*1,Tableau6[Date],0),MATCH(Tableau3[[#This Row],[Nom Prénom]],Tableau6[[#Headers],[Infirmière]:[Personne 19]],0)))=TRUE,"Form","")</f>
        <v/>
      </c>
      <c r="HP17" s="98" t="str">
        <f>IF(ISTEXT(INDEX('Abs Formation'!$B$4:$T$369,MATCH(HP$9*1,Tableau6[Date],0),MATCH(Tableau3[[#This Row],[Nom Prénom]],Tableau6[[#Headers],[Infirmière]:[Personne 19]],0)))=TRUE,"Form","")</f>
        <v/>
      </c>
      <c r="HQ17" s="98" t="str">
        <f>IF(ISTEXT(INDEX('Abs Formation'!$B$4:$T$369,MATCH(HQ$9*1,Tableau6[Date],0),MATCH(Tableau3[[#This Row],[Nom Prénom]],Tableau6[[#Headers],[Infirmière]:[Personne 19]],0)))=TRUE,"Form","")</f>
        <v/>
      </c>
      <c r="HR17" s="98" t="str">
        <f>IF(ISTEXT(INDEX('Abs Formation'!$B$4:$T$369,MATCH(HR$9*1,Tableau6[Date],0),MATCH(Tableau3[[#This Row],[Nom Prénom]],Tableau6[[#Headers],[Infirmière]:[Personne 19]],0)))=TRUE,"Form","")</f>
        <v/>
      </c>
      <c r="HS17" s="98" t="str">
        <f>IF(ISTEXT(INDEX('Abs Formation'!$B$4:$T$369,MATCH(HS$9*1,Tableau6[Date],0),MATCH(Tableau3[[#This Row],[Nom Prénom]],Tableau6[[#Headers],[Infirmière]:[Personne 19]],0)))=TRUE,"Form","")</f>
        <v/>
      </c>
      <c r="HT17" s="92" t="str">
        <f>IF(ISTEXT(INDEX('Abs Formation'!$B$4:$T$369,MATCH(HT$9*1,Tableau6[Date],0),MATCH(Tableau3[[#This Row],[Nom Prénom]],Tableau6[[#Headers],[Infirmière]:[Personne 19]],0)))=TRUE,"Form","")</f>
        <v/>
      </c>
      <c r="HU17" s="92" t="str">
        <f>IF(ISTEXT(INDEX('Abs Formation'!$B$4:$T$369,MATCH(HU$9*1,Tableau6[Date],0),MATCH(Tableau3[[#This Row],[Nom Prénom]],Tableau6[[#Headers],[Infirmière]:[Personne 19]],0)))=TRUE,"Form","")</f>
        <v/>
      </c>
      <c r="HV17" s="92" t="str">
        <f>IF(ISTEXT(INDEX('Abs Formation'!$B$4:$T$369,MATCH(HV$9*1,Tableau6[Date],0),MATCH(Tableau3[[#This Row],[Nom Prénom]],Tableau6[[#Headers],[Infirmière]:[Personne 19]],0)))=TRUE,"Form","")</f>
        <v/>
      </c>
      <c r="HW17" s="92" t="str">
        <f>IF(ISTEXT(INDEX('Abs Formation'!$B$4:$T$369,MATCH(HW$9*1,Tableau6[Date],0),MATCH(Tableau3[[#This Row],[Nom Prénom]],Tableau6[[#Headers],[Infirmière]:[Personne 19]],0)))=TRUE,"Form","")</f>
        <v/>
      </c>
      <c r="HX17" s="92" t="str">
        <f>IF(ISTEXT(INDEX('Abs Formation'!$B$4:$T$369,MATCH(HX$9*1,Tableau6[Date],0),MATCH(Tableau3[[#This Row],[Nom Prénom]],Tableau6[[#Headers],[Infirmière]:[Personne 19]],0)))=TRUE,"Form","")</f>
        <v/>
      </c>
      <c r="HY17" s="92" t="str">
        <f>IF(ISTEXT(INDEX('Abs Formation'!$B$4:$T$369,MATCH(HY$9*1,Tableau6[Date],0),MATCH(Tableau3[[#This Row],[Nom Prénom]],Tableau6[[#Headers],[Infirmière]:[Personne 19]],0)))=TRUE,"Form","")</f>
        <v/>
      </c>
      <c r="HZ17" s="92" t="str">
        <f>IF(ISTEXT(INDEX('Abs Formation'!$B$4:$T$369,MATCH(HZ$9*1,Tableau6[Date],0),MATCH(Tableau3[[#This Row],[Nom Prénom]],Tableau6[[#Headers],[Infirmière]:[Personne 19]],0)))=TRUE,"Form","")</f>
        <v/>
      </c>
      <c r="IA17" s="92" t="str">
        <f>IF(ISTEXT(INDEX('Abs Formation'!$B$4:$T$369,MATCH(IA$9*1,Tableau6[Date],0),MATCH(Tableau3[[#This Row],[Nom Prénom]],Tableau6[[#Headers],[Infirmière]:[Personne 19]],0)))=TRUE,"Form","")</f>
        <v/>
      </c>
      <c r="IB17" s="92" t="str">
        <f>IF(ISTEXT(INDEX('Abs Formation'!$B$4:$T$369,MATCH(IB$9*1,Tableau6[Date],0),MATCH(Tableau3[[#This Row],[Nom Prénom]],Tableau6[[#Headers],[Infirmière]:[Personne 19]],0)))=TRUE,"Form","")</f>
        <v/>
      </c>
      <c r="IC17" s="92" t="str">
        <f>IF(ISTEXT(INDEX('Abs Formation'!$B$4:$T$369,MATCH(IC$9*1,Tableau6[Date],0),MATCH(Tableau3[[#This Row],[Nom Prénom]],Tableau6[[#Headers],[Infirmière]:[Personne 19]],0)))=TRUE,"Form","")</f>
        <v/>
      </c>
      <c r="ID17" s="92" t="str">
        <f>IF(ISTEXT(INDEX('Abs Formation'!$B$4:$T$369,MATCH(ID$9*1,Tableau6[Date],0),MATCH(Tableau3[[#This Row],[Nom Prénom]],Tableau6[[#Headers],[Infirmière]:[Personne 19]],0)))=TRUE,"Form","")</f>
        <v/>
      </c>
      <c r="IE17" s="92" t="str">
        <f>IF(ISTEXT(INDEX('Abs Formation'!$B$4:$T$369,MATCH(IE$9*1,Tableau6[Date],0),MATCH(Tableau3[[#This Row],[Nom Prénom]],Tableau6[[#Headers],[Infirmière]:[Personne 19]],0)))=TRUE,"Form","")</f>
        <v/>
      </c>
      <c r="IF17" s="92" t="str">
        <f>IF(ISTEXT(INDEX('Abs Formation'!$B$4:$T$369,MATCH(IF$9*1,Tableau6[Date],0),MATCH(Tableau3[[#This Row],[Nom Prénom]],Tableau6[[#Headers],[Infirmière]:[Personne 19]],0)))=TRUE,"Form","")</f>
        <v/>
      </c>
      <c r="IG17" s="92" t="str">
        <f>IF(ISTEXT(INDEX('Abs Formation'!$B$4:$T$369,MATCH(IG$9*1,Tableau6[Date],0),MATCH(Tableau3[[#This Row],[Nom Prénom]],Tableau6[[#Headers],[Infirmière]:[Personne 19]],0)))=TRUE,"Form","")</f>
        <v/>
      </c>
      <c r="IH17" s="92" t="str">
        <f>IF(ISTEXT(INDEX('Abs Formation'!$B$4:$T$369,MATCH(IH$9*1,Tableau6[Date],0),MATCH(Tableau3[[#This Row],[Nom Prénom]],Tableau6[[#Headers],[Infirmière]:[Personne 19]],0)))=TRUE,"Form","")</f>
        <v/>
      </c>
      <c r="II17" s="92" t="str">
        <f>IF(ISTEXT(INDEX('Abs Formation'!$B$4:$T$369,MATCH(II$9*1,Tableau6[Date],0),MATCH(Tableau3[[#This Row],[Nom Prénom]],Tableau6[[#Headers],[Infirmière]:[Personne 19]],0)))=TRUE,"Form","")</f>
        <v/>
      </c>
      <c r="IJ17" s="92" t="str">
        <f>IF(ISTEXT(INDEX('Abs Formation'!$B$4:$T$369,MATCH(IJ$9*1,Tableau6[Date],0),MATCH(Tableau3[[#This Row],[Nom Prénom]],Tableau6[[#Headers],[Infirmière]:[Personne 19]],0)))=TRUE,"Form","")</f>
        <v/>
      </c>
      <c r="IK17" s="92" t="str">
        <f>IF(ISTEXT(INDEX('Abs Formation'!$B$4:$T$369,MATCH(IK$9*1,Tableau6[Date],0),MATCH(Tableau3[[#This Row],[Nom Prénom]],Tableau6[[#Headers],[Infirmière]:[Personne 19]],0)))=TRUE,"Form","")</f>
        <v/>
      </c>
      <c r="IL17" s="92" t="str">
        <f>IF(ISTEXT(INDEX('Abs Formation'!$B$4:$T$369,MATCH(IL$9*1,Tableau6[Date],0),MATCH(Tableau3[[#This Row],[Nom Prénom]],Tableau6[[#Headers],[Infirmière]:[Personne 19]],0)))=TRUE,"Form","")</f>
        <v/>
      </c>
      <c r="IM17" s="92" t="str">
        <f>IF(ISTEXT(INDEX('Abs Formation'!$B$4:$T$369,MATCH(IM$9*1,Tableau6[Date],0),MATCH(Tableau3[[#This Row],[Nom Prénom]],Tableau6[[#Headers],[Infirmière]:[Personne 19]],0)))=TRUE,"Form","")</f>
        <v/>
      </c>
      <c r="IN17" s="92" t="str">
        <f>IF(ISTEXT(INDEX('Abs Formation'!$B$4:$T$369,MATCH(IN$9*1,Tableau6[Date],0),MATCH(Tableau3[[#This Row],[Nom Prénom]],Tableau6[[#Headers],[Infirmière]:[Personne 19]],0)))=TRUE,"Form","")</f>
        <v/>
      </c>
      <c r="IO17" s="92" t="str">
        <f>IF(ISTEXT(INDEX('Abs Formation'!$B$4:$T$369,MATCH(IO$9*1,Tableau6[Date],0),MATCH(Tableau3[[#This Row],[Nom Prénom]],Tableau6[[#Headers],[Infirmière]:[Personne 19]],0)))=TRUE,"Form","")</f>
        <v/>
      </c>
      <c r="IP17" s="92" t="str">
        <f>IF(ISTEXT(INDEX('Abs Formation'!$B$4:$T$369,MATCH(IP$9*1,Tableau6[Date],0),MATCH(Tableau3[[#This Row],[Nom Prénom]],Tableau6[[#Headers],[Infirmière]:[Personne 19]],0)))=TRUE,"Form","")</f>
        <v/>
      </c>
      <c r="IQ17" s="92" t="str">
        <f>IF(ISTEXT(INDEX('Abs Formation'!$B$4:$T$369,MATCH(IQ$9*1,Tableau6[Date],0),MATCH(Tableau3[[#This Row],[Nom Prénom]],Tableau6[[#Headers],[Infirmière]:[Personne 19]],0)))=TRUE,"Form","")</f>
        <v/>
      </c>
      <c r="IR17" s="92" t="str">
        <f>IF(ISTEXT(INDEX('Abs Formation'!$B$4:$T$369,MATCH(IR$9*1,Tableau6[Date],0),MATCH(Tableau3[[#This Row],[Nom Prénom]],Tableau6[[#Headers],[Infirmière]:[Personne 19]],0)))=TRUE,"Form","")</f>
        <v/>
      </c>
      <c r="IS17" s="92" t="str">
        <f>IF(ISTEXT(INDEX('Abs Formation'!$B$4:$T$369,MATCH(IS$9*1,Tableau6[Date],0),MATCH(Tableau3[[#This Row],[Nom Prénom]],Tableau6[[#Headers],[Infirmière]:[Personne 19]],0)))=TRUE,"Form","")</f>
        <v/>
      </c>
      <c r="IT17" s="92" t="str">
        <f>IF(ISTEXT(INDEX('Abs Formation'!$B$4:$T$369,MATCH(IT$9*1,Tableau6[Date],0),MATCH(Tableau3[[#This Row],[Nom Prénom]],Tableau6[[#Headers],[Infirmière]:[Personne 19]],0)))=TRUE,"Form","")</f>
        <v/>
      </c>
      <c r="IU17" s="92" t="str">
        <f>IF(ISTEXT(INDEX('Abs Formation'!$B$4:$T$369,MATCH(IU$9*1,Tableau6[Date],0),MATCH(Tableau3[[#This Row],[Nom Prénom]],Tableau6[[#Headers],[Infirmière]:[Personne 19]],0)))=TRUE,"Form","")</f>
        <v/>
      </c>
      <c r="IV17" s="92" t="str">
        <f>IF(ISTEXT(INDEX('Abs Formation'!$B$4:$T$369,MATCH(IV$9*1,Tableau6[Date],0),MATCH(Tableau3[[#This Row],[Nom Prénom]],Tableau6[[#Headers],[Infirmière]:[Personne 19]],0)))=TRUE,"Form","")</f>
        <v/>
      </c>
      <c r="IW17" s="92" t="str">
        <f>IF(ISTEXT(INDEX('Abs Formation'!$B$4:$T$369,MATCH(IW$9*1,Tableau6[Date],0),MATCH(Tableau3[[#This Row],[Nom Prénom]],Tableau6[[#Headers],[Infirmière]:[Personne 19]],0)))=TRUE,"Form","")</f>
        <v/>
      </c>
      <c r="IX17" s="92" t="str">
        <f>IF(ISTEXT(INDEX('Abs Formation'!$B$4:$T$369,MATCH(IX$9*1,Tableau6[Date],0),MATCH(Tableau3[[#This Row],[Nom Prénom]],Tableau6[[#Headers],[Infirmière]:[Personne 19]],0)))=TRUE,"Form","")</f>
        <v/>
      </c>
      <c r="IY17" s="99" t="str">
        <f>IF(ISTEXT(INDEX('Abs Formation'!$B$4:$T$369,MATCH(IY$9*1,Tableau6[Date],0),MATCH(Tableau3[[#This Row],[Nom Prénom]],Tableau6[[#Headers],[Infirmière]:[Personne 19]],0)))=TRUE,"Form","")</f>
        <v/>
      </c>
      <c r="IZ17" s="99" t="str">
        <f>IF(ISTEXT(INDEX('Abs Formation'!$B$4:$T$369,MATCH(IZ$9*1,Tableau6[Date],0),MATCH(Tableau3[[#This Row],[Nom Prénom]],Tableau6[[#Headers],[Infirmière]:[Personne 19]],0)))=TRUE,"Form","")</f>
        <v/>
      </c>
      <c r="JA17" s="99" t="str">
        <f>IF(ISTEXT(INDEX('Abs Formation'!$B$4:$T$369,MATCH(JA$9*1,Tableau6[Date],0),MATCH(Tableau3[[#This Row],[Nom Prénom]],Tableau6[[#Headers],[Infirmière]:[Personne 19]],0)))=TRUE,"Form","")</f>
        <v/>
      </c>
      <c r="JB17" s="99" t="str">
        <f>IF(ISTEXT(INDEX('Abs Formation'!$B$4:$T$369,MATCH(JB$9*1,Tableau6[Date],0),MATCH(Tableau3[[#This Row],[Nom Prénom]],Tableau6[[#Headers],[Infirmière]:[Personne 19]],0)))=TRUE,"Form","")</f>
        <v/>
      </c>
      <c r="JC17" s="99" t="str">
        <f>IF(ISTEXT(INDEX('Abs Formation'!$B$4:$T$369,MATCH(JC$9*1,Tableau6[Date],0),MATCH(Tableau3[[#This Row],[Nom Prénom]],Tableau6[[#Headers],[Infirmière]:[Personne 19]],0)))=TRUE,"Form","")</f>
        <v/>
      </c>
      <c r="JD17" s="99" t="str">
        <f>IF(ISTEXT(INDEX('Abs Formation'!$B$4:$T$369,MATCH(JD$9*1,Tableau6[Date],0),MATCH(Tableau3[[#This Row],[Nom Prénom]],Tableau6[[#Headers],[Infirmière]:[Personne 19]],0)))=TRUE,"Form","")</f>
        <v/>
      </c>
      <c r="JE17" s="99" t="str">
        <f>IF(ISTEXT(INDEX('Abs Formation'!$B$4:$T$369,MATCH(JE$9*1,Tableau6[Date],0),MATCH(Tableau3[[#This Row],[Nom Prénom]],Tableau6[[#Headers],[Infirmière]:[Personne 19]],0)))=TRUE,"Form","")</f>
        <v/>
      </c>
      <c r="JF17" s="99" t="str">
        <f>IF(ISTEXT(INDEX('Abs Formation'!$B$4:$T$369,MATCH(JF$9*1,Tableau6[Date],0),MATCH(Tableau3[[#This Row],[Nom Prénom]],Tableau6[[#Headers],[Infirmière]:[Personne 19]],0)))=TRUE,"Form","")</f>
        <v/>
      </c>
      <c r="JG17" s="99" t="str">
        <f>IF(ISTEXT(INDEX('Abs Formation'!$B$4:$T$369,MATCH(JG$9*1,Tableau6[Date],0),MATCH(Tableau3[[#This Row],[Nom Prénom]],Tableau6[[#Headers],[Infirmière]:[Personne 19]],0)))=TRUE,"Form","")</f>
        <v/>
      </c>
      <c r="JH17" s="99" t="str">
        <f>IF(ISTEXT(INDEX('Abs Formation'!$B$4:$T$369,MATCH(JH$9*1,Tableau6[Date],0),MATCH(Tableau3[[#This Row],[Nom Prénom]],Tableau6[[#Headers],[Infirmière]:[Personne 19]],0)))=TRUE,"Form","")</f>
        <v/>
      </c>
      <c r="JI17" s="99" t="str">
        <f>IF(ISTEXT(INDEX('Abs Formation'!$B$4:$T$369,MATCH(JI$9*1,Tableau6[Date],0),MATCH(Tableau3[[#This Row],[Nom Prénom]],Tableau6[[#Headers],[Infirmière]:[Personne 19]],0)))=TRUE,"Form","")</f>
        <v/>
      </c>
      <c r="JJ17" s="99" t="str">
        <f>IF(ISTEXT(INDEX('Abs Formation'!$B$4:$T$369,MATCH(JJ$9*1,Tableau6[Date],0),MATCH(Tableau3[[#This Row],[Nom Prénom]],Tableau6[[#Headers],[Infirmière]:[Personne 19]],0)))=TRUE,"Form","")</f>
        <v/>
      </c>
      <c r="JK17" s="99" t="str">
        <f>IF(ISTEXT(INDEX('Abs Formation'!$B$4:$T$369,MATCH(JK$9*1,Tableau6[Date],0),MATCH(Tableau3[[#This Row],[Nom Prénom]],Tableau6[[#Headers],[Infirmière]:[Personne 19]],0)))=TRUE,"Form","")</f>
        <v/>
      </c>
      <c r="JL17" s="99" t="str">
        <f>IF(ISTEXT(INDEX('Abs Formation'!$B$4:$T$369,MATCH(JL$9*1,Tableau6[Date],0),MATCH(Tableau3[[#This Row],[Nom Prénom]],Tableau6[[#Headers],[Infirmière]:[Personne 19]],0)))=TRUE,"Form","")</f>
        <v/>
      </c>
      <c r="JM17" s="99" t="str">
        <f>IF(ISTEXT(INDEX('Abs Formation'!$B$4:$T$369,MATCH(JM$9*1,Tableau6[Date],0),MATCH(Tableau3[[#This Row],[Nom Prénom]],Tableau6[[#Headers],[Infirmière]:[Personne 19]],0)))=TRUE,"Form","")</f>
        <v/>
      </c>
      <c r="JN17" s="99" t="str">
        <f>IF(ISTEXT(INDEX('Abs Formation'!$B$4:$T$369,MATCH(JN$9*1,Tableau6[Date],0),MATCH(Tableau3[[#This Row],[Nom Prénom]],Tableau6[[#Headers],[Infirmière]:[Personne 19]],0)))=TRUE,"Form","")</f>
        <v/>
      </c>
      <c r="JO17" s="99" t="str">
        <f>IF(ISTEXT(INDEX('Abs Formation'!$B$4:$T$369,MATCH(JO$9*1,Tableau6[Date],0),MATCH(Tableau3[[#This Row],[Nom Prénom]],Tableau6[[#Headers],[Infirmière]:[Personne 19]],0)))=TRUE,"Form","")</f>
        <v/>
      </c>
      <c r="JP17" s="99" t="str">
        <f>IF(ISTEXT(INDEX('Abs Formation'!$B$4:$T$369,MATCH(JP$9*1,Tableau6[Date],0),MATCH(Tableau3[[#This Row],[Nom Prénom]],Tableau6[[#Headers],[Infirmière]:[Personne 19]],0)))=TRUE,"Form","")</f>
        <v/>
      </c>
      <c r="JQ17" s="99" t="str">
        <f>IF(ISTEXT(INDEX('Abs Formation'!$B$4:$T$369,MATCH(JQ$9*1,Tableau6[Date],0),MATCH(Tableau3[[#This Row],[Nom Prénom]],Tableau6[[#Headers],[Infirmière]:[Personne 19]],0)))=TRUE,"Form","")</f>
        <v/>
      </c>
      <c r="JR17" s="99" t="str">
        <f>IF(ISTEXT(INDEX('Abs Formation'!$B$4:$T$369,MATCH(JR$9*1,Tableau6[Date],0),MATCH(Tableau3[[#This Row],[Nom Prénom]],Tableau6[[#Headers],[Infirmière]:[Personne 19]],0)))=TRUE,"Form","")</f>
        <v/>
      </c>
      <c r="JS17" s="99" t="str">
        <f>IF(ISTEXT(INDEX('Abs Formation'!$B$4:$T$369,MATCH(JS$9*1,Tableau6[Date],0),MATCH(Tableau3[[#This Row],[Nom Prénom]],Tableau6[[#Headers],[Infirmière]:[Personne 19]],0)))=TRUE,"Form","")</f>
        <v/>
      </c>
      <c r="JT17" s="99" t="str">
        <f>IF(ISTEXT(INDEX('Abs Formation'!$B$4:$T$369,MATCH(JT$9*1,Tableau6[Date],0),MATCH(Tableau3[[#This Row],[Nom Prénom]],Tableau6[[#Headers],[Infirmière]:[Personne 19]],0)))=TRUE,"Form","")</f>
        <v/>
      </c>
      <c r="JU17" s="99" t="str">
        <f>IF(ISTEXT(INDEX('Abs Formation'!$B$4:$T$369,MATCH(JU$9*1,Tableau6[Date],0),MATCH(Tableau3[[#This Row],[Nom Prénom]],Tableau6[[#Headers],[Infirmière]:[Personne 19]],0)))=TRUE,"Form","")</f>
        <v/>
      </c>
      <c r="JV17" s="99" t="str">
        <f>IF(ISTEXT(INDEX('Abs Formation'!$B$4:$T$369,MATCH(JV$9*1,Tableau6[Date],0),MATCH(Tableau3[[#This Row],[Nom Prénom]],Tableau6[[#Headers],[Infirmière]:[Personne 19]],0)))=TRUE,"Form","")</f>
        <v/>
      </c>
      <c r="JW17" s="99" t="str">
        <f>IF(ISTEXT(INDEX('Abs Formation'!$B$4:$T$369,MATCH(JW$9*1,Tableau6[Date],0),MATCH(Tableau3[[#This Row],[Nom Prénom]],Tableau6[[#Headers],[Infirmière]:[Personne 19]],0)))=TRUE,"Form","")</f>
        <v/>
      </c>
      <c r="JX17" s="99" t="str">
        <f>IF(ISTEXT(INDEX('Abs Formation'!$B$4:$T$369,MATCH(JX$9*1,Tableau6[Date],0),MATCH(Tableau3[[#This Row],[Nom Prénom]],Tableau6[[#Headers],[Infirmière]:[Personne 19]],0)))=TRUE,"Form","")</f>
        <v/>
      </c>
      <c r="JY17" s="99" t="str">
        <f>IF(ISTEXT(INDEX('Abs Formation'!$B$4:$T$369,MATCH(JY$9*1,Tableau6[Date],0),MATCH(Tableau3[[#This Row],[Nom Prénom]],Tableau6[[#Headers],[Infirmière]:[Personne 19]],0)))=TRUE,"Form","")</f>
        <v/>
      </c>
      <c r="JZ17" s="99" t="str">
        <f>IF(ISTEXT(INDEX('Abs Formation'!$B$4:$T$369,MATCH(JZ$9*1,Tableau6[Date],0),MATCH(Tableau3[[#This Row],[Nom Prénom]],Tableau6[[#Headers],[Infirmière]:[Personne 19]],0)))=TRUE,"Form","")</f>
        <v/>
      </c>
      <c r="KA17" s="99" t="str">
        <f>IF(ISTEXT(INDEX('Abs Formation'!$B$4:$T$369,MATCH(KA$9*1,Tableau6[Date],0),MATCH(Tableau3[[#This Row],[Nom Prénom]],Tableau6[[#Headers],[Infirmière]:[Personne 19]],0)))=TRUE,"Form","")</f>
        <v/>
      </c>
      <c r="KB17" s="99" t="str">
        <f>IF(ISTEXT(INDEX('Abs Formation'!$B$4:$T$369,MATCH(KB$9*1,Tableau6[Date],0),MATCH(Tableau3[[#This Row],[Nom Prénom]],Tableau6[[#Headers],[Infirmière]:[Personne 19]],0)))=TRUE,"Form","")</f>
        <v/>
      </c>
      <c r="KC17" s="100" t="str">
        <f>IF(ISTEXT(INDEX('Abs Formation'!$B$4:$T$369,MATCH(KC$9*1,Tableau6[Date],0),MATCH(Tableau3[[#This Row],[Nom Prénom]],Tableau6[[#Headers],[Infirmière]:[Personne 19]],0)))=TRUE,"Form","")</f>
        <v/>
      </c>
      <c r="KD17" s="100" t="str">
        <f>IF(ISTEXT(INDEX('Abs Formation'!$B$4:$T$369,MATCH(KD$9*1,Tableau6[Date],0),MATCH(Tableau3[[#This Row],[Nom Prénom]],Tableau6[[#Headers],[Infirmière]:[Personne 19]],0)))=TRUE,"Form","")</f>
        <v/>
      </c>
      <c r="KE17" s="100" t="str">
        <f>IF(ISTEXT(INDEX('Abs Formation'!$B$4:$T$369,MATCH(KE$9*1,Tableau6[Date],0),MATCH(Tableau3[[#This Row],[Nom Prénom]],Tableau6[[#Headers],[Infirmière]:[Personne 19]],0)))=TRUE,"Form","")</f>
        <v/>
      </c>
      <c r="KF17" s="100" t="str">
        <f>IF(ISTEXT(INDEX('Abs Formation'!$B$4:$T$369,MATCH(KF$9*1,Tableau6[Date],0),MATCH(Tableau3[[#This Row],[Nom Prénom]],Tableau6[[#Headers],[Infirmière]:[Personne 19]],0)))=TRUE,"Form","")</f>
        <v/>
      </c>
      <c r="KG17" s="100" t="str">
        <f>IF(ISTEXT(INDEX('Abs Formation'!$B$4:$T$369,MATCH(KG$9*1,Tableau6[Date],0),MATCH(Tableau3[[#This Row],[Nom Prénom]],Tableau6[[#Headers],[Infirmière]:[Personne 19]],0)))=TRUE,"Form","")</f>
        <v/>
      </c>
      <c r="KH17" s="100" t="str">
        <f>IF(ISTEXT(INDEX('Abs Formation'!$B$4:$T$369,MATCH(KH$9*1,Tableau6[Date],0),MATCH(Tableau3[[#This Row],[Nom Prénom]],Tableau6[[#Headers],[Infirmière]:[Personne 19]],0)))=TRUE,"Form","")</f>
        <v/>
      </c>
      <c r="KI17" s="100" t="str">
        <f>IF(ISTEXT(INDEX('Abs Formation'!$B$4:$T$369,MATCH(KI$9*1,Tableau6[Date],0),MATCH(Tableau3[[#This Row],[Nom Prénom]],Tableau6[[#Headers],[Infirmière]:[Personne 19]],0)))=TRUE,"Form","")</f>
        <v/>
      </c>
      <c r="KJ17" s="100" t="str">
        <f>IF(ISTEXT(INDEX('Abs Formation'!$B$4:$T$369,MATCH(KJ$9*1,Tableau6[Date],0),MATCH(Tableau3[[#This Row],[Nom Prénom]],Tableau6[[#Headers],[Infirmière]:[Personne 19]],0)))=TRUE,"Form","")</f>
        <v/>
      </c>
      <c r="KK17" s="100" t="str">
        <f>IF(ISTEXT(INDEX('Abs Formation'!$B$4:$T$369,MATCH(KK$9*1,Tableau6[Date],0),MATCH(Tableau3[[#This Row],[Nom Prénom]],Tableau6[[#Headers],[Infirmière]:[Personne 19]],0)))=TRUE,"Form","")</f>
        <v/>
      </c>
      <c r="KL17" s="100" t="str">
        <f>IF(ISTEXT(INDEX('Abs Formation'!$B$4:$T$369,MATCH(KL$9*1,Tableau6[Date],0),MATCH(Tableau3[[#This Row],[Nom Prénom]],Tableau6[[#Headers],[Infirmière]:[Personne 19]],0)))=TRUE,"Form","")</f>
        <v/>
      </c>
      <c r="KM17" s="100" t="str">
        <f>IF(ISTEXT(INDEX('Abs Formation'!$B$4:$T$369,MATCH(KM$9*1,Tableau6[Date],0),MATCH(Tableau3[[#This Row],[Nom Prénom]],Tableau6[[#Headers],[Infirmière]:[Personne 19]],0)))=TRUE,"Form","")</f>
        <v/>
      </c>
      <c r="KN17" s="100" t="str">
        <f>IF(ISTEXT(INDEX('Abs Formation'!$B$4:$T$369,MATCH(KN$9*1,Tableau6[Date],0),MATCH(Tableau3[[#This Row],[Nom Prénom]],Tableau6[[#Headers],[Infirmière]:[Personne 19]],0)))=TRUE,"Form","")</f>
        <v/>
      </c>
      <c r="KO17" s="100" t="str">
        <f>IF(ISTEXT(INDEX('Abs Formation'!$B$4:$T$369,MATCH(KO$9*1,Tableau6[Date],0),MATCH(Tableau3[[#This Row],[Nom Prénom]],Tableau6[[#Headers],[Infirmière]:[Personne 19]],0)))=TRUE,"Form","")</f>
        <v/>
      </c>
      <c r="KP17" s="100" t="str">
        <f>IF(ISTEXT(INDEX('Abs Formation'!$B$4:$T$369,MATCH(KP$9*1,Tableau6[Date],0),MATCH(Tableau3[[#This Row],[Nom Prénom]],Tableau6[[#Headers],[Infirmière]:[Personne 19]],0)))=TRUE,"Form","")</f>
        <v/>
      </c>
      <c r="KQ17" s="100" t="str">
        <f>IF(ISTEXT(INDEX('Abs Formation'!$B$4:$T$369,MATCH(KQ$9*1,Tableau6[Date],0),MATCH(Tableau3[[#This Row],[Nom Prénom]],Tableau6[[#Headers],[Infirmière]:[Personne 19]],0)))=TRUE,"Form","")</f>
        <v/>
      </c>
      <c r="KR17" s="100" t="str">
        <f>IF(ISTEXT(INDEX('Abs Formation'!$B$4:$T$369,MATCH(KR$9*1,Tableau6[Date],0),MATCH(Tableau3[[#This Row],[Nom Prénom]],Tableau6[[#Headers],[Infirmière]:[Personne 19]],0)))=TRUE,"Form","")</f>
        <v/>
      </c>
      <c r="KS17" s="100" t="str">
        <f>IF(ISTEXT(INDEX('Abs Formation'!$B$4:$T$369,MATCH(KS$9*1,Tableau6[Date],0),MATCH(Tableau3[[#This Row],[Nom Prénom]],Tableau6[[#Headers],[Infirmière]:[Personne 19]],0)))=TRUE,"Form","")</f>
        <v/>
      </c>
      <c r="KT17" s="100" t="str">
        <f>IF(ISTEXT(INDEX('Abs Formation'!$B$4:$T$369,MATCH(KT$9*1,Tableau6[Date],0),MATCH(Tableau3[[#This Row],[Nom Prénom]],Tableau6[[#Headers],[Infirmière]:[Personne 19]],0)))=TRUE,"Form","")</f>
        <v/>
      </c>
      <c r="KU17" s="100" t="str">
        <f>IF(ISTEXT(INDEX('Abs Formation'!$B$4:$T$369,MATCH(KU$9*1,Tableau6[Date],0),MATCH(Tableau3[[#This Row],[Nom Prénom]],Tableau6[[#Headers],[Infirmière]:[Personne 19]],0)))=TRUE,"Form","")</f>
        <v/>
      </c>
      <c r="KV17" s="100" t="str">
        <f>IF(ISTEXT(INDEX('Abs Formation'!$B$4:$T$369,MATCH(KV$9*1,Tableau6[Date],0),MATCH(Tableau3[[#This Row],[Nom Prénom]],Tableau6[[#Headers],[Infirmière]:[Personne 19]],0)))=TRUE,"Form","")</f>
        <v/>
      </c>
      <c r="KW17" s="100" t="str">
        <f>IF(ISTEXT(INDEX('Abs Formation'!$B$4:$T$369,MATCH(KW$9*1,Tableau6[Date],0),MATCH(Tableau3[[#This Row],[Nom Prénom]],Tableau6[[#Headers],[Infirmière]:[Personne 19]],0)))=TRUE,"Form","")</f>
        <v/>
      </c>
      <c r="KX17" s="100" t="str">
        <f>IF(ISTEXT(INDEX('Abs Formation'!$B$4:$T$369,MATCH(KX$9*1,Tableau6[Date],0),MATCH(Tableau3[[#This Row],[Nom Prénom]],Tableau6[[#Headers],[Infirmière]:[Personne 19]],0)))=TRUE,"Form","")</f>
        <v/>
      </c>
      <c r="KY17" s="100" t="str">
        <f>IF(ISTEXT(INDEX('Abs Formation'!$B$4:$T$369,MATCH(KY$9*1,Tableau6[Date],0),MATCH(Tableau3[[#This Row],[Nom Prénom]],Tableau6[[#Headers],[Infirmière]:[Personne 19]],0)))=TRUE,"Form","")</f>
        <v/>
      </c>
      <c r="KZ17" s="100" t="str">
        <f>IF(ISTEXT(INDEX('Abs Formation'!$B$4:$T$369,MATCH(KZ$9*1,Tableau6[Date],0),MATCH(Tableau3[[#This Row],[Nom Prénom]],Tableau6[[#Headers],[Infirmière]:[Personne 19]],0)))=TRUE,"Form","")</f>
        <v/>
      </c>
      <c r="LA17" s="100" t="str">
        <f>IF(ISTEXT(INDEX('Abs Formation'!$B$4:$T$369,MATCH(LA$9*1,Tableau6[Date],0),MATCH(Tableau3[[#This Row],[Nom Prénom]],Tableau6[[#Headers],[Infirmière]:[Personne 19]],0)))=TRUE,"Form","")</f>
        <v/>
      </c>
      <c r="LB17" s="100" t="str">
        <f>IF(ISTEXT(INDEX('Abs Formation'!$B$4:$T$369,MATCH(LB$9*1,Tableau6[Date],0),MATCH(Tableau3[[#This Row],[Nom Prénom]],Tableau6[[#Headers],[Infirmière]:[Personne 19]],0)))=TRUE,"Form","")</f>
        <v/>
      </c>
      <c r="LC17" s="100" t="str">
        <f>IF(ISTEXT(INDEX('Abs Formation'!$B$4:$T$369,MATCH(LC$9*1,Tableau6[Date],0),MATCH(Tableau3[[#This Row],[Nom Prénom]],Tableau6[[#Headers],[Infirmière]:[Personne 19]],0)))=TRUE,"Form","")</f>
        <v/>
      </c>
      <c r="LD17" s="100" t="str">
        <f>IF(ISTEXT(INDEX('Abs Formation'!$B$4:$T$369,MATCH(LD$9*1,Tableau6[Date],0),MATCH(Tableau3[[#This Row],[Nom Prénom]],Tableau6[[#Headers],[Infirmière]:[Personne 19]],0)))=TRUE,"Form","")</f>
        <v/>
      </c>
      <c r="LE17" s="100" t="str">
        <f>IF(ISTEXT(INDEX('Abs Formation'!$B$4:$T$369,MATCH(LE$9*1,Tableau6[Date],0),MATCH(Tableau3[[#This Row],[Nom Prénom]],Tableau6[[#Headers],[Infirmière]:[Personne 19]],0)))=TRUE,"Form","")</f>
        <v/>
      </c>
      <c r="LF17" s="100" t="str">
        <f>IF(ISTEXT(INDEX('Abs Formation'!$B$4:$T$369,MATCH(LF$9*1,Tableau6[Date],0),MATCH(Tableau3[[#This Row],[Nom Prénom]],Tableau6[[#Headers],[Infirmière]:[Personne 19]],0)))=TRUE,"Form","")</f>
        <v/>
      </c>
      <c r="LG17" s="100" t="str">
        <f>IF(ISTEXT(INDEX('Abs Formation'!$B$4:$T$369,MATCH(LG$9*1,Tableau6[Date],0),MATCH(Tableau3[[#This Row],[Nom Prénom]],Tableau6[[#Headers],[Infirmière]:[Personne 19]],0)))=TRUE,"Form","")</f>
        <v/>
      </c>
      <c r="LH17" s="101" t="str">
        <f>IF(ISTEXT(INDEX('Abs Formation'!$B$4:$T$369,MATCH(LH$9*1,Tableau6[Date],0),MATCH(Tableau3[[#This Row],[Nom Prénom]],Tableau6[[#Headers],[Infirmière]:[Personne 19]],0)))=TRUE,"Form","")</f>
        <v/>
      </c>
      <c r="LI17" s="101" t="str">
        <f>IF(ISTEXT(INDEX('Abs Formation'!$B$4:$T$369,MATCH(LI$9*1,Tableau6[Date],0),MATCH(Tableau3[[#This Row],[Nom Prénom]],Tableau6[[#Headers],[Infirmière]:[Personne 19]],0)))=TRUE,"Form","")</f>
        <v/>
      </c>
      <c r="LJ17" s="101" t="str">
        <f>IF(ISTEXT(INDEX('Abs Formation'!$B$4:$T$369,MATCH(LJ$9*1,Tableau6[Date],0),MATCH(Tableau3[[#This Row],[Nom Prénom]],Tableau6[[#Headers],[Infirmière]:[Personne 19]],0)))=TRUE,"Form","")</f>
        <v/>
      </c>
      <c r="LK17" s="101" t="str">
        <f>IF(ISTEXT(INDEX('Abs Formation'!$B$4:$T$369,MATCH(LK$9*1,Tableau6[Date],0),MATCH(Tableau3[[#This Row],[Nom Prénom]],Tableau6[[#Headers],[Infirmière]:[Personne 19]],0)))=TRUE,"Form","")</f>
        <v/>
      </c>
      <c r="LL17" s="101" t="str">
        <f>IF(ISTEXT(INDEX('Abs Formation'!$B$4:$T$369,MATCH(LL$9*1,Tableau6[Date],0),MATCH(Tableau3[[#This Row],[Nom Prénom]],Tableau6[[#Headers],[Infirmière]:[Personne 19]],0)))=TRUE,"Form","")</f>
        <v/>
      </c>
      <c r="LM17" s="101" t="str">
        <f>IF(ISTEXT(INDEX('Abs Formation'!$B$4:$T$369,MATCH(LM$9*1,Tableau6[Date],0),MATCH(Tableau3[[#This Row],[Nom Prénom]],Tableau6[[#Headers],[Infirmière]:[Personne 19]],0)))=TRUE,"Form","")</f>
        <v/>
      </c>
      <c r="LN17" s="101" t="str">
        <f>IF(ISTEXT(INDEX('Abs Formation'!$B$4:$T$369,MATCH(LN$9*1,Tableau6[Date],0),MATCH(Tableau3[[#This Row],[Nom Prénom]],Tableau6[[#Headers],[Infirmière]:[Personne 19]],0)))=TRUE,"Form","")</f>
        <v/>
      </c>
      <c r="LO17" s="101" t="str">
        <f>IF(ISTEXT(INDEX('Abs Formation'!$B$4:$T$369,MATCH(LO$9*1,Tableau6[Date],0),MATCH(Tableau3[[#This Row],[Nom Prénom]],Tableau6[[#Headers],[Infirmière]:[Personne 19]],0)))=TRUE,"Form","")</f>
        <v/>
      </c>
      <c r="LP17" s="101" t="str">
        <f>IF(ISTEXT(INDEX('Abs Formation'!$B$4:$T$369,MATCH(LP$9*1,Tableau6[Date],0),MATCH(Tableau3[[#This Row],[Nom Prénom]],Tableau6[[#Headers],[Infirmière]:[Personne 19]],0)))=TRUE,"Form","")</f>
        <v/>
      </c>
      <c r="LQ17" s="101" t="str">
        <f>IF(ISTEXT(INDEX('Abs Formation'!$B$4:$T$369,MATCH(LQ$9*1,Tableau6[Date],0),MATCH(Tableau3[[#This Row],[Nom Prénom]],Tableau6[[#Headers],[Infirmière]:[Personne 19]],0)))=TRUE,"Form","")</f>
        <v/>
      </c>
      <c r="LR17" s="101" t="str">
        <f>IF(ISTEXT(INDEX('Abs Formation'!$B$4:$T$369,MATCH(LR$9*1,Tableau6[Date],0),MATCH(Tableau3[[#This Row],[Nom Prénom]],Tableau6[[#Headers],[Infirmière]:[Personne 19]],0)))=TRUE,"Form","")</f>
        <v/>
      </c>
      <c r="LS17" s="101" t="str">
        <f>IF(ISTEXT(INDEX('Abs Formation'!$B$4:$T$369,MATCH(LS$9*1,Tableau6[Date],0),MATCH(Tableau3[[#This Row],[Nom Prénom]],Tableau6[[#Headers],[Infirmière]:[Personne 19]],0)))=TRUE,"Form","")</f>
        <v/>
      </c>
      <c r="LT17" s="101" t="str">
        <f>IF(ISTEXT(INDEX('Abs Formation'!$B$4:$T$369,MATCH(LT$9*1,Tableau6[Date],0),MATCH(Tableau3[[#This Row],[Nom Prénom]],Tableau6[[#Headers],[Infirmière]:[Personne 19]],0)))=TRUE,"Form","")</f>
        <v/>
      </c>
      <c r="LU17" s="101" t="str">
        <f>IF(ISTEXT(INDEX('Abs Formation'!$B$4:$T$369,MATCH(LU$9*1,Tableau6[Date],0),MATCH(Tableau3[[#This Row],[Nom Prénom]],Tableau6[[#Headers],[Infirmière]:[Personne 19]],0)))=TRUE,"Form","")</f>
        <v/>
      </c>
      <c r="LV17" s="101" t="str">
        <f>IF(ISTEXT(INDEX('Abs Formation'!$B$4:$T$369,MATCH(LV$9*1,Tableau6[Date],0),MATCH(Tableau3[[#This Row],[Nom Prénom]],Tableau6[[#Headers],[Infirmière]:[Personne 19]],0)))=TRUE,"Form","")</f>
        <v/>
      </c>
      <c r="LW17" s="101" t="str">
        <f>IF(ISTEXT(INDEX('Abs Formation'!$B$4:$T$369,MATCH(LW$9*1,Tableau6[Date],0),MATCH(Tableau3[[#This Row],[Nom Prénom]],Tableau6[[#Headers],[Infirmière]:[Personne 19]],0)))=TRUE,"Form","")</f>
        <v/>
      </c>
      <c r="LX17" s="101" t="str">
        <f>IF(ISTEXT(INDEX('Abs Formation'!$B$4:$T$369,MATCH(LX$9*1,Tableau6[Date],0),MATCH(Tableau3[[#This Row],[Nom Prénom]],Tableau6[[#Headers],[Infirmière]:[Personne 19]],0)))=TRUE,"Form","")</f>
        <v/>
      </c>
      <c r="LY17" s="101" t="str">
        <f>IF(ISTEXT(INDEX('Abs Formation'!$B$4:$T$369,MATCH(LY$9*1,Tableau6[Date],0),MATCH(Tableau3[[#This Row],[Nom Prénom]],Tableau6[[#Headers],[Infirmière]:[Personne 19]],0)))=TRUE,"Form","")</f>
        <v/>
      </c>
      <c r="LZ17" s="101" t="str">
        <f>IF(ISTEXT(INDEX('Abs Formation'!$B$4:$T$369,MATCH(LZ$9*1,Tableau6[Date],0),MATCH(Tableau3[[#This Row],[Nom Prénom]],Tableau6[[#Headers],[Infirmière]:[Personne 19]],0)))=TRUE,"Form","")</f>
        <v/>
      </c>
      <c r="MA17" s="101" t="str">
        <f>IF(ISTEXT(INDEX('Abs Formation'!$B$4:$T$369,MATCH(MA$9*1,Tableau6[Date],0),MATCH(Tableau3[[#This Row],[Nom Prénom]],Tableau6[[#Headers],[Infirmière]:[Personne 19]],0)))=TRUE,"Form","")</f>
        <v/>
      </c>
      <c r="MB17" s="101" t="str">
        <f>IF(ISTEXT(INDEX('Abs Formation'!$B$4:$T$369,MATCH(MB$9*1,Tableau6[Date],0),MATCH(Tableau3[[#This Row],[Nom Prénom]],Tableau6[[#Headers],[Infirmière]:[Personne 19]],0)))=TRUE,"Form","")</f>
        <v/>
      </c>
      <c r="MC17" s="101" t="str">
        <f>IF(ISTEXT(INDEX('Abs Formation'!$B$4:$T$369,MATCH(MC$9*1,Tableau6[Date],0),MATCH(Tableau3[[#This Row],[Nom Prénom]],Tableau6[[#Headers],[Infirmière]:[Personne 19]],0)))=TRUE,"Form","")</f>
        <v/>
      </c>
      <c r="MD17" s="101" t="str">
        <f>IF(ISTEXT(INDEX('Abs Formation'!$B$4:$T$369,MATCH(MD$9*1,Tableau6[Date],0),MATCH(Tableau3[[#This Row],[Nom Prénom]],Tableau6[[#Headers],[Infirmière]:[Personne 19]],0)))=TRUE,"Form","")</f>
        <v/>
      </c>
      <c r="ME17" s="101" t="str">
        <f>IF(ISTEXT(INDEX('Abs Formation'!$B$4:$T$369,MATCH(ME$9*1,Tableau6[Date],0),MATCH(Tableau3[[#This Row],[Nom Prénom]],Tableau6[[#Headers],[Infirmière]:[Personne 19]],0)))=TRUE,"Form","")</f>
        <v/>
      </c>
      <c r="MF17" s="101" t="str">
        <f>IF(ISTEXT(INDEX('Abs Formation'!$B$4:$T$369,MATCH(MF$9*1,Tableau6[Date],0),MATCH(Tableau3[[#This Row],[Nom Prénom]],Tableau6[[#Headers],[Infirmière]:[Personne 19]],0)))=TRUE,"Form","")</f>
        <v/>
      </c>
      <c r="MG17" s="101" t="str">
        <f>IF(ISTEXT(INDEX('Abs Formation'!$B$4:$T$369,MATCH(MG$9*1,Tableau6[Date],0),MATCH(Tableau3[[#This Row],[Nom Prénom]],Tableau6[[#Headers],[Infirmière]:[Personne 19]],0)))=TRUE,"Form","")</f>
        <v/>
      </c>
      <c r="MH17" s="101" t="str">
        <f>IF(ISTEXT(INDEX('Abs Formation'!$B$4:$T$369,MATCH(MH$9*1,Tableau6[Date],0),MATCH(Tableau3[[#This Row],[Nom Prénom]],Tableau6[[#Headers],[Infirmière]:[Personne 19]],0)))=TRUE,"Form","")</f>
        <v/>
      </c>
      <c r="MI17" s="101" t="str">
        <f>IF(ISTEXT(INDEX('Abs Formation'!$B$4:$T$369,MATCH(MI$9*1,Tableau6[Date],0),MATCH(Tableau3[[#This Row],[Nom Prénom]],Tableau6[[#Headers],[Infirmière]:[Personne 19]],0)))=TRUE,"Form","")</f>
        <v/>
      </c>
      <c r="MJ17" s="101" t="str">
        <f>IF(ISTEXT(INDEX('Abs Formation'!$B$4:$T$369,MATCH(MJ$9*1,Tableau6[Date],0),MATCH(Tableau3[[#This Row],[Nom Prénom]],Tableau6[[#Headers],[Infirmière]:[Personne 19]],0)))=TRUE,"Form","")</f>
        <v/>
      </c>
      <c r="MK17" s="101" t="str">
        <f>IF(ISTEXT(INDEX('Abs Formation'!$B$4:$T$369,MATCH(MK$9*1,Tableau6[Date],0),MATCH(Tableau3[[#This Row],[Nom Prénom]],Tableau6[[#Headers],[Infirmière]:[Personne 19]],0)))=TRUE,"Form","")</f>
        <v/>
      </c>
      <c r="ML17" s="102" t="str">
        <f>IF(ISTEXT(INDEX('Abs Formation'!$B$4:$T$369,MATCH(ML$9*1,Tableau6[Date],0),MATCH(Tableau3[[#This Row],[Nom Prénom]],Tableau6[[#Headers],[Infirmière]:[Personne 19]],0)))=TRUE,"Form","")</f>
        <v/>
      </c>
      <c r="MM17" s="102" t="str">
        <f>IF(ISTEXT(INDEX('Abs Formation'!$B$4:$T$369,MATCH(MM$9*1,Tableau6[Date],0),MATCH(Tableau3[[#This Row],[Nom Prénom]],Tableau6[[#Headers],[Infirmière]:[Personne 19]],0)))=TRUE,"Form","")</f>
        <v/>
      </c>
      <c r="MN17" s="102" t="str">
        <f>IF(ISTEXT(INDEX('Abs Formation'!$B$4:$T$369,MATCH(MN$9*1,Tableau6[Date],0),MATCH(Tableau3[[#This Row],[Nom Prénom]],Tableau6[[#Headers],[Infirmière]:[Personne 19]],0)))=TRUE,"Form","")</f>
        <v/>
      </c>
      <c r="MO17" s="102" t="str">
        <f>IF(ISTEXT(INDEX('Abs Formation'!$B$4:$T$369,MATCH(MO$9*1,Tableau6[Date],0),MATCH(Tableau3[[#This Row],[Nom Prénom]],Tableau6[[#Headers],[Infirmière]:[Personne 19]],0)))=TRUE,"Form","")</f>
        <v/>
      </c>
      <c r="MP17" s="102" t="str">
        <f>IF(ISTEXT(INDEX('Abs Formation'!$B$4:$T$369,MATCH(MP$9*1,Tableau6[Date],0),MATCH(Tableau3[[#This Row],[Nom Prénom]],Tableau6[[#Headers],[Infirmière]:[Personne 19]],0)))=TRUE,"Form","")</f>
        <v/>
      </c>
      <c r="MQ17" s="102" t="str">
        <f>IF(ISTEXT(INDEX('Abs Formation'!$B$4:$T$369,MATCH(MQ$9*1,Tableau6[Date],0),MATCH(Tableau3[[#This Row],[Nom Prénom]],Tableau6[[#Headers],[Infirmière]:[Personne 19]],0)))=TRUE,"Form","")</f>
        <v/>
      </c>
      <c r="MR17" s="102" t="str">
        <f>IF(ISTEXT(INDEX('Abs Formation'!$B$4:$T$369,MATCH(MR$9*1,Tableau6[Date],0),MATCH(Tableau3[[#This Row],[Nom Prénom]],Tableau6[[#Headers],[Infirmière]:[Personne 19]],0)))=TRUE,"Form","")</f>
        <v/>
      </c>
      <c r="MS17" s="102" t="str">
        <f>IF(ISTEXT(INDEX('Abs Formation'!$B$4:$T$369,MATCH(MS$9*1,Tableau6[Date],0),MATCH(Tableau3[[#This Row],[Nom Prénom]],Tableau6[[#Headers],[Infirmière]:[Personne 19]],0)))=TRUE,"Form","")</f>
        <v/>
      </c>
      <c r="MT17" s="102" t="str">
        <f>IF(ISTEXT(INDEX('Abs Formation'!$B$4:$T$369,MATCH(MT$9*1,Tableau6[Date],0),MATCH(Tableau3[[#This Row],[Nom Prénom]],Tableau6[[#Headers],[Infirmière]:[Personne 19]],0)))=TRUE,"Form","")</f>
        <v/>
      </c>
      <c r="MU17" s="102" t="str">
        <f>IF(ISTEXT(INDEX('Abs Formation'!$B$4:$T$369,MATCH(MU$9*1,Tableau6[Date],0),MATCH(Tableau3[[#This Row],[Nom Prénom]],Tableau6[[#Headers],[Infirmière]:[Personne 19]],0)))=TRUE,"Form","")</f>
        <v/>
      </c>
      <c r="MV17" s="102" t="str">
        <f>IF(ISTEXT(INDEX('Abs Formation'!$B$4:$T$369,MATCH(MV$9*1,Tableau6[Date],0),MATCH(Tableau3[[#This Row],[Nom Prénom]],Tableau6[[#Headers],[Infirmière]:[Personne 19]],0)))=TRUE,"Form","")</f>
        <v/>
      </c>
      <c r="MW17" s="102" t="str">
        <f>IF(ISTEXT(INDEX('Abs Formation'!$B$4:$T$369,MATCH(MW$9*1,Tableau6[Date],0),MATCH(Tableau3[[#This Row],[Nom Prénom]],Tableau6[[#Headers],[Infirmière]:[Personne 19]],0)))=TRUE,"Form","")</f>
        <v/>
      </c>
      <c r="MX17" s="102" t="str">
        <f>IF(ISTEXT(INDEX('Abs Formation'!$B$4:$T$369,MATCH(MX$9*1,Tableau6[Date],0),MATCH(Tableau3[[#This Row],[Nom Prénom]],Tableau6[[#Headers],[Infirmière]:[Personne 19]],0)))=TRUE,"Form","")</f>
        <v/>
      </c>
      <c r="MY17" s="102" t="str">
        <f>IF(ISTEXT(INDEX('Abs Formation'!$B$4:$T$369,MATCH(MY$9*1,Tableau6[Date],0),MATCH(Tableau3[[#This Row],[Nom Prénom]],Tableau6[[#Headers],[Infirmière]:[Personne 19]],0)))=TRUE,"Form","")</f>
        <v/>
      </c>
      <c r="MZ17" s="102" t="str">
        <f>IF(ISTEXT(INDEX('Abs Formation'!$B$4:$T$369,MATCH(MZ$9*1,Tableau6[Date],0),MATCH(Tableau3[[#This Row],[Nom Prénom]],Tableau6[[#Headers],[Infirmière]:[Personne 19]],0)))=TRUE,"Form","")</f>
        <v/>
      </c>
      <c r="NA17" s="102" t="str">
        <f>IF(ISTEXT(INDEX('Abs Formation'!$B$4:$T$369,MATCH(NA$9*1,Tableau6[Date],0),MATCH(Tableau3[[#This Row],[Nom Prénom]],Tableau6[[#Headers],[Infirmière]:[Personne 19]],0)))=TRUE,"Form","")</f>
        <v/>
      </c>
      <c r="NB17" s="102" t="str">
        <f>IF(ISTEXT(INDEX('Abs Formation'!$B$4:$T$369,MATCH(NB$9*1,Tableau6[Date],0),MATCH(Tableau3[[#This Row],[Nom Prénom]],Tableau6[[#Headers],[Infirmière]:[Personne 19]],0)))=TRUE,"Form","")</f>
        <v/>
      </c>
      <c r="NC17" s="102" t="str">
        <f>IF(ISTEXT(INDEX('Abs Formation'!$B$4:$T$369,MATCH(NC$9*1,Tableau6[Date],0),MATCH(Tableau3[[#This Row],[Nom Prénom]],Tableau6[[#Headers],[Infirmière]:[Personne 19]],0)))=TRUE,"Form","")</f>
        <v/>
      </c>
      <c r="ND17" s="102" t="str">
        <f>IF(ISTEXT(INDEX('Abs Formation'!$B$4:$T$369,MATCH(ND$9*1,Tableau6[Date],0),MATCH(Tableau3[[#This Row],[Nom Prénom]],Tableau6[[#Headers],[Infirmière]:[Personne 19]],0)))=TRUE,"Form","")</f>
        <v/>
      </c>
      <c r="NE17" s="102" t="str">
        <f>IF(ISTEXT(INDEX('Abs Formation'!$B$4:$T$369,MATCH(NE$9*1,Tableau6[Date],0),MATCH(Tableau3[[#This Row],[Nom Prénom]],Tableau6[[#Headers],[Infirmière]:[Personne 19]],0)))=TRUE,"Form","")</f>
        <v/>
      </c>
      <c r="NF17" s="102" t="str">
        <f>IF(ISTEXT(INDEX('Abs Formation'!$B$4:$T$369,MATCH(NF$9*1,Tableau6[Date],0),MATCH(Tableau3[[#This Row],[Nom Prénom]],Tableau6[[#Headers],[Infirmière]:[Personne 19]],0)))=TRUE,"Form","")</f>
        <v/>
      </c>
      <c r="NG17" s="102" t="str">
        <f>IF(ISTEXT(INDEX('Abs Formation'!$B$4:$T$369,MATCH(NG$9*1,Tableau6[Date],0),MATCH(Tableau3[[#This Row],[Nom Prénom]],Tableau6[[#Headers],[Infirmière]:[Personne 19]],0)))=TRUE,"Form","")</f>
        <v/>
      </c>
      <c r="NH17" s="102" t="str">
        <f>IF(ISTEXT(INDEX('Abs Formation'!$B$4:$T$369,MATCH(NH$9*1,Tableau6[Date],0),MATCH(Tableau3[[#This Row],[Nom Prénom]],Tableau6[[#Headers],[Infirmière]:[Personne 19]],0)))=TRUE,"Form","")</f>
        <v/>
      </c>
      <c r="NI17" s="102" t="str">
        <f>IF(ISTEXT(INDEX('Abs Formation'!$B$4:$T$369,MATCH(NI$9*1,Tableau6[Date],0),MATCH(Tableau3[[#This Row],[Nom Prénom]],Tableau6[[#Headers],[Infirmière]:[Personne 19]],0)))=TRUE,"Form","")</f>
        <v/>
      </c>
      <c r="NJ17" s="102" t="str">
        <f>IF(ISTEXT(INDEX('Abs Formation'!$B$4:$T$369,MATCH(NJ$9*1,Tableau6[Date],0),MATCH(Tableau3[[#This Row],[Nom Prénom]],Tableau6[[#Headers],[Infirmière]:[Personne 19]],0)))=TRUE,"Form","")</f>
        <v/>
      </c>
      <c r="NK17" s="102" t="str">
        <f>IF(ISTEXT(INDEX('Abs Formation'!$B$4:$T$369,MATCH(NK$9*1,Tableau6[Date],0),MATCH(Tableau3[[#This Row],[Nom Prénom]],Tableau6[[#Headers],[Infirmière]:[Personne 19]],0)))=TRUE,"Form","")</f>
        <v/>
      </c>
      <c r="NL17" s="102" t="str">
        <f>IF(ISTEXT(INDEX('Abs Formation'!$B$4:$T$369,MATCH(NL$9*1,Tableau6[Date],0),MATCH(Tableau3[[#This Row],[Nom Prénom]],Tableau6[[#Headers],[Infirmière]:[Personne 19]],0)))=TRUE,"Form","")</f>
        <v/>
      </c>
      <c r="NM17" s="102" t="str">
        <f>IF(ISTEXT(INDEX('Abs Formation'!$B$4:$T$369,MATCH(NM$9*1,Tableau6[Date],0),MATCH(Tableau3[[#This Row],[Nom Prénom]],Tableau6[[#Headers],[Infirmière]:[Personne 19]],0)))=TRUE,"Form","")</f>
        <v/>
      </c>
      <c r="NN17" s="102" t="str">
        <f>IF(ISTEXT(INDEX('Abs Formation'!$B$4:$T$369,MATCH(NN$9*1,Tableau6[Date],0),MATCH(Tableau3[[#This Row],[Nom Prénom]],Tableau6[[#Headers],[Infirmière]:[Personne 19]],0)))=TRUE,"Form","")</f>
        <v/>
      </c>
      <c r="NO17" s="102" t="str">
        <f>IF(ISTEXT(INDEX('Abs Formation'!$B$4:$T$369,MATCH(NO$9*1,Tableau6[Date],0),MATCH(Tableau3[[#This Row],[Nom Prénom]],Tableau6[[#Headers],[Infirmière]:[Personne 19]],0)))=TRUE,"Form","")</f>
        <v/>
      </c>
      <c r="NP17" s="106" t="str">
        <f>IF(ISTEXT(INDEX('Abs Formation'!$B$4:$T$369,MATCH(NP$9*1,Tableau6[Date],0),MATCH(Tableau3[[#This Row],[Nom Prénom]],Tableau6[[#Headers],[Infirmière]:[Personne 19]],0)))=TRUE,"Form","")</f>
        <v/>
      </c>
    </row>
    <row r="18" spans="1:380" ht="27" customHeight="1" x14ac:dyDescent="0.2">
      <c r="A18" s="38"/>
      <c r="B18" s="38"/>
      <c r="C18" s="38"/>
      <c r="D18" s="38">
        <f t="shared" si="7"/>
        <v>0</v>
      </c>
      <c r="E18" s="38">
        <f t="shared" si="8"/>
        <v>0</v>
      </c>
      <c r="F18" s="38">
        <f t="shared" si="9"/>
        <v>0</v>
      </c>
      <c r="G18" s="38">
        <f t="shared" si="10"/>
        <v>0</v>
      </c>
      <c r="H18" s="38">
        <f t="shared" si="5"/>
        <v>0</v>
      </c>
      <c r="I18" s="38">
        <f t="shared" si="6"/>
        <v>0</v>
      </c>
      <c r="J18" s="38">
        <f t="shared" si="11"/>
        <v>0</v>
      </c>
      <c r="K18" s="38" t="s">
        <v>81</v>
      </c>
      <c r="L18" s="38"/>
      <c r="M18" s="38"/>
      <c r="N18" s="109"/>
      <c r="O18" s="39" t="s">
        <v>603</v>
      </c>
      <c r="P18" s="92" t="str">
        <f>IF(ISTEXT(INDEX('Abs Formation'!$B$4:$T$369,MATCH(P$9*1,Tableau6[Date],0),MATCH(Tableau3[[#This Row],[Nom Prénom]],Tableau6[[#Headers],[Infirmière]:[Personne 19]],0)))=TRUE,"Form","")</f>
        <v/>
      </c>
      <c r="Q18" s="92" t="str">
        <f>IF(ISTEXT(INDEX('Abs Formation'!$B$4:$T$369,MATCH(Q$9*1,Tableau6[Date],0),MATCH(Tableau3[[#This Row],[Nom Prénom]],Tableau6[[#Headers],[Infirmière]:[Personne 19]],0)))=TRUE,"Form","")</f>
        <v/>
      </c>
      <c r="R18" s="92" t="str">
        <f>IF(ISTEXT(INDEX('Abs Formation'!$B$4:$T$369,MATCH(R$9*1,Tableau6[Date],0),MATCH(Tableau3[[#This Row],[Nom Prénom]],Tableau6[[#Headers],[Infirmière]:[Personne 19]],0)))=TRUE,"Form","")</f>
        <v/>
      </c>
      <c r="S18" s="92" t="str">
        <f>IF(ISTEXT(INDEX('Abs Formation'!$B$4:$T$369,MATCH(S$9*1,Tableau6[Date],0),MATCH(Tableau3[[#This Row],[Nom Prénom]],Tableau6[[#Headers],[Infirmière]:[Personne 19]],0)))=TRUE,"Form","")</f>
        <v/>
      </c>
      <c r="T18" s="92" t="str">
        <f>IF(ISTEXT(INDEX('Abs Formation'!$B$4:$T$369,MATCH(T$9*1,Tableau6[Date],0),MATCH(Tableau3[[#This Row],[Nom Prénom]],Tableau6[[#Headers],[Infirmière]:[Personne 19]],0)))=TRUE,"Form","")</f>
        <v/>
      </c>
      <c r="U18" s="92" t="str">
        <f>IF(ISTEXT(INDEX('Abs Formation'!$B$4:$T$369,MATCH(U$9*1,Tableau6[Date],0),MATCH(Tableau3[[#This Row],[Nom Prénom]],Tableau6[[#Headers],[Infirmière]:[Personne 19]],0)))=TRUE,"Form","")</f>
        <v/>
      </c>
      <c r="V18" s="92" t="str">
        <f>IF(ISTEXT(INDEX('Abs Formation'!$B$4:$T$369,MATCH(V$9*1,Tableau6[Date],0),MATCH(Tableau3[[#This Row],[Nom Prénom]],Tableau6[[#Headers],[Infirmière]:[Personne 19]],0)))=TRUE,"Form","")</f>
        <v/>
      </c>
      <c r="W18" s="92" t="str">
        <f>IF(ISTEXT(INDEX('Abs Formation'!$B$4:$T$369,MATCH(W$9*1,Tableau6[Date],0),MATCH(Tableau3[[#This Row],[Nom Prénom]],Tableau6[[#Headers],[Infirmière]:[Personne 19]],0)))=TRUE,"Form","")</f>
        <v/>
      </c>
      <c r="X18" s="92" t="str">
        <f>IF(ISTEXT(INDEX('Abs Formation'!$B$4:$T$369,MATCH(X$9*1,Tableau6[Date],0),MATCH(Tableau3[[#This Row],[Nom Prénom]],Tableau6[[#Headers],[Infirmière]:[Personne 19]],0)))=TRUE,"Form","")</f>
        <v/>
      </c>
      <c r="Y18" s="92" t="str">
        <f>IF(ISTEXT(INDEX('Abs Formation'!$B$4:$T$369,MATCH(Y$9*1,Tableau6[Date],0),MATCH(Tableau3[[#This Row],[Nom Prénom]],Tableau6[[#Headers],[Infirmière]:[Personne 19]],0)))=TRUE,"Form","")</f>
        <v/>
      </c>
      <c r="Z18" s="92" t="str">
        <f>IF(ISTEXT(INDEX('Abs Formation'!$B$4:$T$369,MATCH(Z$9*1,Tableau6[Date],0),MATCH(Tableau3[[#This Row],[Nom Prénom]],Tableau6[[#Headers],[Infirmière]:[Personne 19]],0)))=TRUE,"Form","")</f>
        <v/>
      </c>
      <c r="AA18" s="92" t="str">
        <f>IF(ISTEXT(INDEX('Abs Formation'!$B$4:$T$369,MATCH(AA$9*1,Tableau6[Date],0),MATCH(Tableau3[[#This Row],[Nom Prénom]],Tableau6[[#Headers],[Infirmière]:[Personne 19]],0)))=TRUE,"Form","")</f>
        <v/>
      </c>
      <c r="AB18" s="92" t="str">
        <f>IF(ISTEXT(INDEX('Abs Formation'!$B$4:$T$369,MATCH(AB$9*1,Tableau6[Date],0),MATCH(Tableau3[[#This Row],[Nom Prénom]],Tableau6[[#Headers],[Infirmière]:[Personne 19]],0)))=TRUE,"Form","")</f>
        <v/>
      </c>
      <c r="AC18" s="92" t="str">
        <f>IF(ISTEXT(INDEX('Abs Formation'!$B$4:$T$369,MATCH(AC$9*1,Tableau6[Date],0),MATCH(Tableau3[[#This Row],[Nom Prénom]],Tableau6[[#Headers],[Infirmière]:[Personne 19]],0)))=TRUE,"Form","")</f>
        <v/>
      </c>
      <c r="AD18" s="92" t="str">
        <f>IF(ISTEXT(INDEX('Abs Formation'!$B$4:$T$369,MATCH(AD$9*1,Tableau6[Date],0),MATCH(Tableau3[[#This Row],[Nom Prénom]],Tableau6[[#Headers],[Infirmière]:[Personne 19]],0)))=TRUE,"Form","")</f>
        <v/>
      </c>
      <c r="AE18" s="92" t="str">
        <f>IF(ISTEXT(INDEX('Abs Formation'!$B$4:$T$369,MATCH(AE$9*1,Tableau6[Date],0),MATCH(Tableau3[[#This Row],[Nom Prénom]],Tableau6[[#Headers],[Infirmière]:[Personne 19]],0)))=TRUE,"Form","")</f>
        <v/>
      </c>
      <c r="AF18" s="92" t="str">
        <f>IF(ISTEXT(INDEX('Abs Formation'!$B$4:$T$369,MATCH(AF$9*1,Tableau6[Date],0),MATCH(Tableau3[[#This Row],[Nom Prénom]],Tableau6[[#Headers],[Infirmière]:[Personne 19]],0)))=TRUE,"Form","")</f>
        <v/>
      </c>
      <c r="AG18" s="92" t="str">
        <f>IF(ISTEXT(INDEX('Abs Formation'!$B$4:$T$369,MATCH(AG$9*1,Tableau6[Date],0),MATCH(Tableau3[[#This Row],[Nom Prénom]],Tableau6[[#Headers],[Infirmière]:[Personne 19]],0)))=TRUE,"Form","")</f>
        <v/>
      </c>
      <c r="AH18" s="92" t="str">
        <f>IF(ISTEXT(INDEX('Abs Formation'!$B$4:$T$369,MATCH(AH$9*1,Tableau6[Date],0),MATCH(Tableau3[[#This Row],[Nom Prénom]],Tableau6[[#Headers],[Infirmière]:[Personne 19]],0)))=TRUE,"Form","")</f>
        <v/>
      </c>
      <c r="AI18" s="92" t="str">
        <f>IF(ISTEXT(INDEX('Abs Formation'!$B$4:$T$369,MATCH(AI$9*1,Tableau6[Date],0),MATCH(Tableau3[[#This Row],[Nom Prénom]],Tableau6[[#Headers],[Infirmière]:[Personne 19]],0)))=TRUE,"Form","")</f>
        <v/>
      </c>
      <c r="AJ18" s="92" t="str">
        <f>IF(ISTEXT(INDEX('Abs Formation'!$B$4:$T$369,MATCH(AJ$9*1,Tableau6[Date],0),MATCH(Tableau3[[#This Row],[Nom Prénom]],Tableau6[[#Headers],[Infirmière]:[Personne 19]],0)))=TRUE,"Form","")</f>
        <v/>
      </c>
      <c r="AK18" s="92" t="str">
        <f>IF(ISTEXT(INDEX('Abs Formation'!$B$4:$T$369,MATCH(AK$9*1,Tableau6[Date],0),MATCH(Tableau3[[#This Row],[Nom Prénom]],Tableau6[[#Headers],[Infirmière]:[Personne 19]],0)))=TRUE,"Form","")</f>
        <v/>
      </c>
      <c r="AL18" s="92" t="str">
        <f>IF(ISTEXT(INDEX('Abs Formation'!$B$4:$T$369,MATCH(AL$9*1,Tableau6[Date],0),MATCH(Tableau3[[#This Row],[Nom Prénom]],Tableau6[[#Headers],[Infirmière]:[Personne 19]],0)))=TRUE,"Form","")</f>
        <v/>
      </c>
      <c r="AM18" s="92" t="str">
        <f>IF(ISTEXT(INDEX('Abs Formation'!$B$4:$T$369,MATCH(AM$9*1,Tableau6[Date],0),MATCH(Tableau3[[#This Row],[Nom Prénom]],Tableau6[[#Headers],[Infirmière]:[Personne 19]],0)))=TRUE,"Form","")</f>
        <v/>
      </c>
      <c r="AN18" s="92" t="str">
        <f>IF(ISTEXT(INDEX('Abs Formation'!$B$4:$T$369,MATCH(AN$9*1,Tableau6[Date],0),MATCH(Tableau3[[#This Row],[Nom Prénom]],Tableau6[[#Headers],[Infirmière]:[Personne 19]],0)))=TRUE,"Form","")</f>
        <v/>
      </c>
      <c r="AO18" s="92" t="str">
        <f>IF(ISTEXT(INDEX('Abs Formation'!$B$4:$T$369,MATCH(AO$9*1,Tableau6[Date],0),MATCH(Tableau3[[#This Row],[Nom Prénom]],Tableau6[[#Headers],[Infirmière]:[Personne 19]],0)))=TRUE,"Form","")</f>
        <v/>
      </c>
      <c r="AP18" s="92" t="str">
        <f>IF(ISTEXT(INDEX('Abs Formation'!$B$4:$T$369,MATCH(AP$9*1,Tableau6[Date],0),MATCH(Tableau3[[#This Row],[Nom Prénom]],Tableau6[[#Headers],[Infirmière]:[Personne 19]],0)))=TRUE,"Form","")</f>
        <v/>
      </c>
      <c r="AQ18" s="92" t="str">
        <f>IF(ISTEXT(INDEX('Abs Formation'!$B$4:$T$369,MATCH(AQ$9*1,Tableau6[Date],0),MATCH(Tableau3[[#This Row],[Nom Prénom]],Tableau6[[#Headers],[Infirmière]:[Personne 19]],0)))=TRUE,"Form","")</f>
        <v/>
      </c>
      <c r="AR18" s="92" t="str">
        <f>IF(ISTEXT(INDEX('Abs Formation'!$B$4:$T$369,MATCH(AR$9*1,Tableau6[Date],0),MATCH(Tableau3[[#This Row],[Nom Prénom]],Tableau6[[#Headers],[Infirmière]:[Personne 19]],0)))=TRUE,"Form","")</f>
        <v/>
      </c>
      <c r="AS18" s="92" t="str">
        <f>IF(ISTEXT(INDEX('Abs Formation'!$B$4:$T$369,MATCH(AS$9*1,Tableau6[Date],0),MATCH(Tableau3[[#This Row],[Nom Prénom]],Tableau6[[#Headers],[Infirmière]:[Personne 19]],0)))=TRUE,"Form","")</f>
        <v/>
      </c>
      <c r="AT18" s="92" t="str">
        <f>IF(ISTEXT(INDEX('Abs Formation'!$B$4:$T$369,MATCH(AT$9*1,Tableau6[Date],0),MATCH(Tableau3[[#This Row],[Nom Prénom]],Tableau6[[#Headers],[Infirmière]:[Personne 19]],0)))=TRUE,"Form","")</f>
        <v/>
      </c>
      <c r="AU18" s="93" t="str">
        <f>IF(ISTEXT(INDEX('Abs Formation'!$B$4:$T$369,MATCH(AU$9*1,Tableau6[Date],0),MATCH(Tableau3[[#This Row],[Nom Prénom]],Tableau6[[#Headers],[Infirmière]:[Personne 19]],0)))=TRUE,"Form","")</f>
        <v/>
      </c>
      <c r="AV18" s="93" t="str">
        <f>IF(ISTEXT(INDEX('Abs Formation'!$B$4:$T$369,MATCH(AV$9*1,Tableau6[Date],0),MATCH(Tableau3[[#This Row],[Nom Prénom]],Tableau6[[#Headers],[Infirmière]:[Personne 19]],0)))=TRUE,"Form","")</f>
        <v/>
      </c>
      <c r="AW18" s="93" t="str">
        <f>IF(ISTEXT(INDEX('Abs Formation'!$B$4:$T$369,MATCH(AW$9*1,Tableau6[Date],0),MATCH(Tableau3[[#This Row],[Nom Prénom]],Tableau6[[#Headers],[Infirmière]:[Personne 19]],0)))=TRUE,"Form","")</f>
        <v/>
      </c>
      <c r="AX18" s="93" t="str">
        <f>IF(ISTEXT(INDEX('Abs Formation'!$B$4:$T$369,MATCH(AX$9*1,Tableau6[Date],0),MATCH(Tableau3[[#This Row],[Nom Prénom]],Tableau6[[#Headers],[Infirmière]:[Personne 19]],0)))=TRUE,"Form","")</f>
        <v/>
      </c>
      <c r="AY18" s="93" t="str">
        <f>IF(ISTEXT(INDEX('Abs Formation'!$B$4:$T$369,MATCH(AY$9*1,Tableau6[Date],0),MATCH(Tableau3[[#This Row],[Nom Prénom]],Tableau6[[#Headers],[Infirmière]:[Personne 19]],0)))=TRUE,"Form","")</f>
        <v/>
      </c>
      <c r="AZ18" s="93" t="str">
        <f>IF(ISTEXT(INDEX('Abs Formation'!$B$4:$T$369,MATCH(AZ$9*1,Tableau6[Date],0),MATCH(Tableau3[[#This Row],[Nom Prénom]],Tableau6[[#Headers],[Infirmière]:[Personne 19]],0)))=TRUE,"Form","")</f>
        <v/>
      </c>
      <c r="BA18" s="93" t="str">
        <f>IF(ISTEXT(INDEX('Abs Formation'!$B$4:$T$369,MATCH(BA$9*1,Tableau6[Date],0),MATCH(Tableau3[[#This Row],[Nom Prénom]],Tableau6[[#Headers],[Infirmière]:[Personne 19]],0)))=TRUE,"Form","")</f>
        <v/>
      </c>
      <c r="BB18" s="93" t="str">
        <f>IF(ISTEXT(INDEX('Abs Formation'!$B$4:$T$369,MATCH(BB$9*1,Tableau6[Date],0),MATCH(Tableau3[[#This Row],[Nom Prénom]],Tableau6[[#Headers],[Infirmière]:[Personne 19]],0)))=TRUE,"Form","")</f>
        <v/>
      </c>
      <c r="BC18" s="93" t="str">
        <f>IF(ISTEXT(INDEX('Abs Formation'!$B$4:$T$369,MATCH(BC$9*1,Tableau6[Date],0),MATCH(Tableau3[[#This Row],[Nom Prénom]],Tableau6[[#Headers],[Infirmière]:[Personne 19]],0)))=TRUE,"Form","")</f>
        <v/>
      </c>
      <c r="BD18" s="93" t="str">
        <f>IF(ISTEXT(INDEX('Abs Formation'!$B$4:$T$369,MATCH(BD$9*1,Tableau6[Date],0),MATCH(Tableau3[[#This Row],[Nom Prénom]],Tableau6[[#Headers],[Infirmière]:[Personne 19]],0)))=TRUE,"Form","")</f>
        <v/>
      </c>
      <c r="BE18" s="93" t="str">
        <f>IF(ISTEXT(INDEX('Abs Formation'!$B$4:$T$369,MATCH(BE$9*1,Tableau6[Date],0),MATCH(Tableau3[[#This Row],[Nom Prénom]],Tableau6[[#Headers],[Infirmière]:[Personne 19]],0)))=TRUE,"Form","")</f>
        <v/>
      </c>
      <c r="BF18" s="93" t="str">
        <f>IF(ISTEXT(INDEX('Abs Formation'!$B$4:$T$369,MATCH(BF$9*1,Tableau6[Date],0),MATCH(Tableau3[[#This Row],[Nom Prénom]],Tableau6[[#Headers],[Infirmière]:[Personne 19]],0)))=TRUE,"Form","")</f>
        <v/>
      </c>
      <c r="BG18" s="93" t="str">
        <f>IF(ISTEXT(INDEX('Abs Formation'!$B$4:$T$369,MATCH(BG$9*1,Tableau6[Date],0),MATCH(Tableau3[[#This Row],[Nom Prénom]],Tableau6[[#Headers],[Infirmière]:[Personne 19]],0)))=TRUE,"Form","")</f>
        <v/>
      </c>
      <c r="BH18" s="93" t="str">
        <f>IF(ISTEXT(INDEX('Abs Formation'!$B$4:$T$369,MATCH(BH$9*1,Tableau6[Date],0),MATCH(Tableau3[[#This Row],[Nom Prénom]],Tableau6[[#Headers],[Infirmière]:[Personne 19]],0)))=TRUE,"Form","")</f>
        <v/>
      </c>
      <c r="BI18" s="93" t="str">
        <f>IF(ISTEXT(INDEX('Abs Formation'!$B$4:$T$369,MATCH(BI$9*1,Tableau6[Date],0),MATCH(Tableau3[[#This Row],[Nom Prénom]],Tableau6[[#Headers],[Infirmière]:[Personne 19]],0)))=TRUE,"Form","")</f>
        <v/>
      </c>
      <c r="BJ18" s="93" t="str">
        <f>IF(ISTEXT(INDEX('Abs Formation'!$B$4:$T$369,MATCH(BJ$9*1,Tableau6[Date],0),MATCH(Tableau3[[#This Row],[Nom Prénom]],Tableau6[[#Headers],[Infirmière]:[Personne 19]],0)))=TRUE,"Form","")</f>
        <v/>
      </c>
      <c r="BK18" s="93" t="str">
        <f>IF(ISTEXT(INDEX('Abs Formation'!$B$4:$T$369,MATCH(BK$9*1,Tableau6[Date],0),MATCH(Tableau3[[#This Row],[Nom Prénom]],Tableau6[[#Headers],[Infirmière]:[Personne 19]],0)))=TRUE,"Form","")</f>
        <v/>
      </c>
      <c r="BL18" s="93" t="str">
        <f>IF(ISTEXT(INDEX('Abs Formation'!$B$4:$T$369,MATCH(BL$9*1,Tableau6[Date],0),MATCH(Tableau3[[#This Row],[Nom Prénom]],Tableau6[[#Headers],[Infirmière]:[Personne 19]],0)))=TRUE,"Form","")</f>
        <v/>
      </c>
      <c r="BM18" s="93" t="str">
        <f>IF(ISTEXT(INDEX('Abs Formation'!$B$4:$T$369,MATCH(BM$9*1,Tableau6[Date],0),MATCH(Tableau3[[#This Row],[Nom Prénom]],Tableau6[[#Headers],[Infirmière]:[Personne 19]],0)))=TRUE,"Form","")</f>
        <v/>
      </c>
      <c r="BN18" s="93" t="str">
        <f>IF(ISTEXT(INDEX('Abs Formation'!$B$4:$T$369,MATCH(BN$9*1,Tableau6[Date],0),MATCH(Tableau3[[#This Row],[Nom Prénom]],Tableau6[[#Headers],[Infirmière]:[Personne 19]],0)))=TRUE,"Form","")</f>
        <v/>
      </c>
      <c r="BO18" s="93" t="str">
        <f>IF(ISTEXT(INDEX('Abs Formation'!$B$4:$T$369,MATCH(BO$9*1,Tableau6[Date],0),MATCH(Tableau3[[#This Row],[Nom Prénom]],Tableau6[[#Headers],[Infirmière]:[Personne 19]],0)))=TRUE,"Form","")</f>
        <v/>
      </c>
      <c r="BP18" s="93" t="str">
        <f>IF(ISTEXT(INDEX('Abs Formation'!$B$4:$T$369,MATCH(BP$9*1,Tableau6[Date],0),MATCH(Tableau3[[#This Row],[Nom Prénom]],Tableau6[[#Headers],[Infirmière]:[Personne 19]],0)))=TRUE,"Form","")</f>
        <v/>
      </c>
      <c r="BQ18" s="93" t="str">
        <f>IF(ISTEXT(INDEX('Abs Formation'!$B$4:$T$369,MATCH(BQ$9*1,Tableau6[Date],0),MATCH(Tableau3[[#This Row],[Nom Prénom]],Tableau6[[#Headers],[Infirmière]:[Personne 19]],0)))=TRUE,"Form","")</f>
        <v/>
      </c>
      <c r="BR18" s="93" t="str">
        <f>IF(ISTEXT(INDEX('Abs Formation'!$B$4:$T$369,MATCH(BR$9*1,Tableau6[Date],0),MATCH(Tableau3[[#This Row],[Nom Prénom]],Tableau6[[#Headers],[Infirmière]:[Personne 19]],0)))=TRUE,"Form","")</f>
        <v/>
      </c>
      <c r="BS18" s="93" t="str">
        <f>IF(ISTEXT(INDEX('Abs Formation'!$B$4:$T$369,MATCH(BS$9*1,Tableau6[Date],0),MATCH(Tableau3[[#This Row],[Nom Prénom]],Tableau6[[#Headers],[Infirmière]:[Personne 19]],0)))=TRUE,"Form","")</f>
        <v/>
      </c>
      <c r="BT18" s="93" t="str">
        <f>IF(ISTEXT(INDEX('Abs Formation'!$B$4:$T$369,MATCH(BT$9*1,Tableau6[Date],0),MATCH(Tableau3[[#This Row],[Nom Prénom]],Tableau6[[#Headers],[Infirmière]:[Personne 19]],0)))=TRUE,"Form","")</f>
        <v/>
      </c>
      <c r="BU18" s="93" t="str">
        <f>IF(ISTEXT(INDEX('Abs Formation'!$B$4:$T$369,MATCH(BU$9*1,Tableau6[Date],0),MATCH(Tableau3[[#This Row],[Nom Prénom]],Tableau6[[#Headers],[Infirmière]:[Personne 19]],0)))=TRUE,"Form","")</f>
        <v/>
      </c>
      <c r="BV18" s="93" t="str">
        <f>IF(ISTEXT(INDEX('Abs Formation'!$B$4:$T$369,MATCH(BV$9*1,Tableau6[Date],0),MATCH(Tableau3[[#This Row],[Nom Prénom]],Tableau6[[#Headers],[Infirmière]:[Personne 19]],0)))=TRUE,"Form","")</f>
        <v/>
      </c>
      <c r="BW18" s="94" t="str">
        <f>IF(ISTEXT(INDEX('Abs Formation'!$B$4:$T$369,MATCH(BW$9*1,Tableau6[Date],0),MATCH(Tableau3[[#This Row],[Nom Prénom]],Tableau6[[#Headers],[Infirmière]:[Personne 19]],0)))=TRUE,"Form","")</f>
        <v/>
      </c>
      <c r="BX18" s="94" t="str">
        <f>IF(ISTEXT(INDEX('Abs Formation'!$B$4:$T$369,MATCH(BX$9*1,Tableau6[Date],0),MATCH(Tableau3[[#This Row],[Nom Prénom]],Tableau6[[#Headers],[Infirmière]:[Personne 19]],0)))=TRUE,"Form","")</f>
        <v/>
      </c>
      <c r="BY18" s="94" t="str">
        <f>IF(ISTEXT(INDEX('Abs Formation'!$B$4:$T$369,MATCH(BY$9*1,Tableau6[Date],0),MATCH(Tableau3[[#This Row],[Nom Prénom]],Tableau6[[#Headers],[Infirmière]:[Personne 19]],0)))=TRUE,"Form","")</f>
        <v/>
      </c>
      <c r="BZ18" s="94" t="str">
        <f>IF(ISTEXT(INDEX('Abs Formation'!$B$4:$T$369,MATCH(BZ$9*1,Tableau6[Date],0),MATCH(Tableau3[[#This Row],[Nom Prénom]],Tableau6[[#Headers],[Infirmière]:[Personne 19]],0)))=TRUE,"Form","")</f>
        <v/>
      </c>
      <c r="CA18" s="94" t="str">
        <f>IF(ISTEXT(INDEX('Abs Formation'!$B$4:$T$369,MATCH(CA$9*1,Tableau6[Date],0),MATCH(Tableau3[[#This Row],[Nom Prénom]],Tableau6[[#Headers],[Infirmière]:[Personne 19]],0)))=TRUE,"Form","")</f>
        <v/>
      </c>
      <c r="CB18" s="94" t="str">
        <f>IF(ISTEXT(INDEX('Abs Formation'!$B$4:$T$369,MATCH(CB$9*1,Tableau6[Date],0),MATCH(Tableau3[[#This Row],[Nom Prénom]],Tableau6[[#Headers],[Infirmière]:[Personne 19]],0)))=TRUE,"Form","")</f>
        <v/>
      </c>
      <c r="CC18" s="94" t="str">
        <f>IF(ISTEXT(INDEX('Abs Formation'!$B$4:$T$369,MATCH(CC$9*1,Tableau6[Date],0),MATCH(Tableau3[[#This Row],[Nom Prénom]],Tableau6[[#Headers],[Infirmière]:[Personne 19]],0)))=TRUE,"Form","")</f>
        <v/>
      </c>
      <c r="CD18" s="94" t="str">
        <f>IF(ISTEXT(INDEX('Abs Formation'!$B$4:$T$369,MATCH(CD$9*1,Tableau6[Date],0),MATCH(Tableau3[[#This Row],[Nom Prénom]],Tableau6[[#Headers],[Infirmière]:[Personne 19]],0)))=TRUE,"Form","")</f>
        <v/>
      </c>
      <c r="CE18" s="94" t="str">
        <f>IF(ISTEXT(INDEX('Abs Formation'!$B$4:$T$369,MATCH(CE$9*1,Tableau6[Date],0),MATCH(Tableau3[[#This Row],[Nom Prénom]],Tableau6[[#Headers],[Infirmière]:[Personne 19]],0)))=TRUE,"Form","")</f>
        <v/>
      </c>
      <c r="CF18" s="94" t="str">
        <f>IF(ISTEXT(INDEX('Abs Formation'!$B$4:$T$369,MATCH(CF$9*1,Tableau6[Date],0),MATCH(Tableau3[[#This Row],[Nom Prénom]],Tableau6[[#Headers],[Infirmière]:[Personne 19]],0)))=TRUE,"Form","")</f>
        <v/>
      </c>
      <c r="CG18" s="94" t="str">
        <f>IF(ISTEXT(INDEX('Abs Formation'!$B$4:$T$369,MATCH(CG$9*1,Tableau6[Date],0),MATCH(Tableau3[[#This Row],[Nom Prénom]],Tableau6[[#Headers],[Infirmière]:[Personne 19]],0)))=TRUE,"Form","")</f>
        <v/>
      </c>
      <c r="CH18" s="94" t="str">
        <f>IF(ISTEXT(INDEX('Abs Formation'!$B$4:$T$369,MATCH(CH$9*1,Tableau6[Date],0),MATCH(Tableau3[[#This Row],[Nom Prénom]],Tableau6[[#Headers],[Infirmière]:[Personne 19]],0)))=TRUE,"Form","")</f>
        <v/>
      </c>
      <c r="CI18" s="94" t="str">
        <f>IF(ISTEXT(INDEX('Abs Formation'!$B$4:$T$369,MATCH(CI$9*1,Tableau6[Date],0),MATCH(Tableau3[[#This Row],[Nom Prénom]],Tableau6[[#Headers],[Infirmière]:[Personne 19]],0)))=TRUE,"Form","")</f>
        <v/>
      </c>
      <c r="CJ18" s="94" t="str">
        <f>IF(ISTEXT(INDEX('Abs Formation'!$B$4:$T$369,MATCH(CJ$9*1,Tableau6[Date],0),MATCH(Tableau3[[#This Row],[Nom Prénom]],Tableau6[[#Headers],[Infirmière]:[Personne 19]],0)))=TRUE,"Form","")</f>
        <v/>
      </c>
      <c r="CK18" s="94" t="str">
        <f>IF(ISTEXT(INDEX('Abs Formation'!$B$4:$T$369,MATCH(CK$9*1,Tableau6[Date],0),MATCH(Tableau3[[#This Row],[Nom Prénom]],Tableau6[[#Headers],[Infirmière]:[Personne 19]],0)))=TRUE,"Form","")</f>
        <v/>
      </c>
      <c r="CL18" s="94" t="str">
        <f>IF(ISTEXT(INDEX('Abs Formation'!$B$4:$T$369,MATCH(CL$9*1,Tableau6[Date],0),MATCH(Tableau3[[#This Row],[Nom Prénom]],Tableau6[[#Headers],[Infirmière]:[Personne 19]],0)))=TRUE,"Form","")</f>
        <v/>
      </c>
      <c r="CM18" s="94" t="str">
        <f>IF(ISTEXT(INDEX('Abs Formation'!$B$4:$T$369,MATCH(CM$9*1,Tableau6[Date],0),MATCH(Tableau3[[#This Row],[Nom Prénom]],Tableau6[[#Headers],[Infirmière]:[Personne 19]],0)))=TRUE,"Form","")</f>
        <v/>
      </c>
      <c r="CN18" s="94" t="str">
        <f>IF(ISTEXT(INDEX('Abs Formation'!$B$4:$T$369,MATCH(CN$9*1,Tableau6[Date],0),MATCH(Tableau3[[#This Row],[Nom Prénom]],Tableau6[[#Headers],[Infirmière]:[Personne 19]],0)))=TRUE,"Form","")</f>
        <v/>
      </c>
      <c r="CO18" s="94" t="str">
        <f>IF(ISTEXT(INDEX('Abs Formation'!$B$4:$T$369,MATCH(CO$9*1,Tableau6[Date],0),MATCH(Tableau3[[#This Row],[Nom Prénom]],Tableau6[[#Headers],[Infirmière]:[Personne 19]],0)))=TRUE,"Form","")</f>
        <v/>
      </c>
      <c r="CP18" s="94" t="str">
        <f>IF(ISTEXT(INDEX('Abs Formation'!$B$4:$T$369,MATCH(CP$9*1,Tableau6[Date],0),MATCH(Tableau3[[#This Row],[Nom Prénom]],Tableau6[[#Headers],[Infirmière]:[Personne 19]],0)))=TRUE,"Form","")</f>
        <v/>
      </c>
      <c r="CQ18" s="94" t="str">
        <f>IF(ISTEXT(INDEX('Abs Formation'!$B$4:$T$369,MATCH(CQ$9*1,Tableau6[Date],0),MATCH(Tableau3[[#This Row],[Nom Prénom]],Tableau6[[#Headers],[Infirmière]:[Personne 19]],0)))=TRUE,"Form","")</f>
        <v/>
      </c>
      <c r="CR18" s="94" t="str">
        <f>IF(ISTEXT(INDEX('Abs Formation'!$B$4:$T$369,MATCH(CR$9*1,Tableau6[Date],0),MATCH(Tableau3[[#This Row],[Nom Prénom]],Tableau6[[#Headers],[Infirmière]:[Personne 19]],0)))=TRUE,"Form","")</f>
        <v/>
      </c>
      <c r="CS18" s="94" t="str">
        <f>IF(ISTEXT(INDEX('Abs Formation'!$B$4:$T$369,MATCH(CS$9*1,Tableau6[Date],0),MATCH(Tableau3[[#This Row],[Nom Prénom]],Tableau6[[#Headers],[Infirmière]:[Personne 19]],0)))=TRUE,"Form","")</f>
        <v/>
      </c>
      <c r="CT18" s="94" t="str">
        <f>IF(ISTEXT(INDEX('Abs Formation'!$B$4:$T$369,MATCH(CT$9*1,Tableau6[Date],0),MATCH(Tableau3[[#This Row],[Nom Prénom]],Tableau6[[#Headers],[Infirmière]:[Personne 19]],0)))=TRUE,"Form","")</f>
        <v/>
      </c>
      <c r="CU18" s="94" t="str">
        <f>IF(ISTEXT(INDEX('Abs Formation'!$B$4:$T$369,MATCH(CU$9*1,Tableau6[Date],0),MATCH(Tableau3[[#This Row],[Nom Prénom]],Tableau6[[#Headers],[Infirmière]:[Personne 19]],0)))=TRUE,"Form","")</f>
        <v/>
      </c>
      <c r="CV18" s="94" t="str">
        <f>IF(ISTEXT(INDEX('Abs Formation'!$B$4:$T$369,MATCH(CV$9*1,Tableau6[Date],0),MATCH(Tableau3[[#This Row],[Nom Prénom]],Tableau6[[#Headers],[Infirmière]:[Personne 19]],0)))=TRUE,"Form","")</f>
        <v/>
      </c>
      <c r="CW18" s="94" t="str">
        <f>IF(ISTEXT(INDEX('Abs Formation'!$B$4:$T$369,MATCH(CW$9*1,Tableau6[Date],0),MATCH(Tableau3[[#This Row],[Nom Prénom]],Tableau6[[#Headers],[Infirmière]:[Personne 19]],0)))=TRUE,"Form","")</f>
        <v/>
      </c>
      <c r="CX18" s="94" t="str">
        <f>IF(ISTEXT(INDEX('Abs Formation'!$B$4:$T$369,MATCH(CX$9*1,Tableau6[Date],0),MATCH(Tableau3[[#This Row],[Nom Prénom]],Tableau6[[#Headers],[Infirmière]:[Personne 19]],0)))=TRUE,"Form","")</f>
        <v/>
      </c>
      <c r="CY18" s="94" t="str">
        <f>IF(ISTEXT(INDEX('Abs Formation'!$B$4:$T$369,MATCH(CY$9*1,Tableau6[Date],0),MATCH(Tableau3[[#This Row],[Nom Prénom]],Tableau6[[#Headers],[Infirmière]:[Personne 19]],0)))=TRUE,"Form","")</f>
        <v/>
      </c>
      <c r="CZ18" s="94" t="str">
        <f>IF(ISTEXT(INDEX('Abs Formation'!$B$4:$T$369,MATCH(CZ$9*1,Tableau6[Date],0),MATCH(Tableau3[[#This Row],[Nom Prénom]],Tableau6[[#Headers],[Infirmière]:[Personne 19]],0)))=TRUE,"Form","")</f>
        <v/>
      </c>
      <c r="DA18" s="94" t="str">
        <f>IF(ISTEXT(INDEX('Abs Formation'!$B$4:$T$369,MATCH(DA$9*1,Tableau6[Date],0),MATCH(Tableau3[[#This Row],[Nom Prénom]],Tableau6[[#Headers],[Infirmière]:[Personne 19]],0)))=TRUE,"Form","")</f>
        <v/>
      </c>
      <c r="DB18" s="95" t="str">
        <f>IF(ISTEXT(INDEX('Abs Formation'!$B$4:$T$369,MATCH(DB$9*1,Tableau6[Date],0),MATCH(Tableau3[[#This Row],[Nom Prénom]],Tableau6[[#Headers],[Infirmière]:[Personne 19]],0)))=TRUE,"Form","")</f>
        <v/>
      </c>
      <c r="DC18" s="95" t="str">
        <f>IF(ISTEXT(INDEX('Abs Formation'!$B$4:$T$369,MATCH(DC$9*1,Tableau6[Date],0),MATCH(Tableau3[[#This Row],[Nom Prénom]],Tableau6[[#Headers],[Infirmière]:[Personne 19]],0)))=TRUE,"Form","")</f>
        <v/>
      </c>
      <c r="DD18" s="95" t="str">
        <f>IF(ISTEXT(INDEX('Abs Formation'!$B$4:$T$369,MATCH(DD$9*1,Tableau6[Date],0),MATCH(Tableau3[[#This Row],[Nom Prénom]],Tableau6[[#Headers],[Infirmière]:[Personne 19]],0)))=TRUE,"Form","")</f>
        <v/>
      </c>
      <c r="DE18" s="95" t="str">
        <f>IF(ISTEXT(INDEX('Abs Formation'!$B$4:$T$369,MATCH(DE$9*1,Tableau6[Date],0),MATCH(Tableau3[[#This Row],[Nom Prénom]],Tableau6[[#Headers],[Infirmière]:[Personne 19]],0)))=TRUE,"Form","")</f>
        <v/>
      </c>
      <c r="DF18" s="95" t="str">
        <f>IF(ISTEXT(INDEX('Abs Formation'!$B$4:$T$369,MATCH(DF$9*1,Tableau6[Date],0),MATCH(Tableau3[[#This Row],[Nom Prénom]],Tableau6[[#Headers],[Infirmière]:[Personne 19]],0)))=TRUE,"Form","")</f>
        <v/>
      </c>
      <c r="DG18" s="95" t="str">
        <f>IF(ISTEXT(INDEX('Abs Formation'!$B$4:$T$369,MATCH(DG$9*1,Tableau6[Date],0),MATCH(Tableau3[[#This Row],[Nom Prénom]],Tableau6[[#Headers],[Infirmière]:[Personne 19]],0)))=TRUE,"Form","")</f>
        <v/>
      </c>
      <c r="DH18" s="95" t="str">
        <f>IF(ISTEXT(INDEX('Abs Formation'!$B$4:$T$369,MATCH(DH$9*1,Tableau6[Date],0),MATCH(Tableau3[[#This Row],[Nom Prénom]],Tableau6[[#Headers],[Infirmière]:[Personne 19]],0)))=TRUE,"Form","")</f>
        <v/>
      </c>
      <c r="DI18" s="95" t="str">
        <f>IF(ISTEXT(INDEX('Abs Formation'!$B$4:$T$369,MATCH(DI$9*1,Tableau6[Date],0),MATCH(Tableau3[[#This Row],[Nom Prénom]],Tableau6[[#Headers],[Infirmière]:[Personne 19]],0)))=TRUE,"Form","")</f>
        <v/>
      </c>
      <c r="DJ18" s="95" t="str">
        <f>IF(ISTEXT(INDEX('Abs Formation'!$B$4:$T$369,MATCH(DJ$9*1,Tableau6[Date],0),MATCH(Tableau3[[#This Row],[Nom Prénom]],Tableau6[[#Headers],[Infirmière]:[Personne 19]],0)))=TRUE,"Form","")</f>
        <v/>
      </c>
      <c r="DK18" s="95" t="str">
        <f>IF(ISTEXT(INDEX('Abs Formation'!$B$4:$T$369,MATCH(DK$9*1,Tableau6[Date],0),MATCH(Tableau3[[#This Row],[Nom Prénom]],Tableau6[[#Headers],[Infirmière]:[Personne 19]],0)))=TRUE,"Form","")</f>
        <v/>
      </c>
      <c r="DL18" s="95" t="str">
        <f>IF(ISTEXT(INDEX('Abs Formation'!$B$4:$T$369,MATCH(DL$9*1,Tableau6[Date],0),MATCH(Tableau3[[#This Row],[Nom Prénom]],Tableau6[[#Headers],[Infirmière]:[Personne 19]],0)))=TRUE,"Form","")</f>
        <v/>
      </c>
      <c r="DM18" s="95" t="str">
        <f>IF(ISTEXT(INDEX('Abs Formation'!$B$4:$T$369,MATCH(DM$9*1,Tableau6[Date],0),MATCH(Tableau3[[#This Row],[Nom Prénom]],Tableau6[[#Headers],[Infirmière]:[Personne 19]],0)))=TRUE,"Form","")</f>
        <v/>
      </c>
      <c r="DN18" s="95" t="str">
        <f>IF(ISTEXT(INDEX('Abs Formation'!$B$4:$T$369,MATCH(DN$9*1,Tableau6[Date],0),MATCH(Tableau3[[#This Row],[Nom Prénom]],Tableau6[[#Headers],[Infirmière]:[Personne 19]],0)))=TRUE,"Form","")</f>
        <v/>
      </c>
      <c r="DO18" s="95" t="str">
        <f>IF(ISTEXT(INDEX('Abs Formation'!$B$4:$T$369,MATCH(DO$9*1,Tableau6[Date],0),MATCH(Tableau3[[#This Row],[Nom Prénom]],Tableau6[[#Headers],[Infirmière]:[Personne 19]],0)))=TRUE,"Form","")</f>
        <v/>
      </c>
      <c r="DP18" s="95" t="str">
        <f>IF(ISTEXT(INDEX('Abs Formation'!$B$4:$T$369,MATCH(DP$9*1,Tableau6[Date],0),MATCH(Tableau3[[#This Row],[Nom Prénom]],Tableau6[[#Headers],[Infirmière]:[Personne 19]],0)))=TRUE,"Form","")</f>
        <v/>
      </c>
      <c r="DQ18" s="95" t="str">
        <f>IF(ISTEXT(INDEX('Abs Formation'!$B$4:$T$369,MATCH(DQ$9*1,Tableau6[Date],0),MATCH(Tableau3[[#This Row],[Nom Prénom]],Tableau6[[#Headers],[Infirmière]:[Personne 19]],0)))=TRUE,"Form","")</f>
        <v/>
      </c>
      <c r="DR18" s="95" t="str">
        <f>IF(ISTEXT(INDEX('Abs Formation'!$B$4:$T$369,MATCH(DR$9*1,Tableau6[Date],0),MATCH(Tableau3[[#This Row],[Nom Prénom]],Tableau6[[#Headers],[Infirmière]:[Personne 19]],0)))=TRUE,"Form","")</f>
        <v/>
      </c>
      <c r="DS18" s="95" t="str">
        <f>IF(ISTEXT(INDEX('Abs Formation'!$B$4:$T$369,MATCH(DS$9*1,Tableau6[Date],0),MATCH(Tableau3[[#This Row],[Nom Prénom]],Tableau6[[#Headers],[Infirmière]:[Personne 19]],0)))=TRUE,"Form","")</f>
        <v/>
      </c>
      <c r="DT18" s="95" t="str">
        <f>IF(ISTEXT(INDEX('Abs Formation'!$B$4:$T$369,MATCH(DT$9*1,Tableau6[Date],0),MATCH(Tableau3[[#This Row],[Nom Prénom]],Tableau6[[#Headers],[Infirmière]:[Personne 19]],0)))=TRUE,"Form","")</f>
        <v/>
      </c>
      <c r="DU18" s="95" t="str">
        <f>IF(ISTEXT(INDEX('Abs Formation'!$B$4:$T$369,MATCH(DU$9*1,Tableau6[Date],0),MATCH(Tableau3[[#This Row],[Nom Prénom]],Tableau6[[#Headers],[Infirmière]:[Personne 19]],0)))=TRUE,"Form","")</f>
        <v/>
      </c>
      <c r="DV18" s="95" t="str">
        <f>IF(ISTEXT(INDEX('Abs Formation'!$B$4:$T$369,MATCH(DV$9*1,Tableau6[Date],0),MATCH(Tableau3[[#This Row],[Nom Prénom]],Tableau6[[#Headers],[Infirmière]:[Personne 19]],0)))=TRUE,"Form","")</f>
        <v/>
      </c>
      <c r="DW18" s="95" t="str">
        <f>IF(ISTEXT(INDEX('Abs Formation'!$B$4:$T$369,MATCH(DW$9*1,Tableau6[Date],0),MATCH(Tableau3[[#This Row],[Nom Prénom]],Tableau6[[#Headers],[Infirmière]:[Personne 19]],0)))=TRUE,"Form","")</f>
        <v/>
      </c>
      <c r="DX18" s="95" t="str">
        <f>IF(ISTEXT(INDEX('Abs Formation'!$B$4:$T$369,MATCH(DX$9*1,Tableau6[Date],0),MATCH(Tableau3[[#This Row],[Nom Prénom]],Tableau6[[#Headers],[Infirmière]:[Personne 19]],0)))=TRUE,"Form","")</f>
        <v/>
      </c>
      <c r="DY18" s="95" t="str">
        <f>IF(ISTEXT(INDEX('Abs Formation'!$B$4:$T$369,MATCH(DY$9*1,Tableau6[Date],0),MATCH(Tableau3[[#This Row],[Nom Prénom]],Tableau6[[#Headers],[Infirmière]:[Personne 19]],0)))=TRUE,"Form","")</f>
        <v/>
      </c>
      <c r="DZ18" s="95" t="str">
        <f>IF(ISTEXT(INDEX('Abs Formation'!$B$4:$T$369,MATCH(DZ$9*1,Tableau6[Date],0),MATCH(Tableau3[[#This Row],[Nom Prénom]],Tableau6[[#Headers],[Infirmière]:[Personne 19]],0)))=TRUE,"Form","")</f>
        <v/>
      </c>
      <c r="EA18" s="95" t="str">
        <f>IF(ISTEXT(INDEX('Abs Formation'!$B$4:$T$369,MATCH(EA$9*1,Tableau6[Date],0),MATCH(Tableau3[[#This Row],[Nom Prénom]],Tableau6[[#Headers],[Infirmière]:[Personne 19]],0)))=TRUE,"Form","")</f>
        <v/>
      </c>
      <c r="EB18" s="95" t="str">
        <f>IF(ISTEXT(INDEX('Abs Formation'!$B$4:$T$369,MATCH(EB$9*1,Tableau6[Date],0),MATCH(Tableau3[[#This Row],[Nom Prénom]],Tableau6[[#Headers],[Infirmière]:[Personne 19]],0)))=TRUE,"Form","")</f>
        <v/>
      </c>
      <c r="EC18" s="95" t="str">
        <f>IF(ISTEXT(INDEX('Abs Formation'!$B$4:$T$369,MATCH(EC$9*1,Tableau6[Date],0),MATCH(Tableau3[[#This Row],[Nom Prénom]],Tableau6[[#Headers],[Infirmière]:[Personne 19]],0)))=TRUE,"Form","")</f>
        <v/>
      </c>
      <c r="ED18" s="95" t="str">
        <f>IF(ISTEXT(INDEX('Abs Formation'!$B$4:$T$369,MATCH(ED$9*1,Tableau6[Date],0),MATCH(Tableau3[[#This Row],[Nom Prénom]],Tableau6[[#Headers],[Infirmière]:[Personne 19]],0)))=TRUE,"Form","")</f>
        <v/>
      </c>
      <c r="EE18" s="95" t="str">
        <f>IF(ISTEXT(INDEX('Abs Formation'!$B$4:$T$369,MATCH(EE$9*1,Tableau6[Date],0),MATCH(Tableau3[[#This Row],[Nom Prénom]],Tableau6[[#Headers],[Infirmière]:[Personne 19]],0)))=TRUE,"Form","")</f>
        <v/>
      </c>
      <c r="EF18" s="96" t="str">
        <f>IF(ISTEXT(INDEX('Abs Formation'!$B$4:$T$369,MATCH(EF$9*1,Tableau6[Date],0),MATCH(Tableau3[[#This Row],[Nom Prénom]],Tableau6[[#Headers],[Infirmière]:[Personne 19]],0)))=TRUE,"Form","")</f>
        <v/>
      </c>
      <c r="EG18" s="96" t="str">
        <f>IF(ISTEXT(INDEX('Abs Formation'!$B$4:$T$369,MATCH(EG$9*1,Tableau6[Date],0),MATCH(Tableau3[[#This Row],[Nom Prénom]],Tableau6[[#Headers],[Infirmière]:[Personne 19]],0)))=TRUE,"Form","")</f>
        <v/>
      </c>
      <c r="EH18" s="96" t="str">
        <f>IF(ISTEXT(INDEX('Abs Formation'!$B$4:$T$369,MATCH(EH$9*1,Tableau6[Date],0),MATCH(Tableau3[[#This Row],[Nom Prénom]],Tableau6[[#Headers],[Infirmière]:[Personne 19]],0)))=TRUE,"Form","")</f>
        <v/>
      </c>
      <c r="EI18" s="96" t="str">
        <f>IF(ISTEXT(INDEX('Abs Formation'!$B$4:$T$369,MATCH(EI$9*1,Tableau6[Date],0),MATCH(Tableau3[[#This Row],[Nom Prénom]],Tableau6[[#Headers],[Infirmière]:[Personne 19]],0)))=TRUE,"Form","")</f>
        <v/>
      </c>
      <c r="EJ18" s="96" t="str">
        <f>IF(ISTEXT(INDEX('Abs Formation'!$B$4:$T$369,MATCH(EJ$9*1,Tableau6[Date],0),MATCH(Tableau3[[#This Row],[Nom Prénom]],Tableau6[[#Headers],[Infirmière]:[Personne 19]],0)))=TRUE,"Form","")</f>
        <v/>
      </c>
      <c r="EK18" s="96" t="str">
        <f>IF(ISTEXT(INDEX('Abs Formation'!$B$4:$T$369,MATCH(EK$9*1,Tableau6[Date],0),MATCH(Tableau3[[#This Row],[Nom Prénom]],Tableau6[[#Headers],[Infirmière]:[Personne 19]],0)))=TRUE,"Form","")</f>
        <v/>
      </c>
      <c r="EL18" s="96" t="str">
        <f>IF(ISTEXT(INDEX('Abs Formation'!$B$4:$T$369,MATCH(EL$9*1,Tableau6[Date],0),MATCH(Tableau3[[#This Row],[Nom Prénom]],Tableau6[[#Headers],[Infirmière]:[Personne 19]],0)))=TRUE,"Form","")</f>
        <v/>
      </c>
      <c r="EM18" s="96" t="str">
        <f>IF(ISTEXT(INDEX('Abs Formation'!$B$4:$T$369,MATCH(EM$9*1,Tableau6[Date],0),MATCH(Tableau3[[#This Row],[Nom Prénom]],Tableau6[[#Headers],[Infirmière]:[Personne 19]],0)))=TRUE,"Form","")</f>
        <v/>
      </c>
      <c r="EN18" s="96" t="str">
        <f>IF(ISTEXT(INDEX('Abs Formation'!$B$4:$T$369,MATCH(EN$9*1,Tableau6[Date],0),MATCH(Tableau3[[#This Row],[Nom Prénom]],Tableau6[[#Headers],[Infirmière]:[Personne 19]],0)))=TRUE,"Form","")</f>
        <v/>
      </c>
      <c r="EO18" s="96" t="str">
        <f>IF(ISTEXT(INDEX('Abs Formation'!$B$4:$T$369,MATCH(EO$9*1,Tableau6[Date],0),MATCH(Tableau3[[#This Row],[Nom Prénom]],Tableau6[[#Headers],[Infirmière]:[Personne 19]],0)))=TRUE,"Form","")</f>
        <v/>
      </c>
      <c r="EP18" s="96" t="str">
        <f>IF(ISTEXT(INDEX('Abs Formation'!$B$4:$T$369,MATCH(EP$9*1,Tableau6[Date],0),MATCH(Tableau3[[#This Row],[Nom Prénom]],Tableau6[[#Headers],[Infirmière]:[Personne 19]],0)))=TRUE,"Form","")</f>
        <v/>
      </c>
      <c r="EQ18" s="96" t="str">
        <f>IF(ISTEXT(INDEX('Abs Formation'!$B$4:$T$369,MATCH(EQ$9*1,Tableau6[Date],0),MATCH(Tableau3[[#This Row],[Nom Prénom]],Tableau6[[#Headers],[Infirmière]:[Personne 19]],0)))=TRUE,"Form","")</f>
        <v/>
      </c>
      <c r="ER18" s="96" t="str">
        <f>IF(ISTEXT(INDEX('Abs Formation'!$B$4:$T$369,MATCH(ER$9*1,Tableau6[Date],0),MATCH(Tableau3[[#This Row],[Nom Prénom]],Tableau6[[#Headers],[Infirmière]:[Personne 19]],0)))=TRUE,"Form","")</f>
        <v/>
      </c>
      <c r="ES18" s="96" t="str">
        <f>IF(ISTEXT(INDEX('Abs Formation'!$B$4:$T$369,MATCH(ES$9*1,Tableau6[Date],0),MATCH(Tableau3[[#This Row],[Nom Prénom]],Tableau6[[#Headers],[Infirmière]:[Personne 19]],0)))=TRUE,"Form","")</f>
        <v/>
      </c>
      <c r="ET18" s="96" t="str">
        <f>IF(ISTEXT(INDEX('Abs Formation'!$B$4:$T$369,MATCH(ET$9*1,Tableau6[Date],0),MATCH(Tableau3[[#This Row],[Nom Prénom]],Tableau6[[#Headers],[Infirmière]:[Personne 19]],0)))=TRUE,"Form","")</f>
        <v/>
      </c>
      <c r="EU18" s="96" t="str">
        <f>IF(ISTEXT(INDEX('Abs Formation'!$B$4:$T$369,MATCH(EU$9*1,Tableau6[Date],0),MATCH(Tableau3[[#This Row],[Nom Prénom]],Tableau6[[#Headers],[Infirmière]:[Personne 19]],0)))=TRUE,"Form","")</f>
        <v/>
      </c>
      <c r="EV18" s="96" t="str">
        <f>IF(ISTEXT(INDEX('Abs Formation'!$B$4:$T$369,MATCH(EV$9*1,Tableau6[Date],0),MATCH(Tableau3[[#This Row],[Nom Prénom]],Tableau6[[#Headers],[Infirmière]:[Personne 19]],0)))=TRUE,"Form","")</f>
        <v/>
      </c>
      <c r="EW18" s="96" t="str">
        <f>IF(ISTEXT(INDEX('Abs Formation'!$B$4:$T$369,MATCH(EW$9*1,Tableau6[Date],0),MATCH(Tableau3[[#This Row],[Nom Prénom]],Tableau6[[#Headers],[Infirmière]:[Personne 19]],0)))=TRUE,"Form","")</f>
        <v/>
      </c>
      <c r="EX18" s="96" t="str">
        <f>IF(ISTEXT(INDEX('Abs Formation'!$B$4:$T$369,MATCH(EX$9*1,Tableau6[Date],0),MATCH(Tableau3[[#This Row],[Nom Prénom]],Tableau6[[#Headers],[Infirmière]:[Personne 19]],0)))=TRUE,"Form","")</f>
        <v/>
      </c>
      <c r="EY18" s="96" t="str">
        <f>IF(ISTEXT(INDEX('Abs Formation'!$B$4:$T$369,MATCH(EY$9*1,Tableau6[Date],0),MATCH(Tableau3[[#This Row],[Nom Prénom]],Tableau6[[#Headers],[Infirmière]:[Personne 19]],0)))=TRUE,"Form","")</f>
        <v/>
      </c>
      <c r="EZ18" s="96" t="str">
        <f>IF(ISTEXT(INDEX('Abs Formation'!$B$4:$T$369,MATCH(EZ$9*1,Tableau6[Date],0),MATCH(Tableau3[[#This Row],[Nom Prénom]],Tableau6[[#Headers],[Infirmière]:[Personne 19]],0)))=TRUE,"Form","")</f>
        <v/>
      </c>
      <c r="FA18" s="96" t="str">
        <f>IF(ISTEXT(INDEX('Abs Formation'!$B$4:$T$369,MATCH(FA$9*1,Tableau6[Date],0),MATCH(Tableau3[[#This Row],[Nom Prénom]],Tableau6[[#Headers],[Infirmière]:[Personne 19]],0)))=TRUE,"Form","")</f>
        <v/>
      </c>
      <c r="FB18" s="96" t="str">
        <f>IF(ISTEXT(INDEX('Abs Formation'!$B$4:$T$369,MATCH(FB$9*1,Tableau6[Date],0),MATCH(Tableau3[[#This Row],[Nom Prénom]],Tableau6[[#Headers],[Infirmière]:[Personne 19]],0)))=TRUE,"Form","")</f>
        <v/>
      </c>
      <c r="FC18" s="96" t="str">
        <f>IF(ISTEXT(INDEX('Abs Formation'!$B$4:$T$369,MATCH(FC$9*1,Tableau6[Date],0),MATCH(Tableau3[[#This Row],[Nom Prénom]],Tableau6[[#Headers],[Infirmière]:[Personne 19]],0)))=TRUE,"Form","")</f>
        <v/>
      </c>
      <c r="FD18" s="96" t="str">
        <f>IF(ISTEXT(INDEX('Abs Formation'!$B$4:$T$369,MATCH(FD$9*1,Tableau6[Date],0),MATCH(Tableau3[[#This Row],[Nom Prénom]],Tableau6[[#Headers],[Infirmière]:[Personne 19]],0)))=TRUE,"Form","")</f>
        <v/>
      </c>
      <c r="FE18" s="96" t="str">
        <f>IF(ISTEXT(INDEX('Abs Formation'!$B$4:$T$369,MATCH(FE$9*1,Tableau6[Date],0),MATCH(Tableau3[[#This Row],[Nom Prénom]],Tableau6[[#Headers],[Infirmière]:[Personne 19]],0)))=TRUE,"Form","")</f>
        <v/>
      </c>
      <c r="FF18" s="96" t="str">
        <f>IF(ISTEXT(INDEX('Abs Formation'!$B$4:$T$369,MATCH(FF$9*1,Tableau6[Date],0),MATCH(Tableau3[[#This Row],[Nom Prénom]],Tableau6[[#Headers],[Infirmière]:[Personne 19]],0)))=TRUE,"Form","")</f>
        <v/>
      </c>
      <c r="FG18" s="96" t="str">
        <f>IF(ISTEXT(INDEX('Abs Formation'!$B$4:$T$369,MATCH(FG$9*1,Tableau6[Date],0),MATCH(Tableau3[[#This Row],[Nom Prénom]],Tableau6[[#Headers],[Infirmière]:[Personne 19]],0)))=TRUE,"Form","")</f>
        <v/>
      </c>
      <c r="FH18" s="96" t="str">
        <f>IF(ISTEXT(INDEX('Abs Formation'!$B$4:$T$369,MATCH(FH$9*1,Tableau6[Date],0),MATCH(Tableau3[[#This Row],[Nom Prénom]],Tableau6[[#Headers],[Infirmière]:[Personne 19]],0)))=TRUE,"Form","")</f>
        <v/>
      </c>
      <c r="FI18" s="96" t="str">
        <f>IF(ISTEXT(INDEX('Abs Formation'!$B$4:$T$369,MATCH(FI$9*1,Tableau6[Date],0),MATCH(Tableau3[[#This Row],[Nom Prénom]],Tableau6[[#Headers],[Infirmière]:[Personne 19]],0)))=TRUE,"Form","")</f>
        <v/>
      </c>
      <c r="FJ18" s="96" t="str">
        <f>IF(ISTEXT(INDEX('Abs Formation'!$B$4:$T$369,MATCH(FJ$9*1,Tableau6[Date],0),MATCH(Tableau3[[#This Row],[Nom Prénom]],Tableau6[[#Headers],[Infirmière]:[Personne 19]],0)))=TRUE,"Form","")</f>
        <v/>
      </c>
      <c r="FK18" s="97" t="str">
        <f>IF(ISTEXT(INDEX('Abs Formation'!$B$4:$T$369,MATCH(FK$9*1,Tableau6[Date],0),MATCH(Tableau3[[#This Row],[Nom Prénom]],Tableau6[[#Headers],[Infirmière]:[Personne 19]],0)))=TRUE,"Form","")</f>
        <v/>
      </c>
      <c r="FL18" s="97" t="str">
        <f>IF(ISTEXT(INDEX('Abs Formation'!$B$4:$T$369,MATCH(FL$9*1,Tableau6[Date],0),MATCH(Tableau3[[#This Row],[Nom Prénom]],Tableau6[[#Headers],[Infirmière]:[Personne 19]],0)))=TRUE,"Form","")</f>
        <v/>
      </c>
      <c r="FM18" s="97" t="str">
        <f>IF(ISTEXT(INDEX('Abs Formation'!$B$4:$T$369,MATCH(FM$9*1,Tableau6[Date],0),MATCH(Tableau3[[#This Row],[Nom Prénom]],Tableau6[[#Headers],[Infirmière]:[Personne 19]],0)))=TRUE,"Form","")</f>
        <v/>
      </c>
      <c r="FN18" s="97" t="str">
        <f>IF(ISTEXT(INDEX('Abs Formation'!$B$4:$T$369,MATCH(FN$9*1,Tableau6[Date],0),MATCH(Tableau3[[#This Row],[Nom Prénom]],Tableau6[[#Headers],[Infirmière]:[Personne 19]],0)))=TRUE,"Form","")</f>
        <v/>
      </c>
      <c r="FO18" s="97" t="str">
        <f>IF(ISTEXT(INDEX('Abs Formation'!$B$4:$T$369,MATCH(FO$9*1,Tableau6[Date],0),MATCH(Tableau3[[#This Row],[Nom Prénom]],Tableau6[[#Headers],[Infirmière]:[Personne 19]],0)))=TRUE,"Form","")</f>
        <v/>
      </c>
      <c r="FP18" s="97" t="str">
        <f>IF(ISTEXT(INDEX('Abs Formation'!$B$4:$T$369,MATCH(FP$9*1,Tableau6[Date],0),MATCH(Tableau3[[#This Row],[Nom Prénom]],Tableau6[[#Headers],[Infirmière]:[Personne 19]],0)))=TRUE,"Form","")</f>
        <v/>
      </c>
      <c r="FQ18" s="97" t="str">
        <f>IF(ISTEXT(INDEX('Abs Formation'!$B$4:$T$369,MATCH(FQ$9*1,Tableau6[Date],0),MATCH(Tableau3[[#This Row],[Nom Prénom]],Tableau6[[#Headers],[Infirmière]:[Personne 19]],0)))=TRUE,"Form","")</f>
        <v/>
      </c>
      <c r="FR18" s="97" t="str">
        <f>IF(ISTEXT(INDEX('Abs Formation'!$B$4:$T$369,MATCH(FR$9*1,Tableau6[Date],0),MATCH(Tableau3[[#This Row],[Nom Prénom]],Tableau6[[#Headers],[Infirmière]:[Personne 19]],0)))=TRUE,"Form","")</f>
        <v/>
      </c>
      <c r="FS18" s="97" t="str">
        <f>IF(ISTEXT(INDEX('Abs Formation'!$B$4:$T$369,MATCH(FS$9*1,Tableau6[Date],0),MATCH(Tableau3[[#This Row],[Nom Prénom]],Tableau6[[#Headers],[Infirmière]:[Personne 19]],0)))=TRUE,"Form","")</f>
        <v/>
      </c>
      <c r="FT18" s="97" t="str">
        <f>IF(ISTEXT(INDEX('Abs Formation'!$B$4:$T$369,MATCH(FT$9*1,Tableau6[Date],0),MATCH(Tableau3[[#This Row],[Nom Prénom]],Tableau6[[#Headers],[Infirmière]:[Personne 19]],0)))=TRUE,"Form","")</f>
        <v/>
      </c>
      <c r="FU18" s="97" t="str">
        <f>IF(ISTEXT(INDEX('Abs Formation'!$B$4:$T$369,MATCH(FU$9*1,Tableau6[Date],0),MATCH(Tableau3[[#This Row],[Nom Prénom]],Tableau6[[#Headers],[Infirmière]:[Personne 19]],0)))=TRUE,"Form","")</f>
        <v/>
      </c>
      <c r="FV18" s="97" t="str">
        <f>IF(ISTEXT(INDEX('Abs Formation'!$B$4:$T$369,MATCH(FV$9*1,Tableau6[Date],0),MATCH(Tableau3[[#This Row],[Nom Prénom]],Tableau6[[#Headers],[Infirmière]:[Personne 19]],0)))=TRUE,"Form","")</f>
        <v/>
      </c>
      <c r="FW18" s="97" t="str">
        <f>IF(ISTEXT(INDEX('Abs Formation'!$B$4:$T$369,MATCH(FW$9*1,Tableau6[Date],0),MATCH(Tableau3[[#This Row],[Nom Prénom]],Tableau6[[#Headers],[Infirmière]:[Personne 19]],0)))=TRUE,"Form","")</f>
        <v/>
      </c>
      <c r="FX18" s="97" t="str">
        <f>IF(ISTEXT(INDEX('Abs Formation'!$B$4:$T$369,MATCH(FX$9*1,Tableau6[Date],0),MATCH(Tableau3[[#This Row],[Nom Prénom]],Tableau6[[#Headers],[Infirmière]:[Personne 19]],0)))=TRUE,"Form","")</f>
        <v/>
      </c>
      <c r="FY18" s="97" t="str">
        <f>IF(ISTEXT(INDEX('Abs Formation'!$B$4:$T$369,MATCH(FY$9*1,Tableau6[Date],0),MATCH(Tableau3[[#This Row],[Nom Prénom]],Tableau6[[#Headers],[Infirmière]:[Personne 19]],0)))=TRUE,"Form","")</f>
        <v/>
      </c>
      <c r="FZ18" s="97" t="str">
        <f>IF(ISTEXT(INDEX('Abs Formation'!$B$4:$T$369,MATCH(FZ$9*1,Tableau6[Date],0),MATCH(Tableau3[[#This Row],[Nom Prénom]],Tableau6[[#Headers],[Infirmière]:[Personne 19]],0)))=TRUE,"Form","")</f>
        <v/>
      </c>
      <c r="GA18" s="97" t="str">
        <f>IF(ISTEXT(INDEX('Abs Formation'!$B$4:$T$369,MATCH(GA$9*1,Tableau6[Date],0),MATCH(Tableau3[[#This Row],[Nom Prénom]],Tableau6[[#Headers],[Infirmière]:[Personne 19]],0)))=TRUE,"Form","")</f>
        <v/>
      </c>
      <c r="GB18" s="97" t="str">
        <f>IF(ISTEXT(INDEX('Abs Formation'!$B$4:$T$369,MATCH(GB$9*1,Tableau6[Date],0),MATCH(Tableau3[[#This Row],[Nom Prénom]],Tableau6[[#Headers],[Infirmière]:[Personne 19]],0)))=TRUE,"Form","")</f>
        <v/>
      </c>
      <c r="GC18" s="97" t="str">
        <f>IF(ISTEXT(INDEX('Abs Formation'!$B$4:$T$369,MATCH(GC$9*1,Tableau6[Date],0),MATCH(Tableau3[[#This Row],[Nom Prénom]],Tableau6[[#Headers],[Infirmière]:[Personne 19]],0)))=TRUE,"Form","")</f>
        <v/>
      </c>
      <c r="GD18" s="97" t="str">
        <f>IF(ISTEXT(INDEX('Abs Formation'!$B$4:$T$369,MATCH(GD$9*1,Tableau6[Date],0),MATCH(Tableau3[[#This Row],[Nom Prénom]],Tableau6[[#Headers],[Infirmière]:[Personne 19]],0)))=TRUE,"Form","")</f>
        <v/>
      </c>
      <c r="GE18" s="97" t="str">
        <f>IF(ISTEXT(INDEX('Abs Formation'!$B$4:$T$369,MATCH(GE$9*1,Tableau6[Date],0),MATCH(Tableau3[[#This Row],[Nom Prénom]],Tableau6[[#Headers],[Infirmière]:[Personne 19]],0)))=TRUE,"Form","")</f>
        <v/>
      </c>
      <c r="GF18" s="97" t="str">
        <f>IF(ISTEXT(INDEX('Abs Formation'!$B$4:$T$369,MATCH(GF$9*1,Tableau6[Date],0),MATCH(Tableau3[[#This Row],[Nom Prénom]],Tableau6[[#Headers],[Infirmière]:[Personne 19]],0)))=TRUE,"Form","")</f>
        <v/>
      </c>
      <c r="GG18" s="97" t="str">
        <f>IF(ISTEXT(INDEX('Abs Formation'!$B$4:$T$369,MATCH(GG$9*1,Tableau6[Date],0),MATCH(Tableau3[[#This Row],[Nom Prénom]],Tableau6[[#Headers],[Infirmière]:[Personne 19]],0)))=TRUE,"Form","")</f>
        <v/>
      </c>
      <c r="GH18" s="97" t="str">
        <f>IF(ISTEXT(INDEX('Abs Formation'!$B$4:$T$369,MATCH(GH$9*1,Tableau6[Date],0),MATCH(Tableau3[[#This Row],[Nom Prénom]],Tableau6[[#Headers],[Infirmière]:[Personne 19]],0)))=TRUE,"Form","")</f>
        <v/>
      </c>
      <c r="GI18" s="97" t="str">
        <f>IF(ISTEXT(INDEX('Abs Formation'!$B$4:$T$369,MATCH(GI$9*1,Tableau6[Date],0),MATCH(Tableau3[[#This Row],[Nom Prénom]],Tableau6[[#Headers],[Infirmière]:[Personne 19]],0)))=TRUE,"Form","")</f>
        <v/>
      </c>
      <c r="GJ18" s="97" t="str">
        <f>IF(ISTEXT(INDEX('Abs Formation'!$B$4:$T$369,MATCH(GJ$9*1,Tableau6[Date],0),MATCH(Tableau3[[#This Row],[Nom Prénom]],Tableau6[[#Headers],[Infirmière]:[Personne 19]],0)))=TRUE,"Form","")</f>
        <v/>
      </c>
      <c r="GK18" s="97" t="str">
        <f>IF(ISTEXT(INDEX('Abs Formation'!$B$4:$T$369,MATCH(GK$9*1,Tableau6[Date],0),MATCH(Tableau3[[#This Row],[Nom Prénom]],Tableau6[[#Headers],[Infirmière]:[Personne 19]],0)))=TRUE,"Form","")</f>
        <v/>
      </c>
      <c r="GL18" s="97" t="str">
        <f>IF(ISTEXT(INDEX('Abs Formation'!$B$4:$T$369,MATCH(GL$9*1,Tableau6[Date],0),MATCH(Tableau3[[#This Row],[Nom Prénom]],Tableau6[[#Headers],[Infirmière]:[Personne 19]],0)))=TRUE,"Form","")</f>
        <v/>
      </c>
      <c r="GM18" s="97" t="str">
        <f>IF(ISTEXT(INDEX('Abs Formation'!$B$4:$T$369,MATCH(GM$9*1,Tableau6[Date],0),MATCH(Tableau3[[#This Row],[Nom Prénom]],Tableau6[[#Headers],[Infirmière]:[Personne 19]],0)))=TRUE,"Form","")</f>
        <v/>
      </c>
      <c r="GN18" s="97" t="str">
        <f>IF(ISTEXT(INDEX('Abs Formation'!$B$4:$T$369,MATCH(GN$9*1,Tableau6[Date],0),MATCH(Tableau3[[#This Row],[Nom Prénom]],Tableau6[[#Headers],[Infirmière]:[Personne 19]],0)))=TRUE,"Form","")</f>
        <v/>
      </c>
      <c r="GO18" s="98" t="str">
        <f>IF(ISTEXT(INDEX('Abs Formation'!$B$4:$T$369,MATCH(GO$9*1,Tableau6[Date],0),MATCH(Tableau3[[#This Row],[Nom Prénom]],Tableau6[[#Headers],[Infirmière]:[Personne 19]],0)))=TRUE,"Form","")</f>
        <v/>
      </c>
      <c r="GP18" s="98" t="str">
        <f>IF(ISTEXT(INDEX('Abs Formation'!$B$4:$T$369,MATCH(GP$9*1,Tableau6[Date],0),MATCH(Tableau3[[#This Row],[Nom Prénom]],Tableau6[[#Headers],[Infirmière]:[Personne 19]],0)))=TRUE,"Form","")</f>
        <v/>
      </c>
      <c r="GQ18" s="98" t="str">
        <f>IF(ISTEXT(INDEX('Abs Formation'!$B$4:$T$369,MATCH(GQ$9*1,Tableau6[Date],0),MATCH(Tableau3[[#This Row],[Nom Prénom]],Tableau6[[#Headers],[Infirmière]:[Personne 19]],0)))=TRUE,"Form","")</f>
        <v/>
      </c>
      <c r="GR18" s="98" t="str">
        <f>IF(ISTEXT(INDEX('Abs Formation'!$B$4:$T$369,MATCH(GR$9*1,Tableau6[Date],0),MATCH(Tableau3[[#This Row],[Nom Prénom]],Tableau6[[#Headers],[Infirmière]:[Personne 19]],0)))=TRUE,"Form","")</f>
        <v/>
      </c>
      <c r="GS18" s="98" t="str">
        <f>IF(ISTEXT(INDEX('Abs Formation'!$B$4:$T$369,MATCH(GS$9*1,Tableau6[Date],0),MATCH(Tableau3[[#This Row],[Nom Prénom]],Tableau6[[#Headers],[Infirmière]:[Personne 19]],0)))=TRUE,"Form","")</f>
        <v/>
      </c>
      <c r="GT18" s="98" t="str">
        <f>IF(ISTEXT(INDEX('Abs Formation'!$B$4:$T$369,MATCH(GT$9*1,Tableau6[Date],0),MATCH(Tableau3[[#This Row],[Nom Prénom]],Tableau6[[#Headers],[Infirmière]:[Personne 19]],0)))=TRUE,"Form","")</f>
        <v/>
      </c>
      <c r="GU18" s="98" t="str">
        <f>IF(ISTEXT(INDEX('Abs Formation'!$B$4:$T$369,MATCH(GU$9*1,Tableau6[Date],0),MATCH(Tableau3[[#This Row],[Nom Prénom]],Tableau6[[#Headers],[Infirmière]:[Personne 19]],0)))=TRUE,"Form","")</f>
        <v/>
      </c>
      <c r="GV18" s="98" t="str">
        <f>IF(ISTEXT(INDEX('Abs Formation'!$B$4:$T$369,MATCH(GV$9*1,Tableau6[Date],0),MATCH(Tableau3[[#This Row],[Nom Prénom]],Tableau6[[#Headers],[Infirmière]:[Personne 19]],0)))=TRUE,"Form","")</f>
        <v/>
      </c>
      <c r="GW18" s="98" t="str">
        <f>IF(ISTEXT(INDEX('Abs Formation'!$B$4:$T$369,MATCH(GW$9*1,Tableau6[Date],0),MATCH(Tableau3[[#This Row],[Nom Prénom]],Tableau6[[#Headers],[Infirmière]:[Personne 19]],0)))=TRUE,"Form","")</f>
        <v/>
      </c>
      <c r="GX18" s="98" t="str">
        <f>IF(ISTEXT(INDEX('Abs Formation'!$B$4:$T$369,MATCH(GX$9*1,Tableau6[Date],0),MATCH(Tableau3[[#This Row],[Nom Prénom]],Tableau6[[#Headers],[Infirmière]:[Personne 19]],0)))=TRUE,"Form","")</f>
        <v/>
      </c>
      <c r="GY18" s="98" t="str">
        <f>IF(ISTEXT(INDEX('Abs Formation'!$B$4:$T$369,MATCH(GY$9*1,Tableau6[Date],0),MATCH(Tableau3[[#This Row],[Nom Prénom]],Tableau6[[#Headers],[Infirmière]:[Personne 19]],0)))=TRUE,"Form","")</f>
        <v/>
      </c>
      <c r="GZ18" s="98" t="str">
        <f>IF(ISTEXT(INDEX('Abs Formation'!$B$4:$T$369,MATCH(GZ$9*1,Tableau6[Date],0),MATCH(Tableau3[[#This Row],[Nom Prénom]],Tableau6[[#Headers],[Infirmière]:[Personne 19]],0)))=TRUE,"Form","")</f>
        <v/>
      </c>
      <c r="HA18" s="98" t="str">
        <f>IF(ISTEXT(INDEX('Abs Formation'!$B$4:$T$369,MATCH(HA$9*1,Tableau6[Date],0),MATCH(Tableau3[[#This Row],[Nom Prénom]],Tableau6[[#Headers],[Infirmière]:[Personne 19]],0)))=TRUE,"Form","")</f>
        <v/>
      </c>
      <c r="HB18" s="98" t="str">
        <f>IF(ISTEXT(INDEX('Abs Formation'!$B$4:$T$369,MATCH(HB$9*1,Tableau6[Date],0),MATCH(Tableau3[[#This Row],[Nom Prénom]],Tableau6[[#Headers],[Infirmière]:[Personne 19]],0)))=TRUE,"Form","")</f>
        <v/>
      </c>
      <c r="HC18" s="98" t="str">
        <f>IF(ISTEXT(INDEX('Abs Formation'!$B$4:$T$369,MATCH(HC$9*1,Tableau6[Date],0),MATCH(Tableau3[[#This Row],[Nom Prénom]],Tableau6[[#Headers],[Infirmière]:[Personne 19]],0)))=TRUE,"Form","")</f>
        <v/>
      </c>
      <c r="HD18" s="98" t="str">
        <f>IF(ISTEXT(INDEX('Abs Formation'!$B$4:$T$369,MATCH(HD$9*1,Tableau6[Date],0),MATCH(Tableau3[[#This Row],[Nom Prénom]],Tableau6[[#Headers],[Infirmière]:[Personne 19]],0)))=TRUE,"Form","")</f>
        <v/>
      </c>
      <c r="HE18" s="98" t="str">
        <f>IF(ISTEXT(INDEX('Abs Formation'!$B$4:$T$369,MATCH(HE$9*1,Tableau6[Date],0),MATCH(Tableau3[[#This Row],[Nom Prénom]],Tableau6[[#Headers],[Infirmière]:[Personne 19]],0)))=TRUE,"Form","")</f>
        <v/>
      </c>
      <c r="HF18" s="98" t="str">
        <f>IF(ISTEXT(INDEX('Abs Formation'!$B$4:$T$369,MATCH(HF$9*1,Tableau6[Date],0),MATCH(Tableau3[[#This Row],[Nom Prénom]],Tableau6[[#Headers],[Infirmière]:[Personne 19]],0)))=TRUE,"Form","")</f>
        <v/>
      </c>
      <c r="HG18" s="98" t="str">
        <f>IF(ISTEXT(INDEX('Abs Formation'!$B$4:$T$369,MATCH(HG$9*1,Tableau6[Date],0),MATCH(Tableau3[[#This Row],[Nom Prénom]],Tableau6[[#Headers],[Infirmière]:[Personne 19]],0)))=TRUE,"Form","")</f>
        <v/>
      </c>
      <c r="HH18" s="98" t="str">
        <f>IF(ISTEXT(INDEX('Abs Formation'!$B$4:$T$369,MATCH(HH$9*1,Tableau6[Date],0),MATCH(Tableau3[[#This Row],[Nom Prénom]],Tableau6[[#Headers],[Infirmière]:[Personne 19]],0)))=TRUE,"Form","")</f>
        <v/>
      </c>
      <c r="HI18" s="98" t="str">
        <f>IF(ISTEXT(INDEX('Abs Formation'!$B$4:$T$369,MATCH(HI$9*1,Tableau6[Date],0),MATCH(Tableau3[[#This Row],[Nom Prénom]],Tableau6[[#Headers],[Infirmière]:[Personne 19]],0)))=TRUE,"Form","")</f>
        <v/>
      </c>
      <c r="HJ18" s="98" t="str">
        <f>IF(ISTEXT(INDEX('Abs Formation'!$B$4:$T$369,MATCH(HJ$9*1,Tableau6[Date],0),MATCH(Tableau3[[#This Row],[Nom Prénom]],Tableau6[[#Headers],[Infirmière]:[Personne 19]],0)))=TRUE,"Form","")</f>
        <v/>
      </c>
      <c r="HK18" s="98" t="str">
        <f>IF(ISTEXT(INDEX('Abs Formation'!$B$4:$T$369,MATCH(HK$9*1,Tableau6[Date],0),MATCH(Tableau3[[#This Row],[Nom Prénom]],Tableau6[[#Headers],[Infirmière]:[Personne 19]],0)))=TRUE,"Form","")</f>
        <v/>
      </c>
      <c r="HL18" s="98" t="str">
        <f>IF(ISTEXT(INDEX('Abs Formation'!$B$4:$T$369,MATCH(HL$9*1,Tableau6[Date],0),MATCH(Tableau3[[#This Row],[Nom Prénom]],Tableau6[[#Headers],[Infirmière]:[Personne 19]],0)))=TRUE,"Form","")</f>
        <v/>
      </c>
      <c r="HM18" s="98" t="str">
        <f>IF(ISTEXT(INDEX('Abs Formation'!$B$4:$T$369,MATCH(HM$9*1,Tableau6[Date],0),MATCH(Tableau3[[#This Row],[Nom Prénom]],Tableau6[[#Headers],[Infirmière]:[Personne 19]],0)))=TRUE,"Form","")</f>
        <v/>
      </c>
      <c r="HN18" s="98" t="str">
        <f>IF(ISTEXT(INDEX('Abs Formation'!$B$4:$T$369,MATCH(HN$9*1,Tableau6[Date],0),MATCH(Tableau3[[#This Row],[Nom Prénom]],Tableau6[[#Headers],[Infirmière]:[Personne 19]],0)))=TRUE,"Form","")</f>
        <v/>
      </c>
      <c r="HO18" s="98" t="str">
        <f>IF(ISTEXT(INDEX('Abs Formation'!$B$4:$T$369,MATCH(HO$9*1,Tableau6[Date],0),MATCH(Tableau3[[#This Row],[Nom Prénom]],Tableau6[[#Headers],[Infirmière]:[Personne 19]],0)))=TRUE,"Form","")</f>
        <v/>
      </c>
      <c r="HP18" s="98" t="str">
        <f>IF(ISTEXT(INDEX('Abs Formation'!$B$4:$T$369,MATCH(HP$9*1,Tableau6[Date],0),MATCH(Tableau3[[#This Row],[Nom Prénom]],Tableau6[[#Headers],[Infirmière]:[Personne 19]],0)))=TRUE,"Form","")</f>
        <v/>
      </c>
      <c r="HQ18" s="98" t="str">
        <f>IF(ISTEXT(INDEX('Abs Formation'!$B$4:$T$369,MATCH(HQ$9*1,Tableau6[Date],0),MATCH(Tableau3[[#This Row],[Nom Prénom]],Tableau6[[#Headers],[Infirmière]:[Personne 19]],0)))=TRUE,"Form","")</f>
        <v/>
      </c>
      <c r="HR18" s="98" t="str">
        <f>IF(ISTEXT(INDEX('Abs Formation'!$B$4:$T$369,MATCH(HR$9*1,Tableau6[Date],0),MATCH(Tableau3[[#This Row],[Nom Prénom]],Tableau6[[#Headers],[Infirmière]:[Personne 19]],0)))=TRUE,"Form","")</f>
        <v/>
      </c>
      <c r="HS18" s="98" t="str">
        <f>IF(ISTEXT(INDEX('Abs Formation'!$B$4:$T$369,MATCH(HS$9*1,Tableau6[Date],0),MATCH(Tableau3[[#This Row],[Nom Prénom]],Tableau6[[#Headers],[Infirmière]:[Personne 19]],0)))=TRUE,"Form","")</f>
        <v/>
      </c>
      <c r="HT18" s="92" t="str">
        <f>IF(ISTEXT(INDEX('Abs Formation'!$B$4:$T$369,MATCH(HT$9*1,Tableau6[Date],0),MATCH(Tableau3[[#This Row],[Nom Prénom]],Tableau6[[#Headers],[Infirmière]:[Personne 19]],0)))=TRUE,"Form","")</f>
        <v/>
      </c>
      <c r="HU18" s="92" t="str">
        <f>IF(ISTEXT(INDEX('Abs Formation'!$B$4:$T$369,MATCH(HU$9*1,Tableau6[Date],0),MATCH(Tableau3[[#This Row],[Nom Prénom]],Tableau6[[#Headers],[Infirmière]:[Personne 19]],0)))=TRUE,"Form","")</f>
        <v/>
      </c>
      <c r="HV18" s="92" t="str">
        <f>IF(ISTEXT(INDEX('Abs Formation'!$B$4:$T$369,MATCH(HV$9*1,Tableau6[Date],0),MATCH(Tableau3[[#This Row],[Nom Prénom]],Tableau6[[#Headers],[Infirmière]:[Personne 19]],0)))=TRUE,"Form","")</f>
        <v/>
      </c>
      <c r="HW18" s="92" t="str">
        <f>IF(ISTEXT(INDEX('Abs Formation'!$B$4:$T$369,MATCH(HW$9*1,Tableau6[Date],0),MATCH(Tableau3[[#This Row],[Nom Prénom]],Tableau6[[#Headers],[Infirmière]:[Personne 19]],0)))=TRUE,"Form","")</f>
        <v/>
      </c>
      <c r="HX18" s="92" t="str">
        <f>IF(ISTEXT(INDEX('Abs Formation'!$B$4:$T$369,MATCH(HX$9*1,Tableau6[Date],0),MATCH(Tableau3[[#This Row],[Nom Prénom]],Tableau6[[#Headers],[Infirmière]:[Personne 19]],0)))=TRUE,"Form","")</f>
        <v/>
      </c>
      <c r="HY18" s="92" t="str">
        <f>IF(ISTEXT(INDEX('Abs Formation'!$B$4:$T$369,MATCH(HY$9*1,Tableau6[Date],0),MATCH(Tableau3[[#This Row],[Nom Prénom]],Tableau6[[#Headers],[Infirmière]:[Personne 19]],0)))=TRUE,"Form","")</f>
        <v/>
      </c>
      <c r="HZ18" s="92" t="str">
        <f>IF(ISTEXT(INDEX('Abs Formation'!$B$4:$T$369,MATCH(HZ$9*1,Tableau6[Date],0),MATCH(Tableau3[[#This Row],[Nom Prénom]],Tableau6[[#Headers],[Infirmière]:[Personne 19]],0)))=TRUE,"Form","")</f>
        <v/>
      </c>
      <c r="IA18" s="92" t="str">
        <f>IF(ISTEXT(INDEX('Abs Formation'!$B$4:$T$369,MATCH(IA$9*1,Tableau6[Date],0),MATCH(Tableau3[[#This Row],[Nom Prénom]],Tableau6[[#Headers],[Infirmière]:[Personne 19]],0)))=TRUE,"Form","")</f>
        <v/>
      </c>
      <c r="IB18" s="92" t="str">
        <f>IF(ISTEXT(INDEX('Abs Formation'!$B$4:$T$369,MATCH(IB$9*1,Tableau6[Date],0),MATCH(Tableau3[[#This Row],[Nom Prénom]],Tableau6[[#Headers],[Infirmière]:[Personne 19]],0)))=TRUE,"Form","")</f>
        <v/>
      </c>
      <c r="IC18" s="92" t="str">
        <f>IF(ISTEXT(INDEX('Abs Formation'!$B$4:$T$369,MATCH(IC$9*1,Tableau6[Date],0),MATCH(Tableau3[[#This Row],[Nom Prénom]],Tableau6[[#Headers],[Infirmière]:[Personne 19]],0)))=TRUE,"Form","")</f>
        <v/>
      </c>
      <c r="ID18" s="92" t="str">
        <f>IF(ISTEXT(INDEX('Abs Formation'!$B$4:$T$369,MATCH(ID$9*1,Tableau6[Date],0),MATCH(Tableau3[[#This Row],[Nom Prénom]],Tableau6[[#Headers],[Infirmière]:[Personne 19]],0)))=TRUE,"Form","")</f>
        <v/>
      </c>
      <c r="IE18" s="92" t="str">
        <f>IF(ISTEXT(INDEX('Abs Formation'!$B$4:$T$369,MATCH(IE$9*1,Tableau6[Date],0),MATCH(Tableau3[[#This Row],[Nom Prénom]],Tableau6[[#Headers],[Infirmière]:[Personne 19]],0)))=TRUE,"Form","")</f>
        <v/>
      </c>
      <c r="IF18" s="92" t="str">
        <f>IF(ISTEXT(INDEX('Abs Formation'!$B$4:$T$369,MATCH(IF$9*1,Tableau6[Date],0),MATCH(Tableau3[[#This Row],[Nom Prénom]],Tableau6[[#Headers],[Infirmière]:[Personne 19]],0)))=TRUE,"Form","")</f>
        <v/>
      </c>
      <c r="IG18" s="92" t="str">
        <f>IF(ISTEXT(INDEX('Abs Formation'!$B$4:$T$369,MATCH(IG$9*1,Tableau6[Date],0),MATCH(Tableau3[[#This Row],[Nom Prénom]],Tableau6[[#Headers],[Infirmière]:[Personne 19]],0)))=TRUE,"Form","")</f>
        <v/>
      </c>
      <c r="IH18" s="92" t="str">
        <f>IF(ISTEXT(INDEX('Abs Formation'!$B$4:$T$369,MATCH(IH$9*1,Tableau6[Date],0),MATCH(Tableau3[[#This Row],[Nom Prénom]],Tableau6[[#Headers],[Infirmière]:[Personne 19]],0)))=TRUE,"Form","")</f>
        <v/>
      </c>
      <c r="II18" s="92" t="str">
        <f>IF(ISTEXT(INDEX('Abs Formation'!$B$4:$T$369,MATCH(II$9*1,Tableau6[Date],0),MATCH(Tableau3[[#This Row],[Nom Prénom]],Tableau6[[#Headers],[Infirmière]:[Personne 19]],0)))=TRUE,"Form","")</f>
        <v/>
      </c>
      <c r="IJ18" s="92" t="str">
        <f>IF(ISTEXT(INDEX('Abs Formation'!$B$4:$T$369,MATCH(IJ$9*1,Tableau6[Date],0),MATCH(Tableau3[[#This Row],[Nom Prénom]],Tableau6[[#Headers],[Infirmière]:[Personne 19]],0)))=TRUE,"Form","")</f>
        <v/>
      </c>
      <c r="IK18" s="92" t="str">
        <f>IF(ISTEXT(INDEX('Abs Formation'!$B$4:$T$369,MATCH(IK$9*1,Tableau6[Date],0),MATCH(Tableau3[[#This Row],[Nom Prénom]],Tableau6[[#Headers],[Infirmière]:[Personne 19]],0)))=TRUE,"Form","")</f>
        <v/>
      </c>
      <c r="IL18" s="92" t="str">
        <f>IF(ISTEXT(INDEX('Abs Formation'!$B$4:$T$369,MATCH(IL$9*1,Tableau6[Date],0),MATCH(Tableau3[[#This Row],[Nom Prénom]],Tableau6[[#Headers],[Infirmière]:[Personne 19]],0)))=TRUE,"Form","")</f>
        <v/>
      </c>
      <c r="IM18" s="92" t="str">
        <f>IF(ISTEXT(INDEX('Abs Formation'!$B$4:$T$369,MATCH(IM$9*1,Tableau6[Date],0),MATCH(Tableau3[[#This Row],[Nom Prénom]],Tableau6[[#Headers],[Infirmière]:[Personne 19]],0)))=TRUE,"Form","")</f>
        <v/>
      </c>
      <c r="IN18" s="92" t="str">
        <f>IF(ISTEXT(INDEX('Abs Formation'!$B$4:$T$369,MATCH(IN$9*1,Tableau6[Date],0),MATCH(Tableau3[[#This Row],[Nom Prénom]],Tableau6[[#Headers],[Infirmière]:[Personne 19]],0)))=TRUE,"Form","")</f>
        <v/>
      </c>
      <c r="IO18" s="92" t="str">
        <f>IF(ISTEXT(INDEX('Abs Formation'!$B$4:$T$369,MATCH(IO$9*1,Tableau6[Date],0),MATCH(Tableau3[[#This Row],[Nom Prénom]],Tableau6[[#Headers],[Infirmière]:[Personne 19]],0)))=TRUE,"Form","")</f>
        <v/>
      </c>
      <c r="IP18" s="92" t="str">
        <f>IF(ISTEXT(INDEX('Abs Formation'!$B$4:$T$369,MATCH(IP$9*1,Tableau6[Date],0),MATCH(Tableau3[[#This Row],[Nom Prénom]],Tableau6[[#Headers],[Infirmière]:[Personne 19]],0)))=TRUE,"Form","")</f>
        <v/>
      </c>
      <c r="IQ18" s="92" t="str">
        <f>IF(ISTEXT(INDEX('Abs Formation'!$B$4:$T$369,MATCH(IQ$9*1,Tableau6[Date],0),MATCH(Tableau3[[#This Row],[Nom Prénom]],Tableau6[[#Headers],[Infirmière]:[Personne 19]],0)))=TRUE,"Form","")</f>
        <v/>
      </c>
      <c r="IR18" s="92" t="str">
        <f>IF(ISTEXT(INDEX('Abs Formation'!$B$4:$T$369,MATCH(IR$9*1,Tableau6[Date],0),MATCH(Tableau3[[#This Row],[Nom Prénom]],Tableau6[[#Headers],[Infirmière]:[Personne 19]],0)))=TRUE,"Form","")</f>
        <v/>
      </c>
      <c r="IS18" s="92" t="str">
        <f>IF(ISTEXT(INDEX('Abs Formation'!$B$4:$T$369,MATCH(IS$9*1,Tableau6[Date],0),MATCH(Tableau3[[#This Row],[Nom Prénom]],Tableau6[[#Headers],[Infirmière]:[Personne 19]],0)))=TRUE,"Form","")</f>
        <v/>
      </c>
      <c r="IT18" s="92" t="str">
        <f>IF(ISTEXT(INDEX('Abs Formation'!$B$4:$T$369,MATCH(IT$9*1,Tableau6[Date],0),MATCH(Tableau3[[#This Row],[Nom Prénom]],Tableau6[[#Headers],[Infirmière]:[Personne 19]],0)))=TRUE,"Form","")</f>
        <v/>
      </c>
      <c r="IU18" s="92" t="str">
        <f>IF(ISTEXT(INDEX('Abs Formation'!$B$4:$T$369,MATCH(IU$9*1,Tableau6[Date],0),MATCH(Tableau3[[#This Row],[Nom Prénom]],Tableau6[[#Headers],[Infirmière]:[Personne 19]],0)))=TRUE,"Form","")</f>
        <v/>
      </c>
      <c r="IV18" s="92" t="str">
        <f>IF(ISTEXT(INDEX('Abs Formation'!$B$4:$T$369,MATCH(IV$9*1,Tableau6[Date],0),MATCH(Tableau3[[#This Row],[Nom Prénom]],Tableau6[[#Headers],[Infirmière]:[Personne 19]],0)))=TRUE,"Form","")</f>
        <v/>
      </c>
      <c r="IW18" s="92" t="str">
        <f>IF(ISTEXT(INDEX('Abs Formation'!$B$4:$T$369,MATCH(IW$9*1,Tableau6[Date],0),MATCH(Tableau3[[#This Row],[Nom Prénom]],Tableau6[[#Headers],[Infirmière]:[Personne 19]],0)))=TRUE,"Form","")</f>
        <v/>
      </c>
      <c r="IX18" s="92" t="str">
        <f>IF(ISTEXT(INDEX('Abs Formation'!$B$4:$T$369,MATCH(IX$9*1,Tableau6[Date],0),MATCH(Tableau3[[#This Row],[Nom Prénom]],Tableau6[[#Headers],[Infirmière]:[Personne 19]],0)))=TRUE,"Form","")</f>
        <v/>
      </c>
      <c r="IY18" s="99" t="str">
        <f>IF(ISTEXT(INDEX('Abs Formation'!$B$4:$T$369,MATCH(IY$9*1,Tableau6[Date],0),MATCH(Tableau3[[#This Row],[Nom Prénom]],Tableau6[[#Headers],[Infirmière]:[Personne 19]],0)))=TRUE,"Form","")</f>
        <v/>
      </c>
      <c r="IZ18" s="99" t="str">
        <f>IF(ISTEXT(INDEX('Abs Formation'!$B$4:$T$369,MATCH(IZ$9*1,Tableau6[Date],0),MATCH(Tableau3[[#This Row],[Nom Prénom]],Tableau6[[#Headers],[Infirmière]:[Personne 19]],0)))=TRUE,"Form","")</f>
        <v/>
      </c>
      <c r="JA18" s="99" t="str">
        <f>IF(ISTEXT(INDEX('Abs Formation'!$B$4:$T$369,MATCH(JA$9*1,Tableau6[Date],0),MATCH(Tableau3[[#This Row],[Nom Prénom]],Tableau6[[#Headers],[Infirmière]:[Personne 19]],0)))=TRUE,"Form","")</f>
        <v/>
      </c>
      <c r="JB18" s="99" t="str">
        <f>IF(ISTEXT(INDEX('Abs Formation'!$B$4:$T$369,MATCH(JB$9*1,Tableau6[Date],0),MATCH(Tableau3[[#This Row],[Nom Prénom]],Tableau6[[#Headers],[Infirmière]:[Personne 19]],0)))=TRUE,"Form","")</f>
        <v/>
      </c>
      <c r="JC18" s="99" t="str">
        <f>IF(ISTEXT(INDEX('Abs Formation'!$B$4:$T$369,MATCH(JC$9*1,Tableau6[Date],0),MATCH(Tableau3[[#This Row],[Nom Prénom]],Tableau6[[#Headers],[Infirmière]:[Personne 19]],0)))=TRUE,"Form","")</f>
        <v/>
      </c>
      <c r="JD18" s="99" t="str">
        <f>IF(ISTEXT(INDEX('Abs Formation'!$B$4:$T$369,MATCH(JD$9*1,Tableau6[Date],0),MATCH(Tableau3[[#This Row],[Nom Prénom]],Tableau6[[#Headers],[Infirmière]:[Personne 19]],0)))=TRUE,"Form","")</f>
        <v/>
      </c>
      <c r="JE18" s="99" t="str">
        <f>IF(ISTEXT(INDEX('Abs Formation'!$B$4:$T$369,MATCH(JE$9*1,Tableau6[Date],0),MATCH(Tableau3[[#This Row],[Nom Prénom]],Tableau6[[#Headers],[Infirmière]:[Personne 19]],0)))=TRUE,"Form","")</f>
        <v/>
      </c>
      <c r="JF18" s="99" t="str">
        <f>IF(ISTEXT(INDEX('Abs Formation'!$B$4:$T$369,MATCH(JF$9*1,Tableau6[Date],0),MATCH(Tableau3[[#This Row],[Nom Prénom]],Tableau6[[#Headers],[Infirmière]:[Personne 19]],0)))=TRUE,"Form","")</f>
        <v/>
      </c>
      <c r="JG18" s="99" t="str">
        <f>IF(ISTEXT(INDEX('Abs Formation'!$B$4:$T$369,MATCH(JG$9*1,Tableau6[Date],0),MATCH(Tableau3[[#This Row],[Nom Prénom]],Tableau6[[#Headers],[Infirmière]:[Personne 19]],0)))=TRUE,"Form","")</f>
        <v/>
      </c>
      <c r="JH18" s="99" t="str">
        <f>IF(ISTEXT(INDEX('Abs Formation'!$B$4:$T$369,MATCH(JH$9*1,Tableau6[Date],0),MATCH(Tableau3[[#This Row],[Nom Prénom]],Tableau6[[#Headers],[Infirmière]:[Personne 19]],0)))=TRUE,"Form","")</f>
        <v/>
      </c>
      <c r="JI18" s="99" t="str">
        <f>IF(ISTEXT(INDEX('Abs Formation'!$B$4:$T$369,MATCH(JI$9*1,Tableau6[Date],0),MATCH(Tableau3[[#This Row],[Nom Prénom]],Tableau6[[#Headers],[Infirmière]:[Personne 19]],0)))=TRUE,"Form","")</f>
        <v/>
      </c>
      <c r="JJ18" s="99" t="str">
        <f>IF(ISTEXT(INDEX('Abs Formation'!$B$4:$T$369,MATCH(JJ$9*1,Tableau6[Date],0),MATCH(Tableau3[[#This Row],[Nom Prénom]],Tableau6[[#Headers],[Infirmière]:[Personne 19]],0)))=TRUE,"Form","")</f>
        <v/>
      </c>
      <c r="JK18" s="99" t="str">
        <f>IF(ISTEXT(INDEX('Abs Formation'!$B$4:$T$369,MATCH(JK$9*1,Tableau6[Date],0),MATCH(Tableau3[[#This Row],[Nom Prénom]],Tableau6[[#Headers],[Infirmière]:[Personne 19]],0)))=TRUE,"Form","")</f>
        <v/>
      </c>
      <c r="JL18" s="99" t="str">
        <f>IF(ISTEXT(INDEX('Abs Formation'!$B$4:$T$369,MATCH(JL$9*1,Tableau6[Date],0),MATCH(Tableau3[[#This Row],[Nom Prénom]],Tableau6[[#Headers],[Infirmière]:[Personne 19]],0)))=TRUE,"Form","")</f>
        <v/>
      </c>
      <c r="JM18" s="99" t="str">
        <f>IF(ISTEXT(INDEX('Abs Formation'!$B$4:$T$369,MATCH(JM$9*1,Tableau6[Date],0),MATCH(Tableau3[[#This Row],[Nom Prénom]],Tableau6[[#Headers],[Infirmière]:[Personne 19]],0)))=TRUE,"Form","")</f>
        <v/>
      </c>
      <c r="JN18" s="99" t="str">
        <f>IF(ISTEXT(INDEX('Abs Formation'!$B$4:$T$369,MATCH(JN$9*1,Tableau6[Date],0),MATCH(Tableau3[[#This Row],[Nom Prénom]],Tableau6[[#Headers],[Infirmière]:[Personne 19]],0)))=TRUE,"Form","")</f>
        <v/>
      </c>
      <c r="JO18" s="99" t="str">
        <f>IF(ISTEXT(INDEX('Abs Formation'!$B$4:$T$369,MATCH(JO$9*1,Tableau6[Date],0),MATCH(Tableau3[[#This Row],[Nom Prénom]],Tableau6[[#Headers],[Infirmière]:[Personne 19]],0)))=TRUE,"Form","")</f>
        <v/>
      </c>
      <c r="JP18" s="99" t="str">
        <f>IF(ISTEXT(INDEX('Abs Formation'!$B$4:$T$369,MATCH(JP$9*1,Tableau6[Date],0),MATCH(Tableau3[[#This Row],[Nom Prénom]],Tableau6[[#Headers],[Infirmière]:[Personne 19]],0)))=TRUE,"Form","")</f>
        <v/>
      </c>
      <c r="JQ18" s="99" t="str">
        <f>IF(ISTEXT(INDEX('Abs Formation'!$B$4:$T$369,MATCH(JQ$9*1,Tableau6[Date],0),MATCH(Tableau3[[#This Row],[Nom Prénom]],Tableau6[[#Headers],[Infirmière]:[Personne 19]],0)))=TRUE,"Form","")</f>
        <v/>
      </c>
      <c r="JR18" s="99" t="str">
        <f>IF(ISTEXT(INDEX('Abs Formation'!$B$4:$T$369,MATCH(JR$9*1,Tableau6[Date],0),MATCH(Tableau3[[#This Row],[Nom Prénom]],Tableau6[[#Headers],[Infirmière]:[Personne 19]],0)))=TRUE,"Form","")</f>
        <v/>
      </c>
      <c r="JS18" s="99" t="str">
        <f>IF(ISTEXT(INDEX('Abs Formation'!$B$4:$T$369,MATCH(JS$9*1,Tableau6[Date],0),MATCH(Tableau3[[#This Row],[Nom Prénom]],Tableau6[[#Headers],[Infirmière]:[Personne 19]],0)))=TRUE,"Form","")</f>
        <v/>
      </c>
      <c r="JT18" s="99" t="str">
        <f>IF(ISTEXT(INDEX('Abs Formation'!$B$4:$T$369,MATCH(JT$9*1,Tableau6[Date],0),MATCH(Tableau3[[#This Row],[Nom Prénom]],Tableau6[[#Headers],[Infirmière]:[Personne 19]],0)))=TRUE,"Form","")</f>
        <v/>
      </c>
      <c r="JU18" s="99" t="str">
        <f>IF(ISTEXT(INDEX('Abs Formation'!$B$4:$T$369,MATCH(JU$9*1,Tableau6[Date],0),MATCH(Tableau3[[#This Row],[Nom Prénom]],Tableau6[[#Headers],[Infirmière]:[Personne 19]],0)))=TRUE,"Form","")</f>
        <v/>
      </c>
      <c r="JV18" s="99" t="str">
        <f>IF(ISTEXT(INDEX('Abs Formation'!$B$4:$T$369,MATCH(JV$9*1,Tableau6[Date],0),MATCH(Tableau3[[#This Row],[Nom Prénom]],Tableau6[[#Headers],[Infirmière]:[Personne 19]],0)))=TRUE,"Form","")</f>
        <v/>
      </c>
      <c r="JW18" s="99" t="str">
        <f>IF(ISTEXT(INDEX('Abs Formation'!$B$4:$T$369,MATCH(JW$9*1,Tableau6[Date],0),MATCH(Tableau3[[#This Row],[Nom Prénom]],Tableau6[[#Headers],[Infirmière]:[Personne 19]],0)))=TRUE,"Form","")</f>
        <v/>
      </c>
      <c r="JX18" s="99" t="str">
        <f>IF(ISTEXT(INDEX('Abs Formation'!$B$4:$T$369,MATCH(JX$9*1,Tableau6[Date],0),MATCH(Tableau3[[#This Row],[Nom Prénom]],Tableau6[[#Headers],[Infirmière]:[Personne 19]],0)))=TRUE,"Form","")</f>
        <v/>
      </c>
      <c r="JY18" s="99" t="str">
        <f>IF(ISTEXT(INDEX('Abs Formation'!$B$4:$T$369,MATCH(JY$9*1,Tableau6[Date],0),MATCH(Tableau3[[#This Row],[Nom Prénom]],Tableau6[[#Headers],[Infirmière]:[Personne 19]],0)))=TRUE,"Form","")</f>
        <v/>
      </c>
      <c r="JZ18" s="99" t="str">
        <f>IF(ISTEXT(INDEX('Abs Formation'!$B$4:$T$369,MATCH(JZ$9*1,Tableau6[Date],0),MATCH(Tableau3[[#This Row],[Nom Prénom]],Tableau6[[#Headers],[Infirmière]:[Personne 19]],0)))=TRUE,"Form","")</f>
        <v/>
      </c>
      <c r="KA18" s="99" t="str">
        <f>IF(ISTEXT(INDEX('Abs Formation'!$B$4:$T$369,MATCH(KA$9*1,Tableau6[Date],0),MATCH(Tableau3[[#This Row],[Nom Prénom]],Tableau6[[#Headers],[Infirmière]:[Personne 19]],0)))=TRUE,"Form","")</f>
        <v/>
      </c>
      <c r="KB18" s="99" t="str">
        <f>IF(ISTEXT(INDEX('Abs Formation'!$B$4:$T$369,MATCH(KB$9*1,Tableau6[Date],0),MATCH(Tableau3[[#This Row],[Nom Prénom]],Tableau6[[#Headers],[Infirmière]:[Personne 19]],0)))=TRUE,"Form","")</f>
        <v/>
      </c>
      <c r="KC18" s="100" t="str">
        <f>IF(ISTEXT(INDEX('Abs Formation'!$B$4:$T$369,MATCH(KC$9*1,Tableau6[Date],0),MATCH(Tableau3[[#This Row],[Nom Prénom]],Tableau6[[#Headers],[Infirmière]:[Personne 19]],0)))=TRUE,"Form","")</f>
        <v/>
      </c>
      <c r="KD18" s="100" t="str">
        <f>IF(ISTEXT(INDEX('Abs Formation'!$B$4:$T$369,MATCH(KD$9*1,Tableau6[Date],0),MATCH(Tableau3[[#This Row],[Nom Prénom]],Tableau6[[#Headers],[Infirmière]:[Personne 19]],0)))=TRUE,"Form","")</f>
        <v/>
      </c>
      <c r="KE18" s="100" t="str">
        <f>IF(ISTEXT(INDEX('Abs Formation'!$B$4:$T$369,MATCH(KE$9*1,Tableau6[Date],0),MATCH(Tableau3[[#This Row],[Nom Prénom]],Tableau6[[#Headers],[Infirmière]:[Personne 19]],0)))=TRUE,"Form","")</f>
        <v/>
      </c>
      <c r="KF18" s="100" t="str">
        <f>IF(ISTEXT(INDEX('Abs Formation'!$B$4:$T$369,MATCH(KF$9*1,Tableau6[Date],0),MATCH(Tableau3[[#This Row],[Nom Prénom]],Tableau6[[#Headers],[Infirmière]:[Personne 19]],0)))=TRUE,"Form","")</f>
        <v/>
      </c>
      <c r="KG18" s="100" t="str">
        <f>IF(ISTEXT(INDEX('Abs Formation'!$B$4:$T$369,MATCH(KG$9*1,Tableau6[Date],0),MATCH(Tableau3[[#This Row],[Nom Prénom]],Tableau6[[#Headers],[Infirmière]:[Personne 19]],0)))=TRUE,"Form","")</f>
        <v/>
      </c>
      <c r="KH18" s="100" t="str">
        <f>IF(ISTEXT(INDEX('Abs Formation'!$B$4:$T$369,MATCH(KH$9*1,Tableau6[Date],0),MATCH(Tableau3[[#This Row],[Nom Prénom]],Tableau6[[#Headers],[Infirmière]:[Personne 19]],0)))=TRUE,"Form","")</f>
        <v/>
      </c>
      <c r="KI18" s="100" t="str">
        <f>IF(ISTEXT(INDEX('Abs Formation'!$B$4:$T$369,MATCH(KI$9*1,Tableau6[Date],0),MATCH(Tableau3[[#This Row],[Nom Prénom]],Tableau6[[#Headers],[Infirmière]:[Personne 19]],0)))=TRUE,"Form","")</f>
        <v/>
      </c>
      <c r="KJ18" s="100" t="str">
        <f>IF(ISTEXT(INDEX('Abs Formation'!$B$4:$T$369,MATCH(KJ$9*1,Tableau6[Date],0),MATCH(Tableau3[[#This Row],[Nom Prénom]],Tableau6[[#Headers],[Infirmière]:[Personne 19]],0)))=TRUE,"Form","")</f>
        <v/>
      </c>
      <c r="KK18" s="100" t="str">
        <f>IF(ISTEXT(INDEX('Abs Formation'!$B$4:$T$369,MATCH(KK$9*1,Tableau6[Date],0),MATCH(Tableau3[[#This Row],[Nom Prénom]],Tableau6[[#Headers],[Infirmière]:[Personne 19]],0)))=TRUE,"Form","")</f>
        <v/>
      </c>
      <c r="KL18" s="100" t="str">
        <f>IF(ISTEXT(INDEX('Abs Formation'!$B$4:$T$369,MATCH(KL$9*1,Tableau6[Date],0),MATCH(Tableau3[[#This Row],[Nom Prénom]],Tableau6[[#Headers],[Infirmière]:[Personne 19]],0)))=TRUE,"Form","")</f>
        <v/>
      </c>
      <c r="KM18" s="100" t="str">
        <f>IF(ISTEXT(INDEX('Abs Formation'!$B$4:$T$369,MATCH(KM$9*1,Tableau6[Date],0),MATCH(Tableau3[[#This Row],[Nom Prénom]],Tableau6[[#Headers],[Infirmière]:[Personne 19]],0)))=TRUE,"Form","")</f>
        <v/>
      </c>
      <c r="KN18" s="100" t="str">
        <f>IF(ISTEXT(INDEX('Abs Formation'!$B$4:$T$369,MATCH(KN$9*1,Tableau6[Date],0),MATCH(Tableau3[[#This Row],[Nom Prénom]],Tableau6[[#Headers],[Infirmière]:[Personne 19]],0)))=TRUE,"Form","")</f>
        <v/>
      </c>
      <c r="KO18" s="100" t="str">
        <f>IF(ISTEXT(INDEX('Abs Formation'!$B$4:$T$369,MATCH(KO$9*1,Tableau6[Date],0),MATCH(Tableau3[[#This Row],[Nom Prénom]],Tableau6[[#Headers],[Infirmière]:[Personne 19]],0)))=TRUE,"Form","")</f>
        <v/>
      </c>
      <c r="KP18" s="100" t="str">
        <f>IF(ISTEXT(INDEX('Abs Formation'!$B$4:$T$369,MATCH(KP$9*1,Tableau6[Date],0),MATCH(Tableau3[[#This Row],[Nom Prénom]],Tableau6[[#Headers],[Infirmière]:[Personne 19]],0)))=TRUE,"Form","")</f>
        <v/>
      </c>
      <c r="KQ18" s="100" t="str">
        <f>IF(ISTEXT(INDEX('Abs Formation'!$B$4:$T$369,MATCH(KQ$9*1,Tableau6[Date],0),MATCH(Tableau3[[#This Row],[Nom Prénom]],Tableau6[[#Headers],[Infirmière]:[Personne 19]],0)))=TRUE,"Form","")</f>
        <v/>
      </c>
      <c r="KR18" s="100" t="str">
        <f>IF(ISTEXT(INDEX('Abs Formation'!$B$4:$T$369,MATCH(KR$9*1,Tableau6[Date],0),MATCH(Tableau3[[#This Row],[Nom Prénom]],Tableau6[[#Headers],[Infirmière]:[Personne 19]],0)))=TRUE,"Form","")</f>
        <v/>
      </c>
      <c r="KS18" s="100" t="str">
        <f>IF(ISTEXT(INDEX('Abs Formation'!$B$4:$T$369,MATCH(KS$9*1,Tableau6[Date],0),MATCH(Tableau3[[#This Row],[Nom Prénom]],Tableau6[[#Headers],[Infirmière]:[Personne 19]],0)))=TRUE,"Form","")</f>
        <v/>
      </c>
      <c r="KT18" s="100" t="str">
        <f>IF(ISTEXT(INDEX('Abs Formation'!$B$4:$T$369,MATCH(KT$9*1,Tableau6[Date],0),MATCH(Tableau3[[#This Row],[Nom Prénom]],Tableau6[[#Headers],[Infirmière]:[Personne 19]],0)))=TRUE,"Form","")</f>
        <v/>
      </c>
      <c r="KU18" s="100" t="str">
        <f>IF(ISTEXT(INDEX('Abs Formation'!$B$4:$T$369,MATCH(KU$9*1,Tableau6[Date],0),MATCH(Tableau3[[#This Row],[Nom Prénom]],Tableau6[[#Headers],[Infirmière]:[Personne 19]],0)))=TRUE,"Form","")</f>
        <v/>
      </c>
      <c r="KV18" s="100" t="str">
        <f>IF(ISTEXT(INDEX('Abs Formation'!$B$4:$T$369,MATCH(KV$9*1,Tableau6[Date],0),MATCH(Tableau3[[#This Row],[Nom Prénom]],Tableau6[[#Headers],[Infirmière]:[Personne 19]],0)))=TRUE,"Form","")</f>
        <v/>
      </c>
      <c r="KW18" s="100" t="str">
        <f>IF(ISTEXT(INDEX('Abs Formation'!$B$4:$T$369,MATCH(KW$9*1,Tableau6[Date],0),MATCH(Tableau3[[#This Row],[Nom Prénom]],Tableau6[[#Headers],[Infirmière]:[Personne 19]],0)))=TRUE,"Form","")</f>
        <v/>
      </c>
      <c r="KX18" s="100" t="str">
        <f>IF(ISTEXT(INDEX('Abs Formation'!$B$4:$T$369,MATCH(KX$9*1,Tableau6[Date],0),MATCH(Tableau3[[#This Row],[Nom Prénom]],Tableau6[[#Headers],[Infirmière]:[Personne 19]],0)))=TRUE,"Form","")</f>
        <v/>
      </c>
      <c r="KY18" s="100" t="str">
        <f>IF(ISTEXT(INDEX('Abs Formation'!$B$4:$T$369,MATCH(KY$9*1,Tableau6[Date],0),MATCH(Tableau3[[#This Row],[Nom Prénom]],Tableau6[[#Headers],[Infirmière]:[Personne 19]],0)))=TRUE,"Form","")</f>
        <v/>
      </c>
      <c r="KZ18" s="100" t="str">
        <f>IF(ISTEXT(INDEX('Abs Formation'!$B$4:$T$369,MATCH(KZ$9*1,Tableau6[Date],0),MATCH(Tableau3[[#This Row],[Nom Prénom]],Tableau6[[#Headers],[Infirmière]:[Personne 19]],0)))=TRUE,"Form","")</f>
        <v/>
      </c>
      <c r="LA18" s="100" t="str">
        <f>IF(ISTEXT(INDEX('Abs Formation'!$B$4:$T$369,MATCH(LA$9*1,Tableau6[Date],0),MATCH(Tableau3[[#This Row],[Nom Prénom]],Tableau6[[#Headers],[Infirmière]:[Personne 19]],0)))=TRUE,"Form","")</f>
        <v/>
      </c>
      <c r="LB18" s="100" t="str">
        <f>IF(ISTEXT(INDEX('Abs Formation'!$B$4:$T$369,MATCH(LB$9*1,Tableau6[Date],0),MATCH(Tableau3[[#This Row],[Nom Prénom]],Tableau6[[#Headers],[Infirmière]:[Personne 19]],0)))=TRUE,"Form","")</f>
        <v/>
      </c>
      <c r="LC18" s="100" t="str">
        <f>IF(ISTEXT(INDEX('Abs Formation'!$B$4:$T$369,MATCH(LC$9*1,Tableau6[Date],0),MATCH(Tableau3[[#This Row],[Nom Prénom]],Tableau6[[#Headers],[Infirmière]:[Personne 19]],0)))=TRUE,"Form","")</f>
        <v/>
      </c>
      <c r="LD18" s="100" t="str">
        <f>IF(ISTEXT(INDEX('Abs Formation'!$B$4:$T$369,MATCH(LD$9*1,Tableau6[Date],0),MATCH(Tableau3[[#This Row],[Nom Prénom]],Tableau6[[#Headers],[Infirmière]:[Personne 19]],0)))=TRUE,"Form","")</f>
        <v/>
      </c>
      <c r="LE18" s="100" t="str">
        <f>IF(ISTEXT(INDEX('Abs Formation'!$B$4:$T$369,MATCH(LE$9*1,Tableau6[Date],0),MATCH(Tableau3[[#This Row],[Nom Prénom]],Tableau6[[#Headers],[Infirmière]:[Personne 19]],0)))=TRUE,"Form","")</f>
        <v/>
      </c>
      <c r="LF18" s="100" t="str">
        <f>IF(ISTEXT(INDEX('Abs Formation'!$B$4:$T$369,MATCH(LF$9*1,Tableau6[Date],0),MATCH(Tableau3[[#This Row],[Nom Prénom]],Tableau6[[#Headers],[Infirmière]:[Personne 19]],0)))=TRUE,"Form","")</f>
        <v/>
      </c>
      <c r="LG18" s="100" t="str">
        <f>IF(ISTEXT(INDEX('Abs Formation'!$B$4:$T$369,MATCH(LG$9*1,Tableau6[Date],0),MATCH(Tableau3[[#This Row],[Nom Prénom]],Tableau6[[#Headers],[Infirmière]:[Personne 19]],0)))=TRUE,"Form","")</f>
        <v/>
      </c>
      <c r="LH18" s="101" t="str">
        <f>IF(ISTEXT(INDEX('Abs Formation'!$B$4:$T$369,MATCH(LH$9*1,Tableau6[Date],0),MATCH(Tableau3[[#This Row],[Nom Prénom]],Tableau6[[#Headers],[Infirmière]:[Personne 19]],0)))=TRUE,"Form","")</f>
        <v/>
      </c>
      <c r="LI18" s="101" t="str">
        <f>IF(ISTEXT(INDEX('Abs Formation'!$B$4:$T$369,MATCH(LI$9*1,Tableau6[Date],0),MATCH(Tableau3[[#This Row],[Nom Prénom]],Tableau6[[#Headers],[Infirmière]:[Personne 19]],0)))=TRUE,"Form","")</f>
        <v/>
      </c>
      <c r="LJ18" s="101" t="str">
        <f>IF(ISTEXT(INDEX('Abs Formation'!$B$4:$T$369,MATCH(LJ$9*1,Tableau6[Date],0),MATCH(Tableau3[[#This Row],[Nom Prénom]],Tableau6[[#Headers],[Infirmière]:[Personne 19]],0)))=TRUE,"Form","")</f>
        <v/>
      </c>
      <c r="LK18" s="101" t="str">
        <f>IF(ISTEXT(INDEX('Abs Formation'!$B$4:$T$369,MATCH(LK$9*1,Tableau6[Date],0),MATCH(Tableau3[[#This Row],[Nom Prénom]],Tableau6[[#Headers],[Infirmière]:[Personne 19]],0)))=TRUE,"Form","")</f>
        <v/>
      </c>
      <c r="LL18" s="101" t="str">
        <f>IF(ISTEXT(INDEX('Abs Formation'!$B$4:$T$369,MATCH(LL$9*1,Tableau6[Date],0),MATCH(Tableau3[[#This Row],[Nom Prénom]],Tableau6[[#Headers],[Infirmière]:[Personne 19]],0)))=TRUE,"Form","")</f>
        <v/>
      </c>
      <c r="LM18" s="101" t="str">
        <f>IF(ISTEXT(INDEX('Abs Formation'!$B$4:$T$369,MATCH(LM$9*1,Tableau6[Date],0),MATCH(Tableau3[[#This Row],[Nom Prénom]],Tableau6[[#Headers],[Infirmière]:[Personne 19]],0)))=TRUE,"Form","")</f>
        <v/>
      </c>
      <c r="LN18" s="101" t="str">
        <f>IF(ISTEXT(INDEX('Abs Formation'!$B$4:$T$369,MATCH(LN$9*1,Tableau6[Date],0),MATCH(Tableau3[[#This Row],[Nom Prénom]],Tableau6[[#Headers],[Infirmière]:[Personne 19]],0)))=TRUE,"Form","")</f>
        <v/>
      </c>
      <c r="LO18" s="101" t="str">
        <f>IF(ISTEXT(INDEX('Abs Formation'!$B$4:$T$369,MATCH(LO$9*1,Tableau6[Date],0),MATCH(Tableau3[[#This Row],[Nom Prénom]],Tableau6[[#Headers],[Infirmière]:[Personne 19]],0)))=TRUE,"Form","")</f>
        <v/>
      </c>
      <c r="LP18" s="101" t="str">
        <f>IF(ISTEXT(INDEX('Abs Formation'!$B$4:$T$369,MATCH(LP$9*1,Tableau6[Date],0),MATCH(Tableau3[[#This Row],[Nom Prénom]],Tableau6[[#Headers],[Infirmière]:[Personne 19]],0)))=TRUE,"Form","")</f>
        <v/>
      </c>
      <c r="LQ18" s="101" t="str">
        <f>IF(ISTEXT(INDEX('Abs Formation'!$B$4:$T$369,MATCH(LQ$9*1,Tableau6[Date],0),MATCH(Tableau3[[#This Row],[Nom Prénom]],Tableau6[[#Headers],[Infirmière]:[Personne 19]],0)))=TRUE,"Form","")</f>
        <v/>
      </c>
      <c r="LR18" s="101" t="str">
        <f>IF(ISTEXT(INDEX('Abs Formation'!$B$4:$T$369,MATCH(LR$9*1,Tableau6[Date],0),MATCH(Tableau3[[#This Row],[Nom Prénom]],Tableau6[[#Headers],[Infirmière]:[Personne 19]],0)))=TRUE,"Form","")</f>
        <v/>
      </c>
      <c r="LS18" s="101" t="str">
        <f>IF(ISTEXT(INDEX('Abs Formation'!$B$4:$T$369,MATCH(LS$9*1,Tableau6[Date],0),MATCH(Tableau3[[#This Row],[Nom Prénom]],Tableau6[[#Headers],[Infirmière]:[Personne 19]],0)))=TRUE,"Form","")</f>
        <v/>
      </c>
      <c r="LT18" s="101" t="str">
        <f>IF(ISTEXT(INDEX('Abs Formation'!$B$4:$T$369,MATCH(LT$9*1,Tableau6[Date],0),MATCH(Tableau3[[#This Row],[Nom Prénom]],Tableau6[[#Headers],[Infirmière]:[Personne 19]],0)))=TRUE,"Form","")</f>
        <v/>
      </c>
      <c r="LU18" s="101" t="str">
        <f>IF(ISTEXT(INDEX('Abs Formation'!$B$4:$T$369,MATCH(LU$9*1,Tableau6[Date],0),MATCH(Tableau3[[#This Row],[Nom Prénom]],Tableau6[[#Headers],[Infirmière]:[Personne 19]],0)))=TRUE,"Form","")</f>
        <v/>
      </c>
      <c r="LV18" s="101" t="str">
        <f>IF(ISTEXT(INDEX('Abs Formation'!$B$4:$T$369,MATCH(LV$9*1,Tableau6[Date],0),MATCH(Tableau3[[#This Row],[Nom Prénom]],Tableau6[[#Headers],[Infirmière]:[Personne 19]],0)))=TRUE,"Form","")</f>
        <v/>
      </c>
      <c r="LW18" s="101" t="str">
        <f>IF(ISTEXT(INDEX('Abs Formation'!$B$4:$T$369,MATCH(LW$9*1,Tableau6[Date],0),MATCH(Tableau3[[#This Row],[Nom Prénom]],Tableau6[[#Headers],[Infirmière]:[Personne 19]],0)))=TRUE,"Form","")</f>
        <v/>
      </c>
      <c r="LX18" s="101" t="str">
        <f>IF(ISTEXT(INDEX('Abs Formation'!$B$4:$T$369,MATCH(LX$9*1,Tableau6[Date],0),MATCH(Tableau3[[#This Row],[Nom Prénom]],Tableau6[[#Headers],[Infirmière]:[Personne 19]],0)))=TRUE,"Form","")</f>
        <v/>
      </c>
      <c r="LY18" s="101" t="str">
        <f>IF(ISTEXT(INDEX('Abs Formation'!$B$4:$T$369,MATCH(LY$9*1,Tableau6[Date],0),MATCH(Tableau3[[#This Row],[Nom Prénom]],Tableau6[[#Headers],[Infirmière]:[Personne 19]],0)))=TRUE,"Form","")</f>
        <v/>
      </c>
      <c r="LZ18" s="101" t="str">
        <f>IF(ISTEXT(INDEX('Abs Formation'!$B$4:$T$369,MATCH(LZ$9*1,Tableau6[Date],0),MATCH(Tableau3[[#This Row],[Nom Prénom]],Tableau6[[#Headers],[Infirmière]:[Personne 19]],0)))=TRUE,"Form","")</f>
        <v/>
      </c>
      <c r="MA18" s="101" t="str">
        <f>IF(ISTEXT(INDEX('Abs Formation'!$B$4:$T$369,MATCH(MA$9*1,Tableau6[Date],0),MATCH(Tableau3[[#This Row],[Nom Prénom]],Tableau6[[#Headers],[Infirmière]:[Personne 19]],0)))=TRUE,"Form","")</f>
        <v/>
      </c>
      <c r="MB18" s="101" t="str">
        <f>IF(ISTEXT(INDEX('Abs Formation'!$B$4:$T$369,MATCH(MB$9*1,Tableau6[Date],0),MATCH(Tableau3[[#This Row],[Nom Prénom]],Tableau6[[#Headers],[Infirmière]:[Personne 19]],0)))=TRUE,"Form","")</f>
        <v/>
      </c>
      <c r="MC18" s="101" t="str">
        <f>IF(ISTEXT(INDEX('Abs Formation'!$B$4:$T$369,MATCH(MC$9*1,Tableau6[Date],0),MATCH(Tableau3[[#This Row],[Nom Prénom]],Tableau6[[#Headers],[Infirmière]:[Personne 19]],0)))=TRUE,"Form","")</f>
        <v/>
      </c>
      <c r="MD18" s="101" t="str">
        <f>IF(ISTEXT(INDEX('Abs Formation'!$B$4:$T$369,MATCH(MD$9*1,Tableau6[Date],0),MATCH(Tableau3[[#This Row],[Nom Prénom]],Tableau6[[#Headers],[Infirmière]:[Personne 19]],0)))=TRUE,"Form","")</f>
        <v/>
      </c>
      <c r="ME18" s="101" t="str">
        <f>IF(ISTEXT(INDEX('Abs Formation'!$B$4:$T$369,MATCH(ME$9*1,Tableau6[Date],0),MATCH(Tableau3[[#This Row],[Nom Prénom]],Tableau6[[#Headers],[Infirmière]:[Personne 19]],0)))=TRUE,"Form","")</f>
        <v/>
      </c>
      <c r="MF18" s="101" t="str">
        <f>IF(ISTEXT(INDEX('Abs Formation'!$B$4:$T$369,MATCH(MF$9*1,Tableau6[Date],0),MATCH(Tableau3[[#This Row],[Nom Prénom]],Tableau6[[#Headers],[Infirmière]:[Personne 19]],0)))=TRUE,"Form","")</f>
        <v/>
      </c>
      <c r="MG18" s="101" t="str">
        <f>IF(ISTEXT(INDEX('Abs Formation'!$B$4:$T$369,MATCH(MG$9*1,Tableau6[Date],0),MATCH(Tableau3[[#This Row],[Nom Prénom]],Tableau6[[#Headers],[Infirmière]:[Personne 19]],0)))=TRUE,"Form","")</f>
        <v/>
      </c>
      <c r="MH18" s="101" t="str">
        <f>IF(ISTEXT(INDEX('Abs Formation'!$B$4:$T$369,MATCH(MH$9*1,Tableau6[Date],0),MATCH(Tableau3[[#This Row],[Nom Prénom]],Tableau6[[#Headers],[Infirmière]:[Personne 19]],0)))=TRUE,"Form","")</f>
        <v/>
      </c>
      <c r="MI18" s="101" t="str">
        <f>IF(ISTEXT(INDEX('Abs Formation'!$B$4:$T$369,MATCH(MI$9*1,Tableau6[Date],0),MATCH(Tableau3[[#This Row],[Nom Prénom]],Tableau6[[#Headers],[Infirmière]:[Personne 19]],0)))=TRUE,"Form","")</f>
        <v/>
      </c>
      <c r="MJ18" s="101" t="str">
        <f>IF(ISTEXT(INDEX('Abs Formation'!$B$4:$T$369,MATCH(MJ$9*1,Tableau6[Date],0),MATCH(Tableau3[[#This Row],[Nom Prénom]],Tableau6[[#Headers],[Infirmière]:[Personne 19]],0)))=TRUE,"Form","")</f>
        <v/>
      </c>
      <c r="MK18" s="101" t="str">
        <f>IF(ISTEXT(INDEX('Abs Formation'!$B$4:$T$369,MATCH(MK$9*1,Tableau6[Date],0),MATCH(Tableau3[[#This Row],[Nom Prénom]],Tableau6[[#Headers],[Infirmière]:[Personne 19]],0)))=TRUE,"Form","")</f>
        <v/>
      </c>
      <c r="ML18" s="102" t="str">
        <f>IF(ISTEXT(INDEX('Abs Formation'!$B$4:$T$369,MATCH(ML$9*1,Tableau6[Date],0),MATCH(Tableau3[[#This Row],[Nom Prénom]],Tableau6[[#Headers],[Infirmière]:[Personne 19]],0)))=TRUE,"Form","")</f>
        <v/>
      </c>
      <c r="MM18" s="102" t="str">
        <f>IF(ISTEXT(INDEX('Abs Formation'!$B$4:$T$369,MATCH(MM$9*1,Tableau6[Date],0),MATCH(Tableau3[[#This Row],[Nom Prénom]],Tableau6[[#Headers],[Infirmière]:[Personne 19]],0)))=TRUE,"Form","")</f>
        <v/>
      </c>
      <c r="MN18" s="102" t="str">
        <f>IF(ISTEXT(INDEX('Abs Formation'!$B$4:$T$369,MATCH(MN$9*1,Tableau6[Date],0),MATCH(Tableau3[[#This Row],[Nom Prénom]],Tableau6[[#Headers],[Infirmière]:[Personne 19]],0)))=TRUE,"Form","")</f>
        <v/>
      </c>
      <c r="MO18" s="102" t="str">
        <f>IF(ISTEXT(INDEX('Abs Formation'!$B$4:$T$369,MATCH(MO$9*1,Tableau6[Date],0),MATCH(Tableau3[[#This Row],[Nom Prénom]],Tableau6[[#Headers],[Infirmière]:[Personne 19]],0)))=TRUE,"Form","")</f>
        <v/>
      </c>
      <c r="MP18" s="102" t="str">
        <f>IF(ISTEXT(INDEX('Abs Formation'!$B$4:$T$369,MATCH(MP$9*1,Tableau6[Date],0),MATCH(Tableau3[[#This Row],[Nom Prénom]],Tableau6[[#Headers],[Infirmière]:[Personne 19]],0)))=TRUE,"Form","")</f>
        <v/>
      </c>
      <c r="MQ18" s="102" t="str">
        <f>IF(ISTEXT(INDEX('Abs Formation'!$B$4:$T$369,MATCH(MQ$9*1,Tableau6[Date],0),MATCH(Tableau3[[#This Row],[Nom Prénom]],Tableau6[[#Headers],[Infirmière]:[Personne 19]],0)))=TRUE,"Form","")</f>
        <v/>
      </c>
      <c r="MR18" s="102" t="str">
        <f>IF(ISTEXT(INDEX('Abs Formation'!$B$4:$T$369,MATCH(MR$9*1,Tableau6[Date],0),MATCH(Tableau3[[#This Row],[Nom Prénom]],Tableau6[[#Headers],[Infirmière]:[Personne 19]],0)))=TRUE,"Form","")</f>
        <v/>
      </c>
      <c r="MS18" s="102" t="str">
        <f>IF(ISTEXT(INDEX('Abs Formation'!$B$4:$T$369,MATCH(MS$9*1,Tableau6[Date],0),MATCH(Tableau3[[#This Row],[Nom Prénom]],Tableau6[[#Headers],[Infirmière]:[Personne 19]],0)))=TRUE,"Form","")</f>
        <v/>
      </c>
      <c r="MT18" s="102" t="str">
        <f>IF(ISTEXT(INDEX('Abs Formation'!$B$4:$T$369,MATCH(MT$9*1,Tableau6[Date],0),MATCH(Tableau3[[#This Row],[Nom Prénom]],Tableau6[[#Headers],[Infirmière]:[Personne 19]],0)))=TRUE,"Form","")</f>
        <v/>
      </c>
      <c r="MU18" s="102" t="str">
        <f>IF(ISTEXT(INDEX('Abs Formation'!$B$4:$T$369,MATCH(MU$9*1,Tableau6[Date],0),MATCH(Tableau3[[#This Row],[Nom Prénom]],Tableau6[[#Headers],[Infirmière]:[Personne 19]],0)))=TRUE,"Form","")</f>
        <v/>
      </c>
      <c r="MV18" s="102" t="str">
        <f>IF(ISTEXT(INDEX('Abs Formation'!$B$4:$T$369,MATCH(MV$9*1,Tableau6[Date],0),MATCH(Tableau3[[#This Row],[Nom Prénom]],Tableau6[[#Headers],[Infirmière]:[Personne 19]],0)))=TRUE,"Form","")</f>
        <v/>
      </c>
      <c r="MW18" s="102" t="str">
        <f>IF(ISTEXT(INDEX('Abs Formation'!$B$4:$T$369,MATCH(MW$9*1,Tableau6[Date],0),MATCH(Tableau3[[#This Row],[Nom Prénom]],Tableau6[[#Headers],[Infirmière]:[Personne 19]],0)))=TRUE,"Form","")</f>
        <v/>
      </c>
      <c r="MX18" s="102" t="str">
        <f>IF(ISTEXT(INDEX('Abs Formation'!$B$4:$T$369,MATCH(MX$9*1,Tableau6[Date],0),MATCH(Tableau3[[#This Row],[Nom Prénom]],Tableau6[[#Headers],[Infirmière]:[Personne 19]],0)))=TRUE,"Form","")</f>
        <v/>
      </c>
      <c r="MY18" s="102" t="str">
        <f>IF(ISTEXT(INDEX('Abs Formation'!$B$4:$T$369,MATCH(MY$9*1,Tableau6[Date],0),MATCH(Tableau3[[#This Row],[Nom Prénom]],Tableau6[[#Headers],[Infirmière]:[Personne 19]],0)))=TRUE,"Form","")</f>
        <v/>
      </c>
      <c r="MZ18" s="102" t="str">
        <f>IF(ISTEXT(INDEX('Abs Formation'!$B$4:$T$369,MATCH(MZ$9*1,Tableau6[Date],0),MATCH(Tableau3[[#This Row],[Nom Prénom]],Tableau6[[#Headers],[Infirmière]:[Personne 19]],0)))=TRUE,"Form","")</f>
        <v/>
      </c>
      <c r="NA18" s="102" t="str">
        <f>IF(ISTEXT(INDEX('Abs Formation'!$B$4:$T$369,MATCH(NA$9*1,Tableau6[Date],0),MATCH(Tableau3[[#This Row],[Nom Prénom]],Tableau6[[#Headers],[Infirmière]:[Personne 19]],0)))=TRUE,"Form","")</f>
        <v/>
      </c>
      <c r="NB18" s="102" t="str">
        <f>IF(ISTEXT(INDEX('Abs Formation'!$B$4:$T$369,MATCH(NB$9*1,Tableau6[Date],0),MATCH(Tableau3[[#This Row],[Nom Prénom]],Tableau6[[#Headers],[Infirmière]:[Personne 19]],0)))=TRUE,"Form","")</f>
        <v/>
      </c>
      <c r="NC18" s="102" t="str">
        <f>IF(ISTEXT(INDEX('Abs Formation'!$B$4:$T$369,MATCH(NC$9*1,Tableau6[Date],0),MATCH(Tableau3[[#This Row],[Nom Prénom]],Tableau6[[#Headers],[Infirmière]:[Personne 19]],0)))=TRUE,"Form","")</f>
        <v/>
      </c>
      <c r="ND18" s="102" t="str">
        <f>IF(ISTEXT(INDEX('Abs Formation'!$B$4:$T$369,MATCH(ND$9*1,Tableau6[Date],0),MATCH(Tableau3[[#This Row],[Nom Prénom]],Tableau6[[#Headers],[Infirmière]:[Personne 19]],0)))=TRUE,"Form","")</f>
        <v/>
      </c>
      <c r="NE18" s="102" t="str">
        <f>IF(ISTEXT(INDEX('Abs Formation'!$B$4:$T$369,MATCH(NE$9*1,Tableau6[Date],0),MATCH(Tableau3[[#This Row],[Nom Prénom]],Tableau6[[#Headers],[Infirmière]:[Personne 19]],0)))=TRUE,"Form","")</f>
        <v/>
      </c>
      <c r="NF18" s="102" t="str">
        <f>IF(ISTEXT(INDEX('Abs Formation'!$B$4:$T$369,MATCH(NF$9*1,Tableau6[Date],0),MATCH(Tableau3[[#This Row],[Nom Prénom]],Tableau6[[#Headers],[Infirmière]:[Personne 19]],0)))=TRUE,"Form","")</f>
        <v/>
      </c>
      <c r="NG18" s="102" t="str">
        <f>IF(ISTEXT(INDEX('Abs Formation'!$B$4:$T$369,MATCH(NG$9*1,Tableau6[Date],0),MATCH(Tableau3[[#This Row],[Nom Prénom]],Tableau6[[#Headers],[Infirmière]:[Personne 19]],0)))=TRUE,"Form","")</f>
        <v/>
      </c>
      <c r="NH18" s="102" t="str">
        <f>IF(ISTEXT(INDEX('Abs Formation'!$B$4:$T$369,MATCH(NH$9*1,Tableau6[Date],0),MATCH(Tableau3[[#This Row],[Nom Prénom]],Tableau6[[#Headers],[Infirmière]:[Personne 19]],0)))=TRUE,"Form","")</f>
        <v/>
      </c>
      <c r="NI18" s="102" t="str">
        <f>IF(ISTEXT(INDEX('Abs Formation'!$B$4:$T$369,MATCH(NI$9*1,Tableau6[Date],0),MATCH(Tableau3[[#This Row],[Nom Prénom]],Tableau6[[#Headers],[Infirmière]:[Personne 19]],0)))=TRUE,"Form","")</f>
        <v/>
      </c>
      <c r="NJ18" s="102" t="str">
        <f>IF(ISTEXT(INDEX('Abs Formation'!$B$4:$T$369,MATCH(NJ$9*1,Tableau6[Date],0),MATCH(Tableau3[[#This Row],[Nom Prénom]],Tableau6[[#Headers],[Infirmière]:[Personne 19]],0)))=TRUE,"Form","")</f>
        <v/>
      </c>
      <c r="NK18" s="102" t="str">
        <f>IF(ISTEXT(INDEX('Abs Formation'!$B$4:$T$369,MATCH(NK$9*1,Tableau6[Date],0),MATCH(Tableau3[[#This Row],[Nom Prénom]],Tableau6[[#Headers],[Infirmière]:[Personne 19]],0)))=TRUE,"Form","")</f>
        <v/>
      </c>
      <c r="NL18" s="102" t="str">
        <f>IF(ISTEXT(INDEX('Abs Formation'!$B$4:$T$369,MATCH(NL$9*1,Tableau6[Date],0),MATCH(Tableau3[[#This Row],[Nom Prénom]],Tableau6[[#Headers],[Infirmière]:[Personne 19]],0)))=TRUE,"Form","")</f>
        <v/>
      </c>
      <c r="NM18" s="102" t="str">
        <f>IF(ISTEXT(INDEX('Abs Formation'!$B$4:$T$369,MATCH(NM$9*1,Tableau6[Date],0),MATCH(Tableau3[[#This Row],[Nom Prénom]],Tableau6[[#Headers],[Infirmière]:[Personne 19]],0)))=TRUE,"Form","")</f>
        <v/>
      </c>
      <c r="NN18" s="102" t="str">
        <f>IF(ISTEXT(INDEX('Abs Formation'!$B$4:$T$369,MATCH(NN$9*1,Tableau6[Date],0),MATCH(Tableau3[[#This Row],[Nom Prénom]],Tableau6[[#Headers],[Infirmière]:[Personne 19]],0)))=TRUE,"Form","")</f>
        <v/>
      </c>
      <c r="NO18" s="102" t="str">
        <f>IF(ISTEXT(INDEX('Abs Formation'!$B$4:$T$369,MATCH(NO$9*1,Tableau6[Date],0),MATCH(Tableau3[[#This Row],[Nom Prénom]],Tableau6[[#Headers],[Infirmière]:[Personne 19]],0)))=TRUE,"Form","")</f>
        <v/>
      </c>
      <c r="NP18" s="106" t="str">
        <f>IF(ISTEXT(INDEX('Abs Formation'!$B$4:$T$369,MATCH(NP$9*1,Tableau6[Date],0),MATCH(Tableau3[[#This Row],[Nom Prénom]],Tableau6[[#Headers],[Infirmière]:[Personne 19]],0)))=TRUE,"Form","")</f>
        <v/>
      </c>
    </row>
    <row r="19" spans="1:380" ht="27" customHeight="1" x14ac:dyDescent="0.2">
      <c r="A19" s="38"/>
      <c r="B19" s="38"/>
      <c r="C19" s="38"/>
      <c r="D19" s="38">
        <f t="shared" si="7"/>
        <v>0</v>
      </c>
      <c r="E19" s="38">
        <f t="shared" si="8"/>
        <v>0</v>
      </c>
      <c r="F19" s="38">
        <f t="shared" si="9"/>
        <v>0</v>
      </c>
      <c r="G19" s="38">
        <f t="shared" si="10"/>
        <v>0</v>
      </c>
      <c r="H19" s="38">
        <f t="shared" si="5"/>
        <v>0</v>
      </c>
      <c r="I19" s="38">
        <f t="shared" si="6"/>
        <v>0</v>
      </c>
      <c r="J19" s="38">
        <f t="shared" si="11"/>
        <v>0</v>
      </c>
      <c r="K19" s="38" t="s">
        <v>81</v>
      </c>
      <c r="L19" s="38"/>
      <c r="M19" s="38"/>
      <c r="N19" s="109"/>
      <c r="O19" s="39" t="s">
        <v>598</v>
      </c>
      <c r="P19" s="92" t="str">
        <f>IF(ISTEXT(INDEX('Abs Formation'!$B$4:$T$369,MATCH(P$9*1,Tableau6[Date],0),MATCH(Tableau3[[#This Row],[Nom Prénom]],Tableau6[[#Headers],[Infirmière]:[Personne 19]],0)))=TRUE,"Form","")</f>
        <v/>
      </c>
      <c r="Q19" s="92" t="str">
        <f>IF(ISTEXT(INDEX('Abs Formation'!$B$4:$T$369,MATCH(Q$9*1,Tableau6[Date],0),MATCH(Tableau3[[#This Row],[Nom Prénom]],Tableau6[[#Headers],[Infirmière]:[Personne 19]],0)))=TRUE,"Form","")</f>
        <v/>
      </c>
      <c r="R19" s="92" t="str">
        <f>IF(ISTEXT(INDEX('Abs Formation'!$B$4:$T$369,MATCH(R$9*1,Tableau6[Date],0),MATCH(Tableau3[[#This Row],[Nom Prénom]],Tableau6[[#Headers],[Infirmière]:[Personne 19]],0)))=TRUE,"Form","")</f>
        <v/>
      </c>
      <c r="S19" s="92" t="str">
        <f>IF(ISTEXT(INDEX('Abs Formation'!$B$4:$T$369,MATCH(S$9*1,Tableau6[Date],0),MATCH(Tableau3[[#This Row],[Nom Prénom]],Tableau6[[#Headers],[Infirmière]:[Personne 19]],0)))=TRUE,"Form","")</f>
        <v/>
      </c>
      <c r="T19" s="92" t="str">
        <f>IF(ISTEXT(INDEX('Abs Formation'!$B$4:$T$369,MATCH(T$9*1,Tableau6[Date],0),MATCH(Tableau3[[#This Row],[Nom Prénom]],Tableau6[[#Headers],[Infirmière]:[Personne 19]],0)))=TRUE,"Form","")</f>
        <v/>
      </c>
      <c r="U19" s="92" t="str">
        <f>IF(ISTEXT(INDEX('Abs Formation'!$B$4:$T$369,MATCH(U$9*1,Tableau6[Date],0),MATCH(Tableau3[[#This Row],[Nom Prénom]],Tableau6[[#Headers],[Infirmière]:[Personne 19]],0)))=TRUE,"Form","")</f>
        <v/>
      </c>
      <c r="V19" s="92" t="str">
        <f>IF(ISTEXT(INDEX('Abs Formation'!$B$4:$T$369,MATCH(V$9*1,Tableau6[Date],0),MATCH(Tableau3[[#This Row],[Nom Prénom]],Tableau6[[#Headers],[Infirmière]:[Personne 19]],0)))=TRUE,"Form","")</f>
        <v/>
      </c>
      <c r="W19" s="92" t="str">
        <f>IF(ISTEXT(INDEX('Abs Formation'!$B$4:$T$369,MATCH(W$9*1,Tableau6[Date],0),MATCH(Tableau3[[#This Row],[Nom Prénom]],Tableau6[[#Headers],[Infirmière]:[Personne 19]],0)))=TRUE,"Form","")</f>
        <v/>
      </c>
      <c r="X19" s="92" t="str">
        <f>IF(ISTEXT(INDEX('Abs Formation'!$B$4:$T$369,MATCH(X$9*1,Tableau6[Date],0),MATCH(Tableau3[[#This Row],[Nom Prénom]],Tableau6[[#Headers],[Infirmière]:[Personne 19]],0)))=TRUE,"Form","")</f>
        <v/>
      </c>
      <c r="Y19" s="92" t="str">
        <f>IF(ISTEXT(INDEX('Abs Formation'!$B$4:$T$369,MATCH(Y$9*1,Tableau6[Date],0),MATCH(Tableau3[[#This Row],[Nom Prénom]],Tableau6[[#Headers],[Infirmière]:[Personne 19]],0)))=TRUE,"Form","")</f>
        <v/>
      </c>
      <c r="Z19" s="92" t="str">
        <f>IF(ISTEXT(INDEX('Abs Formation'!$B$4:$T$369,MATCH(Z$9*1,Tableau6[Date],0),MATCH(Tableau3[[#This Row],[Nom Prénom]],Tableau6[[#Headers],[Infirmière]:[Personne 19]],0)))=TRUE,"Form","")</f>
        <v/>
      </c>
      <c r="AA19" s="92" t="str">
        <f>IF(ISTEXT(INDEX('Abs Formation'!$B$4:$T$369,MATCH(AA$9*1,Tableau6[Date],0),MATCH(Tableau3[[#This Row],[Nom Prénom]],Tableau6[[#Headers],[Infirmière]:[Personne 19]],0)))=TRUE,"Form","")</f>
        <v/>
      </c>
      <c r="AB19" s="92" t="str">
        <f>IF(ISTEXT(INDEX('Abs Formation'!$B$4:$T$369,MATCH(AB$9*1,Tableau6[Date],0),MATCH(Tableau3[[#This Row],[Nom Prénom]],Tableau6[[#Headers],[Infirmière]:[Personne 19]],0)))=TRUE,"Form","")</f>
        <v/>
      </c>
      <c r="AC19" s="92" t="str">
        <f>IF(ISTEXT(INDEX('Abs Formation'!$B$4:$T$369,MATCH(AC$9*1,Tableau6[Date],0),MATCH(Tableau3[[#This Row],[Nom Prénom]],Tableau6[[#Headers],[Infirmière]:[Personne 19]],0)))=TRUE,"Form","")</f>
        <v/>
      </c>
      <c r="AD19" s="92" t="str">
        <f>IF(ISTEXT(INDEX('Abs Formation'!$B$4:$T$369,MATCH(AD$9*1,Tableau6[Date],0),MATCH(Tableau3[[#This Row],[Nom Prénom]],Tableau6[[#Headers],[Infirmière]:[Personne 19]],0)))=TRUE,"Form","")</f>
        <v/>
      </c>
      <c r="AE19" s="92" t="str">
        <f>IF(ISTEXT(INDEX('Abs Formation'!$B$4:$T$369,MATCH(AE$9*1,Tableau6[Date],0),MATCH(Tableau3[[#This Row],[Nom Prénom]],Tableau6[[#Headers],[Infirmière]:[Personne 19]],0)))=TRUE,"Form","")</f>
        <v/>
      </c>
      <c r="AF19" s="92" t="str">
        <f>IF(ISTEXT(INDEX('Abs Formation'!$B$4:$T$369,MATCH(AF$9*1,Tableau6[Date],0),MATCH(Tableau3[[#This Row],[Nom Prénom]],Tableau6[[#Headers],[Infirmière]:[Personne 19]],0)))=TRUE,"Form","")</f>
        <v/>
      </c>
      <c r="AG19" s="92" t="str">
        <f>IF(ISTEXT(INDEX('Abs Formation'!$B$4:$T$369,MATCH(AG$9*1,Tableau6[Date],0),MATCH(Tableau3[[#This Row],[Nom Prénom]],Tableau6[[#Headers],[Infirmière]:[Personne 19]],0)))=TRUE,"Form","")</f>
        <v/>
      </c>
      <c r="AH19" s="92" t="str">
        <f>IF(ISTEXT(INDEX('Abs Formation'!$B$4:$T$369,MATCH(AH$9*1,Tableau6[Date],0),MATCH(Tableau3[[#This Row],[Nom Prénom]],Tableau6[[#Headers],[Infirmière]:[Personne 19]],0)))=TRUE,"Form","")</f>
        <v/>
      </c>
      <c r="AI19" s="92" t="str">
        <f>IF(ISTEXT(INDEX('Abs Formation'!$B$4:$T$369,MATCH(AI$9*1,Tableau6[Date],0),MATCH(Tableau3[[#This Row],[Nom Prénom]],Tableau6[[#Headers],[Infirmière]:[Personne 19]],0)))=TRUE,"Form","")</f>
        <v/>
      </c>
      <c r="AJ19" s="92" t="str">
        <f>IF(ISTEXT(INDEX('Abs Formation'!$B$4:$T$369,MATCH(AJ$9*1,Tableau6[Date],0),MATCH(Tableau3[[#This Row],[Nom Prénom]],Tableau6[[#Headers],[Infirmière]:[Personne 19]],0)))=TRUE,"Form","")</f>
        <v/>
      </c>
      <c r="AK19" s="92" t="str">
        <f>IF(ISTEXT(INDEX('Abs Formation'!$B$4:$T$369,MATCH(AK$9*1,Tableau6[Date],0),MATCH(Tableau3[[#This Row],[Nom Prénom]],Tableau6[[#Headers],[Infirmière]:[Personne 19]],0)))=TRUE,"Form","")</f>
        <v/>
      </c>
      <c r="AL19" s="92" t="str">
        <f>IF(ISTEXT(INDEX('Abs Formation'!$B$4:$T$369,MATCH(AL$9*1,Tableau6[Date],0),MATCH(Tableau3[[#This Row],[Nom Prénom]],Tableau6[[#Headers],[Infirmière]:[Personne 19]],0)))=TRUE,"Form","")</f>
        <v/>
      </c>
      <c r="AM19" s="92" t="str">
        <f>IF(ISTEXT(INDEX('Abs Formation'!$B$4:$T$369,MATCH(AM$9*1,Tableau6[Date],0),MATCH(Tableau3[[#This Row],[Nom Prénom]],Tableau6[[#Headers],[Infirmière]:[Personne 19]],0)))=TRUE,"Form","")</f>
        <v/>
      </c>
      <c r="AN19" s="92" t="str">
        <f>IF(ISTEXT(INDEX('Abs Formation'!$B$4:$T$369,MATCH(AN$9*1,Tableau6[Date],0),MATCH(Tableau3[[#This Row],[Nom Prénom]],Tableau6[[#Headers],[Infirmière]:[Personne 19]],0)))=TRUE,"Form","")</f>
        <v/>
      </c>
      <c r="AO19" s="92" t="str">
        <f>IF(ISTEXT(INDEX('Abs Formation'!$B$4:$T$369,MATCH(AO$9*1,Tableau6[Date],0),MATCH(Tableau3[[#This Row],[Nom Prénom]],Tableau6[[#Headers],[Infirmière]:[Personne 19]],0)))=TRUE,"Form","")</f>
        <v/>
      </c>
      <c r="AP19" s="92" t="str">
        <f>IF(ISTEXT(INDEX('Abs Formation'!$B$4:$T$369,MATCH(AP$9*1,Tableau6[Date],0),MATCH(Tableau3[[#This Row],[Nom Prénom]],Tableau6[[#Headers],[Infirmière]:[Personne 19]],0)))=TRUE,"Form","")</f>
        <v/>
      </c>
      <c r="AQ19" s="92" t="str">
        <f>IF(ISTEXT(INDEX('Abs Formation'!$B$4:$T$369,MATCH(AQ$9*1,Tableau6[Date],0),MATCH(Tableau3[[#This Row],[Nom Prénom]],Tableau6[[#Headers],[Infirmière]:[Personne 19]],0)))=TRUE,"Form","")</f>
        <v/>
      </c>
      <c r="AR19" s="92" t="str">
        <f>IF(ISTEXT(INDEX('Abs Formation'!$B$4:$T$369,MATCH(AR$9*1,Tableau6[Date],0),MATCH(Tableau3[[#This Row],[Nom Prénom]],Tableau6[[#Headers],[Infirmière]:[Personne 19]],0)))=TRUE,"Form","")</f>
        <v/>
      </c>
      <c r="AS19" s="92" t="str">
        <f>IF(ISTEXT(INDEX('Abs Formation'!$B$4:$T$369,MATCH(AS$9*1,Tableau6[Date],0),MATCH(Tableau3[[#This Row],[Nom Prénom]],Tableau6[[#Headers],[Infirmière]:[Personne 19]],0)))=TRUE,"Form","")</f>
        <v/>
      </c>
      <c r="AT19" s="92" t="str">
        <f>IF(ISTEXT(INDEX('Abs Formation'!$B$4:$T$369,MATCH(AT$9*1,Tableau6[Date],0),MATCH(Tableau3[[#This Row],[Nom Prénom]],Tableau6[[#Headers],[Infirmière]:[Personne 19]],0)))=TRUE,"Form","")</f>
        <v/>
      </c>
      <c r="AU19" s="93" t="str">
        <f>IF(ISTEXT(INDEX('Abs Formation'!$B$4:$T$369,MATCH(AU$9*1,Tableau6[Date],0),MATCH(Tableau3[[#This Row],[Nom Prénom]],Tableau6[[#Headers],[Infirmière]:[Personne 19]],0)))=TRUE,"Form","")</f>
        <v/>
      </c>
      <c r="AV19" s="93" t="str">
        <f>IF(ISTEXT(INDEX('Abs Formation'!$B$4:$T$369,MATCH(AV$9*1,Tableau6[Date],0),MATCH(Tableau3[[#This Row],[Nom Prénom]],Tableau6[[#Headers],[Infirmière]:[Personne 19]],0)))=TRUE,"Form","")</f>
        <v/>
      </c>
      <c r="AW19" s="93" t="str">
        <f>IF(ISTEXT(INDEX('Abs Formation'!$B$4:$T$369,MATCH(AW$9*1,Tableau6[Date],0),MATCH(Tableau3[[#This Row],[Nom Prénom]],Tableau6[[#Headers],[Infirmière]:[Personne 19]],0)))=TRUE,"Form","")</f>
        <v/>
      </c>
      <c r="AX19" s="93" t="str">
        <f>IF(ISTEXT(INDEX('Abs Formation'!$B$4:$T$369,MATCH(AX$9*1,Tableau6[Date],0),MATCH(Tableau3[[#This Row],[Nom Prénom]],Tableau6[[#Headers],[Infirmière]:[Personne 19]],0)))=TRUE,"Form","")</f>
        <v/>
      </c>
      <c r="AY19" s="93" t="str">
        <f>IF(ISTEXT(INDEX('Abs Formation'!$B$4:$T$369,MATCH(AY$9*1,Tableau6[Date],0),MATCH(Tableau3[[#This Row],[Nom Prénom]],Tableau6[[#Headers],[Infirmière]:[Personne 19]],0)))=TRUE,"Form","")</f>
        <v/>
      </c>
      <c r="AZ19" s="93" t="str">
        <f>IF(ISTEXT(INDEX('Abs Formation'!$B$4:$T$369,MATCH(AZ$9*1,Tableau6[Date],0),MATCH(Tableau3[[#This Row],[Nom Prénom]],Tableau6[[#Headers],[Infirmière]:[Personne 19]],0)))=TRUE,"Form","")</f>
        <v/>
      </c>
      <c r="BA19" s="93" t="str">
        <f>IF(ISTEXT(INDEX('Abs Formation'!$B$4:$T$369,MATCH(BA$9*1,Tableau6[Date],0),MATCH(Tableau3[[#This Row],[Nom Prénom]],Tableau6[[#Headers],[Infirmière]:[Personne 19]],0)))=TRUE,"Form","")</f>
        <v/>
      </c>
      <c r="BB19" s="93" t="str">
        <f>IF(ISTEXT(INDEX('Abs Formation'!$B$4:$T$369,MATCH(BB$9*1,Tableau6[Date],0),MATCH(Tableau3[[#This Row],[Nom Prénom]],Tableau6[[#Headers],[Infirmière]:[Personne 19]],0)))=TRUE,"Form","")</f>
        <v/>
      </c>
      <c r="BC19" s="93" t="str">
        <f>IF(ISTEXT(INDEX('Abs Formation'!$B$4:$T$369,MATCH(BC$9*1,Tableau6[Date],0),MATCH(Tableau3[[#This Row],[Nom Prénom]],Tableau6[[#Headers],[Infirmière]:[Personne 19]],0)))=TRUE,"Form","")</f>
        <v/>
      </c>
      <c r="BD19" s="93" t="str">
        <f>IF(ISTEXT(INDEX('Abs Formation'!$B$4:$T$369,MATCH(BD$9*1,Tableau6[Date],0),MATCH(Tableau3[[#This Row],[Nom Prénom]],Tableau6[[#Headers],[Infirmière]:[Personne 19]],0)))=TRUE,"Form","")</f>
        <v/>
      </c>
      <c r="BE19" s="93" t="str">
        <f>IF(ISTEXT(INDEX('Abs Formation'!$B$4:$T$369,MATCH(BE$9*1,Tableau6[Date],0),MATCH(Tableau3[[#This Row],[Nom Prénom]],Tableau6[[#Headers],[Infirmière]:[Personne 19]],0)))=TRUE,"Form","")</f>
        <v/>
      </c>
      <c r="BF19" s="93" t="str">
        <f>IF(ISTEXT(INDEX('Abs Formation'!$B$4:$T$369,MATCH(BF$9*1,Tableau6[Date],0),MATCH(Tableau3[[#This Row],[Nom Prénom]],Tableau6[[#Headers],[Infirmière]:[Personne 19]],0)))=TRUE,"Form","")</f>
        <v/>
      </c>
      <c r="BG19" s="93" t="str">
        <f>IF(ISTEXT(INDEX('Abs Formation'!$B$4:$T$369,MATCH(BG$9*1,Tableau6[Date],0),MATCH(Tableau3[[#This Row],[Nom Prénom]],Tableau6[[#Headers],[Infirmière]:[Personne 19]],0)))=TRUE,"Form","")</f>
        <v/>
      </c>
      <c r="BH19" s="93" t="str">
        <f>IF(ISTEXT(INDEX('Abs Formation'!$B$4:$T$369,MATCH(BH$9*1,Tableau6[Date],0),MATCH(Tableau3[[#This Row],[Nom Prénom]],Tableau6[[#Headers],[Infirmière]:[Personne 19]],0)))=TRUE,"Form","")</f>
        <v/>
      </c>
      <c r="BI19" s="93" t="str">
        <f>IF(ISTEXT(INDEX('Abs Formation'!$B$4:$T$369,MATCH(BI$9*1,Tableau6[Date],0),MATCH(Tableau3[[#This Row],[Nom Prénom]],Tableau6[[#Headers],[Infirmière]:[Personne 19]],0)))=TRUE,"Form","")</f>
        <v/>
      </c>
      <c r="BJ19" s="93" t="str">
        <f>IF(ISTEXT(INDEX('Abs Formation'!$B$4:$T$369,MATCH(BJ$9*1,Tableau6[Date],0),MATCH(Tableau3[[#This Row],[Nom Prénom]],Tableau6[[#Headers],[Infirmière]:[Personne 19]],0)))=TRUE,"Form","")</f>
        <v/>
      </c>
      <c r="BK19" s="93" t="str">
        <f>IF(ISTEXT(INDEX('Abs Formation'!$B$4:$T$369,MATCH(BK$9*1,Tableau6[Date],0),MATCH(Tableau3[[#This Row],[Nom Prénom]],Tableau6[[#Headers],[Infirmière]:[Personne 19]],0)))=TRUE,"Form","")</f>
        <v/>
      </c>
      <c r="BL19" s="93" t="str">
        <f>IF(ISTEXT(INDEX('Abs Formation'!$B$4:$T$369,MATCH(BL$9*1,Tableau6[Date],0),MATCH(Tableau3[[#This Row],[Nom Prénom]],Tableau6[[#Headers],[Infirmière]:[Personne 19]],0)))=TRUE,"Form","")</f>
        <v/>
      </c>
      <c r="BM19" s="93" t="str">
        <f>IF(ISTEXT(INDEX('Abs Formation'!$B$4:$T$369,MATCH(BM$9*1,Tableau6[Date],0),MATCH(Tableau3[[#This Row],[Nom Prénom]],Tableau6[[#Headers],[Infirmière]:[Personne 19]],0)))=TRUE,"Form","")</f>
        <v/>
      </c>
      <c r="BN19" s="93" t="str">
        <f>IF(ISTEXT(INDEX('Abs Formation'!$B$4:$T$369,MATCH(BN$9*1,Tableau6[Date],0),MATCH(Tableau3[[#This Row],[Nom Prénom]],Tableau6[[#Headers],[Infirmière]:[Personne 19]],0)))=TRUE,"Form","")</f>
        <v/>
      </c>
      <c r="BO19" s="93" t="str">
        <f>IF(ISTEXT(INDEX('Abs Formation'!$B$4:$T$369,MATCH(BO$9*1,Tableau6[Date],0),MATCH(Tableau3[[#This Row],[Nom Prénom]],Tableau6[[#Headers],[Infirmière]:[Personne 19]],0)))=TRUE,"Form","")</f>
        <v/>
      </c>
      <c r="BP19" s="93" t="str">
        <f>IF(ISTEXT(INDEX('Abs Formation'!$B$4:$T$369,MATCH(BP$9*1,Tableau6[Date],0),MATCH(Tableau3[[#This Row],[Nom Prénom]],Tableau6[[#Headers],[Infirmière]:[Personne 19]],0)))=TRUE,"Form","")</f>
        <v/>
      </c>
      <c r="BQ19" s="93" t="str">
        <f>IF(ISTEXT(INDEX('Abs Formation'!$B$4:$T$369,MATCH(BQ$9*1,Tableau6[Date],0),MATCH(Tableau3[[#This Row],[Nom Prénom]],Tableau6[[#Headers],[Infirmière]:[Personne 19]],0)))=TRUE,"Form","")</f>
        <v/>
      </c>
      <c r="BR19" s="93" t="str">
        <f>IF(ISTEXT(INDEX('Abs Formation'!$B$4:$T$369,MATCH(BR$9*1,Tableau6[Date],0),MATCH(Tableau3[[#This Row],[Nom Prénom]],Tableau6[[#Headers],[Infirmière]:[Personne 19]],0)))=TRUE,"Form","")</f>
        <v/>
      </c>
      <c r="BS19" s="93" t="str">
        <f>IF(ISTEXT(INDEX('Abs Formation'!$B$4:$T$369,MATCH(BS$9*1,Tableau6[Date],0),MATCH(Tableau3[[#This Row],[Nom Prénom]],Tableau6[[#Headers],[Infirmière]:[Personne 19]],0)))=TRUE,"Form","")</f>
        <v/>
      </c>
      <c r="BT19" s="93" t="str">
        <f>IF(ISTEXT(INDEX('Abs Formation'!$B$4:$T$369,MATCH(BT$9*1,Tableau6[Date],0),MATCH(Tableau3[[#This Row],[Nom Prénom]],Tableau6[[#Headers],[Infirmière]:[Personne 19]],0)))=TRUE,"Form","")</f>
        <v/>
      </c>
      <c r="BU19" s="93" t="str">
        <f>IF(ISTEXT(INDEX('Abs Formation'!$B$4:$T$369,MATCH(BU$9*1,Tableau6[Date],0),MATCH(Tableau3[[#This Row],[Nom Prénom]],Tableau6[[#Headers],[Infirmière]:[Personne 19]],0)))=TRUE,"Form","")</f>
        <v/>
      </c>
      <c r="BV19" s="93" t="str">
        <f>IF(ISTEXT(INDEX('Abs Formation'!$B$4:$T$369,MATCH(BV$9*1,Tableau6[Date],0),MATCH(Tableau3[[#This Row],[Nom Prénom]],Tableau6[[#Headers],[Infirmière]:[Personne 19]],0)))=TRUE,"Form","")</f>
        <v/>
      </c>
      <c r="BW19" s="94" t="str">
        <f>IF(ISTEXT(INDEX('Abs Formation'!$B$4:$T$369,MATCH(BW$9*1,Tableau6[Date],0),MATCH(Tableau3[[#This Row],[Nom Prénom]],Tableau6[[#Headers],[Infirmière]:[Personne 19]],0)))=TRUE,"Form","")</f>
        <v/>
      </c>
      <c r="BX19" s="94" t="str">
        <f>IF(ISTEXT(INDEX('Abs Formation'!$B$4:$T$369,MATCH(BX$9*1,Tableau6[Date],0),MATCH(Tableau3[[#This Row],[Nom Prénom]],Tableau6[[#Headers],[Infirmière]:[Personne 19]],0)))=TRUE,"Form","")</f>
        <v/>
      </c>
      <c r="BY19" s="94" t="str">
        <f>IF(ISTEXT(INDEX('Abs Formation'!$B$4:$T$369,MATCH(BY$9*1,Tableau6[Date],0),MATCH(Tableau3[[#This Row],[Nom Prénom]],Tableau6[[#Headers],[Infirmière]:[Personne 19]],0)))=TRUE,"Form","")</f>
        <v/>
      </c>
      <c r="BZ19" s="94" t="str">
        <f>IF(ISTEXT(INDEX('Abs Formation'!$B$4:$T$369,MATCH(BZ$9*1,Tableau6[Date],0),MATCH(Tableau3[[#This Row],[Nom Prénom]],Tableau6[[#Headers],[Infirmière]:[Personne 19]],0)))=TRUE,"Form","")</f>
        <v/>
      </c>
      <c r="CA19" s="94" t="str">
        <f>IF(ISTEXT(INDEX('Abs Formation'!$B$4:$T$369,MATCH(CA$9*1,Tableau6[Date],0),MATCH(Tableau3[[#This Row],[Nom Prénom]],Tableau6[[#Headers],[Infirmière]:[Personne 19]],0)))=TRUE,"Form","")</f>
        <v/>
      </c>
      <c r="CB19" s="94" t="str">
        <f>IF(ISTEXT(INDEX('Abs Formation'!$B$4:$T$369,MATCH(CB$9*1,Tableau6[Date],0),MATCH(Tableau3[[#This Row],[Nom Prénom]],Tableau6[[#Headers],[Infirmière]:[Personne 19]],0)))=TRUE,"Form","")</f>
        <v/>
      </c>
      <c r="CC19" s="94" t="str">
        <f>IF(ISTEXT(INDEX('Abs Formation'!$B$4:$T$369,MATCH(CC$9*1,Tableau6[Date],0),MATCH(Tableau3[[#This Row],[Nom Prénom]],Tableau6[[#Headers],[Infirmière]:[Personne 19]],0)))=TRUE,"Form","")</f>
        <v/>
      </c>
      <c r="CD19" s="94" t="str">
        <f>IF(ISTEXT(INDEX('Abs Formation'!$B$4:$T$369,MATCH(CD$9*1,Tableau6[Date],0),MATCH(Tableau3[[#This Row],[Nom Prénom]],Tableau6[[#Headers],[Infirmière]:[Personne 19]],0)))=TRUE,"Form","")</f>
        <v/>
      </c>
      <c r="CE19" s="94" t="str">
        <f>IF(ISTEXT(INDEX('Abs Formation'!$B$4:$T$369,MATCH(CE$9*1,Tableau6[Date],0),MATCH(Tableau3[[#This Row],[Nom Prénom]],Tableau6[[#Headers],[Infirmière]:[Personne 19]],0)))=TRUE,"Form","")</f>
        <v/>
      </c>
      <c r="CF19" s="94" t="str">
        <f>IF(ISTEXT(INDEX('Abs Formation'!$B$4:$T$369,MATCH(CF$9*1,Tableau6[Date],0),MATCH(Tableau3[[#This Row],[Nom Prénom]],Tableau6[[#Headers],[Infirmière]:[Personne 19]],0)))=TRUE,"Form","")</f>
        <v/>
      </c>
      <c r="CG19" s="94" t="str">
        <f>IF(ISTEXT(INDEX('Abs Formation'!$B$4:$T$369,MATCH(CG$9*1,Tableau6[Date],0),MATCH(Tableau3[[#This Row],[Nom Prénom]],Tableau6[[#Headers],[Infirmière]:[Personne 19]],0)))=TRUE,"Form","")</f>
        <v/>
      </c>
      <c r="CH19" s="94" t="str">
        <f>IF(ISTEXT(INDEX('Abs Formation'!$B$4:$T$369,MATCH(CH$9*1,Tableau6[Date],0),MATCH(Tableau3[[#This Row],[Nom Prénom]],Tableau6[[#Headers],[Infirmière]:[Personne 19]],0)))=TRUE,"Form","")</f>
        <v/>
      </c>
      <c r="CI19" s="94" t="str">
        <f>IF(ISTEXT(INDEX('Abs Formation'!$B$4:$T$369,MATCH(CI$9*1,Tableau6[Date],0),MATCH(Tableau3[[#This Row],[Nom Prénom]],Tableau6[[#Headers],[Infirmière]:[Personne 19]],0)))=TRUE,"Form","")</f>
        <v/>
      </c>
      <c r="CJ19" s="94" t="str">
        <f>IF(ISTEXT(INDEX('Abs Formation'!$B$4:$T$369,MATCH(CJ$9*1,Tableau6[Date],0),MATCH(Tableau3[[#This Row],[Nom Prénom]],Tableau6[[#Headers],[Infirmière]:[Personne 19]],0)))=TRUE,"Form","")</f>
        <v/>
      </c>
      <c r="CK19" s="94" t="str">
        <f>IF(ISTEXT(INDEX('Abs Formation'!$B$4:$T$369,MATCH(CK$9*1,Tableau6[Date],0),MATCH(Tableau3[[#This Row],[Nom Prénom]],Tableau6[[#Headers],[Infirmière]:[Personne 19]],0)))=TRUE,"Form","")</f>
        <v/>
      </c>
      <c r="CL19" s="94" t="str">
        <f>IF(ISTEXT(INDEX('Abs Formation'!$B$4:$T$369,MATCH(CL$9*1,Tableau6[Date],0),MATCH(Tableau3[[#This Row],[Nom Prénom]],Tableau6[[#Headers],[Infirmière]:[Personne 19]],0)))=TRUE,"Form","")</f>
        <v/>
      </c>
      <c r="CM19" s="94" t="str">
        <f>IF(ISTEXT(INDEX('Abs Formation'!$B$4:$T$369,MATCH(CM$9*1,Tableau6[Date],0),MATCH(Tableau3[[#This Row],[Nom Prénom]],Tableau6[[#Headers],[Infirmière]:[Personne 19]],0)))=TRUE,"Form","")</f>
        <v/>
      </c>
      <c r="CN19" s="94" t="str">
        <f>IF(ISTEXT(INDEX('Abs Formation'!$B$4:$T$369,MATCH(CN$9*1,Tableau6[Date],0),MATCH(Tableau3[[#This Row],[Nom Prénom]],Tableau6[[#Headers],[Infirmière]:[Personne 19]],0)))=TRUE,"Form","")</f>
        <v/>
      </c>
      <c r="CO19" s="94" t="str">
        <f>IF(ISTEXT(INDEX('Abs Formation'!$B$4:$T$369,MATCH(CO$9*1,Tableau6[Date],0),MATCH(Tableau3[[#This Row],[Nom Prénom]],Tableau6[[#Headers],[Infirmière]:[Personne 19]],0)))=TRUE,"Form","")</f>
        <v/>
      </c>
      <c r="CP19" s="94" t="str">
        <f>IF(ISTEXT(INDEX('Abs Formation'!$B$4:$T$369,MATCH(CP$9*1,Tableau6[Date],0),MATCH(Tableau3[[#This Row],[Nom Prénom]],Tableau6[[#Headers],[Infirmière]:[Personne 19]],0)))=TRUE,"Form","")</f>
        <v/>
      </c>
      <c r="CQ19" s="94" t="str">
        <f>IF(ISTEXT(INDEX('Abs Formation'!$B$4:$T$369,MATCH(CQ$9*1,Tableau6[Date],0),MATCH(Tableau3[[#This Row],[Nom Prénom]],Tableau6[[#Headers],[Infirmière]:[Personne 19]],0)))=TRUE,"Form","")</f>
        <v/>
      </c>
      <c r="CR19" s="94" t="str">
        <f>IF(ISTEXT(INDEX('Abs Formation'!$B$4:$T$369,MATCH(CR$9*1,Tableau6[Date],0),MATCH(Tableau3[[#This Row],[Nom Prénom]],Tableau6[[#Headers],[Infirmière]:[Personne 19]],0)))=TRUE,"Form","")</f>
        <v/>
      </c>
      <c r="CS19" s="94" t="str">
        <f>IF(ISTEXT(INDEX('Abs Formation'!$B$4:$T$369,MATCH(CS$9*1,Tableau6[Date],0),MATCH(Tableau3[[#This Row],[Nom Prénom]],Tableau6[[#Headers],[Infirmière]:[Personne 19]],0)))=TRUE,"Form","")</f>
        <v/>
      </c>
      <c r="CT19" s="94" t="str">
        <f>IF(ISTEXT(INDEX('Abs Formation'!$B$4:$T$369,MATCH(CT$9*1,Tableau6[Date],0),MATCH(Tableau3[[#This Row],[Nom Prénom]],Tableau6[[#Headers],[Infirmière]:[Personne 19]],0)))=TRUE,"Form","")</f>
        <v/>
      </c>
      <c r="CU19" s="94" t="str">
        <f>IF(ISTEXT(INDEX('Abs Formation'!$B$4:$T$369,MATCH(CU$9*1,Tableau6[Date],0),MATCH(Tableau3[[#This Row],[Nom Prénom]],Tableau6[[#Headers],[Infirmière]:[Personne 19]],0)))=TRUE,"Form","")</f>
        <v/>
      </c>
      <c r="CV19" s="94" t="str">
        <f>IF(ISTEXT(INDEX('Abs Formation'!$B$4:$T$369,MATCH(CV$9*1,Tableau6[Date],0),MATCH(Tableau3[[#This Row],[Nom Prénom]],Tableau6[[#Headers],[Infirmière]:[Personne 19]],0)))=TRUE,"Form","")</f>
        <v/>
      </c>
      <c r="CW19" s="94" t="str">
        <f>IF(ISTEXT(INDEX('Abs Formation'!$B$4:$T$369,MATCH(CW$9*1,Tableau6[Date],0),MATCH(Tableau3[[#This Row],[Nom Prénom]],Tableau6[[#Headers],[Infirmière]:[Personne 19]],0)))=TRUE,"Form","")</f>
        <v/>
      </c>
      <c r="CX19" s="94" t="str">
        <f>IF(ISTEXT(INDEX('Abs Formation'!$B$4:$T$369,MATCH(CX$9*1,Tableau6[Date],0),MATCH(Tableau3[[#This Row],[Nom Prénom]],Tableau6[[#Headers],[Infirmière]:[Personne 19]],0)))=TRUE,"Form","")</f>
        <v/>
      </c>
      <c r="CY19" s="94" t="str">
        <f>IF(ISTEXT(INDEX('Abs Formation'!$B$4:$T$369,MATCH(CY$9*1,Tableau6[Date],0),MATCH(Tableau3[[#This Row],[Nom Prénom]],Tableau6[[#Headers],[Infirmière]:[Personne 19]],0)))=TRUE,"Form","")</f>
        <v/>
      </c>
      <c r="CZ19" s="94" t="str">
        <f>IF(ISTEXT(INDEX('Abs Formation'!$B$4:$T$369,MATCH(CZ$9*1,Tableau6[Date],0),MATCH(Tableau3[[#This Row],[Nom Prénom]],Tableau6[[#Headers],[Infirmière]:[Personne 19]],0)))=TRUE,"Form","")</f>
        <v>Form</v>
      </c>
      <c r="DA19" s="94" t="str">
        <f>IF(ISTEXT(INDEX('Abs Formation'!$B$4:$T$369,MATCH(DA$9*1,Tableau6[Date],0),MATCH(Tableau3[[#This Row],[Nom Prénom]],Tableau6[[#Headers],[Infirmière]:[Personne 19]],0)))=TRUE,"Form","")</f>
        <v/>
      </c>
      <c r="DB19" s="95" t="str">
        <f>IF(ISTEXT(INDEX('Abs Formation'!$B$4:$T$369,MATCH(DB$9*1,Tableau6[Date],0),MATCH(Tableau3[[#This Row],[Nom Prénom]],Tableau6[[#Headers],[Infirmière]:[Personne 19]],0)))=TRUE,"Form","")</f>
        <v/>
      </c>
      <c r="DC19" s="95" t="str">
        <f>IF(ISTEXT(INDEX('Abs Formation'!$B$4:$T$369,MATCH(DC$9*1,Tableau6[Date],0),MATCH(Tableau3[[#This Row],[Nom Prénom]],Tableau6[[#Headers],[Infirmière]:[Personne 19]],0)))=TRUE,"Form","")</f>
        <v/>
      </c>
      <c r="DD19" s="95" t="str">
        <f>IF(ISTEXT(INDEX('Abs Formation'!$B$4:$T$369,MATCH(DD$9*1,Tableau6[Date],0),MATCH(Tableau3[[#This Row],[Nom Prénom]],Tableau6[[#Headers],[Infirmière]:[Personne 19]],0)))=TRUE,"Form","")</f>
        <v/>
      </c>
      <c r="DE19" s="95" t="str">
        <f>IF(ISTEXT(INDEX('Abs Formation'!$B$4:$T$369,MATCH(DE$9*1,Tableau6[Date],0),MATCH(Tableau3[[#This Row],[Nom Prénom]],Tableau6[[#Headers],[Infirmière]:[Personne 19]],0)))=TRUE,"Form","")</f>
        <v/>
      </c>
      <c r="DF19" s="95" t="str">
        <f>IF(ISTEXT(INDEX('Abs Formation'!$B$4:$T$369,MATCH(DF$9*1,Tableau6[Date],0),MATCH(Tableau3[[#This Row],[Nom Prénom]],Tableau6[[#Headers],[Infirmière]:[Personne 19]],0)))=TRUE,"Form","")</f>
        <v/>
      </c>
      <c r="DG19" s="95" t="str">
        <f>IF(ISTEXT(INDEX('Abs Formation'!$B$4:$T$369,MATCH(DG$9*1,Tableau6[Date],0),MATCH(Tableau3[[#This Row],[Nom Prénom]],Tableau6[[#Headers],[Infirmière]:[Personne 19]],0)))=TRUE,"Form","")</f>
        <v/>
      </c>
      <c r="DH19" s="95" t="str">
        <f>IF(ISTEXT(INDEX('Abs Formation'!$B$4:$T$369,MATCH(DH$9*1,Tableau6[Date],0),MATCH(Tableau3[[#This Row],[Nom Prénom]],Tableau6[[#Headers],[Infirmière]:[Personne 19]],0)))=TRUE,"Form","")</f>
        <v/>
      </c>
      <c r="DI19" s="95" t="str">
        <f>IF(ISTEXT(INDEX('Abs Formation'!$B$4:$T$369,MATCH(DI$9*1,Tableau6[Date],0),MATCH(Tableau3[[#This Row],[Nom Prénom]],Tableau6[[#Headers],[Infirmière]:[Personne 19]],0)))=TRUE,"Form","")</f>
        <v/>
      </c>
      <c r="DJ19" s="95" t="str">
        <f>IF(ISTEXT(INDEX('Abs Formation'!$B$4:$T$369,MATCH(DJ$9*1,Tableau6[Date],0),MATCH(Tableau3[[#This Row],[Nom Prénom]],Tableau6[[#Headers],[Infirmière]:[Personne 19]],0)))=TRUE,"Form","")</f>
        <v/>
      </c>
      <c r="DK19" s="95" t="str">
        <f>IF(ISTEXT(INDEX('Abs Formation'!$B$4:$T$369,MATCH(DK$9*1,Tableau6[Date],0),MATCH(Tableau3[[#This Row],[Nom Prénom]],Tableau6[[#Headers],[Infirmière]:[Personne 19]],0)))=TRUE,"Form","")</f>
        <v/>
      </c>
      <c r="DL19" s="95" t="str">
        <f>IF(ISTEXT(INDEX('Abs Formation'!$B$4:$T$369,MATCH(DL$9*1,Tableau6[Date],0),MATCH(Tableau3[[#This Row],[Nom Prénom]],Tableau6[[#Headers],[Infirmière]:[Personne 19]],0)))=TRUE,"Form","")</f>
        <v/>
      </c>
      <c r="DM19" s="95" t="str">
        <f>IF(ISTEXT(INDEX('Abs Formation'!$B$4:$T$369,MATCH(DM$9*1,Tableau6[Date],0),MATCH(Tableau3[[#This Row],[Nom Prénom]],Tableau6[[#Headers],[Infirmière]:[Personne 19]],0)))=TRUE,"Form","")</f>
        <v/>
      </c>
      <c r="DN19" s="95" t="str">
        <f>IF(ISTEXT(INDEX('Abs Formation'!$B$4:$T$369,MATCH(DN$9*1,Tableau6[Date],0),MATCH(Tableau3[[#This Row],[Nom Prénom]],Tableau6[[#Headers],[Infirmière]:[Personne 19]],0)))=TRUE,"Form","")</f>
        <v/>
      </c>
      <c r="DO19" s="95" t="str">
        <f>IF(ISTEXT(INDEX('Abs Formation'!$B$4:$T$369,MATCH(DO$9*1,Tableau6[Date],0),MATCH(Tableau3[[#This Row],[Nom Prénom]],Tableau6[[#Headers],[Infirmière]:[Personne 19]],0)))=TRUE,"Form","")</f>
        <v/>
      </c>
      <c r="DP19" s="95" t="str">
        <f>IF(ISTEXT(INDEX('Abs Formation'!$B$4:$T$369,MATCH(DP$9*1,Tableau6[Date],0),MATCH(Tableau3[[#This Row],[Nom Prénom]],Tableau6[[#Headers],[Infirmière]:[Personne 19]],0)))=TRUE,"Form","")</f>
        <v/>
      </c>
      <c r="DQ19" s="95" t="str">
        <f>IF(ISTEXT(INDEX('Abs Formation'!$B$4:$T$369,MATCH(DQ$9*1,Tableau6[Date],0),MATCH(Tableau3[[#This Row],[Nom Prénom]],Tableau6[[#Headers],[Infirmière]:[Personne 19]],0)))=TRUE,"Form","")</f>
        <v/>
      </c>
      <c r="DR19" s="95" t="str">
        <f>IF(ISTEXT(INDEX('Abs Formation'!$B$4:$T$369,MATCH(DR$9*1,Tableau6[Date],0),MATCH(Tableau3[[#This Row],[Nom Prénom]],Tableau6[[#Headers],[Infirmière]:[Personne 19]],0)))=TRUE,"Form","")</f>
        <v/>
      </c>
      <c r="DS19" s="95" t="str">
        <f>IF(ISTEXT(INDEX('Abs Formation'!$B$4:$T$369,MATCH(DS$9*1,Tableau6[Date],0),MATCH(Tableau3[[#This Row],[Nom Prénom]],Tableau6[[#Headers],[Infirmière]:[Personne 19]],0)))=TRUE,"Form","")</f>
        <v/>
      </c>
      <c r="DT19" s="95" t="str">
        <f>IF(ISTEXT(INDEX('Abs Formation'!$B$4:$T$369,MATCH(DT$9*1,Tableau6[Date],0),MATCH(Tableau3[[#This Row],[Nom Prénom]],Tableau6[[#Headers],[Infirmière]:[Personne 19]],0)))=TRUE,"Form","")</f>
        <v/>
      </c>
      <c r="DU19" s="95" t="str">
        <f>IF(ISTEXT(INDEX('Abs Formation'!$B$4:$T$369,MATCH(DU$9*1,Tableau6[Date],0),MATCH(Tableau3[[#This Row],[Nom Prénom]],Tableau6[[#Headers],[Infirmière]:[Personne 19]],0)))=TRUE,"Form","")</f>
        <v/>
      </c>
      <c r="DV19" s="95" t="str">
        <f>IF(ISTEXT(INDEX('Abs Formation'!$B$4:$T$369,MATCH(DV$9*1,Tableau6[Date],0),MATCH(Tableau3[[#This Row],[Nom Prénom]],Tableau6[[#Headers],[Infirmière]:[Personne 19]],0)))=TRUE,"Form","")</f>
        <v/>
      </c>
      <c r="DW19" s="95" t="str">
        <f>IF(ISTEXT(INDEX('Abs Formation'!$B$4:$T$369,MATCH(DW$9*1,Tableau6[Date],0),MATCH(Tableau3[[#This Row],[Nom Prénom]],Tableau6[[#Headers],[Infirmière]:[Personne 19]],0)))=TRUE,"Form","")</f>
        <v/>
      </c>
      <c r="DX19" s="95" t="str">
        <f>IF(ISTEXT(INDEX('Abs Formation'!$B$4:$T$369,MATCH(DX$9*1,Tableau6[Date],0),MATCH(Tableau3[[#This Row],[Nom Prénom]],Tableau6[[#Headers],[Infirmière]:[Personne 19]],0)))=TRUE,"Form","")</f>
        <v/>
      </c>
      <c r="DY19" s="95" t="str">
        <f>IF(ISTEXT(INDEX('Abs Formation'!$B$4:$T$369,MATCH(DY$9*1,Tableau6[Date],0),MATCH(Tableau3[[#This Row],[Nom Prénom]],Tableau6[[#Headers],[Infirmière]:[Personne 19]],0)))=TRUE,"Form","")</f>
        <v/>
      </c>
      <c r="DZ19" s="95" t="str">
        <f>IF(ISTEXT(INDEX('Abs Formation'!$B$4:$T$369,MATCH(DZ$9*1,Tableau6[Date],0),MATCH(Tableau3[[#This Row],[Nom Prénom]],Tableau6[[#Headers],[Infirmière]:[Personne 19]],0)))=TRUE,"Form","")</f>
        <v/>
      </c>
      <c r="EA19" s="95" t="str">
        <f>IF(ISTEXT(INDEX('Abs Formation'!$B$4:$T$369,MATCH(EA$9*1,Tableau6[Date],0),MATCH(Tableau3[[#This Row],[Nom Prénom]],Tableau6[[#Headers],[Infirmière]:[Personne 19]],0)))=TRUE,"Form","")</f>
        <v/>
      </c>
      <c r="EB19" s="95" t="str">
        <f>IF(ISTEXT(INDEX('Abs Formation'!$B$4:$T$369,MATCH(EB$9*1,Tableau6[Date],0),MATCH(Tableau3[[#This Row],[Nom Prénom]],Tableau6[[#Headers],[Infirmière]:[Personne 19]],0)))=TRUE,"Form","")</f>
        <v/>
      </c>
      <c r="EC19" s="95" t="str">
        <f>IF(ISTEXT(INDEX('Abs Formation'!$B$4:$T$369,MATCH(EC$9*1,Tableau6[Date],0),MATCH(Tableau3[[#This Row],[Nom Prénom]],Tableau6[[#Headers],[Infirmière]:[Personne 19]],0)))=TRUE,"Form","")</f>
        <v/>
      </c>
      <c r="ED19" s="95" t="str">
        <f>IF(ISTEXT(INDEX('Abs Formation'!$B$4:$T$369,MATCH(ED$9*1,Tableau6[Date],0),MATCH(Tableau3[[#This Row],[Nom Prénom]],Tableau6[[#Headers],[Infirmière]:[Personne 19]],0)))=TRUE,"Form","")</f>
        <v/>
      </c>
      <c r="EE19" s="95" t="str">
        <f>IF(ISTEXT(INDEX('Abs Formation'!$B$4:$T$369,MATCH(EE$9*1,Tableau6[Date],0),MATCH(Tableau3[[#This Row],[Nom Prénom]],Tableau6[[#Headers],[Infirmière]:[Personne 19]],0)))=TRUE,"Form","")</f>
        <v/>
      </c>
      <c r="EF19" s="96" t="str">
        <f>IF(ISTEXT(INDEX('Abs Formation'!$B$4:$T$369,MATCH(EF$9*1,Tableau6[Date],0),MATCH(Tableau3[[#This Row],[Nom Prénom]],Tableau6[[#Headers],[Infirmière]:[Personne 19]],0)))=TRUE,"Form","")</f>
        <v/>
      </c>
      <c r="EG19" s="96" t="str">
        <f>IF(ISTEXT(INDEX('Abs Formation'!$B$4:$T$369,MATCH(EG$9*1,Tableau6[Date],0),MATCH(Tableau3[[#This Row],[Nom Prénom]],Tableau6[[#Headers],[Infirmière]:[Personne 19]],0)))=TRUE,"Form","")</f>
        <v/>
      </c>
      <c r="EH19" s="96" t="str">
        <f>IF(ISTEXT(INDEX('Abs Formation'!$B$4:$T$369,MATCH(EH$9*1,Tableau6[Date],0),MATCH(Tableau3[[#This Row],[Nom Prénom]],Tableau6[[#Headers],[Infirmière]:[Personne 19]],0)))=TRUE,"Form","")</f>
        <v/>
      </c>
      <c r="EI19" s="96" t="str">
        <f>IF(ISTEXT(INDEX('Abs Formation'!$B$4:$T$369,MATCH(EI$9*1,Tableau6[Date],0),MATCH(Tableau3[[#This Row],[Nom Prénom]],Tableau6[[#Headers],[Infirmière]:[Personne 19]],0)))=TRUE,"Form","")</f>
        <v/>
      </c>
      <c r="EJ19" s="96" t="str">
        <f>IF(ISTEXT(INDEX('Abs Formation'!$B$4:$T$369,MATCH(EJ$9*1,Tableau6[Date],0),MATCH(Tableau3[[#This Row],[Nom Prénom]],Tableau6[[#Headers],[Infirmière]:[Personne 19]],0)))=TRUE,"Form","")</f>
        <v/>
      </c>
      <c r="EK19" s="96" t="str">
        <f>IF(ISTEXT(INDEX('Abs Formation'!$B$4:$T$369,MATCH(EK$9*1,Tableau6[Date],0),MATCH(Tableau3[[#This Row],[Nom Prénom]],Tableau6[[#Headers],[Infirmière]:[Personne 19]],0)))=TRUE,"Form","")</f>
        <v/>
      </c>
      <c r="EL19" s="96" t="str">
        <f>IF(ISTEXT(INDEX('Abs Formation'!$B$4:$T$369,MATCH(EL$9*1,Tableau6[Date],0),MATCH(Tableau3[[#This Row],[Nom Prénom]],Tableau6[[#Headers],[Infirmière]:[Personne 19]],0)))=TRUE,"Form","")</f>
        <v/>
      </c>
      <c r="EM19" s="96" t="str">
        <f>IF(ISTEXT(INDEX('Abs Formation'!$B$4:$T$369,MATCH(EM$9*1,Tableau6[Date],0),MATCH(Tableau3[[#This Row],[Nom Prénom]],Tableau6[[#Headers],[Infirmière]:[Personne 19]],0)))=TRUE,"Form","")</f>
        <v/>
      </c>
      <c r="EN19" s="96" t="str">
        <f>IF(ISTEXT(INDEX('Abs Formation'!$B$4:$T$369,MATCH(EN$9*1,Tableau6[Date],0),MATCH(Tableau3[[#This Row],[Nom Prénom]],Tableau6[[#Headers],[Infirmière]:[Personne 19]],0)))=TRUE,"Form","")</f>
        <v/>
      </c>
      <c r="EO19" s="96" t="str">
        <f>IF(ISTEXT(INDEX('Abs Formation'!$B$4:$T$369,MATCH(EO$9*1,Tableau6[Date],0),MATCH(Tableau3[[#This Row],[Nom Prénom]],Tableau6[[#Headers],[Infirmière]:[Personne 19]],0)))=TRUE,"Form","")</f>
        <v/>
      </c>
      <c r="EP19" s="96" t="str">
        <f>IF(ISTEXT(INDEX('Abs Formation'!$B$4:$T$369,MATCH(EP$9*1,Tableau6[Date],0),MATCH(Tableau3[[#This Row],[Nom Prénom]],Tableau6[[#Headers],[Infirmière]:[Personne 19]],0)))=TRUE,"Form","")</f>
        <v/>
      </c>
      <c r="EQ19" s="96" t="str">
        <f>IF(ISTEXT(INDEX('Abs Formation'!$B$4:$T$369,MATCH(EQ$9*1,Tableau6[Date],0),MATCH(Tableau3[[#This Row],[Nom Prénom]],Tableau6[[#Headers],[Infirmière]:[Personne 19]],0)))=TRUE,"Form","")</f>
        <v/>
      </c>
      <c r="ER19" s="96" t="str">
        <f>IF(ISTEXT(INDEX('Abs Formation'!$B$4:$T$369,MATCH(ER$9*1,Tableau6[Date],0),MATCH(Tableau3[[#This Row],[Nom Prénom]],Tableau6[[#Headers],[Infirmière]:[Personne 19]],0)))=TRUE,"Form","")</f>
        <v/>
      </c>
      <c r="ES19" s="96" t="str">
        <f>IF(ISTEXT(INDEX('Abs Formation'!$B$4:$T$369,MATCH(ES$9*1,Tableau6[Date],0),MATCH(Tableau3[[#This Row],[Nom Prénom]],Tableau6[[#Headers],[Infirmière]:[Personne 19]],0)))=TRUE,"Form","")</f>
        <v/>
      </c>
      <c r="ET19" s="96" t="str">
        <f>IF(ISTEXT(INDEX('Abs Formation'!$B$4:$T$369,MATCH(ET$9*1,Tableau6[Date],0),MATCH(Tableau3[[#This Row],[Nom Prénom]],Tableau6[[#Headers],[Infirmière]:[Personne 19]],0)))=TRUE,"Form","")</f>
        <v/>
      </c>
      <c r="EU19" s="96" t="str">
        <f>IF(ISTEXT(INDEX('Abs Formation'!$B$4:$T$369,MATCH(EU$9*1,Tableau6[Date],0),MATCH(Tableau3[[#This Row],[Nom Prénom]],Tableau6[[#Headers],[Infirmière]:[Personne 19]],0)))=TRUE,"Form","")</f>
        <v/>
      </c>
      <c r="EV19" s="96" t="str">
        <f>IF(ISTEXT(INDEX('Abs Formation'!$B$4:$T$369,MATCH(EV$9*1,Tableau6[Date],0),MATCH(Tableau3[[#This Row],[Nom Prénom]],Tableau6[[#Headers],[Infirmière]:[Personne 19]],0)))=TRUE,"Form","")</f>
        <v/>
      </c>
      <c r="EW19" s="96" t="str">
        <f>IF(ISTEXT(INDEX('Abs Formation'!$B$4:$T$369,MATCH(EW$9*1,Tableau6[Date],0),MATCH(Tableau3[[#This Row],[Nom Prénom]],Tableau6[[#Headers],[Infirmière]:[Personne 19]],0)))=TRUE,"Form","")</f>
        <v/>
      </c>
      <c r="EX19" s="96" t="str">
        <f>IF(ISTEXT(INDEX('Abs Formation'!$B$4:$T$369,MATCH(EX$9*1,Tableau6[Date],0),MATCH(Tableau3[[#This Row],[Nom Prénom]],Tableau6[[#Headers],[Infirmière]:[Personne 19]],0)))=TRUE,"Form","")</f>
        <v/>
      </c>
      <c r="EY19" s="96" t="str">
        <f>IF(ISTEXT(INDEX('Abs Formation'!$B$4:$T$369,MATCH(EY$9*1,Tableau6[Date],0),MATCH(Tableau3[[#This Row],[Nom Prénom]],Tableau6[[#Headers],[Infirmière]:[Personne 19]],0)))=TRUE,"Form","")</f>
        <v/>
      </c>
      <c r="EZ19" s="96" t="str">
        <f>IF(ISTEXT(INDEX('Abs Formation'!$B$4:$T$369,MATCH(EZ$9*1,Tableau6[Date],0),MATCH(Tableau3[[#This Row],[Nom Prénom]],Tableau6[[#Headers],[Infirmière]:[Personne 19]],0)))=TRUE,"Form","")</f>
        <v/>
      </c>
      <c r="FA19" s="96" t="str">
        <f>IF(ISTEXT(INDEX('Abs Formation'!$B$4:$T$369,MATCH(FA$9*1,Tableau6[Date],0),MATCH(Tableau3[[#This Row],[Nom Prénom]],Tableau6[[#Headers],[Infirmière]:[Personne 19]],0)))=TRUE,"Form","")</f>
        <v/>
      </c>
      <c r="FB19" s="96" t="str">
        <f>IF(ISTEXT(INDEX('Abs Formation'!$B$4:$T$369,MATCH(FB$9*1,Tableau6[Date],0),MATCH(Tableau3[[#This Row],[Nom Prénom]],Tableau6[[#Headers],[Infirmière]:[Personne 19]],0)))=TRUE,"Form","")</f>
        <v/>
      </c>
      <c r="FC19" s="96" t="str">
        <f>IF(ISTEXT(INDEX('Abs Formation'!$B$4:$T$369,MATCH(FC$9*1,Tableau6[Date],0),MATCH(Tableau3[[#This Row],[Nom Prénom]],Tableau6[[#Headers],[Infirmière]:[Personne 19]],0)))=TRUE,"Form","")</f>
        <v/>
      </c>
      <c r="FD19" s="96" t="str">
        <f>IF(ISTEXT(INDEX('Abs Formation'!$B$4:$T$369,MATCH(FD$9*1,Tableau6[Date],0),MATCH(Tableau3[[#This Row],[Nom Prénom]],Tableau6[[#Headers],[Infirmière]:[Personne 19]],0)))=TRUE,"Form","")</f>
        <v/>
      </c>
      <c r="FE19" s="96" t="str">
        <f>IF(ISTEXT(INDEX('Abs Formation'!$B$4:$T$369,MATCH(FE$9*1,Tableau6[Date],0),MATCH(Tableau3[[#This Row],[Nom Prénom]],Tableau6[[#Headers],[Infirmière]:[Personne 19]],0)))=TRUE,"Form","")</f>
        <v/>
      </c>
      <c r="FF19" s="96" t="str">
        <f>IF(ISTEXT(INDEX('Abs Formation'!$B$4:$T$369,MATCH(FF$9*1,Tableau6[Date],0),MATCH(Tableau3[[#This Row],[Nom Prénom]],Tableau6[[#Headers],[Infirmière]:[Personne 19]],0)))=TRUE,"Form","")</f>
        <v/>
      </c>
      <c r="FG19" s="96" t="str">
        <f>IF(ISTEXT(INDEX('Abs Formation'!$B$4:$T$369,MATCH(FG$9*1,Tableau6[Date],0),MATCH(Tableau3[[#This Row],[Nom Prénom]],Tableau6[[#Headers],[Infirmière]:[Personne 19]],0)))=TRUE,"Form","")</f>
        <v/>
      </c>
      <c r="FH19" s="96" t="str">
        <f>IF(ISTEXT(INDEX('Abs Formation'!$B$4:$T$369,MATCH(FH$9*1,Tableau6[Date],0),MATCH(Tableau3[[#This Row],[Nom Prénom]],Tableau6[[#Headers],[Infirmière]:[Personne 19]],0)))=TRUE,"Form","")</f>
        <v/>
      </c>
      <c r="FI19" s="96" t="str">
        <f>IF(ISTEXT(INDEX('Abs Formation'!$B$4:$T$369,MATCH(FI$9*1,Tableau6[Date],0),MATCH(Tableau3[[#This Row],[Nom Prénom]],Tableau6[[#Headers],[Infirmière]:[Personne 19]],0)))=TRUE,"Form","")</f>
        <v/>
      </c>
      <c r="FJ19" s="96" t="str">
        <f>IF(ISTEXT(INDEX('Abs Formation'!$B$4:$T$369,MATCH(FJ$9*1,Tableau6[Date],0),MATCH(Tableau3[[#This Row],[Nom Prénom]],Tableau6[[#Headers],[Infirmière]:[Personne 19]],0)))=TRUE,"Form","")</f>
        <v/>
      </c>
      <c r="FK19" s="97" t="str">
        <f>IF(ISTEXT(INDEX('Abs Formation'!$B$4:$T$369,MATCH(FK$9*1,Tableau6[Date],0),MATCH(Tableau3[[#This Row],[Nom Prénom]],Tableau6[[#Headers],[Infirmière]:[Personne 19]],0)))=TRUE,"Form","")</f>
        <v/>
      </c>
      <c r="FL19" s="97" t="str">
        <f>IF(ISTEXT(INDEX('Abs Formation'!$B$4:$T$369,MATCH(FL$9*1,Tableau6[Date],0),MATCH(Tableau3[[#This Row],[Nom Prénom]],Tableau6[[#Headers],[Infirmière]:[Personne 19]],0)))=TRUE,"Form","")</f>
        <v/>
      </c>
      <c r="FM19" s="97" t="str">
        <f>IF(ISTEXT(INDEX('Abs Formation'!$B$4:$T$369,MATCH(FM$9*1,Tableau6[Date],0),MATCH(Tableau3[[#This Row],[Nom Prénom]],Tableau6[[#Headers],[Infirmière]:[Personne 19]],0)))=TRUE,"Form","")</f>
        <v/>
      </c>
      <c r="FN19" s="97" t="str">
        <f>IF(ISTEXT(INDEX('Abs Formation'!$B$4:$T$369,MATCH(FN$9*1,Tableau6[Date],0),MATCH(Tableau3[[#This Row],[Nom Prénom]],Tableau6[[#Headers],[Infirmière]:[Personne 19]],0)))=TRUE,"Form","")</f>
        <v/>
      </c>
      <c r="FO19" s="97" t="str">
        <f>IF(ISTEXT(INDEX('Abs Formation'!$B$4:$T$369,MATCH(FO$9*1,Tableau6[Date],0),MATCH(Tableau3[[#This Row],[Nom Prénom]],Tableau6[[#Headers],[Infirmière]:[Personne 19]],0)))=TRUE,"Form","")</f>
        <v/>
      </c>
      <c r="FP19" s="97" t="str">
        <f>IF(ISTEXT(INDEX('Abs Formation'!$B$4:$T$369,MATCH(FP$9*1,Tableau6[Date],0),MATCH(Tableau3[[#This Row],[Nom Prénom]],Tableau6[[#Headers],[Infirmière]:[Personne 19]],0)))=TRUE,"Form","")</f>
        <v/>
      </c>
      <c r="FQ19" s="97" t="str">
        <f>IF(ISTEXT(INDEX('Abs Formation'!$B$4:$T$369,MATCH(FQ$9*1,Tableau6[Date],0),MATCH(Tableau3[[#This Row],[Nom Prénom]],Tableau6[[#Headers],[Infirmière]:[Personne 19]],0)))=TRUE,"Form","")</f>
        <v/>
      </c>
      <c r="FR19" s="97" t="str">
        <f>IF(ISTEXT(INDEX('Abs Formation'!$B$4:$T$369,MATCH(FR$9*1,Tableau6[Date],0),MATCH(Tableau3[[#This Row],[Nom Prénom]],Tableau6[[#Headers],[Infirmière]:[Personne 19]],0)))=TRUE,"Form","")</f>
        <v/>
      </c>
      <c r="FS19" s="97" t="str">
        <f>IF(ISTEXT(INDEX('Abs Formation'!$B$4:$T$369,MATCH(FS$9*1,Tableau6[Date],0),MATCH(Tableau3[[#This Row],[Nom Prénom]],Tableau6[[#Headers],[Infirmière]:[Personne 19]],0)))=TRUE,"Form","")</f>
        <v/>
      </c>
      <c r="FT19" s="97" t="str">
        <f>IF(ISTEXT(INDEX('Abs Formation'!$B$4:$T$369,MATCH(FT$9*1,Tableau6[Date],0),MATCH(Tableau3[[#This Row],[Nom Prénom]],Tableau6[[#Headers],[Infirmière]:[Personne 19]],0)))=TRUE,"Form","")</f>
        <v/>
      </c>
      <c r="FU19" s="97" t="str">
        <f>IF(ISTEXT(INDEX('Abs Formation'!$B$4:$T$369,MATCH(FU$9*1,Tableau6[Date],0),MATCH(Tableau3[[#This Row],[Nom Prénom]],Tableau6[[#Headers],[Infirmière]:[Personne 19]],0)))=TRUE,"Form","")</f>
        <v/>
      </c>
      <c r="FV19" s="97" t="str">
        <f>IF(ISTEXT(INDEX('Abs Formation'!$B$4:$T$369,MATCH(FV$9*1,Tableau6[Date],0),MATCH(Tableau3[[#This Row],[Nom Prénom]],Tableau6[[#Headers],[Infirmière]:[Personne 19]],0)))=TRUE,"Form","")</f>
        <v/>
      </c>
      <c r="FW19" s="97" t="str">
        <f>IF(ISTEXT(INDEX('Abs Formation'!$B$4:$T$369,MATCH(FW$9*1,Tableau6[Date],0),MATCH(Tableau3[[#This Row],[Nom Prénom]],Tableau6[[#Headers],[Infirmière]:[Personne 19]],0)))=TRUE,"Form","")</f>
        <v/>
      </c>
      <c r="FX19" s="97" t="str">
        <f>IF(ISTEXT(INDEX('Abs Formation'!$B$4:$T$369,MATCH(FX$9*1,Tableau6[Date],0),MATCH(Tableau3[[#This Row],[Nom Prénom]],Tableau6[[#Headers],[Infirmière]:[Personne 19]],0)))=TRUE,"Form","")</f>
        <v/>
      </c>
      <c r="FY19" s="97" t="str">
        <f>IF(ISTEXT(INDEX('Abs Formation'!$B$4:$T$369,MATCH(FY$9*1,Tableau6[Date],0),MATCH(Tableau3[[#This Row],[Nom Prénom]],Tableau6[[#Headers],[Infirmière]:[Personne 19]],0)))=TRUE,"Form","")</f>
        <v/>
      </c>
      <c r="FZ19" s="97" t="str">
        <f>IF(ISTEXT(INDEX('Abs Formation'!$B$4:$T$369,MATCH(FZ$9*1,Tableau6[Date],0),MATCH(Tableau3[[#This Row],[Nom Prénom]],Tableau6[[#Headers],[Infirmière]:[Personne 19]],0)))=TRUE,"Form","")</f>
        <v/>
      </c>
      <c r="GA19" s="97" t="str">
        <f>IF(ISTEXT(INDEX('Abs Formation'!$B$4:$T$369,MATCH(GA$9*1,Tableau6[Date],0),MATCH(Tableau3[[#This Row],[Nom Prénom]],Tableau6[[#Headers],[Infirmière]:[Personne 19]],0)))=TRUE,"Form","")</f>
        <v/>
      </c>
      <c r="GB19" s="97" t="str">
        <f>IF(ISTEXT(INDEX('Abs Formation'!$B$4:$T$369,MATCH(GB$9*1,Tableau6[Date],0),MATCH(Tableau3[[#This Row],[Nom Prénom]],Tableau6[[#Headers],[Infirmière]:[Personne 19]],0)))=TRUE,"Form","")</f>
        <v/>
      </c>
      <c r="GC19" s="97" t="str">
        <f>IF(ISTEXT(INDEX('Abs Formation'!$B$4:$T$369,MATCH(GC$9*1,Tableau6[Date],0),MATCH(Tableau3[[#This Row],[Nom Prénom]],Tableau6[[#Headers],[Infirmière]:[Personne 19]],0)))=TRUE,"Form","")</f>
        <v/>
      </c>
      <c r="GD19" s="97" t="str">
        <f>IF(ISTEXT(INDEX('Abs Formation'!$B$4:$T$369,MATCH(GD$9*1,Tableau6[Date],0),MATCH(Tableau3[[#This Row],[Nom Prénom]],Tableau6[[#Headers],[Infirmière]:[Personne 19]],0)))=TRUE,"Form","")</f>
        <v/>
      </c>
      <c r="GE19" s="97" t="str">
        <f>IF(ISTEXT(INDEX('Abs Formation'!$B$4:$T$369,MATCH(GE$9*1,Tableau6[Date],0),MATCH(Tableau3[[#This Row],[Nom Prénom]],Tableau6[[#Headers],[Infirmière]:[Personne 19]],0)))=TRUE,"Form","")</f>
        <v/>
      </c>
      <c r="GF19" s="97" t="str">
        <f>IF(ISTEXT(INDEX('Abs Formation'!$B$4:$T$369,MATCH(GF$9*1,Tableau6[Date],0),MATCH(Tableau3[[#This Row],[Nom Prénom]],Tableau6[[#Headers],[Infirmière]:[Personne 19]],0)))=TRUE,"Form","")</f>
        <v/>
      </c>
      <c r="GG19" s="97" t="str">
        <f>IF(ISTEXT(INDEX('Abs Formation'!$B$4:$T$369,MATCH(GG$9*1,Tableau6[Date],0),MATCH(Tableau3[[#This Row],[Nom Prénom]],Tableau6[[#Headers],[Infirmière]:[Personne 19]],0)))=TRUE,"Form","")</f>
        <v/>
      </c>
      <c r="GH19" s="97" t="str">
        <f>IF(ISTEXT(INDEX('Abs Formation'!$B$4:$T$369,MATCH(GH$9*1,Tableau6[Date],0),MATCH(Tableau3[[#This Row],[Nom Prénom]],Tableau6[[#Headers],[Infirmière]:[Personne 19]],0)))=TRUE,"Form","")</f>
        <v/>
      </c>
      <c r="GI19" s="97" t="str">
        <f>IF(ISTEXT(INDEX('Abs Formation'!$B$4:$T$369,MATCH(GI$9*1,Tableau6[Date],0),MATCH(Tableau3[[#This Row],[Nom Prénom]],Tableau6[[#Headers],[Infirmière]:[Personne 19]],0)))=TRUE,"Form","")</f>
        <v/>
      </c>
      <c r="GJ19" s="97" t="str">
        <f>IF(ISTEXT(INDEX('Abs Formation'!$B$4:$T$369,MATCH(GJ$9*1,Tableau6[Date],0),MATCH(Tableau3[[#This Row],[Nom Prénom]],Tableau6[[#Headers],[Infirmière]:[Personne 19]],0)))=TRUE,"Form","")</f>
        <v/>
      </c>
      <c r="GK19" s="97" t="str">
        <f>IF(ISTEXT(INDEX('Abs Formation'!$B$4:$T$369,MATCH(GK$9*1,Tableau6[Date],0),MATCH(Tableau3[[#This Row],[Nom Prénom]],Tableau6[[#Headers],[Infirmière]:[Personne 19]],0)))=TRUE,"Form","")</f>
        <v/>
      </c>
      <c r="GL19" s="97" t="str">
        <f>IF(ISTEXT(INDEX('Abs Formation'!$B$4:$T$369,MATCH(GL$9*1,Tableau6[Date],0),MATCH(Tableau3[[#This Row],[Nom Prénom]],Tableau6[[#Headers],[Infirmière]:[Personne 19]],0)))=TRUE,"Form","")</f>
        <v/>
      </c>
      <c r="GM19" s="97" t="str">
        <f>IF(ISTEXT(INDEX('Abs Formation'!$B$4:$T$369,MATCH(GM$9*1,Tableau6[Date],0),MATCH(Tableau3[[#This Row],[Nom Prénom]],Tableau6[[#Headers],[Infirmière]:[Personne 19]],0)))=TRUE,"Form","")</f>
        <v/>
      </c>
      <c r="GN19" s="97" t="str">
        <f>IF(ISTEXT(INDEX('Abs Formation'!$B$4:$T$369,MATCH(GN$9*1,Tableau6[Date],0),MATCH(Tableau3[[#This Row],[Nom Prénom]],Tableau6[[#Headers],[Infirmière]:[Personne 19]],0)))=TRUE,"Form","")</f>
        <v/>
      </c>
      <c r="GO19" s="98" t="str">
        <f>IF(ISTEXT(INDEX('Abs Formation'!$B$4:$T$369,MATCH(GO$9*1,Tableau6[Date],0),MATCH(Tableau3[[#This Row],[Nom Prénom]],Tableau6[[#Headers],[Infirmière]:[Personne 19]],0)))=TRUE,"Form","")</f>
        <v/>
      </c>
      <c r="GP19" s="98" t="str">
        <f>IF(ISTEXT(INDEX('Abs Formation'!$B$4:$T$369,MATCH(GP$9*1,Tableau6[Date],0),MATCH(Tableau3[[#This Row],[Nom Prénom]],Tableau6[[#Headers],[Infirmière]:[Personne 19]],0)))=TRUE,"Form","")</f>
        <v/>
      </c>
      <c r="GQ19" s="98" t="str">
        <f>IF(ISTEXT(INDEX('Abs Formation'!$B$4:$T$369,MATCH(GQ$9*1,Tableau6[Date],0),MATCH(Tableau3[[#This Row],[Nom Prénom]],Tableau6[[#Headers],[Infirmière]:[Personne 19]],0)))=TRUE,"Form","")</f>
        <v/>
      </c>
      <c r="GR19" s="98" t="str">
        <f>IF(ISTEXT(INDEX('Abs Formation'!$B$4:$T$369,MATCH(GR$9*1,Tableau6[Date],0),MATCH(Tableau3[[#This Row],[Nom Prénom]],Tableau6[[#Headers],[Infirmière]:[Personne 19]],0)))=TRUE,"Form","")</f>
        <v/>
      </c>
      <c r="GS19" s="98" t="str">
        <f>IF(ISTEXT(INDEX('Abs Formation'!$B$4:$T$369,MATCH(GS$9*1,Tableau6[Date],0),MATCH(Tableau3[[#This Row],[Nom Prénom]],Tableau6[[#Headers],[Infirmière]:[Personne 19]],0)))=TRUE,"Form","")</f>
        <v/>
      </c>
      <c r="GT19" s="98" t="str">
        <f>IF(ISTEXT(INDEX('Abs Formation'!$B$4:$T$369,MATCH(GT$9*1,Tableau6[Date],0),MATCH(Tableau3[[#This Row],[Nom Prénom]],Tableau6[[#Headers],[Infirmière]:[Personne 19]],0)))=TRUE,"Form","")</f>
        <v/>
      </c>
      <c r="GU19" s="98" t="str">
        <f>IF(ISTEXT(INDEX('Abs Formation'!$B$4:$T$369,MATCH(GU$9*1,Tableau6[Date],0),MATCH(Tableau3[[#This Row],[Nom Prénom]],Tableau6[[#Headers],[Infirmière]:[Personne 19]],0)))=TRUE,"Form","")</f>
        <v/>
      </c>
      <c r="GV19" s="98" t="str">
        <f>IF(ISTEXT(INDEX('Abs Formation'!$B$4:$T$369,MATCH(GV$9*1,Tableau6[Date],0),MATCH(Tableau3[[#This Row],[Nom Prénom]],Tableau6[[#Headers],[Infirmière]:[Personne 19]],0)))=TRUE,"Form","")</f>
        <v/>
      </c>
      <c r="GW19" s="98" t="str">
        <f>IF(ISTEXT(INDEX('Abs Formation'!$B$4:$T$369,MATCH(GW$9*1,Tableau6[Date],0),MATCH(Tableau3[[#This Row],[Nom Prénom]],Tableau6[[#Headers],[Infirmière]:[Personne 19]],0)))=TRUE,"Form","")</f>
        <v/>
      </c>
      <c r="GX19" s="98" t="str">
        <f>IF(ISTEXT(INDEX('Abs Formation'!$B$4:$T$369,MATCH(GX$9*1,Tableau6[Date],0),MATCH(Tableau3[[#This Row],[Nom Prénom]],Tableau6[[#Headers],[Infirmière]:[Personne 19]],0)))=TRUE,"Form","")</f>
        <v/>
      </c>
      <c r="GY19" s="98" t="str">
        <f>IF(ISTEXT(INDEX('Abs Formation'!$B$4:$T$369,MATCH(GY$9*1,Tableau6[Date],0),MATCH(Tableau3[[#This Row],[Nom Prénom]],Tableau6[[#Headers],[Infirmière]:[Personne 19]],0)))=TRUE,"Form","")</f>
        <v/>
      </c>
      <c r="GZ19" s="98" t="str">
        <f>IF(ISTEXT(INDEX('Abs Formation'!$B$4:$T$369,MATCH(GZ$9*1,Tableau6[Date],0),MATCH(Tableau3[[#This Row],[Nom Prénom]],Tableau6[[#Headers],[Infirmière]:[Personne 19]],0)))=TRUE,"Form","")</f>
        <v/>
      </c>
      <c r="HA19" s="98" t="str">
        <f>IF(ISTEXT(INDEX('Abs Formation'!$B$4:$T$369,MATCH(HA$9*1,Tableau6[Date],0),MATCH(Tableau3[[#This Row],[Nom Prénom]],Tableau6[[#Headers],[Infirmière]:[Personne 19]],0)))=TRUE,"Form","")</f>
        <v/>
      </c>
      <c r="HB19" s="98" t="str">
        <f>IF(ISTEXT(INDEX('Abs Formation'!$B$4:$T$369,MATCH(HB$9*1,Tableau6[Date],0),MATCH(Tableau3[[#This Row],[Nom Prénom]],Tableau6[[#Headers],[Infirmière]:[Personne 19]],0)))=TRUE,"Form","")</f>
        <v/>
      </c>
      <c r="HC19" s="98" t="str">
        <f>IF(ISTEXT(INDEX('Abs Formation'!$B$4:$T$369,MATCH(HC$9*1,Tableau6[Date],0),MATCH(Tableau3[[#This Row],[Nom Prénom]],Tableau6[[#Headers],[Infirmière]:[Personne 19]],0)))=TRUE,"Form","")</f>
        <v/>
      </c>
      <c r="HD19" s="98" t="str">
        <f>IF(ISTEXT(INDEX('Abs Formation'!$B$4:$T$369,MATCH(HD$9*1,Tableau6[Date],0),MATCH(Tableau3[[#This Row],[Nom Prénom]],Tableau6[[#Headers],[Infirmière]:[Personne 19]],0)))=TRUE,"Form","")</f>
        <v/>
      </c>
      <c r="HE19" s="98" t="str">
        <f>IF(ISTEXT(INDEX('Abs Formation'!$B$4:$T$369,MATCH(HE$9*1,Tableau6[Date],0),MATCH(Tableau3[[#This Row],[Nom Prénom]],Tableau6[[#Headers],[Infirmière]:[Personne 19]],0)))=TRUE,"Form","")</f>
        <v/>
      </c>
      <c r="HF19" s="98" t="str">
        <f>IF(ISTEXT(INDEX('Abs Formation'!$B$4:$T$369,MATCH(HF$9*1,Tableau6[Date],0),MATCH(Tableau3[[#This Row],[Nom Prénom]],Tableau6[[#Headers],[Infirmière]:[Personne 19]],0)))=TRUE,"Form","")</f>
        <v/>
      </c>
      <c r="HG19" s="98" t="str">
        <f>IF(ISTEXT(INDEX('Abs Formation'!$B$4:$T$369,MATCH(HG$9*1,Tableau6[Date],0),MATCH(Tableau3[[#This Row],[Nom Prénom]],Tableau6[[#Headers],[Infirmière]:[Personne 19]],0)))=TRUE,"Form","")</f>
        <v/>
      </c>
      <c r="HH19" s="98" t="str">
        <f>IF(ISTEXT(INDEX('Abs Formation'!$B$4:$T$369,MATCH(HH$9*1,Tableau6[Date],0),MATCH(Tableau3[[#This Row],[Nom Prénom]],Tableau6[[#Headers],[Infirmière]:[Personne 19]],0)))=TRUE,"Form","")</f>
        <v/>
      </c>
      <c r="HI19" s="98" t="str">
        <f>IF(ISTEXT(INDEX('Abs Formation'!$B$4:$T$369,MATCH(HI$9*1,Tableau6[Date],0),MATCH(Tableau3[[#This Row],[Nom Prénom]],Tableau6[[#Headers],[Infirmière]:[Personne 19]],0)))=TRUE,"Form","")</f>
        <v/>
      </c>
      <c r="HJ19" s="98" t="str">
        <f>IF(ISTEXT(INDEX('Abs Formation'!$B$4:$T$369,MATCH(HJ$9*1,Tableau6[Date],0),MATCH(Tableau3[[#This Row],[Nom Prénom]],Tableau6[[#Headers],[Infirmière]:[Personne 19]],0)))=TRUE,"Form","")</f>
        <v/>
      </c>
      <c r="HK19" s="98" t="str">
        <f>IF(ISTEXT(INDEX('Abs Formation'!$B$4:$T$369,MATCH(HK$9*1,Tableau6[Date],0),MATCH(Tableau3[[#This Row],[Nom Prénom]],Tableau6[[#Headers],[Infirmière]:[Personne 19]],0)))=TRUE,"Form","")</f>
        <v/>
      </c>
      <c r="HL19" s="98" t="str">
        <f>IF(ISTEXT(INDEX('Abs Formation'!$B$4:$T$369,MATCH(HL$9*1,Tableau6[Date],0),MATCH(Tableau3[[#This Row],[Nom Prénom]],Tableau6[[#Headers],[Infirmière]:[Personne 19]],0)))=TRUE,"Form","")</f>
        <v/>
      </c>
      <c r="HM19" s="98" t="str">
        <f>IF(ISTEXT(INDEX('Abs Formation'!$B$4:$T$369,MATCH(HM$9*1,Tableau6[Date],0),MATCH(Tableau3[[#This Row],[Nom Prénom]],Tableau6[[#Headers],[Infirmière]:[Personne 19]],0)))=TRUE,"Form","")</f>
        <v/>
      </c>
      <c r="HN19" s="98" t="str">
        <f>IF(ISTEXT(INDEX('Abs Formation'!$B$4:$T$369,MATCH(HN$9*1,Tableau6[Date],0),MATCH(Tableau3[[#This Row],[Nom Prénom]],Tableau6[[#Headers],[Infirmière]:[Personne 19]],0)))=TRUE,"Form","")</f>
        <v/>
      </c>
      <c r="HO19" s="98" t="str">
        <f>IF(ISTEXT(INDEX('Abs Formation'!$B$4:$T$369,MATCH(HO$9*1,Tableau6[Date],0),MATCH(Tableau3[[#This Row],[Nom Prénom]],Tableau6[[#Headers],[Infirmière]:[Personne 19]],0)))=TRUE,"Form","")</f>
        <v/>
      </c>
      <c r="HP19" s="98" t="str">
        <f>IF(ISTEXT(INDEX('Abs Formation'!$B$4:$T$369,MATCH(HP$9*1,Tableau6[Date],0),MATCH(Tableau3[[#This Row],[Nom Prénom]],Tableau6[[#Headers],[Infirmière]:[Personne 19]],0)))=TRUE,"Form","")</f>
        <v/>
      </c>
      <c r="HQ19" s="98" t="str">
        <f>IF(ISTEXT(INDEX('Abs Formation'!$B$4:$T$369,MATCH(HQ$9*1,Tableau6[Date],0),MATCH(Tableau3[[#This Row],[Nom Prénom]],Tableau6[[#Headers],[Infirmière]:[Personne 19]],0)))=TRUE,"Form","")</f>
        <v/>
      </c>
      <c r="HR19" s="98" t="str">
        <f>IF(ISTEXT(INDEX('Abs Formation'!$B$4:$T$369,MATCH(HR$9*1,Tableau6[Date],0),MATCH(Tableau3[[#This Row],[Nom Prénom]],Tableau6[[#Headers],[Infirmière]:[Personne 19]],0)))=TRUE,"Form","")</f>
        <v/>
      </c>
      <c r="HS19" s="98" t="str">
        <f>IF(ISTEXT(INDEX('Abs Formation'!$B$4:$T$369,MATCH(HS$9*1,Tableau6[Date],0),MATCH(Tableau3[[#This Row],[Nom Prénom]],Tableau6[[#Headers],[Infirmière]:[Personne 19]],0)))=TRUE,"Form","")</f>
        <v/>
      </c>
      <c r="HT19" s="92" t="str">
        <f>IF(ISTEXT(INDEX('Abs Formation'!$B$4:$T$369,MATCH(HT$9*1,Tableau6[Date],0),MATCH(Tableau3[[#This Row],[Nom Prénom]],Tableau6[[#Headers],[Infirmière]:[Personne 19]],0)))=TRUE,"Form","")</f>
        <v/>
      </c>
      <c r="HU19" s="92" t="str">
        <f>IF(ISTEXT(INDEX('Abs Formation'!$B$4:$T$369,MATCH(HU$9*1,Tableau6[Date],0),MATCH(Tableau3[[#This Row],[Nom Prénom]],Tableau6[[#Headers],[Infirmière]:[Personne 19]],0)))=TRUE,"Form","")</f>
        <v/>
      </c>
      <c r="HV19" s="92" t="str">
        <f>IF(ISTEXT(INDEX('Abs Formation'!$B$4:$T$369,MATCH(HV$9*1,Tableau6[Date],0),MATCH(Tableau3[[#This Row],[Nom Prénom]],Tableau6[[#Headers],[Infirmière]:[Personne 19]],0)))=TRUE,"Form","")</f>
        <v/>
      </c>
      <c r="HW19" s="92" t="str">
        <f>IF(ISTEXT(INDEX('Abs Formation'!$B$4:$T$369,MATCH(HW$9*1,Tableau6[Date],0),MATCH(Tableau3[[#This Row],[Nom Prénom]],Tableau6[[#Headers],[Infirmière]:[Personne 19]],0)))=TRUE,"Form","")</f>
        <v/>
      </c>
      <c r="HX19" s="92" t="str">
        <f>IF(ISTEXT(INDEX('Abs Formation'!$B$4:$T$369,MATCH(HX$9*1,Tableau6[Date],0),MATCH(Tableau3[[#This Row],[Nom Prénom]],Tableau6[[#Headers],[Infirmière]:[Personne 19]],0)))=TRUE,"Form","")</f>
        <v/>
      </c>
      <c r="HY19" s="92" t="str">
        <f>IF(ISTEXT(INDEX('Abs Formation'!$B$4:$T$369,MATCH(HY$9*1,Tableau6[Date],0),MATCH(Tableau3[[#This Row],[Nom Prénom]],Tableau6[[#Headers],[Infirmière]:[Personne 19]],0)))=TRUE,"Form","")</f>
        <v/>
      </c>
      <c r="HZ19" s="92" t="str">
        <f>IF(ISTEXT(INDEX('Abs Formation'!$B$4:$T$369,MATCH(HZ$9*1,Tableau6[Date],0),MATCH(Tableau3[[#This Row],[Nom Prénom]],Tableau6[[#Headers],[Infirmière]:[Personne 19]],0)))=TRUE,"Form","")</f>
        <v/>
      </c>
      <c r="IA19" s="92" t="str">
        <f>IF(ISTEXT(INDEX('Abs Formation'!$B$4:$T$369,MATCH(IA$9*1,Tableau6[Date],0),MATCH(Tableau3[[#This Row],[Nom Prénom]],Tableau6[[#Headers],[Infirmière]:[Personne 19]],0)))=TRUE,"Form","")</f>
        <v/>
      </c>
      <c r="IB19" s="92" t="str">
        <f>IF(ISTEXT(INDEX('Abs Formation'!$B$4:$T$369,MATCH(IB$9*1,Tableau6[Date],0),MATCH(Tableau3[[#This Row],[Nom Prénom]],Tableau6[[#Headers],[Infirmière]:[Personne 19]],0)))=TRUE,"Form","")</f>
        <v/>
      </c>
      <c r="IC19" s="92" t="str">
        <f>IF(ISTEXT(INDEX('Abs Formation'!$B$4:$T$369,MATCH(IC$9*1,Tableau6[Date],0),MATCH(Tableau3[[#This Row],[Nom Prénom]],Tableau6[[#Headers],[Infirmière]:[Personne 19]],0)))=TRUE,"Form","")</f>
        <v/>
      </c>
      <c r="ID19" s="92" t="str">
        <f>IF(ISTEXT(INDEX('Abs Formation'!$B$4:$T$369,MATCH(ID$9*1,Tableau6[Date],0),MATCH(Tableau3[[#This Row],[Nom Prénom]],Tableau6[[#Headers],[Infirmière]:[Personne 19]],0)))=TRUE,"Form","")</f>
        <v/>
      </c>
      <c r="IE19" s="92" t="str">
        <f>IF(ISTEXT(INDEX('Abs Formation'!$B$4:$T$369,MATCH(IE$9*1,Tableau6[Date],0),MATCH(Tableau3[[#This Row],[Nom Prénom]],Tableau6[[#Headers],[Infirmière]:[Personne 19]],0)))=TRUE,"Form","")</f>
        <v/>
      </c>
      <c r="IF19" s="92" t="str">
        <f>IF(ISTEXT(INDEX('Abs Formation'!$B$4:$T$369,MATCH(IF$9*1,Tableau6[Date],0),MATCH(Tableau3[[#This Row],[Nom Prénom]],Tableau6[[#Headers],[Infirmière]:[Personne 19]],0)))=TRUE,"Form","")</f>
        <v/>
      </c>
      <c r="IG19" s="92" t="str">
        <f>IF(ISTEXT(INDEX('Abs Formation'!$B$4:$T$369,MATCH(IG$9*1,Tableau6[Date],0),MATCH(Tableau3[[#This Row],[Nom Prénom]],Tableau6[[#Headers],[Infirmière]:[Personne 19]],0)))=TRUE,"Form","")</f>
        <v/>
      </c>
      <c r="IH19" s="92" t="str">
        <f>IF(ISTEXT(INDEX('Abs Formation'!$B$4:$T$369,MATCH(IH$9*1,Tableau6[Date],0),MATCH(Tableau3[[#This Row],[Nom Prénom]],Tableau6[[#Headers],[Infirmière]:[Personne 19]],0)))=TRUE,"Form","")</f>
        <v/>
      </c>
      <c r="II19" s="92" t="str">
        <f>IF(ISTEXT(INDEX('Abs Formation'!$B$4:$T$369,MATCH(II$9*1,Tableau6[Date],0),MATCH(Tableau3[[#This Row],[Nom Prénom]],Tableau6[[#Headers],[Infirmière]:[Personne 19]],0)))=TRUE,"Form","")</f>
        <v/>
      </c>
      <c r="IJ19" s="92" t="str">
        <f>IF(ISTEXT(INDEX('Abs Formation'!$B$4:$T$369,MATCH(IJ$9*1,Tableau6[Date],0),MATCH(Tableau3[[#This Row],[Nom Prénom]],Tableau6[[#Headers],[Infirmière]:[Personne 19]],0)))=TRUE,"Form","")</f>
        <v/>
      </c>
      <c r="IK19" s="92" t="str">
        <f>IF(ISTEXT(INDEX('Abs Formation'!$B$4:$T$369,MATCH(IK$9*1,Tableau6[Date],0),MATCH(Tableau3[[#This Row],[Nom Prénom]],Tableau6[[#Headers],[Infirmière]:[Personne 19]],0)))=TRUE,"Form","")</f>
        <v/>
      </c>
      <c r="IL19" s="92" t="str">
        <f>IF(ISTEXT(INDEX('Abs Formation'!$B$4:$T$369,MATCH(IL$9*1,Tableau6[Date],0),MATCH(Tableau3[[#This Row],[Nom Prénom]],Tableau6[[#Headers],[Infirmière]:[Personne 19]],0)))=TRUE,"Form","")</f>
        <v/>
      </c>
      <c r="IM19" s="92" t="str">
        <f>IF(ISTEXT(INDEX('Abs Formation'!$B$4:$T$369,MATCH(IM$9*1,Tableau6[Date],0),MATCH(Tableau3[[#This Row],[Nom Prénom]],Tableau6[[#Headers],[Infirmière]:[Personne 19]],0)))=TRUE,"Form","")</f>
        <v/>
      </c>
      <c r="IN19" s="92" t="str">
        <f>IF(ISTEXT(INDEX('Abs Formation'!$B$4:$T$369,MATCH(IN$9*1,Tableau6[Date],0),MATCH(Tableau3[[#This Row],[Nom Prénom]],Tableau6[[#Headers],[Infirmière]:[Personne 19]],0)))=TRUE,"Form","")</f>
        <v/>
      </c>
      <c r="IO19" s="92" t="str">
        <f>IF(ISTEXT(INDEX('Abs Formation'!$B$4:$T$369,MATCH(IO$9*1,Tableau6[Date],0),MATCH(Tableau3[[#This Row],[Nom Prénom]],Tableau6[[#Headers],[Infirmière]:[Personne 19]],0)))=TRUE,"Form","")</f>
        <v/>
      </c>
      <c r="IP19" s="92" t="str">
        <f>IF(ISTEXT(INDEX('Abs Formation'!$B$4:$T$369,MATCH(IP$9*1,Tableau6[Date],0),MATCH(Tableau3[[#This Row],[Nom Prénom]],Tableau6[[#Headers],[Infirmière]:[Personne 19]],0)))=TRUE,"Form","")</f>
        <v/>
      </c>
      <c r="IQ19" s="92" t="str">
        <f>IF(ISTEXT(INDEX('Abs Formation'!$B$4:$T$369,MATCH(IQ$9*1,Tableau6[Date],0),MATCH(Tableau3[[#This Row],[Nom Prénom]],Tableau6[[#Headers],[Infirmière]:[Personne 19]],0)))=TRUE,"Form","")</f>
        <v/>
      </c>
      <c r="IR19" s="92" t="str">
        <f>IF(ISTEXT(INDEX('Abs Formation'!$B$4:$T$369,MATCH(IR$9*1,Tableau6[Date],0),MATCH(Tableau3[[#This Row],[Nom Prénom]],Tableau6[[#Headers],[Infirmière]:[Personne 19]],0)))=TRUE,"Form","")</f>
        <v/>
      </c>
      <c r="IS19" s="92" t="str">
        <f>IF(ISTEXT(INDEX('Abs Formation'!$B$4:$T$369,MATCH(IS$9*1,Tableau6[Date],0),MATCH(Tableau3[[#This Row],[Nom Prénom]],Tableau6[[#Headers],[Infirmière]:[Personne 19]],0)))=TRUE,"Form","")</f>
        <v/>
      </c>
      <c r="IT19" s="92" t="str">
        <f>IF(ISTEXT(INDEX('Abs Formation'!$B$4:$T$369,MATCH(IT$9*1,Tableau6[Date],0),MATCH(Tableau3[[#This Row],[Nom Prénom]],Tableau6[[#Headers],[Infirmière]:[Personne 19]],0)))=TRUE,"Form","")</f>
        <v/>
      </c>
      <c r="IU19" s="92" t="str">
        <f>IF(ISTEXT(INDEX('Abs Formation'!$B$4:$T$369,MATCH(IU$9*1,Tableau6[Date],0),MATCH(Tableau3[[#This Row],[Nom Prénom]],Tableau6[[#Headers],[Infirmière]:[Personne 19]],0)))=TRUE,"Form","")</f>
        <v/>
      </c>
      <c r="IV19" s="92" t="str">
        <f>IF(ISTEXT(INDEX('Abs Formation'!$B$4:$T$369,MATCH(IV$9*1,Tableau6[Date],0),MATCH(Tableau3[[#This Row],[Nom Prénom]],Tableau6[[#Headers],[Infirmière]:[Personne 19]],0)))=TRUE,"Form","")</f>
        <v/>
      </c>
      <c r="IW19" s="92" t="str">
        <f>IF(ISTEXT(INDEX('Abs Formation'!$B$4:$T$369,MATCH(IW$9*1,Tableau6[Date],0),MATCH(Tableau3[[#This Row],[Nom Prénom]],Tableau6[[#Headers],[Infirmière]:[Personne 19]],0)))=TRUE,"Form","")</f>
        <v/>
      </c>
      <c r="IX19" s="92" t="str">
        <f>IF(ISTEXT(INDEX('Abs Formation'!$B$4:$T$369,MATCH(IX$9*1,Tableau6[Date],0),MATCH(Tableau3[[#This Row],[Nom Prénom]],Tableau6[[#Headers],[Infirmière]:[Personne 19]],0)))=TRUE,"Form","")</f>
        <v/>
      </c>
      <c r="IY19" s="99" t="str">
        <f>IF(ISTEXT(INDEX('Abs Formation'!$B$4:$T$369,MATCH(IY$9*1,Tableau6[Date],0),MATCH(Tableau3[[#This Row],[Nom Prénom]],Tableau6[[#Headers],[Infirmière]:[Personne 19]],0)))=TRUE,"Form","")</f>
        <v/>
      </c>
      <c r="IZ19" s="99" t="str">
        <f>IF(ISTEXT(INDEX('Abs Formation'!$B$4:$T$369,MATCH(IZ$9*1,Tableau6[Date],0),MATCH(Tableau3[[#This Row],[Nom Prénom]],Tableau6[[#Headers],[Infirmière]:[Personne 19]],0)))=TRUE,"Form","")</f>
        <v/>
      </c>
      <c r="JA19" s="99" t="str">
        <f>IF(ISTEXT(INDEX('Abs Formation'!$B$4:$T$369,MATCH(JA$9*1,Tableau6[Date],0),MATCH(Tableau3[[#This Row],[Nom Prénom]],Tableau6[[#Headers],[Infirmière]:[Personne 19]],0)))=TRUE,"Form","")</f>
        <v/>
      </c>
      <c r="JB19" s="99" t="str">
        <f>IF(ISTEXT(INDEX('Abs Formation'!$B$4:$T$369,MATCH(JB$9*1,Tableau6[Date],0),MATCH(Tableau3[[#This Row],[Nom Prénom]],Tableau6[[#Headers],[Infirmière]:[Personne 19]],0)))=TRUE,"Form","")</f>
        <v/>
      </c>
      <c r="JC19" s="99" t="str">
        <f>IF(ISTEXT(INDEX('Abs Formation'!$B$4:$T$369,MATCH(JC$9*1,Tableau6[Date],0),MATCH(Tableau3[[#This Row],[Nom Prénom]],Tableau6[[#Headers],[Infirmière]:[Personne 19]],0)))=TRUE,"Form","")</f>
        <v/>
      </c>
      <c r="JD19" s="99" t="str">
        <f>IF(ISTEXT(INDEX('Abs Formation'!$B$4:$T$369,MATCH(JD$9*1,Tableau6[Date],0),MATCH(Tableau3[[#This Row],[Nom Prénom]],Tableau6[[#Headers],[Infirmière]:[Personne 19]],0)))=TRUE,"Form","")</f>
        <v/>
      </c>
      <c r="JE19" s="99" t="str">
        <f>IF(ISTEXT(INDEX('Abs Formation'!$B$4:$T$369,MATCH(JE$9*1,Tableau6[Date],0),MATCH(Tableau3[[#This Row],[Nom Prénom]],Tableau6[[#Headers],[Infirmière]:[Personne 19]],0)))=TRUE,"Form","")</f>
        <v/>
      </c>
      <c r="JF19" s="99" t="str">
        <f>IF(ISTEXT(INDEX('Abs Formation'!$B$4:$T$369,MATCH(JF$9*1,Tableau6[Date],0),MATCH(Tableau3[[#This Row],[Nom Prénom]],Tableau6[[#Headers],[Infirmière]:[Personne 19]],0)))=TRUE,"Form","")</f>
        <v/>
      </c>
      <c r="JG19" s="99" t="str">
        <f>IF(ISTEXT(INDEX('Abs Formation'!$B$4:$T$369,MATCH(JG$9*1,Tableau6[Date],0),MATCH(Tableau3[[#This Row],[Nom Prénom]],Tableau6[[#Headers],[Infirmière]:[Personne 19]],0)))=TRUE,"Form","")</f>
        <v/>
      </c>
      <c r="JH19" s="99" t="str">
        <f>IF(ISTEXT(INDEX('Abs Formation'!$B$4:$T$369,MATCH(JH$9*1,Tableau6[Date],0),MATCH(Tableau3[[#This Row],[Nom Prénom]],Tableau6[[#Headers],[Infirmière]:[Personne 19]],0)))=TRUE,"Form","")</f>
        <v/>
      </c>
      <c r="JI19" s="99" t="str">
        <f>IF(ISTEXT(INDEX('Abs Formation'!$B$4:$T$369,MATCH(JI$9*1,Tableau6[Date],0),MATCH(Tableau3[[#This Row],[Nom Prénom]],Tableau6[[#Headers],[Infirmière]:[Personne 19]],0)))=TRUE,"Form","")</f>
        <v/>
      </c>
      <c r="JJ19" s="99" t="str">
        <f>IF(ISTEXT(INDEX('Abs Formation'!$B$4:$T$369,MATCH(JJ$9*1,Tableau6[Date],0),MATCH(Tableau3[[#This Row],[Nom Prénom]],Tableau6[[#Headers],[Infirmière]:[Personne 19]],0)))=TRUE,"Form","")</f>
        <v/>
      </c>
      <c r="JK19" s="99" t="str">
        <f>IF(ISTEXT(INDEX('Abs Formation'!$B$4:$T$369,MATCH(JK$9*1,Tableau6[Date],0),MATCH(Tableau3[[#This Row],[Nom Prénom]],Tableau6[[#Headers],[Infirmière]:[Personne 19]],0)))=TRUE,"Form","")</f>
        <v/>
      </c>
      <c r="JL19" s="99" t="str">
        <f>IF(ISTEXT(INDEX('Abs Formation'!$B$4:$T$369,MATCH(JL$9*1,Tableau6[Date],0),MATCH(Tableau3[[#This Row],[Nom Prénom]],Tableau6[[#Headers],[Infirmière]:[Personne 19]],0)))=TRUE,"Form","")</f>
        <v/>
      </c>
      <c r="JM19" s="99" t="str">
        <f>IF(ISTEXT(INDEX('Abs Formation'!$B$4:$T$369,MATCH(JM$9*1,Tableau6[Date],0),MATCH(Tableau3[[#This Row],[Nom Prénom]],Tableau6[[#Headers],[Infirmière]:[Personne 19]],0)))=TRUE,"Form","")</f>
        <v/>
      </c>
      <c r="JN19" s="99" t="str">
        <f>IF(ISTEXT(INDEX('Abs Formation'!$B$4:$T$369,MATCH(JN$9*1,Tableau6[Date],0),MATCH(Tableau3[[#This Row],[Nom Prénom]],Tableau6[[#Headers],[Infirmière]:[Personne 19]],0)))=TRUE,"Form","")</f>
        <v/>
      </c>
      <c r="JO19" s="99" t="str">
        <f>IF(ISTEXT(INDEX('Abs Formation'!$B$4:$T$369,MATCH(JO$9*1,Tableau6[Date],0),MATCH(Tableau3[[#This Row],[Nom Prénom]],Tableau6[[#Headers],[Infirmière]:[Personne 19]],0)))=TRUE,"Form","")</f>
        <v/>
      </c>
      <c r="JP19" s="99" t="str">
        <f>IF(ISTEXT(INDEX('Abs Formation'!$B$4:$T$369,MATCH(JP$9*1,Tableau6[Date],0),MATCH(Tableau3[[#This Row],[Nom Prénom]],Tableau6[[#Headers],[Infirmière]:[Personne 19]],0)))=TRUE,"Form","")</f>
        <v/>
      </c>
      <c r="JQ19" s="99" t="str">
        <f>IF(ISTEXT(INDEX('Abs Formation'!$B$4:$T$369,MATCH(JQ$9*1,Tableau6[Date],0),MATCH(Tableau3[[#This Row],[Nom Prénom]],Tableau6[[#Headers],[Infirmière]:[Personne 19]],0)))=TRUE,"Form","")</f>
        <v/>
      </c>
      <c r="JR19" s="99" t="str">
        <f>IF(ISTEXT(INDEX('Abs Formation'!$B$4:$T$369,MATCH(JR$9*1,Tableau6[Date],0),MATCH(Tableau3[[#This Row],[Nom Prénom]],Tableau6[[#Headers],[Infirmière]:[Personne 19]],0)))=TRUE,"Form","")</f>
        <v/>
      </c>
      <c r="JS19" s="99" t="str">
        <f>IF(ISTEXT(INDEX('Abs Formation'!$B$4:$T$369,MATCH(JS$9*1,Tableau6[Date],0),MATCH(Tableau3[[#This Row],[Nom Prénom]],Tableau6[[#Headers],[Infirmière]:[Personne 19]],0)))=TRUE,"Form","")</f>
        <v/>
      </c>
      <c r="JT19" s="99" t="str">
        <f>IF(ISTEXT(INDEX('Abs Formation'!$B$4:$T$369,MATCH(JT$9*1,Tableau6[Date],0),MATCH(Tableau3[[#This Row],[Nom Prénom]],Tableau6[[#Headers],[Infirmière]:[Personne 19]],0)))=TRUE,"Form","")</f>
        <v/>
      </c>
      <c r="JU19" s="99" t="str">
        <f>IF(ISTEXT(INDEX('Abs Formation'!$B$4:$T$369,MATCH(JU$9*1,Tableau6[Date],0),MATCH(Tableau3[[#This Row],[Nom Prénom]],Tableau6[[#Headers],[Infirmière]:[Personne 19]],0)))=TRUE,"Form","")</f>
        <v/>
      </c>
      <c r="JV19" s="99" t="str">
        <f>IF(ISTEXT(INDEX('Abs Formation'!$B$4:$T$369,MATCH(JV$9*1,Tableau6[Date],0),MATCH(Tableau3[[#This Row],[Nom Prénom]],Tableau6[[#Headers],[Infirmière]:[Personne 19]],0)))=TRUE,"Form","")</f>
        <v/>
      </c>
      <c r="JW19" s="99" t="str">
        <f>IF(ISTEXT(INDEX('Abs Formation'!$B$4:$T$369,MATCH(JW$9*1,Tableau6[Date],0),MATCH(Tableau3[[#This Row],[Nom Prénom]],Tableau6[[#Headers],[Infirmière]:[Personne 19]],0)))=TRUE,"Form","")</f>
        <v/>
      </c>
      <c r="JX19" s="99" t="str">
        <f>IF(ISTEXT(INDEX('Abs Formation'!$B$4:$T$369,MATCH(JX$9*1,Tableau6[Date],0),MATCH(Tableau3[[#This Row],[Nom Prénom]],Tableau6[[#Headers],[Infirmière]:[Personne 19]],0)))=TRUE,"Form","")</f>
        <v/>
      </c>
      <c r="JY19" s="99" t="str">
        <f>IF(ISTEXT(INDEX('Abs Formation'!$B$4:$T$369,MATCH(JY$9*1,Tableau6[Date],0),MATCH(Tableau3[[#This Row],[Nom Prénom]],Tableau6[[#Headers],[Infirmière]:[Personne 19]],0)))=TRUE,"Form","")</f>
        <v/>
      </c>
      <c r="JZ19" s="99" t="str">
        <f>IF(ISTEXT(INDEX('Abs Formation'!$B$4:$T$369,MATCH(JZ$9*1,Tableau6[Date],0),MATCH(Tableau3[[#This Row],[Nom Prénom]],Tableau6[[#Headers],[Infirmière]:[Personne 19]],0)))=TRUE,"Form","")</f>
        <v/>
      </c>
      <c r="KA19" s="99" t="str">
        <f>IF(ISTEXT(INDEX('Abs Formation'!$B$4:$T$369,MATCH(KA$9*1,Tableau6[Date],0),MATCH(Tableau3[[#This Row],[Nom Prénom]],Tableau6[[#Headers],[Infirmière]:[Personne 19]],0)))=TRUE,"Form","")</f>
        <v/>
      </c>
      <c r="KB19" s="99" t="str">
        <f>IF(ISTEXT(INDEX('Abs Formation'!$B$4:$T$369,MATCH(KB$9*1,Tableau6[Date],0),MATCH(Tableau3[[#This Row],[Nom Prénom]],Tableau6[[#Headers],[Infirmière]:[Personne 19]],0)))=TRUE,"Form","")</f>
        <v/>
      </c>
      <c r="KC19" s="100" t="str">
        <f>IF(ISTEXT(INDEX('Abs Formation'!$B$4:$T$369,MATCH(KC$9*1,Tableau6[Date],0),MATCH(Tableau3[[#This Row],[Nom Prénom]],Tableau6[[#Headers],[Infirmière]:[Personne 19]],0)))=TRUE,"Form","")</f>
        <v/>
      </c>
      <c r="KD19" s="100" t="str">
        <f>IF(ISTEXT(INDEX('Abs Formation'!$B$4:$T$369,MATCH(KD$9*1,Tableau6[Date],0),MATCH(Tableau3[[#This Row],[Nom Prénom]],Tableau6[[#Headers],[Infirmière]:[Personne 19]],0)))=TRUE,"Form","")</f>
        <v/>
      </c>
      <c r="KE19" s="100" t="str">
        <f>IF(ISTEXT(INDEX('Abs Formation'!$B$4:$T$369,MATCH(KE$9*1,Tableau6[Date],0),MATCH(Tableau3[[#This Row],[Nom Prénom]],Tableau6[[#Headers],[Infirmière]:[Personne 19]],0)))=TRUE,"Form","")</f>
        <v/>
      </c>
      <c r="KF19" s="100" t="str">
        <f>IF(ISTEXT(INDEX('Abs Formation'!$B$4:$T$369,MATCH(KF$9*1,Tableau6[Date],0),MATCH(Tableau3[[#This Row],[Nom Prénom]],Tableau6[[#Headers],[Infirmière]:[Personne 19]],0)))=TRUE,"Form","")</f>
        <v/>
      </c>
      <c r="KG19" s="100" t="str">
        <f>IF(ISTEXT(INDEX('Abs Formation'!$B$4:$T$369,MATCH(KG$9*1,Tableau6[Date],0),MATCH(Tableau3[[#This Row],[Nom Prénom]],Tableau6[[#Headers],[Infirmière]:[Personne 19]],0)))=TRUE,"Form","")</f>
        <v/>
      </c>
      <c r="KH19" s="100" t="str">
        <f>IF(ISTEXT(INDEX('Abs Formation'!$B$4:$T$369,MATCH(KH$9*1,Tableau6[Date],0),MATCH(Tableau3[[#This Row],[Nom Prénom]],Tableau6[[#Headers],[Infirmière]:[Personne 19]],0)))=TRUE,"Form","")</f>
        <v/>
      </c>
      <c r="KI19" s="100" t="str">
        <f>IF(ISTEXT(INDEX('Abs Formation'!$B$4:$T$369,MATCH(KI$9*1,Tableau6[Date],0),MATCH(Tableau3[[#This Row],[Nom Prénom]],Tableau6[[#Headers],[Infirmière]:[Personne 19]],0)))=TRUE,"Form","")</f>
        <v/>
      </c>
      <c r="KJ19" s="100" t="str">
        <f>IF(ISTEXT(INDEX('Abs Formation'!$B$4:$T$369,MATCH(KJ$9*1,Tableau6[Date],0),MATCH(Tableau3[[#This Row],[Nom Prénom]],Tableau6[[#Headers],[Infirmière]:[Personne 19]],0)))=TRUE,"Form","")</f>
        <v/>
      </c>
      <c r="KK19" s="100" t="str">
        <f>IF(ISTEXT(INDEX('Abs Formation'!$B$4:$T$369,MATCH(KK$9*1,Tableau6[Date],0),MATCH(Tableau3[[#This Row],[Nom Prénom]],Tableau6[[#Headers],[Infirmière]:[Personne 19]],0)))=TRUE,"Form","")</f>
        <v/>
      </c>
      <c r="KL19" s="100" t="str">
        <f>IF(ISTEXT(INDEX('Abs Formation'!$B$4:$T$369,MATCH(KL$9*1,Tableau6[Date],0),MATCH(Tableau3[[#This Row],[Nom Prénom]],Tableau6[[#Headers],[Infirmière]:[Personne 19]],0)))=TRUE,"Form","")</f>
        <v/>
      </c>
      <c r="KM19" s="100" t="str">
        <f>IF(ISTEXT(INDEX('Abs Formation'!$B$4:$T$369,MATCH(KM$9*1,Tableau6[Date],0),MATCH(Tableau3[[#This Row],[Nom Prénom]],Tableau6[[#Headers],[Infirmière]:[Personne 19]],0)))=TRUE,"Form","")</f>
        <v/>
      </c>
      <c r="KN19" s="100" t="str">
        <f>IF(ISTEXT(INDEX('Abs Formation'!$B$4:$T$369,MATCH(KN$9*1,Tableau6[Date],0),MATCH(Tableau3[[#This Row],[Nom Prénom]],Tableau6[[#Headers],[Infirmière]:[Personne 19]],0)))=TRUE,"Form","")</f>
        <v/>
      </c>
      <c r="KO19" s="100" t="str">
        <f>IF(ISTEXT(INDEX('Abs Formation'!$B$4:$T$369,MATCH(KO$9*1,Tableau6[Date],0),MATCH(Tableau3[[#This Row],[Nom Prénom]],Tableau6[[#Headers],[Infirmière]:[Personne 19]],0)))=TRUE,"Form","")</f>
        <v/>
      </c>
      <c r="KP19" s="100" t="str">
        <f>IF(ISTEXT(INDEX('Abs Formation'!$B$4:$T$369,MATCH(KP$9*1,Tableau6[Date],0),MATCH(Tableau3[[#This Row],[Nom Prénom]],Tableau6[[#Headers],[Infirmière]:[Personne 19]],0)))=TRUE,"Form","")</f>
        <v/>
      </c>
      <c r="KQ19" s="100" t="str">
        <f>IF(ISTEXT(INDEX('Abs Formation'!$B$4:$T$369,MATCH(KQ$9*1,Tableau6[Date],0),MATCH(Tableau3[[#This Row],[Nom Prénom]],Tableau6[[#Headers],[Infirmière]:[Personne 19]],0)))=TRUE,"Form","")</f>
        <v/>
      </c>
      <c r="KR19" s="100" t="str">
        <f>IF(ISTEXT(INDEX('Abs Formation'!$B$4:$T$369,MATCH(KR$9*1,Tableau6[Date],0),MATCH(Tableau3[[#This Row],[Nom Prénom]],Tableau6[[#Headers],[Infirmière]:[Personne 19]],0)))=TRUE,"Form","")</f>
        <v/>
      </c>
      <c r="KS19" s="100" t="str">
        <f>IF(ISTEXT(INDEX('Abs Formation'!$B$4:$T$369,MATCH(KS$9*1,Tableau6[Date],0),MATCH(Tableau3[[#This Row],[Nom Prénom]],Tableau6[[#Headers],[Infirmière]:[Personne 19]],0)))=TRUE,"Form","")</f>
        <v/>
      </c>
      <c r="KT19" s="100" t="str">
        <f>IF(ISTEXT(INDEX('Abs Formation'!$B$4:$T$369,MATCH(KT$9*1,Tableau6[Date],0),MATCH(Tableau3[[#This Row],[Nom Prénom]],Tableau6[[#Headers],[Infirmière]:[Personne 19]],0)))=TRUE,"Form","")</f>
        <v/>
      </c>
      <c r="KU19" s="100" t="str">
        <f>IF(ISTEXT(INDEX('Abs Formation'!$B$4:$T$369,MATCH(KU$9*1,Tableau6[Date],0),MATCH(Tableau3[[#This Row],[Nom Prénom]],Tableau6[[#Headers],[Infirmière]:[Personne 19]],0)))=TRUE,"Form","")</f>
        <v/>
      </c>
      <c r="KV19" s="100" t="str">
        <f>IF(ISTEXT(INDEX('Abs Formation'!$B$4:$T$369,MATCH(KV$9*1,Tableau6[Date],0),MATCH(Tableau3[[#This Row],[Nom Prénom]],Tableau6[[#Headers],[Infirmière]:[Personne 19]],0)))=TRUE,"Form","")</f>
        <v/>
      </c>
      <c r="KW19" s="100" t="str">
        <f>IF(ISTEXT(INDEX('Abs Formation'!$B$4:$T$369,MATCH(KW$9*1,Tableau6[Date],0),MATCH(Tableau3[[#This Row],[Nom Prénom]],Tableau6[[#Headers],[Infirmière]:[Personne 19]],0)))=TRUE,"Form","")</f>
        <v/>
      </c>
      <c r="KX19" s="100" t="str">
        <f>IF(ISTEXT(INDEX('Abs Formation'!$B$4:$T$369,MATCH(KX$9*1,Tableau6[Date],0),MATCH(Tableau3[[#This Row],[Nom Prénom]],Tableau6[[#Headers],[Infirmière]:[Personne 19]],0)))=TRUE,"Form","")</f>
        <v/>
      </c>
      <c r="KY19" s="100" t="str">
        <f>IF(ISTEXT(INDEX('Abs Formation'!$B$4:$T$369,MATCH(KY$9*1,Tableau6[Date],0),MATCH(Tableau3[[#This Row],[Nom Prénom]],Tableau6[[#Headers],[Infirmière]:[Personne 19]],0)))=TRUE,"Form","")</f>
        <v/>
      </c>
      <c r="KZ19" s="100" t="str">
        <f>IF(ISTEXT(INDEX('Abs Formation'!$B$4:$T$369,MATCH(KZ$9*1,Tableau6[Date],0),MATCH(Tableau3[[#This Row],[Nom Prénom]],Tableau6[[#Headers],[Infirmière]:[Personne 19]],0)))=TRUE,"Form","")</f>
        <v/>
      </c>
      <c r="LA19" s="100" t="str">
        <f>IF(ISTEXT(INDEX('Abs Formation'!$B$4:$T$369,MATCH(LA$9*1,Tableau6[Date],0),MATCH(Tableau3[[#This Row],[Nom Prénom]],Tableau6[[#Headers],[Infirmière]:[Personne 19]],0)))=TRUE,"Form","")</f>
        <v/>
      </c>
      <c r="LB19" s="100" t="str">
        <f>IF(ISTEXT(INDEX('Abs Formation'!$B$4:$T$369,MATCH(LB$9*1,Tableau6[Date],0),MATCH(Tableau3[[#This Row],[Nom Prénom]],Tableau6[[#Headers],[Infirmière]:[Personne 19]],0)))=TRUE,"Form","")</f>
        <v/>
      </c>
      <c r="LC19" s="100" t="str">
        <f>IF(ISTEXT(INDEX('Abs Formation'!$B$4:$T$369,MATCH(LC$9*1,Tableau6[Date],0),MATCH(Tableau3[[#This Row],[Nom Prénom]],Tableau6[[#Headers],[Infirmière]:[Personne 19]],0)))=TRUE,"Form","")</f>
        <v/>
      </c>
      <c r="LD19" s="100" t="str">
        <f>IF(ISTEXT(INDEX('Abs Formation'!$B$4:$T$369,MATCH(LD$9*1,Tableau6[Date],0),MATCH(Tableau3[[#This Row],[Nom Prénom]],Tableau6[[#Headers],[Infirmière]:[Personne 19]],0)))=TRUE,"Form","")</f>
        <v/>
      </c>
      <c r="LE19" s="100" t="str">
        <f>IF(ISTEXT(INDEX('Abs Formation'!$B$4:$T$369,MATCH(LE$9*1,Tableau6[Date],0),MATCH(Tableau3[[#This Row],[Nom Prénom]],Tableau6[[#Headers],[Infirmière]:[Personne 19]],0)))=TRUE,"Form","")</f>
        <v/>
      </c>
      <c r="LF19" s="100" t="str">
        <f>IF(ISTEXT(INDEX('Abs Formation'!$B$4:$T$369,MATCH(LF$9*1,Tableau6[Date],0),MATCH(Tableau3[[#This Row],[Nom Prénom]],Tableau6[[#Headers],[Infirmière]:[Personne 19]],0)))=TRUE,"Form","")</f>
        <v/>
      </c>
      <c r="LG19" s="100" t="str">
        <f>IF(ISTEXT(INDEX('Abs Formation'!$B$4:$T$369,MATCH(LG$9*1,Tableau6[Date],0),MATCH(Tableau3[[#This Row],[Nom Prénom]],Tableau6[[#Headers],[Infirmière]:[Personne 19]],0)))=TRUE,"Form","")</f>
        <v/>
      </c>
      <c r="LH19" s="101" t="str">
        <f>IF(ISTEXT(INDEX('Abs Formation'!$B$4:$T$369,MATCH(LH$9*1,Tableau6[Date],0),MATCH(Tableau3[[#This Row],[Nom Prénom]],Tableau6[[#Headers],[Infirmière]:[Personne 19]],0)))=TRUE,"Form","")</f>
        <v/>
      </c>
      <c r="LI19" s="101" t="str">
        <f>IF(ISTEXT(INDEX('Abs Formation'!$B$4:$T$369,MATCH(LI$9*1,Tableau6[Date],0),MATCH(Tableau3[[#This Row],[Nom Prénom]],Tableau6[[#Headers],[Infirmière]:[Personne 19]],0)))=TRUE,"Form","")</f>
        <v/>
      </c>
      <c r="LJ19" s="101" t="str">
        <f>IF(ISTEXT(INDEX('Abs Formation'!$B$4:$T$369,MATCH(LJ$9*1,Tableau6[Date],0),MATCH(Tableau3[[#This Row],[Nom Prénom]],Tableau6[[#Headers],[Infirmière]:[Personne 19]],0)))=TRUE,"Form","")</f>
        <v/>
      </c>
      <c r="LK19" s="101" t="str">
        <f>IF(ISTEXT(INDEX('Abs Formation'!$B$4:$T$369,MATCH(LK$9*1,Tableau6[Date],0),MATCH(Tableau3[[#This Row],[Nom Prénom]],Tableau6[[#Headers],[Infirmière]:[Personne 19]],0)))=TRUE,"Form","")</f>
        <v/>
      </c>
      <c r="LL19" s="101" t="str">
        <f>IF(ISTEXT(INDEX('Abs Formation'!$B$4:$T$369,MATCH(LL$9*1,Tableau6[Date],0),MATCH(Tableau3[[#This Row],[Nom Prénom]],Tableau6[[#Headers],[Infirmière]:[Personne 19]],0)))=TRUE,"Form","")</f>
        <v/>
      </c>
      <c r="LM19" s="101" t="str">
        <f>IF(ISTEXT(INDEX('Abs Formation'!$B$4:$T$369,MATCH(LM$9*1,Tableau6[Date],0),MATCH(Tableau3[[#This Row],[Nom Prénom]],Tableau6[[#Headers],[Infirmière]:[Personne 19]],0)))=TRUE,"Form","")</f>
        <v/>
      </c>
      <c r="LN19" s="101" t="str">
        <f>IF(ISTEXT(INDEX('Abs Formation'!$B$4:$T$369,MATCH(LN$9*1,Tableau6[Date],0),MATCH(Tableau3[[#This Row],[Nom Prénom]],Tableau6[[#Headers],[Infirmière]:[Personne 19]],0)))=TRUE,"Form","")</f>
        <v/>
      </c>
      <c r="LO19" s="101" t="str">
        <f>IF(ISTEXT(INDEX('Abs Formation'!$B$4:$T$369,MATCH(LO$9*1,Tableau6[Date],0),MATCH(Tableau3[[#This Row],[Nom Prénom]],Tableau6[[#Headers],[Infirmière]:[Personne 19]],0)))=TRUE,"Form","")</f>
        <v/>
      </c>
      <c r="LP19" s="101" t="str">
        <f>IF(ISTEXT(INDEX('Abs Formation'!$B$4:$T$369,MATCH(LP$9*1,Tableau6[Date],0),MATCH(Tableau3[[#This Row],[Nom Prénom]],Tableau6[[#Headers],[Infirmière]:[Personne 19]],0)))=TRUE,"Form","")</f>
        <v/>
      </c>
      <c r="LQ19" s="101" t="str">
        <f>IF(ISTEXT(INDEX('Abs Formation'!$B$4:$T$369,MATCH(LQ$9*1,Tableau6[Date],0),MATCH(Tableau3[[#This Row],[Nom Prénom]],Tableau6[[#Headers],[Infirmière]:[Personne 19]],0)))=TRUE,"Form","")</f>
        <v/>
      </c>
      <c r="LR19" s="101" t="str">
        <f>IF(ISTEXT(INDEX('Abs Formation'!$B$4:$T$369,MATCH(LR$9*1,Tableau6[Date],0),MATCH(Tableau3[[#This Row],[Nom Prénom]],Tableau6[[#Headers],[Infirmière]:[Personne 19]],0)))=TRUE,"Form","")</f>
        <v/>
      </c>
      <c r="LS19" s="101" t="str">
        <f>IF(ISTEXT(INDEX('Abs Formation'!$B$4:$T$369,MATCH(LS$9*1,Tableau6[Date],0),MATCH(Tableau3[[#This Row],[Nom Prénom]],Tableau6[[#Headers],[Infirmière]:[Personne 19]],0)))=TRUE,"Form","")</f>
        <v/>
      </c>
      <c r="LT19" s="101" t="str">
        <f>IF(ISTEXT(INDEX('Abs Formation'!$B$4:$T$369,MATCH(LT$9*1,Tableau6[Date],0),MATCH(Tableau3[[#This Row],[Nom Prénom]],Tableau6[[#Headers],[Infirmière]:[Personne 19]],0)))=TRUE,"Form","")</f>
        <v/>
      </c>
      <c r="LU19" s="101" t="str">
        <f>IF(ISTEXT(INDEX('Abs Formation'!$B$4:$T$369,MATCH(LU$9*1,Tableau6[Date],0),MATCH(Tableau3[[#This Row],[Nom Prénom]],Tableau6[[#Headers],[Infirmière]:[Personne 19]],0)))=TRUE,"Form","")</f>
        <v/>
      </c>
      <c r="LV19" s="101" t="str">
        <f>IF(ISTEXT(INDEX('Abs Formation'!$B$4:$T$369,MATCH(LV$9*1,Tableau6[Date],0),MATCH(Tableau3[[#This Row],[Nom Prénom]],Tableau6[[#Headers],[Infirmière]:[Personne 19]],0)))=TRUE,"Form","")</f>
        <v/>
      </c>
      <c r="LW19" s="101" t="str">
        <f>IF(ISTEXT(INDEX('Abs Formation'!$B$4:$T$369,MATCH(LW$9*1,Tableau6[Date],0),MATCH(Tableau3[[#This Row],[Nom Prénom]],Tableau6[[#Headers],[Infirmière]:[Personne 19]],0)))=TRUE,"Form","")</f>
        <v/>
      </c>
      <c r="LX19" s="101" t="str">
        <f>IF(ISTEXT(INDEX('Abs Formation'!$B$4:$T$369,MATCH(LX$9*1,Tableau6[Date],0),MATCH(Tableau3[[#This Row],[Nom Prénom]],Tableau6[[#Headers],[Infirmière]:[Personne 19]],0)))=TRUE,"Form","")</f>
        <v/>
      </c>
      <c r="LY19" s="101" t="str">
        <f>IF(ISTEXT(INDEX('Abs Formation'!$B$4:$T$369,MATCH(LY$9*1,Tableau6[Date],0),MATCH(Tableau3[[#This Row],[Nom Prénom]],Tableau6[[#Headers],[Infirmière]:[Personne 19]],0)))=TRUE,"Form","")</f>
        <v/>
      </c>
      <c r="LZ19" s="101" t="str">
        <f>IF(ISTEXT(INDEX('Abs Formation'!$B$4:$T$369,MATCH(LZ$9*1,Tableau6[Date],0),MATCH(Tableau3[[#This Row],[Nom Prénom]],Tableau6[[#Headers],[Infirmière]:[Personne 19]],0)))=TRUE,"Form","")</f>
        <v/>
      </c>
      <c r="MA19" s="101" t="str">
        <f>IF(ISTEXT(INDEX('Abs Formation'!$B$4:$T$369,MATCH(MA$9*1,Tableau6[Date],0),MATCH(Tableau3[[#This Row],[Nom Prénom]],Tableau6[[#Headers],[Infirmière]:[Personne 19]],0)))=TRUE,"Form","")</f>
        <v/>
      </c>
      <c r="MB19" s="101" t="str">
        <f>IF(ISTEXT(INDEX('Abs Formation'!$B$4:$T$369,MATCH(MB$9*1,Tableau6[Date],0),MATCH(Tableau3[[#This Row],[Nom Prénom]],Tableau6[[#Headers],[Infirmière]:[Personne 19]],0)))=TRUE,"Form","")</f>
        <v/>
      </c>
      <c r="MC19" s="101" t="str">
        <f>IF(ISTEXT(INDEX('Abs Formation'!$B$4:$T$369,MATCH(MC$9*1,Tableau6[Date],0),MATCH(Tableau3[[#This Row],[Nom Prénom]],Tableau6[[#Headers],[Infirmière]:[Personne 19]],0)))=TRUE,"Form","")</f>
        <v/>
      </c>
      <c r="MD19" s="101" t="str">
        <f>IF(ISTEXT(INDEX('Abs Formation'!$B$4:$T$369,MATCH(MD$9*1,Tableau6[Date],0),MATCH(Tableau3[[#This Row],[Nom Prénom]],Tableau6[[#Headers],[Infirmière]:[Personne 19]],0)))=TRUE,"Form","")</f>
        <v/>
      </c>
      <c r="ME19" s="101" t="str">
        <f>IF(ISTEXT(INDEX('Abs Formation'!$B$4:$T$369,MATCH(ME$9*1,Tableau6[Date],0),MATCH(Tableau3[[#This Row],[Nom Prénom]],Tableau6[[#Headers],[Infirmière]:[Personne 19]],0)))=TRUE,"Form","")</f>
        <v/>
      </c>
      <c r="MF19" s="101" t="str">
        <f>IF(ISTEXT(INDEX('Abs Formation'!$B$4:$T$369,MATCH(MF$9*1,Tableau6[Date],0),MATCH(Tableau3[[#This Row],[Nom Prénom]],Tableau6[[#Headers],[Infirmière]:[Personne 19]],0)))=TRUE,"Form","")</f>
        <v/>
      </c>
      <c r="MG19" s="101" t="str">
        <f>IF(ISTEXT(INDEX('Abs Formation'!$B$4:$T$369,MATCH(MG$9*1,Tableau6[Date],0),MATCH(Tableau3[[#This Row],[Nom Prénom]],Tableau6[[#Headers],[Infirmière]:[Personne 19]],0)))=TRUE,"Form","")</f>
        <v/>
      </c>
      <c r="MH19" s="101" t="str">
        <f>IF(ISTEXT(INDEX('Abs Formation'!$B$4:$T$369,MATCH(MH$9*1,Tableau6[Date],0),MATCH(Tableau3[[#This Row],[Nom Prénom]],Tableau6[[#Headers],[Infirmière]:[Personne 19]],0)))=TRUE,"Form","")</f>
        <v/>
      </c>
      <c r="MI19" s="101" t="str">
        <f>IF(ISTEXT(INDEX('Abs Formation'!$B$4:$T$369,MATCH(MI$9*1,Tableau6[Date],0),MATCH(Tableau3[[#This Row],[Nom Prénom]],Tableau6[[#Headers],[Infirmière]:[Personne 19]],0)))=TRUE,"Form","")</f>
        <v/>
      </c>
      <c r="MJ19" s="101" t="str">
        <f>IF(ISTEXT(INDEX('Abs Formation'!$B$4:$T$369,MATCH(MJ$9*1,Tableau6[Date],0),MATCH(Tableau3[[#This Row],[Nom Prénom]],Tableau6[[#Headers],[Infirmière]:[Personne 19]],0)))=TRUE,"Form","")</f>
        <v/>
      </c>
      <c r="MK19" s="101" t="str">
        <f>IF(ISTEXT(INDEX('Abs Formation'!$B$4:$T$369,MATCH(MK$9*1,Tableau6[Date],0),MATCH(Tableau3[[#This Row],[Nom Prénom]],Tableau6[[#Headers],[Infirmière]:[Personne 19]],0)))=TRUE,"Form","")</f>
        <v/>
      </c>
      <c r="ML19" s="102" t="str">
        <f>IF(ISTEXT(INDEX('Abs Formation'!$B$4:$T$369,MATCH(ML$9*1,Tableau6[Date],0),MATCH(Tableau3[[#This Row],[Nom Prénom]],Tableau6[[#Headers],[Infirmière]:[Personne 19]],0)))=TRUE,"Form","")</f>
        <v/>
      </c>
      <c r="MM19" s="102" t="str">
        <f>IF(ISTEXT(INDEX('Abs Formation'!$B$4:$T$369,MATCH(MM$9*1,Tableau6[Date],0),MATCH(Tableau3[[#This Row],[Nom Prénom]],Tableau6[[#Headers],[Infirmière]:[Personne 19]],0)))=TRUE,"Form","")</f>
        <v/>
      </c>
      <c r="MN19" s="102" t="str">
        <f>IF(ISTEXT(INDEX('Abs Formation'!$B$4:$T$369,MATCH(MN$9*1,Tableau6[Date],0),MATCH(Tableau3[[#This Row],[Nom Prénom]],Tableau6[[#Headers],[Infirmière]:[Personne 19]],0)))=TRUE,"Form","")</f>
        <v/>
      </c>
      <c r="MO19" s="102" t="str">
        <f>IF(ISTEXT(INDEX('Abs Formation'!$B$4:$T$369,MATCH(MO$9*1,Tableau6[Date],0),MATCH(Tableau3[[#This Row],[Nom Prénom]],Tableau6[[#Headers],[Infirmière]:[Personne 19]],0)))=TRUE,"Form","")</f>
        <v/>
      </c>
      <c r="MP19" s="102" t="str">
        <f>IF(ISTEXT(INDEX('Abs Formation'!$B$4:$T$369,MATCH(MP$9*1,Tableau6[Date],0),MATCH(Tableau3[[#This Row],[Nom Prénom]],Tableau6[[#Headers],[Infirmière]:[Personne 19]],0)))=TRUE,"Form","")</f>
        <v/>
      </c>
      <c r="MQ19" s="102" t="str">
        <f>IF(ISTEXT(INDEX('Abs Formation'!$B$4:$T$369,MATCH(MQ$9*1,Tableau6[Date],0),MATCH(Tableau3[[#This Row],[Nom Prénom]],Tableau6[[#Headers],[Infirmière]:[Personne 19]],0)))=TRUE,"Form","")</f>
        <v/>
      </c>
      <c r="MR19" s="102" t="str">
        <f>IF(ISTEXT(INDEX('Abs Formation'!$B$4:$T$369,MATCH(MR$9*1,Tableau6[Date],0),MATCH(Tableau3[[#This Row],[Nom Prénom]],Tableau6[[#Headers],[Infirmière]:[Personne 19]],0)))=TRUE,"Form","")</f>
        <v/>
      </c>
      <c r="MS19" s="102" t="str">
        <f>IF(ISTEXT(INDEX('Abs Formation'!$B$4:$T$369,MATCH(MS$9*1,Tableau6[Date],0),MATCH(Tableau3[[#This Row],[Nom Prénom]],Tableau6[[#Headers],[Infirmière]:[Personne 19]],0)))=TRUE,"Form","")</f>
        <v/>
      </c>
      <c r="MT19" s="102" t="str">
        <f>IF(ISTEXT(INDEX('Abs Formation'!$B$4:$T$369,MATCH(MT$9*1,Tableau6[Date],0),MATCH(Tableau3[[#This Row],[Nom Prénom]],Tableau6[[#Headers],[Infirmière]:[Personne 19]],0)))=TRUE,"Form","")</f>
        <v/>
      </c>
      <c r="MU19" s="102" t="str">
        <f>IF(ISTEXT(INDEX('Abs Formation'!$B$4:$T$369,MATCH(MU$9*1,Tableau6[Date],0),MATCH(Tableau3[[#This Row],[Nom Prénom]],Tableau6[[#Headers],[Infirmière]:[Personne 19]],0)))=TRUE,"Form","")</f>
        <v/>
      </c>
      <c r="MV19" s="102" t="str">
        <f>IF(ISTEXT(INDEX('Abs Formation'!$B$4:$T$369,MATCH(MV$9*1,Tableau6[Date],0),MATCH(Tableau3[[#This Row],[Nom Prénom]],Tableau6[[#Headers],[Infirmière]:[Personne 19]],0)))=TRUE,"Form","")</f>
        <v/>
      </c>
      <c r="MW19" s="102" t="str">
        <f>IF(ISTEXT(INDEX('Abs Formation'!$B$4:$T$369,MATCH(MW$9*1,Tableau6[Date],0),MATCH(Tableau3[[#This Row],[Nom Prénom]],Tableau6[[#Headers],[Infirmière]:[Personne 19]],0)))=TRUE,"Form","")</f>
        <v/>
      </c>
      <c r="MX19" s="102" t="str">
        <f>IF(ISTEXT(INDEX('Abs Formation'!$B$4:$T$369,MATCH(MX$9*1,Tableau6[Date],0),MATCH(Tableau3[[#This Row],[Nom Prénom]],Tableau6[[#Headers],[Infirmière]:[Personne 19]],0)))=TRUE,"Form","")</f>
        <v/>
      </c>
      <c r="MY19" s="102" t="str">
        <f>IF(ISTEXT(INDEX('Abs Formation'!$B$4:$T$369,MATCH(MY$9*1,Tableau6[Date],0),MATCH(Tableau3[[#This Row],[Nom Prénom]],Tableau6[[#Headers],[Infirmière]:[Personne 19]],0)))=TRUE,"Form","")</f>
        <v/>
      </c>
      <c r="MZ19" s="102" t="str">
        <f>IF(ISTEXT(INDEX('Abs Formation'!$B$4:$T$369,MATCH(MZ$9*1,Tableau6[Date],0),MATCH(Tableau3[[#This Row],[Nom Prénom]],Tableau6[[#Headers],[Infirmière]:[Personne 19]],0)))=TRUE,"Form","")</f>
        <v/>
      </c>
      <c r="NA19" s="102" t="str">
        <f>IF(ISTEXT(INDEX('Abs Formation'!$B$4:$T$369,MATCH(NA$9*1,Tableau6[Date],0),MATCH(Tableau3[[#This Row],[Nom Prénom]],Tableau6[[#Headers],[Infirmière]:[Personne 19]],0)))=TRUE,"Form","")</f>
        <v/>
      </c>
      <c r="NB19" s="102" t="str">
        <f>IF(ISTEXT(INDEX('Abs Formation'!$B$4:$T$369,MATCH(NB$9*1,Tableau6[Date],0),MATCH(Tableau3[[#This Row],[Nom Prénom]],Tableau6[[#Headers],[Infirmière]:[Personne 19]],0)))=TRUE,"Form","")</f>
        <v/>
      </c>
      <c r="NC19" s="102" t="str">
        <f>IF(ISTEXT(INDEX('Abs Formation'!$B$4:$T$369,MATCH(NC$9*1,Tableau6[Date],0),MATCH(Tableau3[[#This Row],[Nom Prénom]],Tableau6[[#Headers],[Infirmière]:[Personne 19]],0)))=TRUE,"Form","")</f>
        <v/>
      </c>
      <c r="ND19" s="102" t="str">
        <f>IF(ISTEXT(INDEX('Abs Formation'!$B$4:$T$369,MATCH(ND$9*1,Tableau6[Date],0),MATCH(Tableau3[[#This Row],[Nom Prénom]],Tableau6[[#Headers],[Infirmière]:[Personne 19]],0)))=TRUE,"Form","")</f>
        <v/>
      </c>
      <c r="NE19" s="102" t="str">
        <f>IF(ISTEXT(INDEX('Abs Formation'!$B$4:$T$369,MATCH(NE$9*1,Tableau6[Date],0),MATCH(Tableau3[[#This Row],[Nom Prénom]],Tableau6[[#Headers],[Infirmière]:[Personne 19]],0)))=TRUE,"Form","")</f>
        <v/>
      </c>
      <c r="NF19" s="102" t="str">
        <f>IF(ISTEXT(INDEX('Abs Formation'!$B$4:$T$369,MATCH(NF$9*1,Tableau6[Date],0),MATCH(Tableau3[[#This Row],[Nom Prénom]],Tableau6[[#Headers],[Infirmière]:[Personne 19]],0)))=TRUE,"Form","")</f>
        <v/>
      </c>
      <c r="NG19" s="102" t="str">
        <f>IF(ISTEXT(INDEX('Abs Formation'!$B$4:$T$369,MATCH(NG$9*1,Tableau6[Date],0),MATCH(Tableau3[[#This Row],[Nom Prénom]],Tableau6[[#Headers],[Infirmière]:[Personne 19]],0)))=TRUE,"Form","")</f>
        <v/>
      </c>
      <c r="NH19" s="102" t="str">
        <f>IF(ISTEXT(INDEX('Abs Formation'!$B$4:$T$369,MATCH(NH$9*1,Tableau6[Date],0),MATCH(Tableau3[[#This Row],[Nom Prénom]],Tableau6[[#Headers],[Infirmière]:[Personne 19]],0)))=TRUE,"Form","")</f>
        <v/>
      </c>
      <c r="NI19" s="102" t="str">
        <f>IF(ISTEXT(INDEX('Abs Formation'!$B$4:$T$369,MATCH(NI$9*1,Tableau6[Date],0),MATCH(Tableau3[[#This Row],[Nom Prénom]],Tableau6[[#Headers],[Infirmière]:[Personne 19]],0)))=TRUE,"Form","")</f>
        <v/>
      </c>
      <c r="NJ19" s="102" t="str">
        <f>IF(ISTEXT(INDEX('Abs Formation'!$B$4:$T$369,MATCH(NJ$9*1,Tableau6[Date],0),MATCH(Tableau3[[#This Row],[Nom Prénom]],Tableau6[[#Headers],[Infirmière]:[Personne 19]],0)))=TRUE,"Form","")</f>
        <v/>
      </c>
      <c r="NK19" s="102" t="str">
        <f>IF(ISTEXT(INDEX('Abs Formation'!$B$4:$T$369,MATCH(NK$9*1,Tableau6[Date],0),MATCH(Tableau3[[#This Row],[Nom Prénom]],Tableau6[[#Headers],[Infirmière]:[Personne 19]],0)))=TRUE,"Form","")</f>
        <v/>
      </c>
      <c r="NL19" s="102" t="str">
        <f>IF(ISTEXT(INDEX('Abs Formation'!$B$4:$T$369,MATCH(NL$9*1,Tableau6[Date],0),MATCH(Tableau3[[#This Row],[Nom Prénom]],Tableau6[[#Headers],[Infirmière]:[Personne 19]],0)))=TRUE,"Form","")</f>
        <v/>
      </c>
      <c r="NM19" s="102" t="str">
        <f>IF(ISTEXT(INDEX('Abs Formation'!$B$4:$T$369,MATCH(NM$9*1,Tableau6[Date],0),MATCH(Tableau3[[#This Row],[Nom Prénom]],Tableau6[[#Headers],[Infirmière]:[Personne 19]],0)))=TRUE,"Form","")</f>
        <v/>
      </c>
      <c r="NN19" s="102" t="str">
        <f>IF(ISTEXT(INDEX('Abs Formation'!$B$4:$T$369,MATCH(NN$9*1,Tableau6[Date],0),MATCH(Tableau3[[#This Row],[Nom Prénom]],Tableau6[[#Headers],[Infirmière]:[Personne 19]],0)))=TRUE,"Form","")</f>
        <v/>
      </c>
      <c r="NO19" s="102" t="str">
        <f>IF(ISTEXT(INDEX('Abs Formation'!$B$4:$T$369,MATCH(NO$9*1,Tableau6[Date],0),MATCH(Tableau3[[#This Row],[Nom Prénom]],Tableau6[[#Headers],[Infirmière]:[Personne 19]],0)))=TRUE,"Form","")</f>
        <v/>
      </c>
      <c r="NP19" s="106" t="str">
        <f>IF(ISTEXT(INDEX('Abs Formation'!$B$4:$T$369,MATCH(NP$9*1,Tableau6[Date],0),MATCH(Tableau3[[#This Row],[Nom Prénom]],Tableau6[[#Headers],[Infirmière]:[Personne 19]],0)))=TRUE,"Form","")</f>
        <v/>
      </c>
    </row>
    <row r="20" spans="1:380" ht="27" customHeight="1" x14ac:dyDescent="0.2">
      <c r="A20" s="38"/>
      <c r="B20" s="38"/>
      <c r="C20" s="38"/>
      <c r="D20" s="38">
        <f t="shared" si="7"/>
        <v>0</v>
      </c>
      <c r="E20" s="38">
        <f t="shared" si="8"/>
        <v>0</v>
      </c>
      <c r="F20" s="38">
        <f t="shared" si="9"/>
        <v>0</v>
      </c>
      <c r="G20" s="38">
        <f t="shared" si="10"/>
        <v>0</v>
      </c>
      <c r="H20" s="38">
        <f t="shared" si="5"/>
        <v>0</v>
      </c>
      <c r="I20" s="38">
        <f t="shared" si="6"/>
        <v>0</v>
      </c>
      <c r="J20" s="38">
        <f t="shared" si="11"/>
        <v>0</v>
      </c>
      <c r="K20" s="38" t="s">
        <v>81</v>
      </c>
      <c r="L20" s="38"/>
      <c r="M20" s="38"/>
      <c r="N20" s="109"/>
      <c r="O20" s="39" t="s">
        <v>605</v>
      </c>
      <c r="P20" s="92" t="str">
        <f>IF(ISTEXT(INDEX('Abs Formation'!$B$4:$T$369,MATCH(P$9*1,Tableau6[Date],0),MATCH(Tableau3[[#This Row],[Nom Prénom]],Tableau6[[#Headers],[Infirmière]:[Personne 19]],0)))=TRUE,"Form","")</f>
        <v/>
      </c>
      <c r="Q20" s="92" t="str">
        <f>IF(ISTEXT(INDEX('Abs Formation'!$B$4:$T$369,MATCH(Q$9*1,Tableau6[Date],0),MATCH(Tableau3[[#This Row],[Nom Prénom]],Tableau6[[#Headers],[Infirmière]:[Personne 19]],0)))=TRUE,"Form","")</f>
        <v/>
      </c>
      <c r="R20" s="92" t="str">
        <f>IF(ISTEXT(INDEX('Abs Formation'!$B$4:$T$369,MATCH(R$9*1,Tableau6[Date],0),MATCH(Tableau3[[#This Row],[Nom Prénom]],Tableau6[[#Headers],[Infirmière]:[Personne 19]],0)))=TRUE,"Form","")</f>
        <v/>
      </c>
      <c r="S20" s="92" t="str">
        <f>IF(ISTEXT(INDEX('Abs Formation'!$B$4:$T$369,MATCH(S$9*1,Tableau6[Date],0),MATCH(Tableau3[[#This Row],[Nom Prénom]],Tableau6[[#Headers],[Infirmière]:[Personne 19]],0)))=TRUE,"Form","")</f>
        <v/>
      </c>
      <c r="T20" s="92" t="str">
        <f>IF(ISTEXT(INDEX('Abs Formation'!$B$4:$T$369,MATCH(T$9*1,Tableau6[Date],0),MATCH(Tableau3[[#This Row],[Nom Prénom]],Tableau6[[#Headers],[Infirmière]:[Personne 19]],0)))=TRUE,"Form","")</f>
        <v/>
      </c>
      <c r="U20" s="92" t="str">
        <f>IF(ISTEXT(INDEX('Abs Formation'!$B$4:$T$369,MATCH(U$9*1,Tableau6[Date],0),MATCH(Tableau3[[#This Row],[Nom Prénom]],Tableau6[[#Headers],[Infirmière]:[Personne 19]],0)))=TRUE,"Form","")</f>
        <v/>
      </c>
      <c r="V20" s="92" t="str">
        <f>IF(ISTEXT(INDEX('Abs Formation'!$B$4:$T$369,MATCH(V$9*1,Tableau6[Date],0),MATCH(Tableau3[[#This Row],[Nom Prénom]],Tableau6[[#Headers],[Infirmière]:[Personne 19]],0)))=TRUE,"Form","")</f>
        <v/>
      </c>
      <c r="W20" s="92" t="str">
        <f>IF(ISTEXT(INDEX('Abs Formation'!$B$4:$T$369,MATCH(W$9*1,Tableau6[Date],0),MATCH(Tableau3[[#This Row],[Nom Prénom]],Tableau6[[#Headers],[Infirmière]:[Personne 19]],0)))=TRUE,"Form","")</f>
        <v/>
      </c>
      <c r="X20" s="92" t="str">
        <f>IF(ISTEXT(INDEX('Abs Formation'!$B$4:$T$369,MATCH(X$9*1,Tableau6[Date],0),MATCH(Tableau3[[#This Row],[Nom Prénom]],Tableau6[[#Headers],[Infirmière]:[Personne 19]],0)))=TRUE,"Form","")</f>
        <v/>
      </c>
      <c r="Y20" s="92" t="str">
        <f>IF(ISTEXT(INDEX('Abs Formation'!$B$4:$T$369,MATCH(Y$9*1,Tableau6[Date],0),MATCH(Tableau3[[#This Row],[Nom Prénom]],Tableau6[[#Headers],[Infirmière]:[Personne 19]],0)))=TRUE,"Form","")</f>
        <v/>
      </c>
      <c r="Z20" s="92" t="str">
        <f>IF(ISTEXT(INDEX('Abs Formation'!$B$4:$T$369,MATCH(Z$9*1,Tableau6[Date],0),MATCH(Tableau3[[#This Row],[Nom Prénom]],Tableau6[[#Headers],[Infirmière]:[Personne 19]],0)))=TRUE,"Form","")</f>
        <v/>
      </c>
      <c r="AA20" s="92" t="str">
        <f>IF(ISTEXT(INDEX('Abs Formation'!$B$4:$T$369,MATCH(AA$9*1,Tableau6[Date],0),MATCH(Tableau3[[#This Row],[Nom Prénom]],Tableau6[[#Headers],[Infirmière]:[Personne 19]],0)))=TRUE,"Form","")</f>
        <v/>
      </c>
      <c r="AB20" s="92" t="str">
        <f>IF(ISTEXT(INDEX('Abs Formation'!$B$4:$T$369,MATCH(AB$9*1,Tableau6[Date],0),MATCH(Tableau3[[#This Row],[Nom Prénom]],Tableau6[[#Headers],[Infirmière]:[Personne 19]],0)))=TRUE,"Form","")</f>
        <v/>
      </c>
      <c r="AC20" s="92" t="str">
        <f>IF(ISTEXT(INDEX('Abs Formation'!$B$4:$T$369,MATCH(AC$9*1,Tableau6[Date],0),MATCH(Tableau3[[#This Row],[Nom Prénom]],Tableau6[[#Headers],[Infirmière]:[Personne 19]],0)))=TRUE,"Form","")</f>
        <v/>
      </c>
      <c r="AD20" s="92" t="str">
        <f>IF(ISTEXT(INDEX('Abs Formation'!$B$4:$T$369,MATCH(AD$9*1,Tableau6[Date],0),MATCH(Tableau3[[#This Row],[Nom Prénom]],Tableau6[[#Headers],[Infirmière]:[Personne 19]],0)))=TRUE,"Form","")</f>
        <v/>
      </c>
      <c r="AE20" s="92" t="str">
        <f>IF(ISTEXT(INDEX('Abs Formation'!$B$4:$T$369,MATCH(AE$9*1,Tableau6[Date],0),MATCH(Tableau3[[#This Row],[Nom Prénom]],Tableau6[[#Headers],[Infirmière]:[Personne 19]],0)))=TRUE,"Form","")</f>
        <v/>
      </c>
      <c r="AF20" s="92" t="str">
        <f>IF(ISTEXT(INDEX('Abs Formation'!$B$4:$T$369,MATCH(AF$9*1,Tableau6[Date],0),MATCH(Tableau3[[#This Row],[Nom Prénom]],Tableau6[[#Headers],[Infirmière]:[Personne 19]],0)))=TRUE,"Form","")</f>
        <v/>
      </c>
      <c r="AG20" s="92" t="str">
        <f>IF(ISTEXT(INDEX('Abs Formation'!$B$4:$T$369,MATCH(AG$9*1,Tableau6[Date],0),MATCH(Tableau3[[#This Row],[Nom Prénom]],Tableau6[[#Headers],[Infirmière]:[Personne 19]],0)))=TRUE,"Form","")</f>
        <v/>
      </c>
      <c r="AH20" s="92" t="str">
        <f>IF(ISTEXT(INDEX('Abs Formation'!$B$4:$T$369,MATCH(AH$9*1,Tableau6[Date],0),MATCH(Tableau3[[#This Row],[Nom Prénom]],Tableau6[[#Headers],[Infirmière]:[Personne 19]],0)))=TRUE,"Form","")</f>
        <v/>
      </c>
      <c r="AI20" s="92" t="str">
        <f>IF(ISTEXT(INDEX('Abs Formation'!$B$4:$T$369,MATCH(AI$9*1,Tableau6[Date],0),MATCH(Tableau3[[#This Row],[Nom Prénom]],Tableau6[[#Headers],[Infirmière]:[Personne 19]],0)))=TRUE,"Form","")</f>
        <v/>
      </c>
      <c r="AJ20" s="92" t="str">
        <f>IF(ISTEXT(INDEX('Abs Formation'!$B$4:$T$369,MATCH(AJ$9*1,Tableau6[Date],0),MATCH(Tableau3[[#This Row],[Nom Prénom]],Tableau6[[#Headers],[Infirmière]:[Personne 19]],0)))=TRUE,"Form","")</f>
        <v/>
      </c>
      <c r="AK20" s="92" t="str">
        <f>IF(ISTEXT(INDEX('Abs Formation'!$B$4:$T$369,MATCH(AK$9*1,Tableau6[Date],0),MATCH(Tableau3[[#This Row],[Nom Prénom]],Tableau6[[#Headers],[Infirmière]:[Personne 19]],0)))=TRUE,"Form","")</f>
        <v/>
      </c>
      <c r="AL20" s="92" t="str">
        <f>IF(ISTEXT(INDEX('Abs Formation'!$B$4:$T$369,MATCH(AL$9*1,Tableau6[Date],0),MATCH(Tableau3[[#This Row],[Nom Prénom]],Tableau6[[#Headers],[Infirmière]:[Personne 19]],0)))=TRUE,"Form","")</f>
        <v/>
      </c>
      <c r="AM20" s="92" t="str">
        <f>IF(ISTEXT(INDEX('Abs Formation'!$B$4:$T$369,MATCH(AM$9*1,Tableau6[Date],0),MATCH(Tableau3[[#This Row],[Nom Prénom]],Tableau6[[#Headers],[Infirmière]:[Personne 19]],0)))=TRUE,"Form","")</f>
        <v/>
      </c>
      <c r="AN20" s="92" t="str">
        <f>IF(ISTEXT(INDEX('Abs Formation'!$B$4:$T$369,MATCH(AN$9*1,Tableau6[Date],0),MATCH(Tableau3[[#This Row],[Nom Prénom]],Tableau6[[#Headers],[Infirmière]:[Personne 19]],0)))=TRUE,"Form","")</f>
        <v/>
      </c>
      <c r="AO20" s="92" t="str">
        <f>IF(ISTEXT(INDEX('Abs Formation'!$B$4:$T$369,MATCH(AO$9*1,Tableau6[Date],0),MATCH(Tableau3[[#This Row],[Nom Prénom]],Tableau6[[#Headers],[Infirmière]:[Personne 19]],0)))=TRUE,"Form","")</f>
        <v/>
      </c>
      <c r="AP20" s="92" t="str">
        <f>IF(ISTEXT(INDEX('Abs Formation'!$B$4:$T$369,MATCH(AP$9*1,Tableau6[Date],0),MATCH(Tableau3[[#This Row],[Nom Prénom]],Tableau6[[#Headers],[Infirmière]:[Personne 19]],0)))=TRUE,"Form","")</f>
        <v/>
      </c>
      <c r="AQ20" s="92" t="str">
        <f>IF(ISTEXT(INDEX('Abs Formation'!$B$4:$T$369,MATCH(AQ$9*1,Tableau6[Date],0),MATCH(Tableau3[[#This Row],[Nom Prénom]],Tableau6[[#Headers],[Infirmière]:[Personne 19]],0)))=TRUE,"Form","")</f>
        <v/>
      </c>
      <c r="AR20" s="92" t="str">
        <f>IF(ISTEXT(INDEX('Abs Formation'!$B$4:$T$369,MATCH(AR$9*1,Tableau6[Date],0),MATCH(Tableau3[[#This Row],[Nom Prénom]],Tableau6[[#Headers],[Infirmière]:[Personne 19]],0)))=TRUE,"Form","")</f>
        <v/>
      </c>
      <c r="AS20" s="92" t="str">
        <f>IF(ISTEXT(INDEX('Abs Formation'!$B$4:$T$369,MATCH(AS$9*1,Tableau6[Date],0),MATCH(Tableau3[[#This Row],[Nom Prénom]],Tableau6[[#Headers],[Infirmière]:[Personne 19]],0)))=TRUE,"Form","")</f>
        <v/>
      </c>
      <c r="AT20" s="92" t="str">
        <f>IF(ISTEXT(INDEX('Abs Formation'!$B$4:$T$369,MATCH(AT$9*1,Tableau6[Date],0),MATCH(Tableau3[[#This Row],[Nom Prénom]],Tableau6[[#Headers],[Infirmière]:[Personne 19]],0)))=TRUE,"Form","")</f>
        <v/>
      </c>
      <c r="AU20" s="93" t="str">
        <f>IF(ISTEXT(INDEX('Abs Formation'!$B$4:$T$369,MATCH(AU$9*1,Tableau6[Date],0),MATCH(Tableau3[[#This Row],[Nom Prénom]],Tableau6[[#Headers],[Infirmière]:[Personne 19]],0)))=TRUE,"Form","")</f>
        <v/>
      </c>
      <c r="AV20" s="93" t="str">
        <f>IF(ISTEXT(INDEX('Abs Formation'!$B$4:$T$369,MATCH(AV$9*1,Tableau6[Date],0),MATCH(Tableau3[[#This Row],[Nom Prénom]],Tableau6[[#Headers],[Infirmière]:[Personne 19]],0)))=TRUE,"Form","")</f>
        <v/>
      </c>
      <c r="AW20" s="93" t="str">
        <f>IF(ISTEXT(INDEX('Abs Formation'!$B$4:$T$369,MATCH(AW$9*1,Tableau6[Date],0),MATCH(Tableau3[[#This Row],[Nom Prénom]],Tableau6[[#Headers],[Infirmière]:[Personne 19]],0)))=TRUE,"Form","")</f>
        <v/>
      </c>
      <c r="AX20" s="93" t="str">
        <f>IF(ISTEXT(INDEX('Abs Formation'!$B$4:$T$369,MATCH(AX$9*1,Tableau6[Date],0),MATCH(Tableau3[[#This Row],[Nom Prénom]],Tableau6[[#Headers],[Infirmière]:[Personne 19]],0)))=TRUE,"Form","")</f>
        <v/>
      </c>
      <c r="AY20" s="93" t="str">
        <f>IF(ISTEXT(INDEX('Abs Formation'!$B$4:$T$369,MATCH(AY$9*1,Tableau6[Date],0),MATCH(Tableau3[[#This Row],[Nom Prénom]],Tableau6[[#Headers],[Infirmière]:[Personne 19]],0)))=TRUE,"Form","")</f>
        <v/>
      </c>
      <c r="AZ20" s="93" t="str">
        <f>IF(ISTEXT(INDEX('Abs Formation'!$B$4:$T$369,MATCH(AZ$9*1,Tableau6[Date],0),MATCH(Tableau3[[#This Row],[Nom Prénom]],Tableau6[[#Headers],[Infirmière]:[Personne 19]],0)))=TRUE,"Form","")</f>
        <v/>
      </c>
      <c r="BA20" s="93" t="str">
        <f>IF(ISTEXT(INDEX('Abs Formation'!$B$4:$T$369,MATCH(BA$9*1,Tableau6[Date],0),MATCH(Tableau3[[#This Row],[Nom Prénom]],Tableau6[[#Headers],[Infirmière]:[Personne 19]],0)))=TRUE,"Form","")</f>
        <v/>
      </c>
      <c r="BB20" s="93" t="str">
        <f>IF(ISTEXT(INDEX('Abs Formation'!$B$4:$T$369,MATCH(BB$9*1,Tableau6[Date],0),MATCH(Tableau3[[#This Row],[Nom Prénom]],Tableau6[[#Headers],[Infirmière]:[Personne 19]],0)))=TRUE,"Form","")</f>
        <v/>
      </c>
      <c r="BC20" s="93" t="str">
        <f>IF(ISTEXT(INDEX('Abs Formation'!$B$4:$T$369,MATCH(BC$9*1,Tableau6[Date],0),MATCH(Tableau3[[#This Row],[Nom Prénom]],Tableau6[[#Headers],[Infirmière]:[Personne 19]],0)))=TRUE,"Form","")</f>
        <v/>
      </c>
      <c r="BD20" s="93" t="str">
        <f>IF(ISTEXT(INDEX('Abs Formation'!$B$4:$T$369,MATCH(BD$9*1,Tableau6[Date],0),MATCH(Tableau3[[#This Row],[Nom Prénom]],Tableau6[[#Headers],[Infirmière]:[Personne 19]],0)))=TRUE,"Form","")</f>
        <v/>
      </c>
      <c r="BE20" s="93" t="str">
        <f>IF(ISTEXT(INDEX('Abs Formation'!$B$4:$T$369,MATCH(BE$9*1,Tableau6[Date],0),MATCH(Tableau3[[#This Row],[Nom Prénom]],Tableau6[[#Headers],[Infirmière]:[Personne 19]],0)))=TRUE,"Form","")</f>
        <v/>
      </c>
      <c r="BF20" s="93" t="str">
        <f>IF(ISTEXT(INDEX('Abs Formation'!$B$4:$T$369,MATCH(BF$9*1,Tableau6[Date],0),MATCH(Tableau3[[#This Row],[Nom Prénom]],Tableau6[[#Headers],[Infirmière]:[Personne 19]],0)))=TRUE,"Form","")</f>
        <v/>
      </c>
      <c r="BG20" s="93" t="str">
        <f>IF(ISTEXT(INDEX('Abs Formation'!$B$4:$T$369,MATCH(BG$9*1,Tableau6[Date],0),MATCH(Tableau3[[#This Row],[Nom Prénom]],Tableau6[[#Headers],[Infirmière]:[Personne 19]],0)))=TRUE,"Form","")</f>
        <v/>
      </c>
      <c r="BH20" s="93" t="str">
        <f>IF(ISTEXT(INDEX('Abs Formation'!$B$4:$T$369,MATCH(BH$9*1,Tableau6[Date],0),MATCH(Tableau3[[#This Row],[Nom Prénom]],Tableau6[[#Headers],[Infirmière]:[Personne 19]],0)))=TRUE,"Form","")</f>
        <v/>
      </c>
      <c r="BI20" s="93" t="str">
        <f>IF(ISTEXT(INDEX('Abs Formation'!$B$4:$T$369,MATCH(BI$9*1,Tableau6[Date],0),MATCH(Tableau3[[#This Row],[Nom Prénom]],Tableau6[[#Headers],[Infirmière]:[Personne 19]],0)))=TRUE,"Form","")</f>
        <v/>
      </c>
      <c r="BJ20" s="93" t="str">
        <f>IF(ISTEXT(INDEX('Abs Formation'!$B$4:$T$369,MATCH(BJ$9*1,Tableau6[Date],0),MATCH(Tableau3[[#This Row],[Nom Prénom]],Tableau6[[#Headers],[Infirmière]:[Personne 19]],0)))=TRUE,"Form","")</f>
        <v/>
      </c>
      <c r="BK20" s="93" t="str">
        <f>IF(ISTEXT(INDEX('Abs Formation'!$B$4:$T$369,MATCH(BK$9*1,Tableau6[Date],0),MATCH(Tableau3[[#This Row],[Nom Prénom]],Tableau6[[#Headers],[Infirmière]:[Personne 19]],0)))=TRUE,"Form","")</f>
        <v/>
      </c>
      <c r="BL20" s="93" t="str">
        <f>IF(ISTEXT(INDEX('Abs Formation'!$B$4:$T$369,MATCH(BL$9*1,Tableau6[Date],0),MATCH(Tableau3[[#This Row],[Nom Prénom]],Tableau6[[#Headers],[Infirmière]:[Personne 19]],0)))=TRUE,"Form","")</f>
        <v/>
      </c>
      <c r="BM20" s="93" t="str">
        <f>IF(ISTEXT(INDEX('Abs Formation'!$B$4:$T$369,MATCH(BM$9*1,Tableau6[Date],0),MATCH(Tableau3[[#This Row],[Nom Prénom]],Tableau6[[#Headers],[Infirmière]:[Personne 19]],0)))=TRUE,"Form","")</f>
        <v/>
      </c>
      <c r="BN20" s="93" t="str">
        <f>IF(ISTEXT(INDEX('Abs Formation'!$B$4:$T$369,MATCH(BN$9*1,Tableau6[Date],0),MATCH(Tableau3[[#This Row],[Nom Prénom]],Tableau6[[#Headers],[Infirmière]:[Personne 19]],0)))=TRUE,"Form","")</f>
        <v/>
      </c>
      <c r="BO20" s="93" t="str">
        <f>IF(ISTEXT(INDEX('Abs Formation'!$B$4:$T$369,MATCH(BO$9*1,Tableau6[Date],0),MATCH(Tableau3[[#This Row],[Nom Prénom]],Tableau6[[#Headers],[Infirmière]:[Personne 19]],0)))=TRUE,"Form","")</f>
        <v/>
      </c>
      <c r="BP20" s="93" t="str">
        <f>IF(ISTEXT(INDEX('Abs Formation'!$B$4:$T$369,MATCH(BP$9*1,Tableau6[Date],0),MATCH(Tableau3[[#This Row],[Nom Prénom]],Tableau6[[#Headers],[Infirmière]:[Personne 19]],0)))=TRUE,"Form","")</f>
        <v/>
      </c>
      <c r="BQ20" s="93" t="str">
        <f>IF(ISTEXT(INDEX('Abs Formation'!$B$4:$T$369,MATCH(BQ$9*1,Tableau6[Date],0),MATCH(Tableau3[[#This Row],[Nom Prénom]],Tableau6[[#Headers],[Infirmière]:[Personne 19]],0)))=TRUE,"Form","")</f>
        <v/>
      </c>
      <c r="BR20" s="93" t="str">
        <f>IF(ISTEXT(INDEX('Abs Formation'!$B$4:$T$369,MATCH(BR$9*1,Tableau6[Date],0),MATCH(Tableau3[[#This Row],[Nom Prénom]],Tableau6[[#Headers],[Infirmière]:[Personne 19]],0)))=TRUE,"Form","")</f>
        <v/>
      </c>
      <c r="BS20" s="93" t="str">
        <f>IF(ISTEXT(INDEX('Abs Formation'!$B$4:$T$369,MATCH(BS$9*1,Tableau6[Date],0),MATCH(Tableau3[[#This Row],[Nom Prénom]],Tableau6[[#Headers],[Infirmière]:[Personne 19]],0)))=TRUE,"Form","")</f>
        <v/>
      </c>
      <c r="BT20" s="93" t="str">
        <f>IF(ISTEXT(INDEX('Abs Formation'!$B$4:$T$369,MATCH(BT$9*1,Tableau6[Date],0),MATCH(Tableau3[[#This Row],[Nom Prénom]],Tableau6[[#Headers],[Infirmière]:[Personne 19]],0)))=TRUE,"Form","")</f>
        <v/>
      </c>
      <c r="BU20" s="93" t="str">
        <f>IF(ISTEXT(INDEX('Abs Formation'!$B$4:$T$369,MATCH(BU$9*1,Tableau6[Date],0),MATCH(Tableau3[[#This Row],[Nom Prénom]],Tableau6[[#Headers],[Infirmière]:[Personne 19]],0)))=TRUE,"Form","")</f>
        <v/>
      </c>
      <c r="BV20" s="93" t="str">
        <f>IF(ISTEXT(INDEX('Abs Formation'!$B$4:$T$369,MATCH(BV$9*1,Tableau6[Date],0),MATCH(Tableau3[[#This Row],[Nom Prénom]],Tableau6[[#Headers],[Infirmière]:[Personne 19]],0)))=TRUE,"Form","")</f>
        <v/>
      </c>
      <c r="BW20" s="94" t="str">
        <f>IF(ISTEXT(INDEX('Abs Formation'!$B$4:$T$369,MATCH(BW$9*1,Tableau6[Date],0),MATCH(Tableau3[[#This Row],[Nom Prénom]],Tableau6[[#Headers],[Infirmière]:[Personne 19]],0)))=TRUE,"Form","")</f>
        <v/>
      </c>
      <c r="BX20" s="94" t="str">
        <f>IF(ISTEXT(INDEX('Abs Formation'!$B$4:$T$369,MATCH(BX$9*1,Tableau6[Date],0),MATCH(Tableau3[[#This Row],[Nom Prénom]],Tableau6[[#Headers],[Infirmière]:[Personne 19]],0)))=TRUE,"Form","")</f>
        <v/>
      </c>
      <c r="BY20" s="94" t="str">
        <f>IF(ISTEXT(INDEX('Abs Formation'!$B$4:$T$369,MATCH(BY$9*1,Tableau6[Date],0),MATCH(Tableau3[[#This Row],[Nom Prénom]],Tableau6[[#Headers],[Infirmière]:[Personne 19]],0)))=TRUE,"Form","")</f>
        <v/>
      </c>
      <c r="BZ20" s="94" t="str">
        <f>IF(ISTEXT(INDEX('Abs Formation'!$B$4:$T$369,MATCH(BZ$9*1,Tableau6[Date],0),MATCH(Tableau3[[#This Row],[Nom Prénom]],Tableau6[[#Headers],[Infirmière]:[Personne 19]],0)))=TRUE,"Form","")</f>
        <v/>
      </c>
      <c r="CA20" s="94" t="str">
        <f>IF(ISTEXT(INDEX('Abs Formation'!$B$4:$T$369,MATCH(CA$9*1,Tableau6[Date],0),MATCH(Tableau3[[#This Row],[Nom Prénom]],Tableau6[[#Headers],[Infirmière]:[Personne 19]],0)))=TRUE,"Form","")</f>
        <v/>
      </c>
      <c r="CB20" s="94" t="str">
        <f>IF(ISTEXT(INDEX('Abs Formation'!$B$4:$T$369,MATCH(CB$9*1,Tableau6[Date],0),MATCH(Tableau3[[#This Row],[Nom Prénom]],Tableau6[[#Headers],[Infirmière]:[Personne 19]],0)))=TRUE,"Form","")</f>
        <v/>
      </c>
      <c r="CC20" s="94" t="str">
        <f>IF(ISTEXT(INDEX('Abs Formation'!$B$4:$T$369,MATCH(CC$9*1,Tableau6[Date],0),MATCH(Tableau3[[#This Row],[Nom Prénom]],Tableau6[[#Headers],[Infirmière]:[Personne 19]],0)))=TRUE,"Form","")</f>
        <v/>
      </c>
      <c r="CD20" s="94" t="str">
        <f>IF(ISTEXT(INDEX('Abs Formation'!$B$4:$T$369,MATCH(CD$9*1,Tableau6[Date],0),MATCH(Tableau3[[#This Row],[Nom Prénom]],Tableau6[[#Headers],[Infirmière]:[Personne 19]],0)))=TRUE,"Form","")</f>
        <v/>
      </c>
      <c r="CE20" s="94" t="str">
        <f>IF(ISTEXT(INDEX('Abs Formation'!$B$4:$T$369,MATCH(CE$9*1,Tableau6[Date],0),MATCH(Tableau3[[#This Row],[Nom Prénom]],Tableau6[[#Headers],[Infirmière]:[Personne 19]],0)))=TRUE,"Form","")</f>
        <v/>
      </c>
      <c r="CF20" s="94" t="str">
        <f>IF(ISTEXT(INDEX('Abs Formation'!$B$4:$T$369,MATCH(CF$9*1,Tableau6[Date],0),MATCH(Tableau3[[#This Row],[Nom Prénom]],Tableau6[[#Headers],[Infirmière]:[Personne 19]],0)))=TRUE,"Form","")</f>
        <v/>
      </c>
      <c r="CG20" s="94" t="str">
        <f>IF(ISTEXT(INDEX('Abs Formation'!$B$4:$T$369,MATCH(CG$9*1,Tableau6[Date],0),MATCH(Tableau3[[#This Row],[Nom Prénom]],Tableau6[[#Headers],[Infirmière]:[Personne 19]],0)))=TRUE,"Form","")</f>
        <v/>
      </c>
      <c r="CH20" s="94" t="str">
        <f>IF(ISTEXT(INDEX('Abs Formation'!$B$4:$T$369,MATCH(CH$9*1,Tableau6[Date],0),MATCH(Tableau3[[#This Row],[Nom Prénom]],Tableau6[[#Headers],[Infirmière]:[Personne 19]],0)))=TRUE,"Form","")</f>
        <v/>
      </c>
      <c r="CI20" s="94" t="str">
        <f>IF(ISTEXT(INDEX('Abs Formation'!$B$4:$T$369,MATCH(CI$9*1,Tableau6[Date],0),MATCH(Tableau3[[#This Row],[Nom Prénom]],Tableau6[[#Headers],[Infirmière]:[Personne 19]],0)))=TRUE,"Form","")</f>
        <v/>
      </c>
      <c r="CJ20" s="94" t="str">
        <f>IF(ISTEXT(INDEX('Abs Formation'!$B$4:$T$369,MATCH(CJ$9*1,Tableau6[Date],0),MATCH(Tableau3[[#This Row],[Nom Prénom]],Tableau6[[#Headers],[Infirmière]:[Personne 19]],0)))=TRUE,"Form","")</f>
        <v/>
      </c>
      <c r="CK20" s="94" t="str">
        <f>IF(ISTEXT(INDEX('Abs Formation'!$B$4:$T$369,MATCH(CK$9*1,Tableau6[Date],0),MATCH(Tableau3[[#This Row],[Nom Prénom]],Tableau6[[#Headers],[Infirmière]:[Personne 19]],0)))=TRUE,"Form","")</f>
        <v/>
      </c>
      <c r="CL20" s="94" t="str">
        <f>IF(ISTEXT(INDEX('Abs Formation'!$B$4:$T$369,MATCH(CL$9*1,Tableau6[Date],0),MATCH(Tableau3[[#This Row],[Nom Prénom]],Tableau6[[#Headers],[Infirmière]:[Personne 19]],0)))=TRUE,"Form","")</f>
        <v/>
      </c>
      <c r="CM20" s="94" t="str">
        <f>IF(ISTEXT(INDEX('Abs Formation'!$B$4:$T$369,MATCH(CM$9*1,Tableau6[Date],0),MATCH(Tableau3[[#This Row],[Nom Prénom]],Tableau6[[#Headers],[Infirmière]:[Personne 19]],0)))=TRUE,"Form","")</f>
        <v/>
      </c>
      <c r="CN20" s="94" t="str">
        <f>IF(ISTEXT(INDEX('Abs Formation'!$B$4:$T$369,MATCH(CN$9*1,Tableau6[Date],0),MATCH(Tableau3[[#This Row],[Nom Prénom]],Tableau6[[#Headers],[Infirmière]:[Personne 19]],0)))=TRUE,"Form","")</f>
        <v/>
      </c>
      <c r="CO20" s="94" t="str">
        <f>IF(ISTEXT(INDEX('Abs Formation'!$B$4:$T$369,MATCH(CO$9*1,Tableau6[Date],0),MATCH(Tableau3[[#This Row],[Nom Prénom]],Tableau6[[#Headers],[Infirmière]:[Personne 19]],0)))=TRUE,"Form","")</f>
        <v/>
      </c>
      <c r="CP20" s="94" t="str">
        <f>IF(ISTEXT(INDEX('Abs Formation'!$B$4:$T$369,MATCH(CP$9*1,Tableau6[Date],0),MATCH(Tableau3[[#This Row],[Nom Prénom]],Tableau6[[#Headers],[Infirmière]:[Personne 19]],0)))=TRUE,"Form","")</f>
        <v/>
      </c>
      <c r="CQ20" s="94" t="str">
        <f>IF(ISTEXT(INDEX('Abs Formation'!$B$4:$T$369,MATCH(CQ$9*1,Tableau6[Date],0),MATCH(Tableau3[[#This Row],[Nom Prénom]],Tableau6[[#Headers],[Infirmière]:[Personne 19]],0)))=TRUE,"Form","")</f>
        <v/>
      </c>
      <c r="CR20" s="94" t="str">
        <f>IF(ISTEXT(INDEX('Abs Formation'!$B$4:$T$369,MATCH(CR$9*1,Tableau6[Date],0),MATCH(Tableau3[[#This Row],[Nom Prénom]],Tableau6[[#Headers],[Infirmière]:[Personne 19]],0)))=TRUE,"Form","")</f>
        <v/>
      </c>
      <c r="CS20" s="94" t="str">
        <f>IF(ISTEXT(INDEX('Abs Formation'!$B$4:$T$369,MATCH(CS$9*1,Tableau6[Date],0),MATCH(Tableau3[[#This Row],[Nom Prénom]],Tableau6[[#Headers],[Infirmière]:[Personne 19]],0)))=TRUE,"Form","")</f>
        <v/>
      </c>
      <c r="CT20" s="94" t="str">
        <f>IF(ISTEXT(INDEX('Abs Formation'!$B$4:$T$369,MATCH(CT$9*1,Tableau6[Date],0),MATCH(Tableau3[[#This Row],[Nom Prénom]],Tableau6[[#Headers],[Infirmière]:[Personne 19]],0)))=TRUE,"Form","")</f>
        <v/>
      </c>
      <c r="CU20" s="94" t="str">
        <f>IF(ISTEXT(INDEX('Abs Formation'!$B$4:$T$369,MATCH(CU$9*1,Tableau6[Date],0),MATCH(Tableau3[[#This Row],[Nom Prénom]],Tableau6[[#Headers],[Infirmière]:[Personne 19]],0)))=TRUE,"Form","")</f>
        <v/>
      </c>
      <c r="CV20" s="94" t="str">
        <f>IF(ISTEXT(INDEX('Abs Formation'!$B$4:$T$369,MATCH(CV$9*1,Tableau6[Date],0),MATCH(Tableau3[[#This Row],[Nom Prénom]],Tableau6[[#Headers],[Infirmière]:[Personne 19]],0)))=TRUE,"Form","")</f>
        <v/>
      </c>
      <c r="CW20" s="94" t="str">
        <f>IF(ISTEXT(INDEX('Abs Formation'!$B$4:$T$369,MATCH(CW$9*1,Tableau6[Date],0),MATCH(Tableau3[[#This Row],[Nom Prénom]],Tableau6[[#Headers],[Infirmière]:[Personne 19]],0)))=TRUE,"Form","")</f>
        <v/>
      </c>
      <c r="CX20" s="94" t="str">
        <f>IF(ISTEXT(INDEX('Abs Formation'!$B$4:$T$369,MATCH(CX$9*1,Tableau6[Date],0),MATCH(Tableau3[[#This Row],[Nom Prénom]],Tableau6[[#Headers],[Infirmière]:[Personne 19]],0)))=TRUE,"Form","")</f>
        <v/>
      </c>
      <c r="CY20" s="94" t="str">
        <f>IF(ISTEXT(INDEX('Abs Formation'!$B$4:$T$369,MATCH(CY$9*1,Tableau6[Date],0),MATCH(Tableau3[[#This Row],[Nom Prénom]],Tableau6[[#Headers],[Infirmière]:[Personne 19]],0)))=TRUE,"Form","")</f>
        <v/>
      </c>
      <c r="CZ20" s="94" t="str">
        <f>IF(ISTEXT(INDEX('Abs Formation'!$B$4:$T$369,MATCH(CZ$9*1,Tableau6[Date],0),MATCH(Tableau3[[#This Row],[Nom Prénom]],Tableau6[[#Headers],[Infirmière]:[Personne 19]],0)))=TRUE,"Form","")</f>
        <v/>
      </c>
      <c r="DA20" s="94" t="str">
        <f>IF(ISTEXT(INDEX('Abs Formation'!$B$4:$T$369,MATCH(DA$9*1,Tableau6[Date],0),MATCH(Tableau3[[#This Row],[Nom Prénom]],Tableau6[[#Headers],[Infirmière]:[Personne 19]],0)))=TRUE,"Form","")</f>
        <v/>
      </c>
      <c r="DB20" s="95" t="str">
        <f>IF(ISTEXT(INDEX('Abs Formation'!$B$4:$T$369,MATCH(DB$9*1,Tableau6[Date],0),MATCH(Tableau3[[#This Row],[Nom Prénom]],Tableau6[[#Headers],[Infirmière]:[Personne 19]],0)))=TRUE,"Form","")</f>
        <v/>
      </c>
      <c r="DC20" s="95" t="str">
        <f>IF(ISTEXT(INDEX('Abs Formation'!$B$4:$T$369,MATCH(DC$9*1,Tableau6[Date],0),MATCH(Tableau3[[#This Row],[Nom Prénom]],Tableau6[[#Headers],[Infirmière]:[Personne 19]],0)))=TRUE,"Form","")</f>
        <v/>
      </c>
      <c r="DD20" s="95" t="str">
        <f>IF(ISTEXT(INDEX('Abs Formation'!$B$4:$T$369,MATCH(DD$9*1,Tableau6[Date],0),MATCH(Tableau3[[#This Row],[Nom Prénom]],Tableau6[[#Headers],[Infirmière]:[Personne 19]],0)))=TRUE,"Form","")</f>
        <v/>
      </c>
      <c r="DE20" s="95" t="str">
        <f>IF(ISTEXT(INDEX('Abs Formation'!$B$4:$T$369,MATCH(DE$9*1,Tableau6[Date],0),MATCH(Tableau3[[#This Row],[Nom Prénom]],Tableau6[[#Headers],[Infirmière]:[Personne 19]],0)))=TRUE,"Form","")</f>
        <v/>
      </c>
      <c r="DF20" s="95" t="str">
        <f>IF(ISTEXT(INDEX('Abs Formation'!$B$4:$T$369,MATCH(DF$9*1,Tableau6[Date],0),MATCH(Tableau3[[#This Row],[Nom Prénom]],Tableau6[[#Headers],[Infirmière]:[Personne 19]],0)))=TRUE,"Form","")</f>
        <v/>
      </c>
      <c r="DG20" s="95" t="str">
        <f>IF(ISTEXT(INDEX('Abs Formation'!$B$4:$T$369,MATCH(DG$9*1,Tableau6[Date],0),MATCH(Tableau3[[#This Row],[Nom Prénom]],Tableau6[[#Headers],[Infirmière]:[Personne 19]],0)))=TRUE,"Form","")</f>
        <v/>
      </c>
      <c r="DH20" s="95" t="str">
        <f>IF(ISTEXT(INDEX('Abs Formation'!$B$4:$T$369,MATCH(DH$9*1,Tableau6[Date],0),MATCH(Tableau3[[#This Row],[Nom Prénom]],Tableau6[[#Headers],[Infirmière]:[Personne 19]],0)))=TRUE,"Form","")</f>
        <v/>
      </c>
      <c r="DI20" s="95" t="str">
        <f>IF(ISTEXT(INDEX('Abs Formation'!$B$4:$T$369,MATCH(DI$9*1,Tableau6[Date],0),MATCH(Tableau3[[#This Row],[Nom Prénom]],Tableau6[[#Headers],[Infirmière]:[Personne 19]],0)))=TRUE,"Form","")</f>
        <v/>
      </c>
      <c r="DJ20" s="95" t="str">
        <f>IF(ISTEXT(INDEX('Abs Formation'!$B$4:$T$369,MATCH(DJ$9*1,Tableau6[Date],0),MATCH(Tableau3[[#This Row],[Nom Prénom]],Tableau6[[#Headers],[Infirmière]:[Personne 19]],0)))=TRUE,"Form","")</f>
        <v/>
      </c>
      <c r="DK20" s="95" t="str">
        <f>IF(ISTEXT(INDEX('Abs Formation'!$B$4:$T$369,MATCH(DK$9*1,Tableau6[Date],0),MATCH(Tableau3[[#This Row],[Nom Prénom]],Tableau6[[#Headers],[Infirmière]:[Personne 19]],0)))=TRUE,"Form","")</f>
        <v/>
      </c>
      <c r="DL20" s="95" t="str">
        <f>IF(ISTEXT(INDEX('Abs Formation'!$B$4:$T$369,MATCH(DL$9*1,Tableau6[Date],0),MATCH(Tableau3[[#This Row],[Nom Prénom]],Tableau6[[#Headers],[Infirmière]:[Personne 19]],0)))=TRUE,"Form","")</f>
        <v/>
      </c>
      <c r="DM20" s="95" t="str">
        <f>IF(ISTEXT(INDEX('Abs Formation'!$B$4:$T$369,MATCH(DM$9*1,Tableau6[Date],0),MATCH(Tableau3[[#This Row],[Nom Prénom]],Tableau6[[#Headers],[Infirmière]:[Personne 19]],0)))=TRUE,"Form","")</f>
        <v/>
      </c>
      <c r="DN20" s="95" t="str">
        <f>IF(ISTEXT(INDEX('Abs Formation'!$B$4:$T$369,MATCH(DN$9*1,Tableau6[Date],0),MATCH(Tableau3[[#This Row],[Nom Prénom]],Tableau6[[#Headers],[Infirmière]:[Personne 19]],0)))=TRUE,"Form","")</f>
        <v/>
      </c>
      <c r="DO20" s="95" t="str">
        <f>IF(ISTEXT(INDEX('Abs Formation'!$B$4:$T$369,MATCH(DO$9*1,Tableau6[Date],0),MATCH(Tableau3[[#This Row],[Nom Prénom]],Tableau6[[#Headers],[Infirmière]:[Personne 19]],0)))=TRUE,"Form","")</f>
        <v/>
      </c>
      <c r="DP20" s="95" t="str">
        <f>IF(ISTEXT(INDEX('Abs Formation'!$B$4:$T$369,MATCH(DP$9*1,Tableau6[Date],0),MATCH(Tableau3[[#This Row],[Nom Prénom]],Tableau6[[#Headers],[Infirmière]:[Personne 19]],0)))=TRUE,"Form","")</f>
        <v/>
      </c>
      <c r="DQ20" s="95" t="str">
        <f>IF(ISTEXT(INDEX('Abs Formation'!$B$4:$T$369,MATCH(DQ$9*1,Tableau6[Date],0),MATCH(Tableau3[[#This Row],[Nom Prénom]],Tableau6[[#Headers],[Infirmière]:[Personne 19]],0)))=TRUE,"Form","")</f>
        <v/>
      </c>
      <c r="DR20" s="95" t="str">
        <f>IF(ISTEXT(INDEX('Abs Formation'!$B$4:$T$369,MATCH(DR$9*1,Tableau6[Date],0),MATCH(Tableau3[[#This Row],[Nom Prénom]],Tableau6[[#Headers],[Infirmière]:[Personne 19]],0)))=TRUE,"Form","")</f>
        <v/>
      </c>
      <c r="DS20" s="95" t="str">
        <f>IF(ISTEXT(INDEX('Abs Formation'!$B$4:$T$369,MATCH(DS$9*1,Tableau6[Date],0),MATCH(Tableau3[[#This Row],[Nom Prénom]],Tableau6[[#Headers],[Infirmière]:[Personne 19]],0)))=TRUE,"Form","")</f>
        <v/>
      </c>
      <c r="DT20" s="95" t="str">
        <f>IF(ISTEXT(INDEX('Abs Formation'!$B$4:$T$369,MATCH(DT$9*1,Tableau6[Date],0),MATCH(Tableau3[[#This Row],[Nom Prénom]],Tableau6[[#Headers],[Infirmière]:[Personne 19]],0)))=TRUE,"Form","")</f>
        <v/>
      </c>
      <c r="DU20" s="95" t="str">
        <f>IF(ISTEXT(INDEX('Abs Formation'!$B$4:$T$369,MATCH(DU$9*1,Tableau6[Date],0),MATCH(Tableau3[[#This Row],[Nom Prénom]],Tableau6[[#Headers],[Infirmière]:[Personne 19]],0)))=TRUE,"Form","")</f>
        <v/>
      </c>
      <c r="DV20" s="95" t="str">
        <f>IF(ISTEXT(INDEX('Abs Formation'!$B$4:$T$369,MATCH(DV$9*1,Tableau6[Date],0),MATCH(Tableau3[[#This Row],[Nom Prénom]],Tableau6[[#Headers],[Infirmière]:[Personne 19]],0)))=TRUE,"Form","")</f>
        <v/>
      </c>
      <c r="DW20" s="95" t="str">
        <f>IF(ISTEXT(INDEX('Abs Formation'!$B$4:$T$369,MATCH(DW$9*1,Tableau6[Date],0),MATCH(Tableau3[[#This Row],[Nom Prénom]],Tableau6[[#Headers],[Infirmière]:[Personne 19]],0)))=TRUE,"Form","")</f>
        <v/>
      </c>
      <c r="DX20" s="95" t="str">
        <f>IF(ISTEXT(INDEX('Abs Formation'!$B$4:$T$369,MATCH(DX$9*1,Tableau6[Date],0),MATCH(Tableau3[[#This Row],[Nom Prénom]],Tableau6[[#Headers],[Infirmière]:[Personne 19]],0)))=TRUE,"Form","")</f>
        <v/>
      </c>
      <c r="DY20" s="95" t="str">
        <f>IF(ISTEXT(INDEX('Abs Formation'!$B$4:$T$369,MATCH(DY$9*1,Tableau6[Date],0),MATCH(Tableau3[[#This Row],[Nom Prénom]],Tableau6[[#Headers],[Infirmière]:[Personne 19]],0)))=TRUE,"Form","")</f>
        <v/>
      </c>
      <c r="DZ20" s="95" t="str">
        <f>IF(ISTEXT(INDEX('Abs Formation'!$B$4:$T$369,MATCH(DZ$9*1,Tableau6[Date],0),MATCH(Tableau3[[#This Row],[Nom Prénom]],Tableau6[[#Headers],[Infirmière]:[Personne 19]],0)))=TRUE,"Form","")</f>
        <v/>
      </c>
      <c r="EA20" s="95" t="str">
        <f>IF(ISTEXT(INDEX('Abs Formation'!$B$4:$T$369,MATCH(EA$9*1,Tableau6[Date],0),MATCH(Tableau3[[#This Row],[Nom Prénom]],Tableau6[[#Headers],[Infirmière]:[Personne 19]],0)))=TRUE,"Form","")</f>
        <v/>
      </c>
      <c r="EB20" s="95" t="str">
        <f>IF(ISTEXT(INDEX('Abs Formation'!$B$4:$T$369,MATCH(EB$9*1,Tableau6[Date],0),MATCH(Tableau3[[#This Row],[Nom Prénom]],Tableau6[[#Headers],[Infirmière]:[Personne 19]],0)))=TRUE,"Form","")</f>
        <v/>
      </c>
      <c r="EC20" s="95" t="str">
        <f>IF(ISTEXT(INDEX('Abs Formation'!$B$4:$T$369,MATCH(EC$9*1,Tableau6[Date],0),MATCH(Tableau3[[#This Row],[Nom Prénom]],Tableau6[[#Headers],[Infirmière]:[Personne 19]],0)))=TRUE,"Form","")</f>
        <v/>
      </c>
      <c r="ED20" s="95" t="str">
        <f>IF(ISTEXT(INDEX('Abs Formation'!$B$4:$T$369,MATCH(ED$9*1,Tableau6[Date],0),MATCH(Tableau3[[#This Row],[Nom Prénom]],Tableau6[[#Headers],[Infirmière]:[Personne 19]],0)))=TRUE,"Form","")</f>
        <v/>
      </c>
      <c r="EE20" s="95" t="str">
        <f>IF(ISTEXT(INDEX('Abs Formation'!$B$4:$T$369,MATCH(EE$9*1,Tableau6[Date],0),MATCH(Tableau3[[#This Row],[Nom Prénom]],Tableau6[[#Headers],[Infirmière]:[Personne 19]],0)))=TRUE,"Form","")</f>
        <v/>
      </c>
      <c r="EF20" s="96" t="str">
        <f>IF(ISTEXT(INDEX('Abs Formation'!$B$4:$T$369,MATCH(EF$9*1,Tableau6[Date],0),MATCH(Tableau3[[#This Row],[Nom Prénom]],Tableau6[[#Headers],[Infirmière]:[Personne 19]],0)))=TRUE,"Form","")</f>
        <v/>
      </c>
      <c r="EG20" s="96" t="str">
        <f>IF(ISTEXT(INDEX('Abs Formation'!$B$4:$T$369,MATCH(EG$9*1,Tableau6[Date],0),MATCH(Tableau3[[#This Row],[Nom Prénom]],Tableau6[[#Headers],[Infirmière]:[Personne 19]],0)))=TRUE,"Form","")</f>
        <v/>
      </c>
      <c r="EH20" s="96" t="str">
        <f>IF(ISTEXT(INDEX('Abs Formation'!$B$4:$T$369,MATCH(EH$9*1,Tableau6[Date],0),MATCH(Tableau3[[#This Row],[Nom Prénom]],Tableau6[[#Headers],[Infirmière]:[Personne 19]],0)))=TRUE,"Form","")</f>
        <v/>
      </c>
      <c r="EI20" s="96" t="str">
        <f>IF(ISTEXT(INDEX('Abs Formation'!$B$4:$T$369,MATCH(EI$9*1,Tableau6[Date],0),MATCH(Tableau3[[#This Row],[Nom Prénom]],Tableau6[[#Headers],[Infirmière]:[Personne 19]],0)))=TRUE,"Form","")</f>
        <v/>
      </c>
      <c r="EJ20" s="96" t="str">
        <f>IF(ISTEXT(INDEX('Abs Formation'!$B$4:$T$369,MATCH(EJ$9*1,Tableau6[Date],0),MATCH(Tableau3[[#This Row],[Nom Prénom]],Tableau6[[#Headers],[Infirmière]:[Personne 19]],0)))=TRUE,"Form","")</f>
        <v/>
      </c>
      <c r="EK20" s="96" t="str">
        <f>IF(ISTEXT(INDEX('Abs Formation'!$B$4:$T$369,MATCH(EK$9*1,Tableau6[Date],0),MATCH(Tableau3[[#This Row],[Nom Prénom]],Tableau6[[#Headers],[Infirmière]:[Personne 19]],0)))=TRUE,"Form","")</f>
        <v/>
      </c>
      <c r="EL20" s="96" t="str">
        <f>IF(ISTEXT(INDEX('Abs Formation'!$B$4:$T$369,MATCH(EL$9*1,Tableau6[Date],0),MATCH(Tableau3[[#This Row],[Nom Prénom]],Tableau6[[#Headers],[Infirmière]:[Personne 19]],0)))=TRUE,"Form","")</f>
        <v/>
      </c>
      <c r="EM20" s="96" t="str">
        <f>IF(ISTEXT(INDEX('Abs Formation'!$B$4:$T$369,MATCH(EM$9*1,Tableau6[Date],0),MATCH(Tableau3[[#This Row],[Nom Prénom]],Tableau6[[#Headers],[Infirmière]:[Personne 19]],0)))=TRUE,"Form","")</f>
        <v/>
      </c>
      <c r="EN20" s="96" t="str">
        <f>IF(ISTEXT(INDEX('Abs Formation'!$B$4:$T$369,MATCH(EN$9*1,Tableau6[Date],0),MATCH(Tableau3[[#This Row],[Nom Prénom]],Tableau6[[#Headers],[Infirmière]:[Personne 19]],0)))=TRUE,"Form","")</f>
        <v/>
      </c>
      <c r="EO20" s="96" t="str">
        <f>IF(ISTEXT(INDEX('Abs Formation'!$B$4:$T$369,MATCH(EO$9*1,Tableau6[Date],0),MATCH(Tableau3[[#This Row],[Nom Prénom]],Tableau6[[#Headers],[Infirmière]:[Personne 19]],0)))=TRUE,"Form","")</f>
        <v/>
      </c>
      <c r="EP20" s="96" t="str">
        <f>IF(ISTEXT(INDEX('Abs Formation'!$B$4:$T$369,MATCH(EP$9*1,Tableau6[Date],0),MATCH(Tableau3[[#This Row],[Nom Prénom]],Tableau6[[#Headers],[Infirmière]:[Personne 19]],0)))=TRUE,"Form","")</f>
        <v/>
      </c>
      <c r="EQ20" s="96" t="str">
        <f>IF(ISTEXT(INDEX('Abs Formation'!$B$4:$T$369,MATCH(EQ$9*1,Tableau6[Date],0),MATCH(Tableau3[[#This Row],[Nom Prénom]],Tableau6[[#Headers],[Infirmière]:[Personne 19]],0)))=TRUE,"Form","")</f>
        <v/>
      </c>
      <c r="ER20" s="96" t="str">
        <f>IF(ISTEXT(INDEX('Abs Formation'!$B$4:$T$369,MATCH(ER$9*1,Tableau6[Date],0),MATCH(Tableau3[[#This Row],[Nom Prénom]],Tableau6[[#Headers],[Infirmière]:[Personne 19]],0)))=TRUE,"Form","")</f>
        <v/>
      </c>
      <c r="ES20" s="96" t="str">
        <f>IF(ISTEXT(INDEX('Abs Formation'!$B$4:$T$369,MATCH(ES$9*1,Tableau6[Date],0),MATCH(Tableau3[[#This Row],[Nom Prénom]],Tableau6[[#Headers],[Infirmière]:[Personne 19]],0)))=TRUE,"Form","")</f>
        <v/>
      </c>
      <c r="ET20" s="96" t="str">
        <f>IF(ISTEXT(INDEX('Abs Formation'!$B$4:$T$369,MATCH(ET$9*1,Tableau6[Date],0),MATCH(Tableau3[[#This Row],[Nom Prénom]],Tableau6[[#Headers],[Infirmière]:[Personne 19]],0)))=TRUE,"Form","")</f>
        <v/>
      </c>
      <c r="EU20" s="96" t="str">
        <f>IF(ISTEXT(INDEX('Abs Formation'!$B$4:$T$369,MATCH(EU$9*1,Tableau6[Date],0),MATCH(Tableau3[[#This Row],[Nom Prénom]],Tableau6[[#Headers],[Infirmière]:[Personne 19]],0)))=TRUE,"Form","")</f>
        <v/>
      </c>
      <c r="EV20" s="96" t="str">
        <f>IF(ISTEXT(INDEX('Abs Formation'!$B$4:$T$369,MATCH(EV$9*1,Tableau6[Date],0),MATCH(Tableau3[[#This Row],[Nom Prénom]],Tableau6[[#Headers],[Infirmière]:[Personne 19]],0)))=TRUE,"Form","")</f>
        <v/>
      </c>
      <c r="EW20" s="96" t="str">
        <f>IF(ISTEXT(INDEX('Abs Formation'!$B$4:$T$369,MATCH(EW$9*1,Tableau6[Date],0),MATCH(Tableau3[[#This Row],[Nom Prénom]],Tableau6[[#Headers],[Infirmière]:[Personne 19]],0)))=TRUE,"Form","")</f>
        <v/>
      </c>
      <c r="EX20" s="96" t="str">
        <f>IF(ISTEXT(INDEX('Abs Formation'!$B$4:$T$369,MATCH(EX$9*1,Tableau6[Date],0),MATCH(Tableau3[[#This Row],[Nom Prénom]],Tableau6[[#Headers],[Infirmière]:[Personne 19]],0)))=TRUE,"Form","")</f>
        <v/>
      </c>
      <c r="EY20" s="96" t="str">
        <f>IF(ISTEXT(INDEX('Abs Formation'!$B$4:$T$369,MATCH(EY$9*1,Tableau6[Date],0),MATCH(Tableau3[[#This Row],[Nom Prénom]],Tableau6[[#Headers],[Infirmière]:[Personne 19]],0)))=TRUE,"Form","")</f>
        <v/>
      </c>
      <c r="EZ20" s="96" t="str">
        <f>IF(ISTEXT(INDEX('Abs Formation'!$B$4:$T$369,MATCH(EZ$9*1,Tableau6[Date],0),MATCH(Tableau3[[#This Row],[Nom Prénom]],Tableau6[[#Headers],[Infirmière]:[Personne 19]],0)))=TRUE,"Form","")</f>
        <v/>
      </c>
      <c r="FA20" s="96" t="str">
        <f>IF(ISTEXT(INDEX('Abs Formation'!$B$4:$T$369,MATCH(FA$9*1,Tableau6[Date],0),MATCH(Tableau3[[#This Row],[Nom Prénom]],Tableau6[[#Headers],[Infirmière]:[Personne 19]],0)))=TRUE,"Form","")</f>
        <v/>
      </c>
      <c r="FB20" s="96" t="str">
        <f>IF(ISTEXT(INDEX('Abs Formation'!$B$4:$T$369,MATCH(FB$9*1,Tableau6[Date],0),MATCH(Tableau3[[#This Row],[Nom Prénom]],Tableau6[[#Headers],[Infirmière]:[Personne 19]],0)))=TRUE,"Form","")</f>
        <v/>
      </c>
      <c r="FC20" s="96" t="str">
        <f>IF(ISTEXT(INDEX('Abs Formation'!$B$4:$T$369,MATCH(FC$9*1,Tableau6[Date],0),MATCH(Tableau3[[#This Row],[Nom Prénom]],Tableau6[[#Headers],[Infirmière]:[Personne 19]],0)))=TRUE,"Form","")</f>
        <v/>
      </c>
      <c r="FD20" s="96" t="str">
        <f>IF(ISTEXT(INDEX('Abs Formation'!$B$4:$T$369,MATCH(FD$9*1,Tableau6[Date],0),MATCH(Tableau3[[#This Row],[Nom Prénom]],Tableau6[[#Headers],[Infirmière]:[Personne 19]],0)))=TRUE,"Form","")</f>
        <v/>
      </c>
      <c r="FE20" s="96" t="str">
        <f>IF(ISTEXT(INDEX('Abs Formation'!$B$4:$T$369,MATCH(FE$9*1,Tableau6[Date],0),MATCH(Tableau3[[#This Row],[Nom Prénom]],Tableau6[[#Headers],[Infirmière]:[Personne 19]],0)))=TRUE,"Form","")</f>
        <v/>
      </c>
      <c r="FF20" s="96" t="str">
        <f>IF(ISTEXT(INDEX('Abs Formation'!$B$4:$T$369,MATCH(FF$9*1,Tableau6[Date],0),MATCH(Tableau3[[#This Row],[Nom Prénom]],Tableau6[[#Headers],[Infirmière]:[Personne 19]],0)))=TRUE,"Form","")</f>
        <v/>
      </c>
      <c r="FG20" s="96" t="str">
        <f>IF(ISTEXT(INDEX('Abs Formation'!$B$4:$T$369,MATCH(FG$9*1,Tableau6[Date],0),MATCH(Tableau3[[#This Row],[Nom Prénom]],Tableau6[[#Headers],[Infirmière]:[Personne 19]],0)))=TRUE,"Form","")</f>
        <v/>
      </c>
      <c r="FH20" s="96" t="str">
        <f>IF(ISTEXT(INDEX('Abs Formation'!$B$4:$T$369,MATCH(FH$9*1,Tableau6[Date],0),MATCH(Tableau3[[#This Row],[Nom Prénom]],Tableau6[[#Headers],[Infirmière]:[Personne 19]],0)))=TRUE,"Form","")</f>
        <v/>
      </c>
      <c r="FI20" s="96" t="str">
        <f>IF(ISTEXT(INDEX('Abs Formation'!$B$4:$T$369,MATCH(FI$9*1,Tableau6[Date],0),MATCH(Tableau3[[#This Row],[Nom Prénom]],Tableau6[[#Headers],[Infirmière]:[Personne 19]],0)))=TRUE,"Form","")</f>
        <v/>
      </c>
      <c r="FJ20" s="96" t="str">
        <f>IF(ISTEXT(INDEX('Abs Formation'!$B$4:$T$369,MATCH(FJ$9*1,Tableau6[Date],0),MATCH(Tableau3[[#This Row],[Nom Prénom]],Tableau6[[#Headers],[Infirmière]:[Personne 19]],0)))=TRUE,"Form","")</f>
        <v/>
      </c>
      <c r="FK20" s="97" t="str">
        <f>IF(ISTEXT(INDEX('Abs Formation'!$B$4:$T$369,MATCH(FK$9*1,Tableau6[Date],0),MATCH(Tableau3[[#This Row],[Nom Prénom]],Tableau6[[#Headers],[Infirmière]:[Personne 19]],0)))=TRUE,"Form","")</f>
        <v/>
      </c>
      <c r="FL20" s="97" t="str">
        <f>IF(ISTEXT(INDEX('Abs Formation'!$B$4:$T$369,MATCH(FL$9*1,Tableau6[Date],0),MATCH(Tableau3[[#This Row],[Nom Prénom]],Tableau6[[#Headers],[Infirmière]:[Personne 19]],0)))=TRUE,"Form","")</f>
        <v/>
      </c>
      <c r="FM20" s="97" t="str">
        <f>IF(ISTEXT(INDEX('Abs Formation'!$B$4:$T$369,MATCH(FM$9*1,Tableau6[Date],0),MATCH(Tableau3[[#This Row],[Nom Prénom]],Tableau6[[#Headers],[Infirmière]:[Personne 19]],0)))=TRUE,"Form","")</f>
        <v/>
      </c>
      <c r="FN20" s="97" t="str">
        <f>IF(ISTEXT(INDEX('Abs Formation'!$B$4:$T$369,MATCH(FN$9*1,Tableau6[Date],0),MATCH(Tableau3[[#This Row],[Nom Prénom]],Tableau6[[#Headers],[Infirmière]:[Personne 19]],0)))=TRUE,"Form","")</f>
        <v/>
      </c>
      <c r="FO20" s="97" t="str">
        <f>IF(ISTEXT(INDEX('Abs Formation'!$B$4:$T$369,MATCH(FO$9*1,Tableau6[Date],0),MATCH(Tableau3[[#This Row],[Nom Prénom]],Tableau6[[#Headers],[Infirmière]:[Personne 19]],0)))=TRUE,"Form","")</f>
        <v/>
      </c>
      <c r="FP20" s="97" t="str">
        <f>IF(ISTEXT(INDEX('Abs Formation'!$B$4:$T$369,MATCH(FP$9*1,Tableau6[Date],0),MATCH(Tableau3[[#This Row],[Nom Prénom]],Tableau6[[#Headers],[Infirmière]:[Personne 19]],0)))=TRUE,"Form","")</f>
        <v/>
      </c>
      <c r="FQ20" s="97" t="str">
        <f>IF(ISTEXT(INDEX('Abs Formation'!$B$4:$T$369,MATCH(FQ$9*1,Tableau6[Date],0),MATCH(Tableau3[[#This Row],[Nom Prénom]],Tableau6[[#Headers],[Infirmière]:[Personne 19]],0)))=TRUE,"Form","")</f>
        <v/>
      </c>
      <c r="FR20" s="97" t="str">
        <f>IF(ISTEXT(INDEX('Abs Formation'!$B$4:$T$369,MATCH(FR$9*1,Tableau6[Date],0),MATCH(Tableau3[[#This Row],[Nom Prénom]],Tableau6[[#Headers],[Infirmière]:[Personne 19]],0)))=TRUE,"Form","")</f>
        <v/>
      </c>
      <c r="FS20" s="97" t="str">
        <f>IF(ISTEXT(INDEX('Abs Formation'!$B$4:$T$369,MATCH(FS$9*1,Tableau6[Date],0),MATCH(Tableau3[[#This Row],[Nom Prénom]],Tableau6[[#Headers],[Infirmière]:[Personne 19]],0)))=TRUE,"Form","")</f>
        <v/>
      </c>
      <c r="FT20" s="97" t="str">
        <f>IF(ISTEXT(INDEX('Abs Formation'!$B$4:$T$369,MATCH(FT$9*1,Tableau6[Date],0),MATCH(Tableau3[[#This Row],[Nom Prénom]],Tableau6[[#Headers],[Infirmière]:[Personne 19]],0)))=TRUE,"Form","")</f>
        <v/>
      </c>
      <c r="FU20" s="97" t="str">
        <f>IF(ISTEXT(INDEX('Abs Formation'!$B$4:$T$369,MATCH(FU$9*1,Tableau6[Date],0),MATCH(Tableau3[[#This Row],[Nom Prénom]],Tableau6[[#Headers],[Infirmière]:[Personne 19]],0)))=TRUE,"Form","")</f>
        <v/>
      </c>
      <c r="FV20" s="97" t="str">
        <f>IF(ISTEXT(INDEX('Abs Formation'!$B$4:$T$369,MATCH(FV$9*1,Tableau6[Date],0),MATCH(Tableau3[[#This Row],[Nom Prénom]],Tableau6[[#Headers],[Infirmière]:[Personne 19]],0)))=TRUE,"Form","")</f>
        <v/>
      </c>
      <c r="FW20" s="97" t="str">
        <f>IF(ISTEXT(INDEX('Abs Formation'!$B$4:$T$369,MATCH(FW$9*1,Tableau6[Date],0),MATCH(Tableau3[[#This Row],[Nom Prénom]],Tableau6[[#Headers],[Infirmière]:[Personne 19]],0)))=TRUE,"Form","")</f>
        <v/>
      </c>
      <c r="FX20" s="97" t="str">
        <f>IF(ISTEXT(INDEX('Abs Formation'!$B$4:$T$369,MATCH(FX$9*1,Tableau6[Date],0),MATCH(Tableau3[[#This Row],[Nom Prénom]],Tableau6[[#Headers],[Infirmière]:[Personne 19]],0)))=TRUE,"Form","")</f>
        <v/>
      </c>
      <c r="FY20" s="97" t="str">
        <f>IF(ISTEXT(INDEX('Abs Formation'!$B$4:$T$369,MATCH(FY$9*1,Tableau6[Date],0),MATCH(Tableau3[[#This Row],[Nom Prénom]],Tableau6[[#Headers],[Infirmière]:[Personne 19]],0)))=TRUE,"Form","")</f>
        <v/>
      </c>
      <c r="FZ20" s="97" t="str">
        <f>IF(ISTEXT(INDEX('Abs Formation'!$B$4:$T$369,MATCH(FZ$9*1,Tableau6[Date],0),MATCH(Tableau3[[#This Row],[Nom Prénom]],Tableau6[[#Headers],[Infirmière]:[Personne 19]],0)))=TRUE,"Form","")</f>
        <v/>
      </c>
      <c r="GA20" s="97" t="str">
        <f>IF(ISTEXT(INDEX('Abs Formation'!$B$4:$T$369,MATCH(GA$9*1,Tableau6[Date],0),MATCH(Tableau3[[#This Row],[Nom Prénom]],Tableau6[[#Headers],[Infirmière]:[Personne 19]],0)))=TRUE,"Form","")</f>
        <v/>
      </c>
      <c r="GB20" s="97" t="str">
        <f>IF(ISTEXT(INDEX('Abs Formation'!$B$4:$T$369,MATCH(GB$9*1,Tableau6[Date],0),MATCH(Tableau3[[#This Row],[Nom Prénom]],Tableau6[[#Headers],[Infirmière]:[Personne 19]],0)))=TRUE,"Form","")</f>
        <v/>
      </c>
      <c r="GC20" s="97" t="str">
        <f>IF(ISTEXT(INDEX('Abs Formation'!$B$4:$T$369,MATCH(GC$9*1,Tableau6[Date],0),MATCH(Tableau3[[#This Row],[Nom Prénom]],Tableau6[[#Headers],[Infirmière]:[Personne 19]],0)))=TRUE,"Form","")</f>
        <v/>
      </c>
      <c r="GD20" s="97" t="str">
        <f>IF(ISTEXT(INDEX('Abs Formation'!$B$4:$T$369,MATCH(GD$9*1,Tableau6[Date],0),MATCH(Tableau3[[#This Row],[Nom Prénom]],Tableau6[[#Headers],[Infirmière]:[Personne 19]],0)))=TRUE,"Form","")</f>
        <v/>
      </c>
      <c r="GE20" s="97" t="str">
        <f>IF(ISTEXT(INDEX('Abs Formation'!$B$4:$T$369,MATCH(GE$9*1,Tableau6[Date],0),MATCH(Tableau3[[#This Row],[Nom Prénom]],Tableau6[[#Headers],[Infirmière]:[Personne 19]],0)))=TRUE,"Form","")</f>
        <v/>
      </c>
      <c r="GF20" s="97" t="str">
        <f>IF(ISTEXT(INDEX('Abs Formation'!$B$4:$T$369,MATCH(GF$9*1,Tableau6[Date],0),MATCH(Tableau3[[#This Row],[Nom Prénom]],Tableau6[[#Headers],[Infirmière]:[Personne 19]],0)))=TRUE,"Form","")</f>
        <v/>
      </c>
      <c r="GG20" s="97" t="str">
        <f>IF(ISTEXT(INDEX('Abs Formation'!$B$4:$T$369,MATCH(GG$9*1,Tableau6[Date],0),MATCH(Tableau3[[#This Row],[Nom Prénom]],Tableau6[[#Headers],[Infirmière]:[Personne 19]],0)))=TRUE,"Form","")</f>
        <v/>
      </c>
      <c r="GH20" s="97" t="str">
        <f>IF(ISTEXT(INDEX('Abs Formation'!$B$4:$T$369,MATCH(GH$9*1,Tableau6[Date],0),MATCH(Tableau3[[#This Row],[Nom Prénom]],Tableau6[[#Headers],[Infirmière]:[Personne 19]],0)))=TRUE,"Form","")</f>
        <v/>
      </c>
      <c r="GI20" s="97" t="str">
        <f>IF(ISTEXT(INDEX('Abs Formation'!$B$4:$T$369,MATCH(GI$9*1,Tableau6[Date],0),MATCH(Tableau3[[#This Row],[Nom Prénom]],Tableau6[[#Headers],[Infirmière]:[Personne 19]],0)))=TRUE,"Form","")</f>
        <v/>
      </c>
      <c r="GJ20" s="97" t="str">
        <f>IF(ISTEXT(INDEX('Abs Formation'!$B$4:$T$369,MATCH(GJ$9*1,Tableau6[Date],0),MATCH(Tableau3[[#This Row],[Nom Prénom]],Tableau6[[#Headers],[Infirmière]:[Personne 19]],0)))=TRUE,"Form","")</f>
        <v/>
      </c>
      <c r="GK20" s="97" t="str">
        <f>IF(ISTEXT(INDEX('Abs Formation'!$B$4:$T$369,MATCH(GK$9*1,Tableau6[Date],0),MATCH(Tableau3[[#This Row],[Nom Prénom]],Tableau6[[#Headers],[Infirmière]:[Personne 19]],0)))=TRUE,"Form","")</f>
        <v/>
      </c>
      <c r="GL20" s="97" t="str">
        <f>IF(ISTEXT(INDEX('Abs Formation'!$B$4:$T$369,MATCH(GL$9*1,Tableau6[Date],0),MATCH(Tableau3[[#This Row],[Nom Prénom]],Tableau6[[#Headers],[Infirmière]:[Personne 19]],0)))=TRUE,"Form","")</f>
        <v/>
      </c>
      <c r="GM20" s="97" t="str">
        <f>IF(ISTEXT(INDEX('Abs Formation'!$B$4:$T$369,MATCH(GM$9*1,Tableau6[Date],0),MATCH(Tableau3[[#This Row],[Nom Prénom]],Tableau6[[#Headers],[Infirmière]:[Personne 19]],0)))=TRUE,"Form","")</f>
        <v/>
      </c>
      <c r="GN20" s="97" t="str">
        <f>IF(ISTEXT(INDEX('Abs Formation'!$B$4:$T$369,MATCH(GN$9*1,Tableau6[Date],0),MATCH(Tableau3[[#This Row],[Nom Prénom]],Tableau6[[#Headers],[Infirmière]:[Personne 19]],0)))=TRUE,"Form","")</f>
        <v/>
      </c>
      <c r="GO20" s="98" t="str">
        <f>IF(ISTEXT(INDEX('Abs Formation'!$B$4:$T$369,MATCH(GO$9*1,Tableau6[Date],0),MATCH(Tableau3[[#This Row],[Nom Prénom]],Tableau6[[#Headers],[Infirmière]:[Personne 19]],0)))=TRUE,"Form","")</f>
        <v/>
      </c>
      <c r="GP20" s="98" t="str">
        <f>IF(ISTEXT(INDEX('Abs Formation'!$B$4:$T$369,MATCH(GP$9*1,Tableau6[Date],0),MATCH(Tableau3[[#This Row],[Nom Prénom]],Tableau6[[#Headers],[Infirmière]:[Personne 19]],0)))=TRUE,"Form","")</f>
        <v/>
      </c>
      <c r="GQ20" s="98" t="str">
        <f>IF(ISTEXT(INDEX('Abs Formation'!$B$4:$T$369,MATCH(GQ$9*1,Tableau6[Date],0),MATCH(Tableau3[[#This Row],[Nom Prénom]],Tableau6[[#Headers],[Infirmière]:[Personne 19]],0)))=TRUE,"Form","")</f>
        <v/>
      </c>
      <c r="GR20" s="98" t="str">
        <f>IF(ISTEXT(INDEX('Abs Formation'!$B$4:$T$369,MATCH(GR$9*1,Tableau6[Date],0),MATCH(Tableau3[[#This Row],[Nom Prénom]],Tableau6[[#Headers],[Infirmière]:[Personne 19]],0)))=TRUE,"Form","")</f>
        <v/>
      </c>
      <c r="GS20" s="98" t="str">
        <f>IF(ISTEXT(INDEX('Abs Formation'!$B$4:$T$369,MATCH(GS$9*1,Tableau6[Date],0),MATCH(Tableau3[[#This Row],[Nom Prénom]],Tableau6[[#Headers],[Infirmière]:[Personne 19]],0)))=TRUE,"Form","")</f>
        <v/>
      </c>
      <c r="GT20" s="98" t="str">
        <f>IF(ISTEXT(INDEX('Abs Formation'!$B$4:$T$369,MATCH(GT$9*1,Tableau6[Date],0),MATCH(Tableau3[[#This Row],[Nom Prénom]],Tableau6[[#Headers],[Infirmière]:[Personne 19]],0)))=TRUE,"Form","")</f>
        <v/>
      </c>
      <c r="GU20" s="98" t="str">
        <f>IF(ISTEXT(INDEX('Abs Formation'!$B$4:$T$369,MATCH(GU$9*1,Tableau6[Date],0),MATCH(Tableau3[[#This Row],[Nom Prénom]],Tableau6[[#Headers],[Infirmière]:[Personne 19]],0)))=TRUE,"Form","")</f>
        <v/>
      </c>
      <c r="GV20" s="98" t="str">
        <f>IF(ISTEXT(INDEX('Abs Formation'!$B$4:$T$369,MATCH(GV$9*1,Tableau6[Date],0),MATCH(Tableau3[[#This Row],[Nom Prénom]],Tableau6[[#Headers],[Infirmière]:[Personne 19]],0)))=TRUE,"Form","")</f>
        <v/>
      </c>
      <c r="GW20" s="98" t="str">
        <f>IF(ISTEXT(INDEX('Abs Formation'!$B$4:$T$369,MATCH(GW$9*1,Tableau6[Date],0),MATCH(Tableau3[[#This Row],[Nom Prénom]],Tableau6[[#Headers],[Infirmière]:[Personne 19]],0)))=TRUE,"Form","")</f>
        <v/>
      </c>
      <c r="GX20" s="98" t="str">
        <f>IF(ISTEXT(INDEX('Abs Formation'!$B$4:$T$369,MATCH(GX$9*1,Tableau6[Date],0),MATCH(Tableau3[[#This Row],[Nom Prénom]],Tableau6[[#Headers],[Infirmière]:[Personne 19]],0)))=TRUE,"Form","")</f>
        <v/>
      </c>
      <c r="GY20" s="98" t="str">
        <f>IF(ISTEXT(INDEX('Abs Formation'!$B$4:$T$369,MATCH(GY$9*1,Tableau6[Date],0),MATCH(Tableau3[[#This Row],[Nom Prénom]],Tableau6[[#Headers],[Infirmière]:[Personne 19]],0)))=TRUE,"Form","")</f>
        <v/>
      </c>
      <c r="GZ20" s="98" t="str">
        <f>IF(ISTEXT(INDEX('Abs Formation'!$B$4:$T$369,MATCH(GZ$9*1,Tableau6[Date],0),MATCH(Tableau3[[#This Row],[Nom Prénom]],Tableau6[[#Headers],[Infirmière]:[Personne 19]],0)))=TRUE,"Form","")</f>
        <v/>
      </c>
      <c r="HA20" s="98" t="str">
        <f>IF(ISTEXT(INDEX('Abs Formation'!$B$4:$T$369,MATCH(HA$9*1,Tableau6[Date],0),MATCH(Tableau3[[#This Row],[Nom Prénom]],Tableau6[[#Headers],[Infirmière]:[Personne 19]],0)))=TRUE,"Form","")</f>
        <v/>
      </c>
      <c r="HB20" s="98" t="str">
        <f>IF(ISTEXT(INDEX('Abs Formation'!$B$4:$T$369,MATCH(HB$9*1,Tableau6[Date],0),MATCH(Tableau3[[#This Row],[Nom Prénom]],Tableau6[[#Headers],[Infirmière]:[Personne 19]],0)))=TRUE,"Form","")</f>
        <v/>
      </c>
      <c r="HC20" s="98" t="str">
        <f>IF(ISTEXT(INDEX('Abs Formation'!$B$4:$T$369,MATCH(HC$9*1,Tableau6[Date],0),MATCH(Tableau3[[#This Row],[Nom Prénom]],Tableau6[[#Headers],[Infirmière]:[Personne 19]],0)))=TRUE,"Form","")</f>
        <v/>
      </c>
      <c r="HD20" s="98" t="str">
        <f>IF(ISTEXT(INDEX('Abs Formation'!$B$4:$T$369,MATCH(HD$9*1,Tableau6[Date],0),MATCH(Tableau3[[#This Row],[Nom Prénom]],Tableau6[[#Headers],[Infirmière]:[Personne 19]],0)))=TRUE,"Form","")</f>
        <v/>
      </c>
      <c r="HE20" s="98" t="str">
        <f>IF(ISTEXT(INDEX('Abs Formation'!$B$4:$T$369,MATCH(HE$9*1,Tableau6[Date],0),MATCH(Tableau3[[#This Row],[Nom Prénom]],Tableau6[[#Headers],[Infirmière]:[Personne 19]],0)))=TRUE,"Form","")</f>
        <v/>
      </c>
      <c r="HF20" s="98" t="str">
        <f>IF(ISTEXT(INDEX('Abs Formation'!$B$4:$T$369,MATCH(HF$9*1,Tableau6[Date],0),MATCH(Tableau3[[#This Row],[Nom Prénom]],Tableau6[[#Headers],[Infirmière]:[Personne 19]],0)))=TRUE,"Form","")</f>
        <v/>
      </c>
      <c r="HG20" s="98" t="str">
        <f>IF(ISTEXT(INDEX('Abs Formation'!$B$4:$T$369,MATCH(HG$9*1,Tableau6[Date],0),MATCH(Tableau3[[#This Row],[Nom Prénom]],Tableau6[[#Headers],[Infirmière]:[Personne 19]],0)))=TRUE,"Form","")</f>
        <v/>
      </c>
      <c r="HH20" s="98" t="str">
        <f>IF(ISTEXT(INDEX('Abs Formation'!$B$4:$T$369,MATCH(HH$9*1,Tableau6[Date],0),MATCH(Tableau3[[#This Row],[Nom Prénom]],Tableau6[[#Headers],[Infirmière]:[Personne 19]],0)))=TRUE,"Form","")</f>
        <v/>
      </c>
      <c r="HI20" s="98" t="str">
        <f>IF(ISTEXT(INDEX('Abs Formation'!$B$4:$T$369,MATCH(HI$9*1,Tableau6[Date],0),MATCH(Tableau3[[#This Row],[Nom Prénom]],Tableau6[[#Headers],[Infirmière]:[Personne 19]],0)))=TRUE,"Form","")</f>
        <v/>
      </c>
      <c r="HJ20" s="98" t="str">
        <f>IF(ISTEXT(INDEX('Abs Formation'!$B$4:$T$369,MATCH(HJ$9*1,Tableau6[Date],0),MATCH(Tableau3[[#This Row],[Nom Prénom]],Tableau6[[#Headers],[Infirmière]:[Personne 19]],0)))=TRUE,"Form","")</f>
        <v/>
      </c>
      <c r="HK20" s="98" t="str">
        <f>IF(ISTEXT(INDEX('Abs Formation'!$B$4:$T$369,MATCH(HK$9*1,Tableau6[Date],0),MATCH(Tableau3[[#This Row],[Nom Prénom]],Tableau6[[#Headers],[Infirmière]:[Personne 19]],0)))=TRUE,"Form","")</f>
        <v/>
      </c>
      <c r="HL20" s="98" t="str">
        <f>IF(ISTEXT(INDEX('Abs Formation'!$B$4:$T$369,MATCH(HL$9*1,Tableau6[Date],0),MATCH(Tableau3[[#This Row],[Nom Prénom]],Tableau6[[#Headers],[Infirmière]:[Personne 19]],0)))=TRUE,"Form","")</f>
        <v/>
      </c>
      <c r="HM20" s="98" t="str">
        <f>IF(ISTEXT(INDEX('Abs Formation'!$B$4:$T$369,MATCH(HM$9*1,Tableau6[Date],0),MATCH(Tableau3[[#This Row],[Nom Prénom]],Tableau6[[#Headers],[Infirmière]:[Personne 19]],0)))=TRUE,"Form","")</f>
        <v/>
      </c>
      <c r="HN20" s="98" t="str">
        <f>IF(ISTEXT(INDEX('Abs Formation'!$B$4:$T$369,MATCH(HN$9*1,Tableau6[Date],0),MATCH(Tableau3[[#This Row],[Nom Prénom]],Tableau6[[#Headers],[Infirmière]:[Personne 19]],0)))=TRUE,"Form","")</f>
        <v/>
      </c>
      <c r="HO20" s="98" t="str">
        <f>IF(ISTEXT(INDEX('Abs Formation'!$B$4:$T$369,MATCH(HO$9*1,Tableau6[Date],0),MATCH(Tableau3[[#This Row],[Nom Prénom]],Tableau6[[#Headers],[Infirmière]:[Personne 19]],0)))=TRUE,"Form","")</f>
        <v/>
      </c>
      <c r="HP20" s="98" t="str">
        <f>IF(ISTEXT(INDEX('Abs Formation'!$B$4:$T$369,MATCH(HP$9*1,Tableau6[Date],0),MATCH(Tableau3[[#This Row],[Nom Prénom]],Tableau6[[#Headers],[Infirmière]:[Personne 19]],0)))=TRUE,"Form","")</f>
        <v/>
      </c>
      <c r="HQ20" s="98" t="str">
        <f>IF(ISTEXT(INDEX('Abs Formation'!$B$4:$T$369,MATCH(HQ$9*1,Tableau6[Date],0),MATCH(Tableau3[[#This Row],[Nom Prénom]],Tableau6[[#Headers],[Infirmière]:[Personne 19]],0)))=TRUE,"Form","")</f>
        <v/>
      </c>
      <c r="HR20" s="98" t="str">
        <f>IF(ISTEXT(INDEX('Abs Formation'!$B$4:$T$369,MATCH(HR$9*1,Tableau6[Date],0),MATCH(Tableau3[[#This Row],[Nom Prénom]],Tableau6[[#Headers],[Infirmière]:[Personne 19]],0)))=TRUE,"Form","")</f>
        <v/>
      </c>
      <c r="HS20" s="98" t="str">
        <f>IF(ISTEXT(INDEX('Abs Formation'!$B$4:$T$369,MATCH(HS$9*1,Tableau6[Date],0),MATCH(Tableau3[[#This Row],[Nom Prénom]],Tableau6[[#Headers],[Infirmière]:[Personne 19]],0)))=TRUE,"Form","")</f>
        <v/>
      </c>
      <c r="HT20" s="92" t="str">
        <f>IF(ISTEXT(INDEX('Abs Formation'!$B$4:$T$369,MATCH(HT$9*1,Tableau6[Date],0),MATCH(Tableau3[[#This Row],[Nom Prénom]],Tableau6[[#Headers],[Infirmière]:[Personne 19]],0)))=TRUE,"Form","")</f>
        <v/>
      </c>
      <c r="HU20" s="92" t="str">
        <f>IF(ISTEXT(INDEX('Abs Formation'!$B$4:$T$369,MATCH(HU$9*1,Tableau6[Date],0),MATCH(Tableau3[[#This Row],[Nom Prénom]],Tableau6[[#Headers],[Infirmière]:[Personne 19]],0)))=TRUE,"Form","")</f>
        <v/>
      </c>
      <c r="HV20" s="92" t="str">
        <f>IF(ISTEXT(INDEX('Abs Formation'!$B$4:$T$369,MATCH(HV$9*1,Tableau6[Date],0),MATCH(Tableau3[[#This Row],[Nom Prénom]],Tableau6[[#Headers],[Infirmière]:[Personne 19]],0)))=TRUE,"Form","")</f>
        <v/>
      </c>
      <c r="HW20" s="92" t="str">
        <f>IF(ISTEXT(INDEX('Abs Formation'!$B$4:$T$369,MATCH(HW$9*1,Tableau6[Date],0),MATCH(Tableau3[[#This Row],[Nom Prénom]],Tableau6[[#Headers],[Infirmière]:[Personne 19]],0)))=TRUE,"Form","")</f>
        <v/>
      </c>
      <c r="HX20" s="92" t="str">
        <f>IF(ISTEXT(INDEX('Abs Formation'!$B$4:$T$369,MATCH(HX$9*1,Tableau6[Date],0),MATCH(Tableau3[[#This Row],[Nom Prénom]],Tableau6[[#Headers],[Infirmière]:[Personne 19]],0)))=TRUE,"Form","")</f>
        <v/>
      </c>
      <c r="HY20" s="92" t="str">
        <f>IF(ISTEXT(INDEX('Abs Formation'!$B$4:$T$369,MATCH(HY$9*1,Tableau6[Date],0),MATCH(Tableau3[[#This Row],[Nom Prénom]],Tableau6[[#Headers],[Infirmière]:[Personne 19]],0)))=TRUE,"Form","")</f>
        <v/>
      </c>
      <c r="HZ20" s="92" t="str">
        <f>IF(ISTEXT(INDEX('Abs Formation'!$B$4:$T$369,MATCH(HZ$9*1,Tableau6[Date],0),MATCH(Tableau3[[#This Row],[Nom Prénom]],Tableau6[[#Headers],[Infirmière]:[Personne 19]],0)))=TRUE,"Form","")</f>
        <v/>
      </c>
      <c r="IA20" s="92" t="str">
        <f>IF(ISTEXT(INDEX('Abs Formation'!$B$4:$T$369,MATCH(IA$9*1,Tableau6[Date],0),MATCH(Tableau3[[#This Row],[Nom Prénom]],Tableau6[[#Headers],[Infirmière]:[Personne 19]],0)))=TRUE,"Form","")</f>
        <v/>
      </c>
      <c r="IB20" s="92" t="str">
        <f>IF(ISTEXT(INDEX('Abs Formation'!$B$4:$T$369,MATCH(IB$9*1,Tableau6[Date],0),MATCH(Tableau3[[#This Row],[Nom Prénom]],Tableau6[[#Headers],[Infirmière]:[Personne 19]],0)))=TRUE,"Form","")</f>
        <v/>
      </c>
      <c r="IC20" s="92" t="str">
        <f>IF(ISTEXT(INDEX('Abs Formation'!$B$4:$T$369,MATCH(IC$9*1,Tableau6[Date],0),MATCH(Tableau3[[#This Row],[Nom Prénom]],Tableau6[[#Headers],[Infirmière]:[Personne 19]],0)))=TRUE,"Form","")</f>
        <v/>
      </c>
      <c r="ID20" s="92" t="str">
        <f>IF(ISTEXT(INDEX('Abs Formation'!$B$4:$T$369,MATCH(ID$9*1,Tableau6[Date],0),MATCH(Tableau3[[#This Row],[Nom Prénom]],Tableau6[[#Headers],[Infirmière]:[Personne 19]],0)))=TRUE,"Form","")</f>
        <v/>
      </c>
      <c r="IE20" s="92" t="str">
        <f>IF(ISTEXT(INDEX('Abs Formation'!$B$4:$T$369,MATCH(IE$9*1,Tableau6[Date],0),MATCH(Tableau3[[#This Row],[Nom Prénom]],Tableau6[[#Headers],[Infirmière]:[Personne 19]],0)))=TRUE,"Form","")</f>
        <v/>
      </c>
      <c r="IF20" s="92" t="str">
        <f>IF(ISTEXT(INDEX('Abs Formation'!$B$4:$T$369,MATCH(IF$9*1,Tableau6[Date],0),MATCH(Tableau3[[#This Row],[Nom Prénom]],Tableau6[[#Headers],[Infirmière]:[Personne 19]],0)))=TRUE,"Form","")</f>
        <v/>
      </c>
      <c r="IG20" s="92" t="str">
        <f>IF(ISTEXT(INDEX('Abs Formation'!$B$4:$T$369,MATCH(IG$9*1,Tableau6[Date],0),MATCH(Tableau3[[#This Row],[Nom Prénom]],Tableau6[[#Headers],[Infirmière]:[Personne 19]],0)))=TRUE,"Form","")</f>
        <v/>
      </c>
      <c r="IH20" s="92" t="str">
        <f>IF(ISTEXT(INDEX('Abs Formation'!$B$4:$T$369,MATCH(IH$9*1,Tableau6[Date],0),MATCH(Tableau3[[#This Row],[Nom Prénom]],Tableau6[[#Headers],[Infirmière]:[Personne 19]],0)))=TRUE,"Form","")</f>
        <v/>
      </c>
      <c r="II20" s="92" t="str">
        <f>IF(ISTEXT(INDEX('Abs Formation'!$B$4:$T$369,MATCH(II$9*1,Tableau6[Date],0),MATCH(Tableau3[[#This Row],[Nom Prénom]],Tableau6[[#Headers],[Infirmière]:[Personne 19]],0)))=TRUE,"Form","")</f>
        <v/>
      </c>
      <c r="IJ20" s="92" t="str">
        <f>IF(ISTEXT(INDEX('Abs Formation'!$B$4:$T$369,MATCH(IJ$9*1,Tableau6[Date],0),MATCH(Tableau3[[#This Row],[Nom Prénom]],Tableau6[[#Headers],[Infirmière]:[Personne 19]],0)))=TRUE,"Form","")</f>
        <v/>
      </c>
      <c r="IK20" s="92" t="str">
        <f>IF(ISTEXT(INDEX('Abs Formation'!$B$4:$T$369,MATCH(IK$9*1,Tableau6[Date],0),MATCH(Tableau3[[#This Row],[Nom Prénom]],Tableau6[[#Headers],[Infirmière]:[Personne 19]],0)))=TRUE,"Form","")</f>
        <v/>
      </c>
      <c r="IL20" s="92" t="str">
        <f>IF(ISTEXT(INDEX('Abs Formation'!$B$4:$T$369,MATCH(IL$9*1,Tableau6[Date],0),MATCH(Tableau3[[#This Row],[Nom Prénom]],Tableau6[[#Headers],[Infirmière]:[Personne 19]],0)))=TRUE,"Form","")</f>
        <v/>
      </c>
      <c r="IM20" s="92" t="str">
        <f>IF(ISTEXT(INDEX('Abs Formation'!$B$4:$T$369,MATCH(IM$9*1,Tableau6[Date],0),MATCH(Tableau3[[#This Row],[Nom Prénom]],Tableau6[[#Headers],[Infirmière]:[Personne 19]],0)))=TRUE,"Form","")</f>
        <v/>
      </c>
      <c r="IN20" s="92" t="str">
        <f>IF(ISTEXT(INDEX('Abs Formation'!$B$4:$T$369,MATCH(IN$9*1,Tableau6[Date],0),MATCH(Tableau3[[#This Row],[Nom Prénom]],Tableau6[[#Headers],[Infirmière]:[Personne 19]],0)))=TRUE,"Form","")</f>
        <v/>
      </c>
      <c r="IO20" s="92" t="str">
        <f>IF(ISTEXT(INDEX('Abs Formation'!$B$4:$T$369,MATCH(IO$9*1,Tableau6[Date],0),MATCH(Tableau3[[#This Row],[Nom Prénom]],Tableau6[[#Headers],[Infirmière]:[Personne 19]],0)))=TRUE,"Form","")</f>
        <v/>
      </c>
      <c r="IP20" s="92" t="str">
        <f>IF(ISTEXT(INDEX('Abs Formation'!$B$4:$T$369,MATCH(IP$9*1,Tableau6[Date],0),MATCH(Tableau3[[#This Row],[Nom Prénom]],Tableau6[[#Headers],[Infirmière]:[Personne 19]],0)))=TRUE,"Form","")</f>
        <v/>
      </c>
      <c r="IQ20" s="92" t="str">
        <f>IF(ISTEXT(INDEX('Abs Formation'!$B$4:$T$369,MATCH(IQ$9*1,Tableau6[Date],0),MATCH(Tableau3[[#This Row],[Nom Prénom]],Tableau6[[#Headers],[Infirmière]:[Personne 19]],0)))=TRUE,"Form","")</f>
        <v/>
      </c>
      <c r="IR20" s="92" t="str">
        <f>IF(ISTEXT(INDEX('Abs Formation'!$B$4:$T$369,MATCH(IR$9*1,Tableau6[Date],0),MATCH(Tableau3[[#This Row],[Nom Prénom]],Tableau6[[#Headers],[Infirmière]:[Personne 19]],0)))=TRUE,"Form","")</f>
        <v/>
      </c>
      <c r="IS20" s="92" t="str">
        <f>IF(ISTEXT(INDEX('Abs Formation'!$B$4:$T$369,MATCH(IS$9*1,Tableau6[Date],0),MATCH(Tableau3[[#This Row],[Nom Prénom]],Tableau6[[#Headers],[Infirmière]:[Personne 19]],0)))=TRUE,"Form","")</f>
        <v/>
      </c>
      <c r="IT20" s="92" t="str">
        <f>IF(ISTEXT(INDEX('Abs Formation'!$B$4:$T$369,MATCH(IT$9*1,Tableau6[Date],0),MATCH(Tableau3[[#This Row],[Nom Prénom]],Tableau6[[#Headers],[Infirmière]:[Personne 19]],0)))=TRUE,"Form","")</f>
        <v/>
      </c>
      <c r="IU20" s="92" t="str">
        <f>IF(ISTEXT(INDEX('Abs Formation'!$B$4:$T$369,MATCH(IU$9*1,Tableau6[Date],0),MATCH(Tableau3[[#This Row],[Nom Prénom]],Tableau6[[#Headers],[Infirmière]:[Personne 19]],0)))=TRUE,"Form","")</f>
        <v/>
      </c>
      <c r="IV20" s="92" t="str">
        <f>IF(ISTEXT(INDEX('Abs Formation'!$B$4:$T$369,MATCH(IV$9*1,Tableau6[Date],0),MATCH(Tableau3[[#This Row],[Nom Prénom]],Tableau6[[#Headers],[Infirmière]:[Personne 19]],0)))=TRUE,"Form","")</f>
        <v/>
      </c>
      <c r="IW20" s="92" t="str">
        <f>IF(ISTEXT(INDEX('Abs Formation'!$B$4:$T$369,MATCH(IW$9*1,Tableau6[Date],0),MATCH(Tableau3[[#This Row],[Nom Prénom]],Tableau6[[#Headers],[Infirmière]:[Personne 19]],0)))=TRUE,"Form","")</f>
        <v/>
      </c>
      <c r="IX20" s="92" t="str">
        <f>IF(ISTEXT(INDEX('Abs Formation'!$B$4:$T$369,MATCH(IX$9*1,Tableau6[Date],0),MATCH(Tableau3[[#This Row],[Nom Prénom]],Tableau6[[#Headers],[Infirmière]:[Personne 19]],0)))=TRUE,"Form","")</f>
        <v/>
      </c>
      <c r="IY20" s="99" t="str">
        <f>IF(ISTEXT(INDEX('Abs Formation'!$B$4:$T$369,MATCH(IY$9*1,Tableau6[Date],0),MATCH(Tableau3[[#This Row],[Nom Prénom]],Tableau6[[#Headers],[Infirmière]:[Personne 19]],0)))=TRUE,"Form","")</f>
        <v/>
      </c>
      <c r="IZ20" s="99" t="str">
        <f>IF(ISTEXT(INDEX('Abs Formation'!$B$4:$T$369,MATCH(IZ$9*1,Tableau6[Date],0),MATCH(Tableau3[[#This Row],[Nom Prénom]],Tableau6[[#Headers],[Infirmière]:[Personne 19]],0)))=TRUE,"Form","")</f>
        <v/>
      </c>
      <c r="JA20" s="99" t="str">
        <f>IF(ISTEXT(INDEX('Abs Formation'!$B$4:$T$369,MATCH(JA$9*1,Tableau6[Date],0),MATCH(Tableau3[[#This Row],[Nom Prénom]],Tableau6[[#Headers],[Infirmière]:[Personne 19]],0)))=TRUE,"Form","")</f>
        <v/>
      </c>
      <c r="JB20" s="99" t="str">
        <f>IF(ISTEXT(INDEX('Abs Formation'!$B$4:$T$369,MATCH(JB$9*1,Tableau6[Date],0),MATCH(Tableau3[[#This Row],[Nom Prénom]],Tableau6[[#Headers],[Infirmière]:[Personne 19]],0)))=TRUE,"Form","")</f>
        <v/>
      </c>
      <c r="JC20" s="99" t="str">
        <f>IF(ISTEXT(INDEX('Abs Formation'!$B$4:$T$369,MATCH(JC$9*1,Tableau6[Date],0),MATCH(Tableau3[[#This Row],[Nom Prénom]],Tableau6[[#Headers],[Infirmière]:[Personne 19]],0)))=TRUE,"Form","")</f>
        <v/>
      </c>
      <c r="JD20" s="99" t="str">
        <f>IF(ISTEXT(INDEX('Abs Formation'!$B$4:$T$369,MATCH(JD$9*1,Tableau6[Date],0),MATCH(Tableau3[[#This Row],[Nom Prénom]],Tableau6[[#Headers],[Infirmière]:[Personne 19]],0)))=TRUE,"Form","")</f>
        <v/>
      </c>
      <c r="JE20" s="99" t="str">
        <f>IF(ISTEXT(INDEX('Abs Formation'!$B$4:$T$369,MATCH(JE$9*1,Tableau6[Date],0),MATCH(Tableau3[[#This Row],[Nom Prénom]],Tableau6[[#Headers],[Infirmière]:[Personne 19]],0)))=TRUE,"Form","")</f>
        <v/>
      </c>
      <c r="JF20" s="99" t="str">
        <f>IF(ISTEXT(INDEX('Abs Formation'!$B$4:$T$369,MATCH(JF$9*1,Tableau6[Date],0),MATCH(Tableau3[[#This Row],[Nom Prénom]],Tableau6[[#Headers],[Infirmière]:[Personne 19]],0)))=TRUE,"Form","")</f>
        <v/>
      </c>
      <c r="JG20" s="99" t="str">
        <f>IF(ISTEXT(INDEX('Abs Formation'!$B$4:$T$369,MATCH(JG$9*1,Tableau6[Date],0),MATCH(Tableau3[[#This Row],[Nom Prénom]],Tableau6[[#Headers],[Infirmière]:[Personne 19]],0)))=TRUE,"Form","")</f>
        <v/>
      </c>
      <c r="JH20" s="99" t="str">
        <f>IF(ISTEXT(INDEX('Abs Formation'!$B$4:$T$369,MATCH(JH$9*1,Tableau6[Date],0),MATCH(Tableau3[[#This Row],[Nom Prénom]],Tableau6[[#Headers],[Infirmière]:[Personne 19]],0)))=TRUE,"Form","")</f>
        <v/>
      </c>
      <c r="JI20" s="99" t="str">
        <f>IF(ISTEXT(INDEX('Abs Formation'!$B$4:$T$369,MATCH(JI$9*1,Tableau6[Date],0),MATCH(Tableau3[[#This Row],[Nom Prénom]],Tableau6[[#Headers],[Infirmière]:[Personne 19]],0)))=TRUE,"Form","")</f>
        <v/>
      </c>
      <c r="JJ20" s="99" t="str">
        <f>IF(ISTEXT(INDEX('Abs Formation'!$B$4:$T$369,MATCH(JJ$9*1,Tableau6[Date],0),MATCH(Tableau3[[#This Row],[Nom Prénom]],Tableau6[[#Headers],[Infirmière]:[Personne 19]],0)))=TRUE,"Form","")</f>
        <v/>
      </c>
      <c r="JK20" s="99" t="str">
        <f>IF(ISTEXT(INDEX('Abs Formation'!$B$4:$T$369,MATCH(JK$9*1,Tableau6[Date],0),MATCH(Tableau3[[#This Row],[Nom Prénom]],Tableau6[[#Headers],[Infirmière]:[Personne 19]],0)))=TRUE,"Form","")</f>
        <v/>
      </c>
      <c r="JL20" s="99" t="str">
        <f>IF(ISTEXT(INDEX('Abs Formation'!$B$4:$T$369,MATCH(JL$9*1,Tableau6[Date],0),MATCH(Tableau3[[#This Row],[Nom Prénom]],Tableau6[[#Headers],[Infirmière]:[Personne 19]],0)))=TRUE,"Form","")</f>
        <v/>
      </c>
      <c r="JM20" s="99" t="str">
        <f>IF(ISTEXT(INDEX('Abs Formation'!$B$4:$T$369,MATCH(JM$9*1,Tableau6[Date],0),MATCH(Tableau3[[#This Row],[Nom Prénom]],Tableau6[[#Headers],[Infirmière]:[Personne 19]],0)))=TRUE,"Form","")</f>
        <v/>
      </c>
      <c r="JN20" s="99" t="str">
        <f>IF(ISTEXT(INDEX('Abs Formation'!$B$4:$T$369,MATCH(JN$9*1,Tableau6[Date],0),MATCH(Tableau3[[#This Row],[Nom Prénom]],Tableau6[[#Headers],[Infirmière]:[Personne 19]],0)))=TRUE,"Form","")</f>
        <v/>
      </c>
      <c r="JO20" s="99" t="str">
        <f>IF(ISTEXT(INDEX('Abs Formation'!$B$4:$T$369,MATCH(JO$9*1,Tableau6[Date],0),MATCH(Tableau3[[#This Row],[Nom Prénom]],Tableau6[[#Headers],[Infirmière]:[Personne 19]],0)))=TRUE,"Form","")</f>
        <v/>
      </c>
      <c r="JP20" s="99" t="str">
        <f>IF(ISTEXT(INDEX('Abs Formation'!$B$4:$T$369,MATCH(JP$9*1,Tableau6[Date],0),MATCH(Tableau3[[#This Row],[Nom Prénom]],Tableau6[[#Headers],[Infirmière]:[Personne 19]],0)))=TRUE,"Form","")</f>
        <v/>
      </c>
      <c r="JQ20" s="99" t="str">
        <f>IF(ISTEXT(INDEX('Abs Formation'!$B$4:$T$369,MATCH(JQ$9*1,Tableau6[Date],0),MATCH(Tableau3[[#This Row],[Nom Prénom]],Tableau6[[#Headers],[Infirmière]:[Personne 19]],0)))=TRUE,"Form","")</f>
        <v/>
      </c>
      <c r="JR20" s="99" t="str">
        <f>IF(ISTEXT(INDEX('Abs Formation'!$B$4:$T$369,MATCH(JR$9*1,Tableau6[Date],0),MATCH(Tableau3[[#This Row],[Nom Prénom]],Tableau6[[#Headers],[Infirmière]:[Personne 19]],0)))=TRUE,"Form","")</f>
        <v/>
      </c>
      <c r="JS20" s="99" t="str">
        <f>IF(ISTEXT(INDEX('Abs Formation'!$B$4:$T$369,MATCH(JS$9*1,Tableau6[Date],0),MATCH(Tableau3[[#This Row],[Nom Prénom]],Tableau6[[#Headers],[Infirmière]:[Personne 19]],0)))=TRUE,"Form","")</f>
        <v/>
      </c>
      <c r="JT20" s="99" t="str">
        <f>IF(ISTEXT(INDEX('Abs Formation'!$B$4:$T$369,MATCH(JT$9*1,Tableau6[Date],0),MATCH(Tableau3[[#This Row],[Nom Prénom]],Tableau6[[#Headers],[Infirmière]:[Personne 19]],0)))=TRUE,"Form","")</f>
        <v/>
      </c>
      <c r="JU20" s="99" t="str">
        <f>IF(ISTEXT(INDEX('Abs Formation'!$B$4:$T$369,MATCH(JU$9*1,Tableau6[Date],0),MATCH(Tableau3[[#This Row],[Nom Prénom]],Tableau6[[#Headers],[Infirmière]:[Personne 19]],0)))=TRUE,"Form","")</f>
        <v/>
      </c>
      <c r="JV20" s="99" t="str">
        <f>IF(ISTEXT(INDEX('Abs Formation'!$B$4:$T$369,MATCH(JV$9*1,Tableau6[Date],0),MATCH(Tableau3[[#This Row],[Nom Prénom]],Tableau6[[#Headers],[Infirmière]:[Personne 19]],0)))=TRUE,"Form","")</f>
        <v/>
      </c>
      <c r="JW20" s="99" t="str">
        <f>IF(ISTEXT(INDEX('Abs Formation'!$B$4:$T$369,MATCH(JW$9*1,Tableau6[Date],0),MATCH(Tableau3[[#This Row],[Nom Prénom]],Tableau6[[#Headers],[Infirmière]:[Personne 19]],0)))=TRUE,"Form","")</f>
        <v/>
      </c>
      <c r="JX20" s="99" t="str">
        <f>IF(ISTEXT(INDEX('Abs Formation'!$B$4:$T$369,MATCH(JX$9*1,Tableau6[Date],0),MATCH(Tableau3[[#This Row],[Nom Prénom]],Tableau6[[#Headers],[Infirmière]:[Personne 19]],0)))=TRUE,"Form","")</f>
        <v/>
      </c>
      <c r="JY20" s="99" t="str">
        <f>IF(ISTEXT(INDEX('Abs Formation'!$B$4:$T$369,MATCH(JY$9*1,Tableau6[Date],0),MATCH(Tableau3[[#This Row],[Nom Prénom]],Tableau6[[#Headers],[Infirmière]:[Personne 19]],0)))=TRUE,"Form","")</f>
        <v/>
      </c>
      <c r="JZ20" s="99" t="str">
        <f>IF(ISTEXT(INDEX('Abs Formation'!$B$4:$T$369,MATCH(JZ$9*1,Tableau6[Date],0),MATCH(Tableau3[[#This Row],[Nom Prénom]],Tableau6[[#Headers],[Infirmière]:[Personne 19]],0)))=TRUE,"Form","")</f>
        <v/>
      </c>
      <c r="KA20" s="99" t="str">
        <f>IF(ISTEXT(INDEX('Abs Formation'!$B$4:$T$369,MATCH(KA$9*1,Tableau6[Date],0),MATCH(Tableau3[[#This Row],[Nom Prénom]],Tableau6[[#Headers],[Infirmière]:[Personne 19]],0)))=TRUE,"Form","")</f>
        <v/>
      </c>
      <c r="KB20" s="99" t="str">
        <f>IF(ISTEXT(INDEX('Abs Formation'!$B$4:$T$369,MATCH(KB$9*1,Tableau6[Date],0),MATCH(Tableau3[[#This Row],[Nom Prénom]],Tableau6[[#Headers],[Infirmière]:[Personne 19]],0)))=TRUE,"Form","")</f>
        <v/>
      </c>
      <c r="KC20" s="100" t="str">
        <f>IF(ISTEXT(INDEX('Abs Formation'!$B$4:$T$369,MATCH(KC$9*1,Tableau6[Date],0),MATCH(Tableau3[[#This Row],[Nom Prénom]],Tableau6[[#Headers],[Infirmière]:[Personne 19]],0)))=TRUE,"Form","")</f>
        <v/>
      </c>
      <c r="KD20" s="100" t="str">
        <f>IF(ISTEXT(INDEX('Abs Formation'!$B$4:$T$369,MATCH(KD$9*1,Tableau6[Date],0),MATCH(Tableau3[[#This Row],[Nom Prénom]],Tableau6[[#Headers],[Infirmière]:[Personne 19]],0)))=TRUE,"Form","")</f>
        <v/>
      </c>
      <c r="KE20" s="100" t="str">
        <f>IF(ISTEXT(INDEX('Abs Formation'!$B$4:$T$369,MATCH(KE$9*1,Tableau6[Date],0),MATCH(Tableau3[[#This Row],[Nom Prénom]],Tableau6[[#Headers],[Infirmière]:[Personne 19]],0)))=TRUE,"Form","")</f>
        <v/>
      </c>
      <c r="KF20" s="100" t="str">
        <f>IF(ISTEXT(INDEX('Abs Formation'!$B$4:$T$369,MATCH(KF$9*1,Tableau6[Date],0),MATCH(Tableau3[[#This Row],[Nom Prénom]],Tableau6[[#Headers],[Infirmière]:[Personne 19]],0)))=TRUE,"Form","")</f>
        <v/>
      </c>
      <c r="KG20" s="100" t="str">
        <f>IF(ISTEXT(INDEX('Abs Formation'!$B$4:$T$369,MATCH(KG$9*1,Tableau6[Date],0),MATCH(Tableau3[[#This Row],[Nom Prénom]],Tableau6[[#Headers],[Infirmière]:[Personne 19]],0)))=TRUE,"Form","")</f>
        <v/>
      </c>
      <c r="KH20" s="100" t="str">
        <f>IF(ISTEXT(INDEX('Abs Formation'!$B$4:$T$369,MATCH(KH$9*1,Tableau6[Date],0),MATCH(Tableau3[[#This Row],[Nom Prénom]],Tableau6[[#Headers],[Infirmière]:[Personne 19]],0)))=TRUE,"Form","")</f>
        <v/>
      </c>
      <c r="KI20" s="100" t="str">
        <f>IF(ISTEXT(INDEX('Abs Formation'!$B$4:$T$369,MATCH(KI$9*1,Tableau6[Date],0),MATCH(Tableau3[[#This Row],[Nom Prénom]],Tableau6[[#Headers],[Infirmière]:[Personne 19]],0)))=TRUE,"Form","")</f>
        <v/>
      </c>
      <c r="KJ20" s="100" t="str">
        <f>IF(ISTEXT(INDEX('Abs Formation'!$B$4:$T$369,MATCH(KJ$9*1,Tableau6[Date],0),MATCH(Tableau3[[#This Row],[Nom Prénom]],Tableau6[[#Headers],[Infirmière]:[Personne 19]],0)))=TRUE,"Form","")</f>
        <v/>
      </c>
      <c r="KK20" s="100" t="str">
        <f>IF(ISTEXT(INDEX('Abs Formation'!$B$4:$T$369,MATCH(KK$9*1,Tableau6[Date],0),MATCH(Tableau3[[#This Row],[Nom Prénom]],Tableau6[[#Headers],[Infirmière]:[Personne 19]],0)))=TRUE,"Form","")</f>
        <v/>
      </c>
      <c r="KL20" s="100" t="str">
        <f>IF(ISTEXT(INDEX('Abs Formation'!$B$4:$T$369,MATCH(KL$9*1,Tableau6[Date],0),MATCH(Tableau3[[#This Row],[Nom Prénom]],Tableau6[[#Headers],[Infirmière]:[Personne 19]],0)))=TRUE,"Form","")</f>
        <v/>
      </c>
      <c r="KM20" s="100" t="str">
        <f>IF(ISTEXT(INDEX('Abs Formation'!$B$4:$T$369,MATCH(KM$9*1,Tableau6[Date],0),MATCH(Tableau3[[#This Row],[Nom Prénom]],Tableau6[[#Headers],[Infirmière]:[Personne 19]],0)))=TRUE,"Form","")</f>
        <v/>
      </c>
      <c r="KN20" s="100" t="str">
        <f>IF(ISTEXT(INDEX('Abs Formation'!$B$4:$T$369,MATCH(KN$9*1,Tableau6[Date],0),MATCH(Tableau3[[#This Row],[Nom Prénom]],Tableau6[[#Headers],[Infirmière]:[Personne 19]],0)))=TRUE,"Form","")</f>
        <v/>
      </c>
      <c r="KO20" s="100" t="str">
        <f>IF(ISTEXT(INDEX('Abs Formation'!$B$4:$T$369,MATCH(KO$9*1,Tableau6[Date],0),MATCH(Tableau3[[#This Row],[Nom Prénom]],Tableau6[[#Headers],[Infirmière]:[Personne 19]],0)))=TRUE,"Form","")</f>
        <v/>
      </c>
      <c r="KP20" s="100" t="str">
        <f>IF(ISTEXT(INDEX('Abs Formation'!$B$4:$T$369,MATCH(KP$9*1,Tableau6[Date],0),MATCH(Tableau3[[#This Row],[Nom Prénom]],Tableau6[[#Headers],[Infirmière]:[Personne 19]],0)))=TRUE,"Form","")</f>
        <v/>
      </c>
      <c r="KQ20" s="100" t="str">
        <f>IF(ISTEXT(INDEX('Abs Formation'!$B$4:$T$369,MATCH(KQ$9*1,Tableau6[Date],0),MATCH(Tableau3[[#This Row],[Nom Prénom]],Tableau6[[#Headers],[Infirmière]:[Personne 19]],0)))=TRUE,"Form","")</f>
        <v/>
      </c>
      <c r="KR20" s="100" t="str">
        <f>IF(ISTEXT(INDEX('Abs Formation'!$B$4:$T$369,MATCH(KR$9*1,Tableau6[Date],0),MATCH(Tableau3[[#This Row],[Nom Prénom]],Tableau6[[#Headers],[Infirmière]:[Personne 19]],0)))=TRUE,"Form","")</f>
        <v/>
      </c>
      <c r="KS20" s="100" t="str">
        <f>IF(ISTEXT(INDEX('Abs Formation'!$B$4:$T$369,MATCH(KS$9*1,Tableau6[Date],0),MATCH(Tableau3[[#This Row],[Nom Prénom]],Tableau6[[#Headers],[Infirmière]:[Personne 19]],0)))=TRUE,"Form","")</f>
        <v/>
      </c>
      <c r="KT20" s="100" t="str">
        <f>IF(ISTEXT(INDEX('Abs Formation'!$B$4:$T$369,MATCH(KT$9*1,Tableau6[Date],0),MATCH(Tableau3[[#This Row],[Nom Prénom]],Tableau6[[#Headers],[Infirmière]:[Personne 19]],0)))=TRUE,"Form","")</f>
        <v/>
      </c>
      <c r="KU20" s="100" t="str">
        <f>IF(ISTEXT(INDEX('Abs Formation'!$B$4:$T$369,MATCH(KU$9*1,Tableau6[Date],0),MATCH(Tableau3[[#This Row],[Nom Prénom]],Tableau6[[#Headers],[Infirmière]:[Personne 19]],0)))=TRUE,"Form","")</f>
        <v/>
      </c>
      <c r="KV20" s="100" t="str">
        <f>IF(ISTEXT(INDEX('Abs Formation'!$B$4:$T$369,MATCH(KV$9*1,Tableau6[Date],0),MATCH(Tableau3[[#This Row],[Nom Prénom]],Tableau6[[#Headers],[Infirmière]:[Personne 19]],0)))=TRUE,"Form","")</f>
        <v/>
      </c>
      <c r="KW20" s="100" t="str">
        <f>IF(ISTEXT(INDEX('Abs Formation'!$B$4:$T$369,MATCH(KW$9*1,Tableau6[Date],0),MATCH(Tableau3[[#This Row],[Nom Prénom]],Tableau6[[#Headers],[Infirmière]:[Personne 19]],0)))=TRUE,"Form","")</f>
        <v/>
      </c>
      <c r="KX20" s="100" t="str">
        <f>IF(ISTEXT(INDEX('Abs Formation'!$B$4:$T$369,MATCH(KX$9*1,Tableau6[Date],0),MATCH(Tableau3[[#This Row],[Nom Prénom]],Tableau6[[#Headers],[Infirmière]:[Personne 19]],0)))=TRUE,"Form","")</f>
        <v/>
      </c>
      <c r="KY20" s="100" t="str">
        <f>IF(ISTEXT(INDEX('Abs Formation'!$B$4:$T$369,MATCH(KY$9*1,Tableau6[Date],0),MATCH(Tableau3[[#This Row],[Nom Prénom]],Tableau6[[#Headers],[Infirmière]:[Personne 19]],0)))=TRUE,"Form","")</f>
        <v/>
      </c>
      <c r="KZ20" s="100" t="str">
        <f>IF(ISTEXT(INDEX('Abs Formation'!$B$4:$T$369,MATCH(KZ$9*1,Tableau6[Date],0),MATCH(Tableau3[[#This Row],[Nom Prénom]],Tableau6[[#Headers],[Infirmière]:[Personne 19]],0)))=TRUE,"Form","")</f>
        <v/>
      </c>
      <c r="LA20" s="100" t="str">
        <f>IF(ISTEXT(INDEX('Abs Formation'!$B$4:$T$369,MATCH(LA$9*1,Tableau6[Date],0),MATCH(Tableau3[[#This Row],[Nom Prénom]],Tableau6[[#Headers],[Infirmière]:[Personne 19]],0)))=TRUE,"Form","")</f>
        <v/>
      </c>
      <c r="LB20" s="100" t="str">
        <f>IF(ISTEXT(INDEX('Abs Formation'!$B$4:$T$369,MATCH(LB$9*1,Tableau6[Date],0),MATCH(Tableau3[[#This Row],[Nom Prénom]],Tableau6[[#Headers],[Infirmière]:[Personne 19]],0)))=TRUE,"Form","")</f>
        <v/>
      </c>
      <c r="LC20" s="100" t="str">
        <f>IF(ISTEXT(INDEX('Abs Formation'!$B$4:$T$369,MATCH(LC$9*1,Tableau6[Date],0),MATCH(Tableau3[[#This Row],[Nom Prénom]],Tableau6[[#Headers],[Infirmière]:[Personne 19]],0)))=TRUE,"Form","")</f>
        <v/>
      </c>
      <c r="LD20" s="100" t="str">
        <f>IF(ISTEXT(INDEX('Abs Formation'!$B$4:$T$369,MATCH(LD$9*1,Tableau6[Date],0),MATCH(Tableau3[[#This Row],[Nom Prénom]],Tableau6[[#Headers],[Infirmière]:[Personne 19]],0)))=TRUE,"Form","")</f>
        <v/>
      </c>
      <c r="LE20" s="100" t="str">
        <f>IF(ISTEXT(INDEX('Abs Formation'!$B$4:$T$369,MATCH(LE$9*1,Tableau6[Date],0),MATCH(Tableau3[[#This Row],[Nom Prénom]],Tableau6[[#Headers],[Infirmière]:[Personne 19]],0)))=TRUE,"Form","")</f>
        <v/>
      </c>
      <c r="LF20" s="100" t="str">
        <f>IF(ISTEXT(INDEX('Abs Formation'!$B$4:$T$369,MATCH(LF$9*1,Tableau6[Date],0),MATCH(Tableau3[[#This Row],[Nom Prénom]],Tableau6[[#Headers],[Infirmière]:[Personne 19]],0)))=TRUE,"Form","")</f>
        <v/>
      </c>
      <c r="LG20" s="100" t="str">
        <f>IF(ISTEXT(INDEX('Abs Formation'!$B$4:$T$369,MATCH(LG$9*1,Tableau6[Date],0),MATCH(Tableau3[[#This Row],[Nom Prénom]],Tableau6[[#Headers],[Infirmière]:[Personne 19]],0)))=TRUE,"Form","")</f>
        <v/>
      </c>
      <c r="LH20" s="101" t="str">
        <f>IF(ISTEXT(INDEX('Abs Formation'!$B$4:$T$369,MATCH(LH$9*1,Tableau6[Date],0),MATCH(Tableau3[[#This Row],[Nom Prénom]],Tableau6[[#Headers],[Infirmière]:[Personne 19]],0)))=TRUE,"Form","")</f>
        <v/>
      </c>
      <c r="LI20" s="101" t="str">
        <f>IF(ISTEXT(INDEX('Abs Formation'!$B$4:$T$369,MATCH(LI$9*1,Tableau6[Date],0),MATCH(Tableau3[[#This Row],[Nom Prénom]],Tableau6[[#Headers],[Infirmière]:[Personne 19]],0)))=TRUE,"Form","")</f>
        <v/>
      </c>
      <c r="LJ20" s="101" t="str">
        <f>IF(ISTEXT(INDEX('Abs Formation'!$B$4:$T$369,MATCH(LJ$9*1,Tableau6[Date],0),MATCH(Tableau3[[#This Row],[Nom Prénom]],Tableau6[[#Headers],[Infirmière]:[Personne 19]],0)))=TRUE,"Form","")</f>
        <v/>
      </c>
      <c r="LK20" s="101" t="str">
        <f>IF(ISTEXT(INDEX('Abs Formation'!$B$4:$T$369,MATCH(LK$9*1,Tableau6[Date],0),MATCH(Tableau3[[#This Row],[Nom Prénom]],Tableau6[[#Headers],[Infirmière]:[Personne 19]],0)))=TRUE,"Form","")</f>
        <v/>
      </c>
      <c r="LL20" s="101" t="str">
        <f>IF(ISTEXT(INDEX('Abs Formation'!$B$4:$T$369,MATCH(LL$9*1,Tableau6[Date],0),MATCH(Tableau3[[#This Row],[Nom Prénom]],Tableau6[[#Headers],[Infirmière]:[Personne 19]],0)))=TRUE,"Form","")</f>
        <v/>
      </c>
      <c r="LM20" s="101" t="str">
        <f>IF(ISTEXT(INDEX('Abs Formation'!$B$4:$T$369,MATCH(LM$9*1,Tableau6[Date],0),MATCH(Tableau3[[#This Row],[Nom Prénom]],Tableau6[[#Headers],[Infirmière]:[Personne 19]],0)))=TRUE,"Form","")</f>
        <v/>
      </c>
      <c r="LN20" s="101" t="str">
        <f>IF(ISTEXT(INDEX('Abs Formation'!$B$4:$T$369,MATCH(LN$9*1,Tableau6[Date],0),MATCH(Tableau3[[#This Row],[Nom Prénom]],Tableau6[[#Headers],[Infirmière]:[Personne 19]],0)))=TRUE,"Form","")</f>
        <v/>
      </c>
      <c r="LO20" s="101" t="str">
        <f>IF(ISTEXT(INDEX('Abs Formation'!$B$4:$T$369,MATCH(LO$9*1,Tableau6[Date],0),MATCH(Tableau3[[#This Row],[Nom Prénom]],Tableau6[[#Headers],[Infirmière]:[Personne 19]],0)))=TRUE,"Form","")</f>
        <v/>
      </c>
      <c r="LP20" s="101" t="str">
        <f>IF(ISTEXT(INDEX('Abs Formation'!$B$4:$T$369,MATCH(LP$9*1,Tableau6[Date],0),MATCH(Tableau3[[#This Row],[Nom Prénom]],Tableau6[[#Headers],[Infirmière]:[Personne 19]],0)))=TRUE,"Form","")</f>
        <v/>
      </c>
      <c r="LQ20" s="101" t="str">
        <f>IF(ISTEXT(INDEX('Abs Formation'!$B$4:$T$369,MATCH(LQ$9*1,Tableau6[Date],0),MATCH(Tableau3[[#This Row],[Nom Prénom]],Tableau6[[#Headers],[Infirmière]:[Personne 19]],0)))=TRUE,"Form","")</f>
        <v/>
      </c>
      <c r="LR20" s="101" t="str">
        <f>IF(ISTEXT(INDEX('Abs Formation'!$B$4:$T$369,MATCH(LR$9*1,Tableau6[Date],0),MATCH(Tableau3[[#This Row],[Nom Prénom]],Tableau6[[#Headers],[Infirmière]:[Personne 19]],0)))=TRUE,"Form","")</f>
        <v/>
      </c>
      <c r="LS20" s="101" t="str">
        <f>IF(ISTEXT(INDEX('Abs Formation'!$B$4:$T$369,MATCH(LS$9*1,Tableau6[Date],0),MATCH(Tableau3[[#This Row],[Nom Prénom]],Tableau6[[#Headers],[Infirmière]:[Personne 19]],0)))=TRUE,"Form","")</f>
        <v/>
      </c>
      <c r="LT20" s="101" t="str">
        <f>IF(ISTEXT(INDEX('Abs Formation'!$B$4:$T$369,MATCH(LT$9*1,Tableau6[Date],0),MATCH(Tableau3[[#This Row],[Nom Prénom]],Tableau6[[#Headers],[Infirmière]:[Personne 19]],0)))=TRUE,"Form","")</f>
        <v/>
      </c>
      <c r="LU20" s="101" t="str">
        <f>IF(ISTEXT(INDEX('Abs Formation'!$B$4:$T$369,MATCH(LU$9*1,Tableau6[Date],0),MATCH(Tableau3[[#This Row],[Nom Prénom]],Tableau6[[#Headers],[Infirmière]:[Personne 19]],0)))=TRUE,"Form","")</f>
        <v/>
      </c>
      <c r="LV20" s="101" t="str">
        <f>IF(ISTEXT(INDEX('Abs Formation'!$B$4:$T$369,MATCH(LV$9*1,Tableau6[Date],0),MATCH(Tableau3[[#This Row],[Nom Prénom]],Tableau6[[#Headers],[Infirmière]:[Personne 19]],0)))=TRUE,"Form","")</f>
        <v/>
      </c>
      <c r="LW20" s="101" t="str">
        <f>IF(ISTEXT(INDEX('Abs Formation'!$B$4:$T$369,MATCH(LW$9*1,Tableau6[Date],0),MATCH(Tableau3[[#This Row],[Nom Prénom]],Tableau6[[#Headers],[Infirmière]:[Personne 19]],0)))=TRUE,"Form","")</f>
        <v/>
      </c>
      <c r="LX20" s="101" t="str">
        <f>IF(ISTEXT(INDEX('Abs Formation'!$B$4:$T$369,MATCH(LX$9*1,Tableau6[Date],0),MATCH(Tableau3[[#This Row],[Nom Prénom]],Tableau6[[#Headers],[Infirmière]:[Personne 19]],0)))=TRUE,"Form","")</f>
        <v/>
      </c>
      <c r="LY20" s="101" t="str">
        <f>IF(ISTEXT(INDEX('Abs Formation'!$B$4:$T$369,MATCH(LY$9*1,Tableau6[Date],0),MATCH(Tableau3[[#This Row],[Nom Prénom]],Tableau6[[#Headers],[Infirmière]:[Personne 19]],0)))=TRUE,"Form","")</f>
        <v/>
      </c>
      <c r="LZ20" s="101" t="str">
        <f>IF(ISTEXT(INDEX('Abs Formation'!$B$4:$T$369,MATCH(LZ$9*1,Tableau6[Date],0),MATCH(Tableau3[[#This Row],[Nom Prénom]],Tableau6[[#Headers],[Infirmière]:[Personne 19]],0)))=TRUE,"Form","")</f>
        <v/>
      </c>
      <c r="MA20" s="101" t="str">
        <f>IF(ISTEXT(INDEX('Abs Formation'!$B$4:$T$369,MATCH(MA$9*1,Tableau6[Date],0),MATCH(Tableau3[[#This Row],[Nom Prénom]],Tableau6[[#Headers],[Infirmière]:[Personne 19]],0)))=TRUE,"Form","")</f>
        <v/>
      </c>
      <c r="MB20" s="101" t="str">
        <f>IF(ISTEXT(INDEX('Abs Formation'!$B$4:$T$369,MATCH(MB$9*1,Tableau6[Date],0),MATCH(Tableau3[[#This Row],[Nom Prénom]],Tableau6[[#Headers],[Infirmière]:[Personne 19]],0)))=TRUE,"Form","")</f>
        <v/>
      </c>
      <c r="MC20" s="101" t="str">
        <f>IF(ISTEXT(INDEX('Abs Formation'!$B$4:$T$369,MATCH(MC$9*1,Tableau6[Date],0),MATCH(Tableau3[[#This Row],[Nom Prénom]],Tableau6[[#Headers],[Infirmière]:[Personne 19]],0)))=TRUE,"Form","")</f>
        <v/>
      </c>
      <c r="MD20" s="101" t="str">
        <f>IF(ISTEXT(INDEX('Abs Formation'!$B$4:$T$369,MATCH(MD$9*1,Tableau6[Date],0),MATCH(Tableau3[[#This Row],[Nom Prénom]],Tableau6[[#Headers],[Infirmière]:[Personne 19]],0)))=TRUE,"Form","")</f>
        <v/>
      </c>
      <c r="ME20" s="101" t="str">
        <f>IF(ISTEXT(INDEX('Abs Formation'!$B$4:$T$369,MATCH(ME$9*1,Tableau6[Date],0),MATCH(Tableau3[[#This Row],[Nom Prénom]],Tableau6[[#Headers],[Infirmière]:[Personne 19]],0)))=TRUE,"Form","")</f>
        <v/>
      </c>
      <c r="MF20" s="101" t="str">
        <f>IF(ISTEXT(INDEX('Abs Formation'!$B$4:$T$369,MATCH(MF$9*1,Tableau6[Date],0),MATCH(Tableau3[[#This Row],[Nom Prénom]],Tableau6[[#Headers],[Infirmière]:[Personne 19]],0)))=TRUE,"Form","")</f>
        <v/>
      </c>
      <c r="MG20" s="101" t="str">
        <f>IF(ISTEXT(INDEX('Abs Formation'!$B$4:$T$369,MATCH(MG$9*1,Tableau6[Date],0),MATCH(Tableau3[[#This Row],[Nom Prénom]],Tableau6[[#Headers],[Infirmière]:[Personne 19]],0)))=TRUE,"Form","")</f>
        <v/>
      </c>
      <c r="MH20" s="101" t="str">
        <f>IF(ISTEXT(INDEX('Abs Formation'!$B$4:$T$369,MATCH(MH$9*1,Tableau6[Date],0),MATCH(Tableau3[[#This Row],[Nom Prénom]],Tableau6[[#Headers],[Infirmière]:[Personne 19]],0)))=TRUE,"Form","")</f>
        <v/>
      </c>
      <c r="MI20" s="101" t="str">
        <f>IF(ISTEXT(INDEX('Abs Formation'!$B$4:$T$369,MATCH(MI$9*1,Tableau6[Date],0),MATCH(Tableau3[[#This Row],[Nom Prénom]],Tableau6[[#Headers],[Infirmière]:[Personne 19]],0)))=TRUE,"Form","")</f>
        <v/>
      </c>
      <c r="MJ20" s="101" t="str">
        <f>IF(ISTEXT(INDEX('Abs Formation'!$B$4:$T$369,MATCH(MJ$9*1,Tableau6[Date],0),MATCH(Tableau3[[#This Row],[Nom Prénom]],Tableau6[[#Headers],[Infirmière]:[Personne 19]],0)))=TRUE,"Form","")</f>
        <v/>
      </c>
      <c r="MK20" s="101" t="str">
        <f>IF(ISTEXT(INDEX('Abs Formation'!$B$4:$T$369,MATCH(MK$9*1,Tableau6[Date],0),MATCH(Tableau3[[#This Row],[Nom Prénom]],Tableau6[[#Headers],[Infirmière]:[Personne 19]],0)))=TRUE,"Form","")</f>
        <v/>
      </c>
      <c r="ML20" s="102" t="str">
        <f>IF(ISTEXT(INDEX('Abs Formation'!$B$4:$T$369,MATCH(ML$9*1,Tableau6[Date],0),MATCH(Tableau3[[#This Row],[Nom Prénom]],Tableau6[[#Headers],[Infirmière]:[Personne 19]],0)))=TRUE,"Form","")</f>
        <v/>
      </c>
      <c r="MM20" s="102" t="str">
        <f>IF(ISTEXT(INDEX('Abs Formation'!$B$4:$T$369,MATCH(MM$9*1,Tableau6[Date],0),MATCH(Tableau3[[#This Row],[Nom Prénom]],Tableau6[[#Headers],[Infirmière]:[Personne 19]],0)))=TRUE,"Form","")</f>
        <v/>
      </c>
      <c r="MN20" s="102" t="str">
        <f>IF(ISTEXT(INDEX('Abs Formation'!$B$4:$T$369,MATCH(MN$9*1,Tableau6[Date],0),MATCH(Tableau3[[#This Row],[Nom Prénom]],Tableau6[[#Headers],[Infirmière]:[Personne 19]],0)))=TRUE,"Form","")</f>
        <v/>
      </c>
      <c r="MO20" s="102" t="str">
        <f>IF(ISTEXT(INDEX('Abs Formation'!$B$4:$T$369,MATCH(MO$9*1,Tableau6[Date],0),MATCH(Tableau3[[#This Row],[Nom Prénom]],Tableau6[[#Headers],[Infirmière]:[Personne 19]],0)))=TRUE,"Form","")</f>
        <v/>
      </c>
      <c r="MP20" s="102" t="str">
        <f>IF(ISTEXT(INDEX('Abs Formation'!$B$4:$T$369,MATCH(MP$9*1,Tableau6[Date],0),MATCH(Tableau3[[#This Row],[Nom Prénom]],Tableau6[[#Headers],[Infirmière]:[Personne 19]],0)))=TRUE,"Form","")</f>
        <v/>
      </c>
      <c r="MQ20" s="102" t="str">
        <f>IF(ISTEXT(INDEX('Abs Formation'!$B$4:$T$369,MATCH(MQ$9*1,Tableau6[Date],0),MATCH(Tableau3[[#This Row],[Nom Prénom]],Tableau6[[#Headers],[Infirmière]:[Personne 19]],0)))=TRUE,"Form","")</f>
        <v/>
      </c>
      <c r="MR20" s="102" t="str">
        <f>IF(ISTEXT(INDEX('Abs Formation'!$B$4:$T$369,MATCH(MR$9*1,Tableau6[Date],0),MATCH(Tableau3[[#This Row],[Nom Prénom]],Tableau6[[#Headers],[Infirmière]:[Personne 19]],0)))=TRUE,"Form","")</f>
        <v/>
      </c>
      <c r="MS20" s="102" t="str">
        <f>IF(ISTEXT(INDEX('Abs Formation'!$B$4:$T$369,MATCH(MS$9*1,Tableau6[Date],0),MATCH(Tableau3[[#This Row],[Nom Prénom]],Tableau6[[#Headers],[Infirmière]:[Personne 19]],0)))=TRUE,"Form","")</f>
        <v/>
      </c>
      <c r="MT20" s="102" t="str">
        <f>IF(ISTEXT(INDEX('Abs Formation'!$B$4:$T$369,MATCH(MT$9*1,Tableau6[Date],0),MATCH(Tableau3[[#This Row],[Nom Prénom]],Tableau6[[#Headers],[Infirmière]:[Personne 19]],0)))=TRUE,"Form","")</f>
        <v/>
      </c>
      <c r="MU20" s="102" t="str">
        <f>IF(ISTEXT(INDEX('Abs Formation'!$B$4:$T$369,MATCH(MU$9*1,Tableau6[Date],0),MATCH(Tableau3[[#This Row],[Nom Prénom]],Tableau6[[#Headers],[Infirmière]:[Personne 19]],0)))=TRUE,"Form","")</f>
        <v/>
      </c>
      <c r="MV20" s="102" t="str">
        <f>IF(ISTEXT(INDEX('Abs Formation'!$B$4:$T$369,MATCH(MV$9*1,Tableau6[Date],0),MATCH(Tableau3[[#This Row],[Nom Prénom]],Tableau6[[#Headers],[Infirmière]:[Personne 19]],0)))=TRUE,"Form","")</f>
        <v/>
      </c>
      <c r="MW20" s="102" t="str">
        <f>IF(ISTEXT(INDEX('Abs Formation'!$B$4:$T$369,MATCH(MW$9*1,Tableau6[Date],0),MATCH(Tableau3[[#This Row],[Nom Prénom]],Tableau6[[#Headers],[Infirmière]:[Personne 19]],0)))=TRUE,"Form","")</f>
        <v/>
      </c>
      <c r="MX20" s="102" t="str">
        <f>IF(ISTEXT(INDEX('Abs Formation'!$B$4:$T$369,MATCH(MX$9*1,Tableau6[Date],0),MATCH(Tableau3[[#This Row],[Nom Prénom]],Tableau6[[#Headers],[Infirmière]:[Personne 19]],0)))=TRUE,"Form","")</f>
        <v/>
      </c>
      <c r="MY20" s="102" t="str">
        <f>IF(ISTEXT(INDEX('Abs Formation'!$B$4:$T$369,MATCH(MY$9*1,Tableau6[Date],0),MATCH(Tableau3[[#This Row],[Nom Prénom]],Tableau6[[#Headers],[Infirmière]:[Personne 19]],0)))=TRUE,"Form","")</f>
        <v/>
      </c>
      <c r="MZ20" s="102" t="str">
        <f>IF(ISTEXT(INDEX('Abs Formation'!$B$4:$T$369,MATCH(MZ$9*1,Tableau6[Date],0),MATCH(Tableau3[[#This Row],[Nom Prénom]],Tableau6[[#Headers],[Infirmière]:[Personne 19]],0)))=TRUE,"Form","")</f>
        <v/>
      </c>
      <c r="NA20" s="102" t="str">
        <f>IF(ISTEXT(INDEX('Abs Formation'!$B$4:$T$369,MATCH(NA$9*1,Tableau6[Date],0),MATCH(Tableau3[[#This Row],[Nom Prénom]],Tableau6[[#Headers],[Infirmière]:[Personne 19]],0)))=TRUE,"Form","")</f>
        <v/>
      </c>
      <c r="NB20" s="102" t="str">
        <f>IF(ISTEXT(INDEX('Abs Formation'!$B$4:$T$369,MATCH(NB$9*1,Tableau6[Date],0),MATCH(Tableau3[[#This Row],[Nom Prénom]],Tableau6[[#Headers],[Infirmière]:[Personne 19]],0)))=TRUE,"Form","")</f>
        <v/>
      </c>
      <c r="NC20" s="102" t="str">
        <f>IF(ISTEXT(INDEX('Abs Formation'!$B$4:$T$369,MATCH(NC$9*1,Tableau6[Date],0),MATCH(Tableau3[[#This Row],[Nom Prénom]],Tableau6[[#Headers],[Infirmière]:[Personne 19]],0)))=TRUE,"Form","")</f>
        <v/>
      </c>
      <c r="ND20" s="102" t="str">
        <f>IF(ISTEXT(INDEX('Abs Formation'!$B$4:$T$369,MATCH(ND$9*1,Tableau6[Date],0),MATCH(Tableau3[[#This Row],[Nom Prénom]],Tableau6[[#Headers],[Infirmière]:[Personne 19]],0)))=TRUE,"Form","")</f>
        <v/>
      </c>
      <c r="NE20" s="102" t="str">
        <f>IF(ISTEXT(INDEX('Abs Formation'!$B$4:$T$369,MATCH(NE$9*1,Tableau6[Date],0),MATCH(Tableau3[[#This Row],[Nom Prénom]],Tableau6[[#Headers],[Infirmière]:[Personne 19]],0)))=TRUE,"Form","")</f>
        <v/>
      </c>
      <c r="NF20" s="102" t="str">
        <f>IF(ISTEXT(INDEX('Abs Formation'!$B$4:$T$369,MATCH(NF$9*1,Tableau6[Date],0),MATCH(Tableau3[[#This Row],[Nom Prénom]],Tableau6[[#Headers],[Infirmière]:[Personne 19]],0)))=TRUE,"Form","")</f>
        <v/>
      </c>
      <c r="NG20" s="102" t="str">
        <f>IF(ISTEXT(INDEX('Abs Formation'!$B$4:$T$369,MATCH(NG$9*1,Tableau6[Date],0),MATCH(Tableau3[[#This Row],[Nom Prénom]],Tableau6[[#Headers],[Infirmière]:[Personne 19]],0)))=TRUE,"Form","")</f>
        <v/>
      </c>
      <c r="NH20" s="102" t="str">
        <f>IF(ISTEXT(INDEX('Abs Formation'!$B$4:$T$369,MATCH(NH$9*1,Tableau6[Date],0),MATCH(Tableau3[[#This Row],[Nom Prénom]],Tableau6[[#Headers],[Infirmière]:[Personne 19]],0)))=TRUE,"Form","")</f>
        <v/>
      </c>
      <c r="NI20" s="102" t="str">
        <f>IF(ISTEXT(INDEX('Abs Formation'!$B$4:$T$369,MATCH(NI$9*1,Tableau6[Date],0),MATCH(Tableau3[[#This Row],[Nom Prénom]],Tableau6[[#Headers],[Infirmière]:[Personne 19]],0)))=TRUE,"Form","")</f>
        <v/>
      </c>
      <c r="NJ20" s="102" t="str">
        <f>IF(ISTEXT(INDEX('Abs Formation'!$B$4:$T$369,MATCH(NJ$9*1,Tableau6[Date],0),MATCH(Tableau3[[#This Row],[Nom Prénom]],Tableau6[[#Headers],[Infirmière]:[Personne 19]],0)))=TRUE,"Form","")</f>
        <v/>
      </c>
      <c r="NK20" s="102" t="str">
        <f>IF(ISTEXT(INDEX('Abs Formation'!$B$4:$T$369,MATCH(NK$9*1,Tableau6[Date],0),MATCH(Tableau3[[#This Row],[Nom Prénom]],Tableau6[[#Headers],[Infirmière]:[Personne 19]],0)))=TRUE,"Form","")</f>
        <v/>
      </c>
      <c r="NL20" s="102" t="str">
        <f>IF(ISTEXT(INDEX('Abs Formation'!$B$4:$T$369,MATCH(NL$9*1,Tableau6[Date],0),MATCH(Tableau3[[#This Row],[Nom Prénom]],Tableau6[[#Headers],[Infirmière]:[Personne 19]],0)))=TRUE,"Form","")</f>
        <v/>
      </c>
      <c r="NM20" s="102" t="str">
        <f>IF(ISTEXT(INDEX('Abs Formation'!$B$4:$T$369,MATCH(NM$9*1,Tableau6[Date],0),MATCH(Tableau3[[#This Row],[Nom Prénom]],Tableau6[[#Headers],[Infirmière]:[Personne 19]],0)))=TRUE,"Form","")</f>
        <v/>
      </c>
      <c r="NN20" s="102" t="str">
        <f>IF(ISTEXT(INDEX('Abs Formation'!$B$4:$T$369,MATCH(NN$9*1,Tableau6[Date],0),MATCH(Tableau3[[#This Row],[Nom Prénom]],Tableau6[[#Headers],[Infirmière]:[Personne 19]],0)))=TRUE,"Form","")</f>
        <v/>
      </c>
      <c r="NO20" s="102" t="str">
        <f>IF(ISTEXT(INDEX('Abs Formation'!$B$4:$T$369,MATCH(NO$9*1,Tableau6[Date],0),MATCH(Tableau3[[#This Row],[Nom Prénom]],Tableau6[[#Headers],[Infirmière]:[Personne 19]],0)))=TRUE,"Form","")</f>
        <v/>
      </c>
      <c r="NP20" s="106" t="str">
        <f>IF(ISTEXT(INDEX('Abs Formation'!$B$4:$T$369,MATCH(NP$9*1,Tableau6[Date],0),MATCH(Tableau3[[#This Row],[Nom Prénom]],Tableau6[[#Headers],[Infirmière]:[Personne 19]],0)))=TRUE,"Form","")</f>
        <v/>
      </c>
    </row>
    <row r="21" spans="1:380" ht="27" customHeight="1" x14ac:dyDescent="0.2">
      <c r="A21" s="38"/>
      <c r="B21" s="38"/>
      <c r="C21" s="38"/>
      <c r="D21" s="38">
        <f t="shared" si="7"/>
        <v>0</v>
      </c>
      <c r="E21" s="38">
        <f t="shared" si="8"/>
        <v>0</v>
      </c>
      <c r="F21" s="38">
        <f t="shared" si="9"/>
        <v>0</v>
      </c>
      <c r="G21" s="38">
        <f t="shared" si="10"/>
        <v>0</v>
      </c>
      <c r="H21" s="38">
        <f t="shared" si="5"/>
        <v>0</v>
      </c>
      <c r="I21" s="38">
        <f t="shared" si="6"/>
        <v>0</v>
      </c>
      <c r="J21" s="38">
        <f t="shared" si="11"/>
        <v>0</v>
      </c>
      <c r="K21" s="38" t="s">
        <v>81</v>
      </c>
      <c r="L21" s="38"/>
      <c r="M21" s="38"/>
      <c r="N21" s="109"/>
      <c r="O21" s="39" t="s">
        <v>606</v>
      </c>
      <c r="P21" s="92" t="str">
        <f>IF(ISTEXT(INDEX('Abs Formation'!$B$4:$T$369,MATCH(P$9*1,Tableau6[Date],0),MATCH(Tableau3[[#This Row],[Nom Prénom]],Tableau6[[#Headers],[Infirmière]:[Personne 19]],0)))=TRUE,"Form","")</f>
        <v/>
      </c>
      <c r="Q21" s="92" t="str">
        <f>IF(ISTEXT(INDEX('Abs Formation'!$B$4:$T$369,MATCH(Q$9*1,Tableau6[Date],0),MATCH(Tableau3[[#This Row],[Nom Prénom]],Tableau6[[#Headers],[Infirmière]:[Personne 19]],0)))=TRUE,"Form","")</f>
        <v/>
      </c>
      <c r="R21" s="92" t="str">
        <f>IF(ISTEXT(INDEX('Abs Formation'!$B$4:$T$369,MATCH(R$9*1,Tableau6[Date],0),MATCH(Tableau3[[#This Row],[Nom Prénom]],Tableau6[[#Headers],[Infirmière]:[Personne 19]],0)))=TRUE,"Form","")</f>
        <v/>
      </c>
      <c r="S21" s="92" t="str">
        <f>IF(ISTEXT(INDEX('Abs Formation'!$B$4:$T$369,MATCH(S$9*1,Tableau6[Date],0),MATCH(Tableau3[[#This Row],[Nom Prénom]],Tableau6[[#Headers],[Infirmière]:[Personne 19]],0)))=TRUE,"Form","")</f>
        <v/>
      </c>
      <c r="T21" s="92" t="str">
        <f>IF(ISTEXT(INDEX('Abs Formation'!$B$4:$T$369,MATCH(T$9*1,Tableau6[Date],0),MATCH(Tableau3[[#This Row],[Nom Prénom]],Tableau6[[#Headers],[Infirmière]:[Personne 19]],0)))=TRUE,"Form","")</f>
        <v/>
      </c>
      <c r="U21" s="92" t="str">
        <f>IF(ISTEXT(INDEX('Abs Formation'!$B$4:$T$369,MATCH(U$9*1,Tableau6[Date],0),MATCH(Tableau3[[#This Row],[Nom Prénom]],Tableau6[[#Headers],[Infirmière]:[Personne 19]],0)))=TRUE,"Form","")</f>
        <v/>
      </c>
      <c r="V21" s="92" t="str">
        <f>IF(ISTEXT(INDEX('Abs Formation'!$B$4:$T$369,MATCH(V$9*1,Tableau6[Date],0),MATCH(Tableau3[[#This Row],[Nom Prénom]],Tableau6[[#Headers],[Infirmière]:[Personne 19]],0)))=TRUE,"Form","")</f>
        <v/>
      </c>
      <c r="W21" s="92" t="str">
        <f>IF(ISTEXT(INDEX('Abs Formation'!$B$4:$T$369,MATCH(W$9*1,Tableau6[Date],0),MATCH(Tableau3[[#This Row],[Nom Prénom]],Tableau6[[#Headers],[Infirmière]:[Personne 19]],0)))=TRUE,"Form","")</f>
        <v/>
      </c>
      <c r="X21" s="92" t="str">
        <f>IF(ISTEXT(INDEX('Abs Formation'!$B$4:$T$369,MATCH(X$9*1,Tableau6[Date],0),MATCH(Tableau3[[#This Row],[Nom Prénom]],Tableau6[[#Headers],[Infirmière]:[Personne 19]],0)))=TRUE,"Form","")</f>
        <v/>
      </c>
      <c r="Y21" s="92" t="str">
        <f>IF(ISTEXT(INDEX('Abs Formation'!$B$4:$T$369,MATCH(Y$9*1,Tableau6[Date],0),MATCH(Tableau3[[#This Row],[Nom Prénom]],Tableau6[[#Headers],[Infirmière]:[Personne 19]],0)))=TRUE,"Form","")</f>
        <v/>
      </c>
      <c r="Z21" s="92" t="str">
        <f>IF(ISTEXT(INDEX('Abs Formation'!$B$4:$T$369,MATCH(Z$9*1,Tableau6[Date],0),MATCH(Tableau3[[#This Row],[Nom Prénom]],Tableau6[[#Headers],[Infirmière]:[Personne 19]],0)))=TRUE,"Form","")</f>
        <v/>
      </c>
      <c r="AA21" s="92" t="str">
        <f>IF(ISTEXT(INDEX('Abs Formation'!$B$4:$T$369,MATCH(AA$9*1,Tableau6[Date],0),MATCH(Tableau3[[#This Row],[Nom Prénom]],Tableau6[[#Headers],[Infirmière]:[Personne 19]],0)))=TRUE,"Form","")</f>
        <v/>
      </c>
      <c r="AB21" s="92" t="str">
        <f>IF(ISTEXT(INDEX('Abs Formation'!$B$4:$T$369,MATCH(AB$9*1,Tableau6[Date],0),MATCH(Tableau3[[#This Row],[Nom Prénom]],Tableau6[[#Headers],[Infirmière]:[Personne 19]],0)))=TRUE,"Form","")</f>
        <v/>
      </c>
      <c r="AC21" s="92" t="str">
        <f>IF(ISTEXT(INDEX('Abs Formation'!$B$4:$T$369,MATCH(AC$9*1,Tableau6[Date],0),MATCH(Tableau3[[#This Row],[Nom Prénom]],Tableau6[[#Headers],[Infirmière]:[Personne 19]],0)))=TRUE,"Form","")</f>
        <v/>
      </c>
      <c r="AD21" s="92" t="str">
        <f>IF(ISTEXT(INDEX('Abs Formation'!$B$4:$T$369,MATCH(AD$9*1,Tableau6[Date],0),MATCH(Tableau3[[#This Row],[Nom Prénom]],Tableau6[[#Headers],[Infirmière]:[Personne 19]],0)))=TRUE,"Form","")</f>
        <v/>
      </c>
      <c r="AE21" s="92" t="str">
        <f>IF(ISTEXT(INDEX('Abs Formation'!$B$4:$T$369,MATCH(AE$9*1,Tableau6[Date],0),MATCH(Tableau3[[#This Row],[Nom Prénom]],Tableau6[[#Headers],[Infirmière]:[Personne 19]],0)))=TRUE,"Form","")</f>
        <v/>
      </c>
      <c r="AF21" s="92" t="str">
        <f>IF(ISTEXT(INDEX('Abs Formation'!$B$4:$T$369,MATCH(AF$9*1,Tableau6[Date],0),MATCH(Tableau3[[#This Row],[Nom Prénom]],Tableau6[[#Headers],[Infirmière]:[Personne 19]],0)))=TRUE,"Form","")</f>
        <v/>
      </c>
      <c r="AG21" s="92" t="str">
        <f>IF(ISTEXT(INDEX('Abs Formation'!$B$4:$T$369,MATCH(AG$9*1,Tableau6[Date],0),MATCH(Tableau3[[#This Row],[Nom Prénom]],Tableau6[[#Headers],[Infirmière]:[Personne 19]],0)))=TRUE,"Form","")</f>
        <v/>
      </c>
      <c r="AH21" s="92" t="str">
        <f>IF(ISTEXT(INDEX('Abs Formation'!$B$4:$T$369,MATCH(AH$9*1,Tableau6[Date],0),MATCH(Tableau3[[#This Row],[Nom Prénom]],Tableau6[[#Headers],[Infirmière]:[Personne 19]],0)))=TRUE,"Form","")</f>
        <v/>
      </c>
      <c r="AI21" s="92" t="str">
        <f>IF(ISTEXT(INDEX('Abs Formation'!$B$4:$T$369,MATCH(AI$9*1,Tableau6[Date],0),MATCH(Tableau3[[#This Row],[Nom Prénom]],Tableau6[[#Headers],[Infirmière]:[Personne 19]],0)))=TRUE,"Form","")</f>
        <v/>
      </c>
      <c r="AJ21" s="92" t="str">
        <f>IF(ISTEXT(INDEX('Abs Formation'!$B$4:$T$369,MATCH(AJ$9*1,Tableau6[Date],0),MATCH(Tableau3[[#This Row],[Nom Prénom]],Tableau6[[#Headers],[Infirmière]:[Personne 19]],0)))=TRUE,"Form","")</f>
        <v/>
      </c>
      <c r="AK21" s="92" t="str">
        <f>IF(ISTEXT(INDEX('Abs Formation'!$B$4:$T$369,MATCH(AK$9*1,Tableau6[Date],0),MATCH(Tableau3[[#This Row],[Nom Prénom]],Tableau6[[#Headers],[Infirmière]:[Personne 19]],0)))=TRUE,"Form","")</f>
        <v/>
      </c>
      <c r="AL21" s="92" t="str">
        <f>IF(ISTEXT(INDEX('Abs Formation'!$B$4:$T$369,MATCH(AL$9*1,Tableau6[Date],0),MATCH(Tableau3[[#This Row],[Nom Prénom]],Tableau6[[#Headers],[Infirmière]:[Personne 19]],0)))=TRUE,"Form","")</f>
        <v/>
      </c>
      <c r="AM21" s="92" t="str">
        <f>IF(ISTEXT(INDEX('Abs Formation'!$B$4:$T$369,MATCH(AM$9*1,Tableau6[Date],0),MATCH(Tableau3[[#This Row],[Nom Prénom]],Tableau6[[#Headers],[Infirmière]:[Personne 19]],0)))=TRUE,"Form","")</f>
        <v/>
      </c>
      <c r="AN21" s="92" t="str">
        <f>IF(ISTEXT(INDEX('Abs Formation'!$B$4:$T$369,MATCH(AN$9*1,Tableau6[Date],0),MATCH(Tableau3[[#This Row],[Nom Prénom]],Tableau6[[#Headers],[Infirmière]:[Personne 19]],0)))=TRUE,"Form","")</f>
        <v/>
      </c>
      <c r="AO21" s="92" t="str">
        <f>IF(ISTEXT(INDEX('Abs Formation'!$B$4:$T$369,MATCH(AO$9*1,Tableau6[Date],0),MATCH(Tableau3[[#This Row],[Nom Prénom]],Tableau6[[#Headers],[Infirmière]:[Personne 19]],0)))=TRUE,"Form","")</f>
        <v/>
      </c>
      <c r="AP21" s="92" t="str">
        <f>IF(ISTEXT(INDEX('Abs Formation'!$B$4:$T$369,MATCH(AP$9*1,Tableau6[Date],0),MATCH(Tableau3[[#This Row],[Nom Prénom]],Tableau6[[#Headers],[Infirmière]:[Personne 19]],0)))=TRUE,"Form","")</f>
        <v/>
      </c>
      <c r="AQ21" s="92" t="str">
        <f>IF(ISTEXT(INDEX('Abs Formation'!$B$4:$T$369,MATCH(AQ$9*1,Tableau6[Date],0),MATCH(Tableau3[[#This Row],[Nom Prénom]],Tableau6[[#Headers],[Infirmière]:[Personne 19]],0)))=TRUE,"Form","")</f>
        <v/>
      </c>
      <c r="AR21" s="92" t="str">
        <f>IF(ISTEXT(INDEX('Abs Formation'!$B$4:$T$369,MATCH(AR$9*1,Tableau6[Date],0),MATCH(Tableau3[[#This Row],[Nom Prénom]],Tableau6[[#Headers],[Infirmière]:[Personne 19]],0)))=TRUE,"Form","")</f>
        <v/>
      </c>
      <c r="AS21" s="92" t="str">
        <f>IF(ISTEXT(INDEX('Abs Formation'!$B$4:$T$369,MATCH(AS$9*1,Tableau6[Date],0),MATCH(Tableau3[[#This Row],[Nom Prénom]],Tableau6[[#Headers],[Infirmière]:[Personne 19]],0)))=TRUE,"Form","")</f>
        <v/>
      </c>
      <c r="AT21" s="92" t="str">
        <f>IF(ISTEXT(INDEX('Abs Formation'!$B$4:$T$369,MATCH(AT$9*1,Tableau6[Date],0),MATCH(Tableau3[[#This Row],[Nom Prénom]],Tableau6[[#Headers],[Infirmière]:[Personne 19]],0)))=TRUE,"Form","")</f>
        <v/>
      </c>
      <c r="AU21" s="93" t="str">
        <f>IF(ISTEXT(INDEX('Abs Formation'!$B$4:$T$369,MATCH(AU$9*1,Tableau6[Date],0),MATCH(Tableau3[[#This Row],[Nom Prénom]],Tableau6[[#Headers],[Infirmière]:[Personne 19]],0)))=TRUE,"Form","")</f>
        <v/>
      </c>
      <c r="AV21" s="93" t="str">
        <f>IF(ISTEXT(INDEX('Abs Formation'!$B$4:$T$369,MATCH(AV$9*1,Tableau6[Date],0),MATCH(Tableau3[[#This Row],[Nom Prénom]],Tableau6[[#Headers],[Infirmière]:[Personne 19]],0)))=TRUE,"Form","")</f>
        <v/>
      </c>
      <c r="AW21" s="93" t="str">
        <f>IF(ISTEXT(INDEX('Abs Formation'!$B$4:$T$369,MATCH(AW$9*1,Tableau6[Date],0),MATCH(Tableau3[[#This Row],[Nom Prénom]],Tableau6[[#Headers],[Infirmière]:[Personne 19]],0)))=TRUE,"Form","")</f>
        <v/>
      </c>
      <c r="AX21" s="93" t="str">
        <f>IF(ISTEXT(INDEX('Abs Formation'!$B$4:$T$369,MATCH(AX$9*1,Tableau6[Date],0),MATCH(Tableau3[[#This Row],[Nom Prénom]],Tableau6[[#Headers],[Infirmière]:[Personne 19]],0)))=TRUE,"Form","")</f>
        <v/>
      </c>
      <c r="AY21" s="93" t="str">
        <f>IF(ISTEXT(INDEX('Abs Formation'!$B$4:$T$369,MATCH(AY$9*1,Tableau6[Date],0),MATCH(Tableau3[[#This Row],[Nom Prénom]],Tableau6[[#Headers],[Infirmière]:[Personne 19]],0)))=TRUE,"Form","")</f>
        <v/>
      </c>
      <c r="AZ21" s="93" t="str">
        <f>IF(ISTEXT(INDEX('Abs Formation'!$B$4:$T$369,MATCH(AZ$9*1,Tableau6[Date],0),MATCH(Tableau3[[#This Row],[Nom Prénom]],Tableau6[[#Headers],[Infirmière]:[Personne 19]],0)))=TRUE,"Form","")</f>
        <v/>
      </c>
      <c r="BA21" s="93" t="str">
        <f>IF(ISTEXT(INDEX('Abs Formation'!$B$4:$T$369,MATCH(BA$9*1,Tableau6[Date],0),MATCH(Tableau3[[#This Row],[Nom Prénom]],Tableau6[[#Headers],[Infirmière]:[Personne 19]],0)))=TRUE,"Form","")</f>
        <v/>
      </c>
      <c r="BB21" s="93" t="str">
        <f>IF(ISTEXT(INDEX('Abs Formation'!$B$4:$T$369,MATCH(BB$9*1,Tableau6[Date],0),MATCH(Tableau3[[#This Row],[Nom Prénom]],Tableau6[[#Headers],[Infirmière]:[Personne 19]],0)))=TRUE,"Form","")</f>
        <v/>
      </c>
      <c r="BC21" s="93" t="str">
        <f>IF(ISTEXT(INDEX('Abs Formation'!$B$4:$T$369,MATCH(BC$9*1,Tableau6[Date],0),MATCH(Tableau3[[#This Row],[Nom Prénom]],Tableau6[[#Headers],[Infirmière]:[Personne 19]],0)))=TRUE,"Form","")</f>
        <v/>
      </c>
      <c r="BD21" s="93" t="str">
        <f>IF(ISTEXT(INDEX('Abs Formation'!$B$4:$T$369,MATCH(BD$9*1,Tableau6[Date],0),MATCH(Tableau3[[#This Row],[Nom Prénom]],Tableau6[[#Headers],[Infirmière]:[Personne 19]],0)))=TRUE,"Form","")</f>
        <v/>
      </c>
      <c r="BE21" s="93" t="str">
        <f>IF(ISTEXT(INDEX('Abs Formation'!$B$4:$T$369,MATCH(BE$9*1,Tableau6[Date],0),MATCH(Tableau3[[#This Row],[Nom Prénom]],Tableau6[[#Headers],[Infirmière]:[Personne 19]],0)))=TRUE,"Form","")</f>
        <v/>
      </c>
      <c r="BF21" s="93" t="str">
        <f>IF(ISTEXT(INDEX('Abs Formation'!$B$4:$T$369,MATCH(BF$9*1,Tableau6[Date],0),MATCH(Tableau3[[#This Row],[Nom Prénom]],Tableau6[[#Headers],[Infirmière]:[Personne 19]],0)))=TRUE,"Form","")</f>
        <v/>
      </c>
      <c r="BG21" s="93" t="str">
        <f>IF(ISTEXT(INDEX('Abs Formation'!$B$4:$T$369,MATCH(BG$9*1,Tableau6[Date],0),MATCH(Tableau3[[#This Row],[Nom Prénom]],Tableau6[[#Headers],[Infirmière]:[Personne 19]],0)))=TRUE,"Form","")</f>
        <v/>
      </c>
      <c r="BH21" s="93" t="str">
        <f>IF(ISTEXT(INDEX('Abs Formation'!$B$4:$T$369,MATCH(BH$9*1,Tableau6[Date],0),MATCH(Tableau3[[#This Row],[Nom Prénom]],Tableau6[[#Headers],[Infirmière]:[Personne 19]],0)))=TRUE,"Form","")</f>
        <v/>
      </c>
      <c r="BI21" s="93" t="str">
        <f>IF(ISTEXT(INDEX('Abs Formation'!$B$4:$T$369,MATCH(BI$9*1,Tableau6[Date],0),MATCH(Tableau3[[#This Row],[Nom Prénom]],Tableau6[[#Headers],[Infirmière]:[Personne 19]],0)))=TRUE,"Form","")</f>
        <v/>
      </c>
      <c r="BJ21" s="93" t="str">
        <f>IF(ISTEXT(INDEX('Abs Formation'!$B$4:$T$369,MATCH(BJ$9*1,Tableau6[Date],0),MATCH(Tableau3[[#This Row],[Nom Prénom]],Tableau6[[#Headers],[Infirmière]:[Personne 19]],0)))=TRUE,"Form","")</f>
        <v/>
      </c>
      <c r="BK21" s="93" t="str">
        <f>IF(ISTEXT(INDEX('Abs Formation'!$B$4:$T$369,MATCH(BK$9*1,Tableau6[Date],0),MATCH(Tableau3[[#This Row],[Nom Prénom]],Tableau6[[#Headers],[Infirmière]:[Personne 19]],0)))=TRUE,"Form","")</f>
        <v/>
      </c>
      <c r="BL21" s="93" t="str">
        <f>IF(ISTEXT(INDEX('Abs Formation'!$B$4:$T$369,MATCH(BL$9*1,Tableau6[Date],0),MATCH(Tableau3[[#This Row],[Nom Prénom]],Tableau6[[#Headers],[Infirmière]:[Personne 19]],0)))=TRUE,"Form","")</f>
        <v/>
      </c>
      <c r="BM21" s="93" t="str">
        <f>IF(ISTEXT(INDEX('Abs Formation'!$B$4:$T$369,MATCH(BM$9*1,Tableau6[Date],0),MATCH(Tableau3[[#This Row],[Nom Prénom]],Tableau6[[#Headers],[Infirmière]:[Personne 19]],0)))=TRUE,"Form","")</f>
        <v/>
      </c>
      <c r="BN21" s="93" t="str">
        <f>IF(ISTEXT(INDEX('Abs Formation'!$B$4:$T$369,MATCH(BN$9*1,Tableau6[Date],0),MATCH(Tableau3[[#This Row],[Nom Prénom]],Tableau6[[#Headers],[Infirmière]:[Personne 19]],0)))=TRUE,"Form","")</f>
        <v/>
      </c>
      <c r="BO21" s="93" t="str">
        <f>IF(ISTEXT(INDEX('Abs Formation'!$B$4:$T$369,MATCH(BO$9*1,Tableau6[Date],0),MATCH(Tableau3[[#This Row],[Nom Prénom]],Tableau6[[#Headers],[Infirmière]:[Personne 19]],0)))=TRUE,"Form","")</f>
        <v/>
      </c>
      <c r="BP21" s="93" t="str">
        <f>IF(ISTEXT(INDEX('Abs Formation'!$B$4:$T$369,MATCH(BP$9*1,Tableau6[Date],0),MATCH(Tableau3[[#This Row],[Nom Prénom]],Tableau6[[#Headers],[Infirmière]:[Personne 19]],0)))=TRUE,"Form","")</f>
        <v/>
      </c>
      <c r="BQ21" s="93" t="str">
        <f>IF(ISTEXT(INDEX('Abs Formation'!$B$4:$T$369,MATCH(BQ$9*1,Tableau6[Date],0),MATCH(Tableau3[[#This Row],[Nom Prénom]],Tableau6[[#Headers],[Infirmière]:[Personne 19]],0)))=TRUE,"Form","")</f>
        <v/>
      </c>
      <c r="BR21" s="93" t="str">
        <f>IF(ISTEXT(INDEX('Abs Formation'!$B$4:$T$369,MATCH(BR$9*1,Tableau6[Date],0),MATCH(Tableau3[[#This Row],[Nom Prénom]],Tableau6[[#Headers],[Infirmière]:[Personne 19]],0)))=TRUE,"Form","")</f>
        <v/>
      </c>
      <c r="BS21" s="93" t="str">
        <f>IF(ISTEXT(INDEX('Abs Formation'!$B$4:$T$369,MATCH(BS$9*1,Tableau6[Date],0),MATCH(Tableau3[[#This Row],[Nom Prénom]],Tableau6[[#Headers],[Infirmière]:[Personne 19]],0)))=TRUE,"Form","")</f>
        <v/>
      </c>
      <c r="BT21" s="93" t="str">
        <f>IF(ISTEXT(INDEX('Abs Formation'!$B$4:$T$369,MATCH(BT$9*1,Tableau6[Date],0),MATCH(Tableau3[[#This Row],[Nom Prénom]],Tableau6[[#Headers],[Infirmière]:[Personne 19]],0)))=TRUE,"Form","")</f>
        <v/>
      </c>
      <c r="BU21" s="93" t="str">
        <f>IF(ISTEXT(INDEX('Abs Formation'!$B$4:$T$369,MATCH(BU$9*1,Tableau6[Date],0),MATCH(Tableau3[[#This Row],[Nom Prénom]],Tableau6[[#Headers],[Infirmière]:[Personne 19]],0)))=TRUE,"Form","")</f>
        <v/>
      </c>
      <c r="BV21" s="93" t="str">
        <f>IF(ISTEXT(INDEX('Abs Formation'!$B$4:$T$369,MATCH(BV$9*1,Tableau6[Date],0),MATCH(Tableau3[[#This Row],[Nom Prénom]],Tableau6[[#Headers],[Infirmière]:[Personne 19]],0)))=TRUE,"Form","")</f>
        <v/>
      </c>
      <c r="BW21" s="94" t="str">
        <f>IF(ISTEXT(INDEX('Abs Formation'!$B$4:$T$369,MATCH(BW$9*1,Tableau6[Date],0),MATCH(Tableau3[[#This Row],[Nom Prénom]],Tableau6[[#Headers],[Infirmière]:[Personne 19]],0)))=TRUE,"Form","")</f>
        <v/>
      </c>
      <c r="BX21" s="94" t="str">
        <f>IF(ISTEXT(INDEX('Abs Formation'!$B$4:$T$369,MATCH(BX$9*1,Tableau6[Date],0),MATCH(Tableau3[[#This Row],[Nom Prénom]],Tableau6[[#Headers],[Infirmière]:[Personne 19]],0)))=TRUE,"Form","")</f>
        <v/>
      </c>
      <c r="BY21" s="94" t="str">
        <f>IF(ISTEXT(INDEX('Abs Formation'!$B$4:$T$369,MATCH(BY$9*1,Tableau6[Date],0),MATCH(Tableau3[[#This Row],[Nom Prénom]],Tableau6[[#Headers],[Infirmière]:[Personne 19]],0)))=TRUE,"Form","")</f>
        <v/>
      </c>
      <c r="BZ21" s="94" t="str">
        <f>IF(ISTEXT(INDEX('Abs Formation'!$B$4:$T$369,MATCH(BZ$9*1,Tableau6[Date],0),MATCH(Tableau3[[#This Row],[Nom Prénom]],Tableau6[[#Headers],[Infirmière]:[Personne 19]],0)))=TRUE,"Form","")</f>
        <v/>
      </c>
      <c r="CA21" s="94" t="str">
        <f>IF(ISTEXT(INDEX('Abs Formation'!$B$4:$T$369,MATCH(CA$9*1,Tableau6[Date],0),MATCH(Tableau3[[#This Row],[Nom Prénom]],Tableau6[[#Headers],[Infirmière]:[Personne 19]],0)))=TRUE,"Form","")</f>
        <v/>
      </c>
      <c r="CB21" s="94" t="str">
        <f>IF(ISTEXT(INDEX('Abs Formation'!$B$4:$T$369,MATCH(CB$9*1,Tableau6[Date],0),MATCH(Tableau3[[#This Row],[Nom Prénom]],Tableau6[[#Headers],[Infirmière]:[Personne 19]],0)))=TRUE,"Form","")</f>
        <v/>
      </c>
      <c r="CC21" s="94" t="str">
        <f>IF(ISTEXT(INDEX('Abs Formation'!$B$4:$T$369,MATCH(CC$9*1,Tableau6[Date],0),MATCH(Tableau3[[#This Row],[Nom Prénom]],Tableau6[[#Headers],[Infirmière]:[Personne 19]],0)))=TRUE,"Form","")</f>
        <v/>
      </c>
      <c r="CD21" s="94" t="str">
        <f>IF(ISTEXT(INDEX('Abs Formation'!$B$4:$T$369,MATCH(CD$9*1,Tableau6[Date],0),MATCH(Tableau3[[#This Row],[Nom Prénom]],Tableau6[[#Headers],[Infirmière]:[Personne 19]],0)))=TRUE,"Form","")</f>
        <v/>
      </c>
      <c r="CE21" s="94" t="str">
        <f>IF(ISTEXT(INDEX('Abs Formation'!$B$4:$T$369,MATCH(CE$9*1,Tableau6[Date],0),MATCH(Tableau3[[#This Row],[Nom Prénom]],Tableau6[[#Headers],[Infirmière]:[Personne 19]],0)))=TRUE,"Form","")</f>
        <v/>
      </c>
      <c r="CF21" s="94" t="str">
        <f>IF(ISTEXT(INDEX('Abs Formation'!$B$4:$T$369,MATCH(CF$9*1,Tableau6[Date],0),MATCH(Tableau3[[#This Row],[Nom Prénom]],Tableau6[[#Headers],[Infirmière]:[Personne 19]],0)))=TRUE,"Form","")</f>
        <v/>
      </c>
      <c r="CG21" s="94" t="str">
        <f>IF(ISTEXT(INDEX('Abs Formation'!$B$4:$T$369,MATCH(CG$9*1,Tableau6[Date],0),MATCH(Tableau3[[#This Row],[Nom Prénom]],Tableau6[[#Headers],[Infirmière]:[Personne 19]],0)))=TRUE,"Form","")</f>
        <v/>
      </c>
      <c r="CH21" s="94" t="str">
        <f>IF(ISTEXT(INDEX('Abs Formation'!$B$4:$T$369,MATCH(CH$9*1,Tableau6[Date],0),MATCH(Tableau3[[#This Row],[Nom Prénom]],Tableau6[[#Headers],[Infirmière]:[Personne 19]],0)))=TRUE,"Form","")</f>
        <v/>
      </c>
      <c r="CI21" s="94" t="str">
        <f>IF(ISTEXT(INDEX('Abs Formation'!$B$4:$T$369,MATCH(CI$9*1,Tableau6[Date],0),MATCH(Tableau3[[#This Row],[Nom Prénom]],Tableau6[[#Headers],[Infirmière]:[Personne 19]],0)))=TRUE,"Form","")</f>
        <v/>
      </c>
      <c r="CJ21" s="94" t="str">
        <f>IF(ISTEXT(INDEX('Abs Formation'!$B$4:$T$369,MATCH(CJ$9*1,Tableau6[Date],0),MATCH(Tableau3[[#This Row],[Nom Prénom]],Tableau6[[#Headers],[Infirmière]:[Personne 19]],0)))=TRUE,"Form","")</f>
        <v/>
      </c>
      <c r="CK21" s="94" t="str">
        <f>IF(ISTEXT(INDEX('Abs Formation'!$B$4:$T$369,MATCH(CK$9*1,Tableau6[Date],0),MATCH(Tableau3[[#This Row],[Nom Prénom]],Tableau6[[#Headers],[Infirmière]:[Personne 19]],0)))=TRUE,"Form","")</f>
        <v/>
      </c>
      <c r="CL21" s="94" t="str">
        <f>IF(ISTEXT(INDEX('Abs Formation'!$B$4:$T$369,MATCH(CL$9*1,Tableau6[Date],0),MATCH(Tableau3[[#This Row],[Nom Prénom]],Tableau6[[#Headers],[Infirmière]:[Personne 19]],0)))=TRUE,"Form","")</f>
        <v/>
      </c>
      <c r="CM21" s="94" t="str">
        <f>IF(ISTEXT(INDEX('Abs Formation'!$B$4:$T$369,MATCH(CM$9*1,Tableau6[Date],0),MATCH(Tableau3[[#This Row],[Nom Prénom]],Tableau6[[#Headers],[Infirmière]:[Personne 19]],0)))=TRUE,"Form","")</f>
        <v/>
      </c>
      <c r="CN21" s="94" t="str">
        <f>IF(ISTEXT(INDEX('Abs Formation'!$B$4:$T$369,MATCH(CN$9*1,Tableau6[Date],0),MATCH(Tableau3[[#This Row],[Nom Prénom]],Tableau6[[#Headers],[Infirmière]:[Personne 19]],0)))=TRUE,"Form","")</f>
        <v/>
      </c>
      <c r="CO21" s="94" t="str">
        <f>IF(ISTEXT(INDEX('Abs Formation'!$B$4:$T$369,MATCH(CO$9*1,Tableau6[Date],0),MATCH(Tableau3[[#This Row],[Nom Prénom]],Tableau6[[#Headers],[Infirmière]:[Personne 19]],0)))=TRUE,"Form","")</f>
        <v/>
      </c>
      <c r="CP21" s="94" t="str">
        <f>IF(ISTEXT(INDEX('Abs Formation'!$B$4:$T$369,MATCH(CP$9*1,Tableau6[Date],0),MATCH(Tableau3[[#This Row],[Nom Prénom]],Tableau6[[#Headers],[Infirmière]:[Personne 19]],0)))=TRUE,"Form","")</f>
        <v/>
      </c>
      <c r="CQ21" s="94" t="str">
        <f>IF(ISTEXT(INDEX('Abs Formation'!$B$4:$T$369,MATCH(CQ$9*1,Tableau6[Date],0),MATCH(Tableau3[[#This Row],[Nom Prénom]],Tableau6[[#Headers],[Infirmière]:[Personne 19]],0)))=TRUE,"Form","")</f>
        <v/>
      </c>
      <c r="CR21" s="94" t="str">
        <f>IF(ISTEXT(INDEX('Abs Formation'!$B$4:$T$369,MATCH(CR$9*1,Tableau6[Date],0),MATCH(Tableau3[[#This Row],[Nom Prénom]],Tableau6[[#Headers],[Infirmière]:[Personne 19]],0)))=TRUE,"Form","")</f>
        <v/>
      </c>
      <c r="CS21" s="94" t="str">
        <f>IF(ISTEXT(INDEX('Abs Formation'!$B$4:$T$369,MATCH(CS$9*1,Tableau6[Date],0),MATCH(Tableau3[[#This Row],[Nom Prénom]],Tableau6[[#Headers],[Infirmière]:[Personne 19]],0)))=TRUE,"Form","")</f>
        <v/>
      </c>
      <c r="CT21" s="94" t="str">
        <f>IF(ISTEXT(INDEX('Abs Formation'!$B$4:$T$369,MATCH(CT$9*1,Tableau6[Date],0),MATCH(Tableau3[[#This Row],[Nom Prénom]],Tableau6[[#Headers],[Infirmière]:[Personne 19]],0)))=TRUE,"Form","")</f>
        <v/>
      </c>
      <c r="CU21" s="94" t="str">
        <f>IF(ISTEXT(INDEX('Abs Formation'!$B$4:$T$369,MATCH(CU$9*1,Tableau6[Date],0),MATCH(Tableau3[[#This Row],[Nom Prénom]],Tableau6[[#Headers],[Infirmière]:[Personne 19]],0)))=TRUE,"Form","")</f>
        <v/>
      </c>
      <c r="CV21" s="94" t="str">
        <f>IF(ISTEXT(INDEX('Abs Formation'!$B$4:$T$369,MATCH(CV$9*1,Tableau6[Date],0),MATCH(Tableau3[[#This Row],[Nom Prénom]],Tableau6[[#Headers],[Infirmière]:[Personne 19]],0)))=TRUE,"Form","")</f>
        <v/>
      </c>
      <c r="CW21" s="94" t="str">
        <f>IF(ISTEXT(INDEX('Abs Formation'!$B$4:$T$369,MATCH(CW$9*1,Tableau6[Date],0),MATCH(Tableau3[[#This Row],[Nom Prénom]],Tableau6[[#Headers],[Infirmière]:[Personne 19]],0)))=TRUE,"Form","")</f>
        <v/>
      </c>
      <c r="CX21" s="94" t="str">
        <f>IF(ISTEXT(INDEX('Abs Formation'!$B$4:$T$369,MATCH(CX$9*1,Tableau6[Date],0),MATCH(Tableau3[[#This Row],[Nom Prénom]],Tableau6[[#Headers],[Infirmière]:[Personne 19]],0)))=TRUE,"Form","")</f>
        <v/>
      </c>
      <c r="CY21" s="94" t="str">
        <f>IF(ISTEXT(INDEX('Abs Formation'!$B$4:$T$369,MATCH(CY$9*1,Tableau6[Date],0),MATCH(Tableau3[[#This Row],[Nom Prénom]],Tableau6[[#Headers],[Infirmière]:[Personne 19]],0)))=TRUE,"Form","")</f>
        <v/>
      </c>
      <c r="CZ21" s="94" t="str">
        <f>IF(ISTEXT(INDEX('Abs Formation'!$B$4:$T$369,MATCH(CZ$9*1,Tableau6[Date],0),MATCH(Tableau3[[#This Row],[Nom Prénom]],Tableau6[[#Headers],[Infirmière]:[Personne 19]],0)))=TRUE,"Form","")</f>
        <v/>
      </c>
      <c r="DA21" s="94" t="str">
        <f>IF(ISTEXT(INDEX('Abs Formation'!$B$4:$T$369,MATCH(DA$9*1,Tableau6[Date],0),MATCH(Tableau3[[#This Row],[Nom Prénom]],Tableau6[[#Headers],[Infirmière]:[Personne 19]],0)))=TRUE,"Form","")</f>
        <v/>
      </c>
      <c r="DB21" s="95" t="str">
        <f>IF(ISTEXT(INDEX('Abs Formation'!$B$4:$T$369,MATCH(DB$9*1,Tableau6[Date],0),MATCH(Tableau3[[#This Row],[Nom Prénom]],Tableau6[[#Headers],[Infirmière]:[Personne 19]],0)))=TRUE,"Form","")</f>
        <v/>
      </c>
      <c r="DC21" s="95" t="str">
        <f>IF(ISTEXT(INDEX('Abs Formation'!$B$4:$T$369,MATCH(DC$9*1,Tableau6[Date],0),MATCH(Tableau3[[#This Row],[Nom Prénom]],Tableau6[[#Headers],[Infirmière]:[Personne 19]],0)))=TRUE,"Form","")</f>
        <v/>
      </c>
      <c r="DD21" s="95" t="str">
        <f>IF(ISTEXT(INDEX('Abs Formation'!$B$4:$T$369,MATCH(DD$9*1,Tableau6[Date],0),MATCH(Tableau3[[#This Row],[Nom Prénom]],Tableau6[[#Headers],[Infirmière]:[Personne 19]],0)))=TRUE,"Form","")</f>
        <v/>
      </c>
      <c r="DE21" s="95" t="str">
        <f>IF(ISTEXT(INDEX('Abs Formation'!$B$4:$T$369,MATCH(DE$9*1,Tableau6[Date],0),MATCH(Tableau3[[#This Row],[Nom Prénom]],Tableau6[[#Headers],[Infirmière]:[Personne 19]],0)))=TRUE,"Form","")</f>
        <v/>
      </c>
      <c r="DF21" s="95" t="str">
        <f>IF(ISTEXT(INDEX('Abs Formation'!$B$4:$T$369,MATCH(DF$9*1,Tableau6[Date],0),MATCH(Tableau3[[#This Row],[Nom Prénom]],Tableau6[[#Headers],[Infirmière]:[Personne 19]],0)))=TRUE,"Form","")</f>
        <v/>
      </c>
      <c r="DG21" s="95" t="str">
        <f>IF(ISTEXT(INDEX('Abs Formation'!$B$4:$T$369,MATCH(DG$9*1,Tableau6[Date],0),MATCH(Tableau3[[#This Row],[Nom Prénom]],Tableau6[[#Headers],[Infirmière]:[Personne 19]],0)))=TRUE,"Form","")</f>
        <v/>
      </c>
      <c r="DH21" s="95" t="str">
        <f>IF(ISTEXT(INDEX('Abs Formation'!$B$4:$T$369,MATCH(DH$9*1,Tableau6[Date],0),MATCH(Tableau3[[#This Row],[Nom Prénom]],Tableau6[[#Headers],[Infirmière]:[Personne 19]],0)))=TRUE,"Form","")</f>
        <v/>
      </c>
      <c r="DI21" s="95" t="str">
        <f>IF(ISTEXT(INDEX('Abs Formation'!$B$4:$T$369,MATCH(DI$9*1,Tableau6[Date],0),MATCH(Tableau3[[#This Row],[Nom Prénom]],Tableau6[[#Headers],[Infirmière]:[Personne 19]],0)))=TRUE,"Form","")</f>
        <v/>
      </c>
      <c r="DJ21" s="95" t="str">
        <f>IF(ISTEXT(INDEX('Abs Formation'!$B$4:$T$369,MATCH(DJ$9*1,Tableau6[Date],0),MATCH(Tableau3[[#This Row],[Nom Prénom]],Tableau6[[#Headers],[Infirmière]:[Personne 19]],0)))=TRUE,"Form","")</f>
        <v/>
      </c>
      <c r="DK21" s="95" t="str">
        <f>IF(ISTEXT(INDEX('Abs Formation'!$B$4:$T$369,MATCH(DK$9*1,Tableau6[Date],0),MATCH(Tableau3[[#This Row],[Nom Prénom]],Tableau6[[#Headers],[Infirmière]:[Personne 19]],0)))=TRUE,"Form","")</f>
        <v/>
      </c>
      <c r="DL21" s="95" t="str">
        <f>IF(ISTEXT(INDEX('Abs Formation'!$B$4:$T$369,MATCH(DL$9*1,Tableau6[Date],0),MATCH(Tableau3[[#This Row],[Nom Prénom]],Tableau6[[#Headers],[Infirmière]:[Personne 19]],0)))=TRUE,"Form","")</f>
        <v/>
      </c>
      <c r="DM21" s="95" t="str">
        <f>IF(ISTEXT(INDEX('Abs Formation'!$B$4:$T$369,MATCH(DM$9*1,Tableau6[Date],0),MATCH(Tableau3[[#This Row],[Nom Prénom]],Tableau6[[#Headers],[Infirmière]:[Personne 19]],0)))=TRUE,"Form","")</f>
        <v/>
      </c>
      <c r="DN21" s="95" t="str">
        <f>IF(ISTEXT(INDEX('Abs Formation'!$B$4:$T$369,MATCH(DN$9*1,Tableau6[Date],0),MATCH(Tableau3[[#This Row],[Nom Prénom]],Tableau6[[#Headers],[Infirmière]:[Personne 19]],0)))=TRUE,"Form","")</f>
        <v/>
      </c>
      <c r="DO21" s="95" t="str">
        <f>IF(ISTEXT(INDEX('Abs Formation'!$B$4:$T$369,MATCH(DO$9*1,Tableau6[Date],0),MATCH(Tableau3[[#This Row],[Nom Prénom]],Tableau6[[#Headers],[Infirmière]:[Personne 19]],0)))=TRUE,"Form","")</f>
        <v/>
      </c>
      <c r="DP21" s="95" t="str">
        <f>IF(ISTEXT(INDEX('Abs Formation'!$B$4:$T$369,MATCH(DP$9*1,Tableau6[Date],0),MATCH(Tableau3[[#This Row],[Nom Prénom]],Tableau6[[#Headers],[Infirmière]:[Personne 19]],0)))=TRUE,"Form","")</f>
        <v/>
      </c>
      <c r="DQ21" s="95" t="str">
        <f>IF(ISTEXT(INDEX('Abs Formation'!$B$4:$T$369,MATCH(DQ$9*1,Tableau6[Date],0),MATCH(Tableau3[[#This Row],[Nom Prénom]],Tableau6[[#Headers],[Infirmière]:[Personne 19]],0)))=TRUE,"Form","")</f>
        <v/>
      </c>
      <c r="DR21" s="95" t="str">
        <f>IF(ISTEXT(INDEX('Abs Formation'!$B$4:$T$369,MATCH(DR$9*1,Tableau6[Date],0),MATCH(Tableau3[[#This Row],[Nom Prénom]],Tableau6[[#Headers],[Infirmière]:[Personne 19]],0)))=TRUE,"Form","")</f>
        <v/>
      </c>
      <c r="DS21" s="95" t="str">
        <f>IF(ISTEXT(INDEX('Abs Formation'!$B$4:$T$369,MATCH(DS$9*1,Tableau6[Date],0),MATCH(Tableau3[[#This Row],[Nom Prénom]],Tableau6[[#Headers],[Infirmière]:[Personne 19]],0)))=TRUE,"Form","")</f>
        <v/>
      </c>
      <c r="DT21" s="95" t="str">
        <f>IF(ISTEXT(INDEX('Abs Formation'!$B$4:$T$369,MATCH(DT$9*1,Tableau6[Date],0),MATCH(Tableau3[[#This Row],[Nom Prénom]],Tableau6[[#Headers],[Infirmière]:[Personne 19]],0)))=TRUE,"Form","")</f>
        <v/>
      </c>
      <c r="DU21" s="95" t="str">
        <f>IF(ISTEXT(INDEX('Abs Formation'!$B$4:$T$369,MATCH(DU$9*1,Tableau6[Date],0),MATCH(Tableau3[[#This Row],[Nom Prénom]],Tableau6[[#Headers],[Infirmière]:[Personne 19]],0)))=TRUE,"Form","")</f>
        <v/>
      </c>
      <c r="DV21" s="95" t="str">
        <f>IF(ISTEXT(INDEX('Abs Formation'!$B$4:$T$369,MATCH(DV$9*1,Tableau6[Date],0),MATCH(Tableau3[[#This Row],[Nom Prénom]],Tableau6[[#Headers],[Infirmière]:[Personne 19]],0)))=TRUE,"Form","")</f>
        <v/>
      </c>
      <c r="DW21" s="95" t="str">
        <f>IF(ISTEXT(INDEX('Abs Formation'!$B$4:$T$369,MATCH(DW$9*1,Tableau6[Date],0),MATCH(Tableau3[[#This Row],[Nom Prénom]],Tableau6[[#Headers],[Infirmière]:[Personne 19]],0)))=TRUE,"Form","")</f>
        <v/>
      </c>
      <c r="DX21" s="95" t="str">
        <f>IF(ISTEXT(INDEX('Abs Formation'!$B$4:$T$369,MATCH(DX$9*1,Tableau6[Date],0),MATCH(Tableau3[[#This Row],[Nom Prénom]],Tableau6[[#Headers],[Infirmière]:[Personne 19]],0)))=TRUE,"Form","")</f>
        <v/>
      </c>
      <c r="DY21" s="95" t="str">
        <f>IF(ISTEXT(INDEX('Abs Formation'!$B$4:$T$369,MATCH(DY$9*1,Tableau6[Date],0),MATCH(Tableau3[[#This Row],[Nom Prénom]],Tableau6[[#Headers],[Infirmière]:[Personne 19]],0)))=TRUE,"Form","")</f>
        <v/>
      </c>
      <c r="DZ21" s="95" t="str">
        <f>IF(ISTEXT(INDEX('Abs Formation'!$B$4:$T$369,MATCH(DZ$9*1,Tableau6[Date],0),MATCH(Tableau3[[#This Row],[Nom Prénom]],Tableau6[[#Headers],[Infirmière]:[Personne 19]],0)))=TRUE,"Form","")</f>
        <v/>
      </c>
      <c r="EA21" s="95" t="str">
        <f>IF(ISTEXT(INDEX('Abs Formation'!$B$4:$T$369,MATCH(EA$9*1,Tableau6[Date],0),MATCH(Tableau3[[#This Row],[Nom Prénom]],Tableau6[[#Headers],[Infirmière]:[Personne 19]],0)))=TRUE,"Form","")</f>
        <v/>
      </c>
      <c r="EB21" s="95" t="str">
        <f>IF(ISTEXT(INDEX('Abs Formation'!$B$4:$T$369,MATCH(EB$9*1,Tableau6[Date],0),MATCH(Tableau3[[#This Row],[Nom Prénom]],Tableau6[[#Headers],[Infirmière]:[Personne 19]],0)))=TRUE,"Form","")</f>
        <v/>
      </c>
      <c r="EC21" s="95" t="str">
        <f>IF(ISTEXT(INDEX('Abs Formation'!$B$4:$T$369,MATCH(EC$9*1,Tableau6[Date],0),MATCH(Tableau3[[#This Row],[Nom Prénom]],Tableau6[[#Headers],[Infirmière]:[Personne 19]],0)))=TRUE,"Form","")</f>
        <v/>
      </c>
      <c r="ED21" s="95" t="str">
        <f>IF(ISTEXT(INDEX('Abs Formation'!$B$4:$T$369,MATCH(ED$9*1,Tableau6[Date],0),MATCH(Tableau3[[#This Row],[Nom Prénom]],Tableau6[[#Headers],[Infirmière]:[Personne 19]],0)))=TRUE,"Form","")</f>
        <v/>
      </c>
      <c r="EE21" s="95" t="str">
        <f>IF(ISTEXT(INDEX('Abs Formation'!$B$4:$T$369,MATCH(EE$9*1,Tableau6[Date],0),MATCH(Tableau3[[#This Row],[Nom Prénom]],Tableau6[[#Headers],[Infirmière]:[Personne 19]],0)))=TRUE,"Form","")</f>
        <v/>
      </c>
      <c r="EF21" s="96" t="str">
        <f>IF(ISTEXT(INDEX('Abs Formation'!$B$4:$T$369,MATCH(EF$9*1,Tableau6[Date],0),MATCH(Tableau3[[#This Row],[Nom Prénom]],Tableau6[[#Headers],[Infirmière]:[Personne 19]],0)))=TRUE,"Form","")</f>
        <v/>
      </c>
      <c r="EG21" s="96" t="str">
        <f>IF(ISTEXT(INDEX('Abs Formation'!$B$4:$T$369,MATCH(EG$9*1,Tableau6[Date],0),MATCH(Tableau3[[#This Row],[Nom Prénom]],Tableau6[[#Headers],[Infirmière]:[Personne 19]],0)))=TRUE,"Form","")</f>
        <v/>
      </c>
      <c r="EH21" s="96" t="str">
        <f>IF(ISTEXT(INDEX('Abs Formation'!$B$4:$T$369,MATCH(EH$9*1,Tableau6[Date],0),MATCH(Tableau3[[#This Row],[Nom Prénom]],Tableau6[[#Headers],[Infirmière]:[Personne 19]],0)))=TRUE,"Form","")</f>
        <v/>
      </c>
      <c r="EI21" s="96" t="str">
        <f>IF(ISTEXT(INDEX('Abs Formation'!$B$4:$T$369,MATCH(EI$9*1,Tableau6[Date],0),MATCH(Tableau3[[#This Row],[Nom Prénom]],Tableau6[[#Headers],[Infirmière]:[Personne 19]],0)))=TRUE,"Form","")</f>
        <v/>
      </c>
      <c r="EJ21" s="96" t="str">
        <f>IF(ISTEXT(INDEX('Abs Formation'!$B$4:$T$369,MATCH(EJ$9*1,Tableau6[Date],0),MATCH(Tableau3[[#This Row],[Nom Prénom]],Tableau6[[#Headers],[Infirmière]:[Personne 19]],0)))=TRUE,"Form","")</f>
        <v/>
      </c>
      <c r="EK21" s="96" t="str">
        <f>IF(ISTEXT(INDEX('Abs Formation'!$B$4:$T$369,MATCH(EK$9*1,Tableau6[Date],0),MATCH(Tableau3[[#This Row],[Nom Prénom]],Tableau6[[#Headers],[Infirmière]:[Personne 19]],0)))=TRUE,"Form","")</f>
        <v/>
      </c>
      <c r="EL21" s="96" t="str">
        <f>IF(ISTEXT(INDEX('Abs Formation'!$B$4:$T$369,MATCH(EL$9*1,Tableau6[Date],0),MATCH(Tableau3[[#This Row],[Nom Prénom]],Tableau6[[#Headers],[Infirmière]:[Personne 19]],0)))=TRUE,"Form","")</f>
        <v/>
      </c>
      <c r="EM21" s="96" t="str">
        <f>IF(ISTEXT(INDEX('Abs Formation'!$B$4:$T$369,MATCH(EM$9*1,Tableau6[Date],0),MATCH(Tableau3[[#This Row],[Nom Prénom]],Tableau6[[#Headers],[Infirmière]:[Personne 19]],0)))=TRUE,"Form","")</f>
        <v/>
      </c>
      <c r="EN21" s="96" t="str">
        <f>IF(ISTEXT(INDEX('Abs Formation'!$B$4:$T$369,MATCH(EN$9*1,Tableau6[Date],0),MATCH(Tableau3[[#This Row],[Nom Prénom]],Tableau6[[#Headers],[Infirmière]:[Personne 19]],0)))=TRUE,"Form","")</f>
        <v/>
      </c>
      <c r="EO21" s="96" t="str">
        <f>IF(ISTEXT(INDEX('Abs Formation'!$B$4:$T$369,MATCH(EO$9*1,Tableau6[Date],0),MATCH(Tableau3[[#This Row],[Nom Prénom]],Tableau6[[#Headers],[Infirmière]:[Personne 19]],0)))=TRUE,"Form","")</f>
        <v/>
      </c>
      <c r="EP21" s="96" t="str">
        <f>IF(ISTEXT(INDEX('Abs Formation'!$B$4:$T$369,MATCH(EP$9*1,Tableau6[Date],0),MATCH(Tableau3[[#This Row],[Nom Prénom]],Tableau6[[#Headers],[Infirmière]:[Personne 19]],0)))=TRUE,"Form","")</f>
        <v/>
      </c>
      <c r="EQ21" s="96" t="str">
        <f>IF(ISTEXT(INDEX('Abs Formation'!$B$4:$T$369,MATCH(EQ$9*1,Tableau6[Date],0),MATCH(Tableau3[[#This Row],[Nom Prénom]],Tableau6[[#Headers],[Infirmière]:[Personne 19]],0)))=TRUE,"Form","")</f>
        <v/>
      </c>
      <c r="ER21" s="96" t="str">
        <f>IF(ISTEXT(INDEX('Abs Formation'!$B$4:$T$369,MATCH(ER$9*1,Tableau6[Date],0),MATCH(Tableau3[[#This Row],[Nom Prénom]],Tableau6[[#Headers],[Infirmière]:[Personne 19]],0)))=TRUE,"Form","")</f>
        <v/>
      </c>
      <c r="ES21" s="96" t="str">
        <f>IF(ISTEXT(INDEX('Abs Formation'!$B$4:$T$369,MATCH(ES$9*1,Tableau6[Date],0),MATCH(Tableau3[[#This Row],[Nom Prénom]],Tableau6[[#Headers],[Infirmière]:[Personne 19]],0)))=TRUE,"Form","")</f>
        <v/>
      </c>
      <c r="ET21" s="96" t="str">
        <f>IF(ISTEXT(INDEX('Abs Formation'!$B$4:$T$369,MATCH(ET$9*1,Tableau6[Date],0),MATCH(Tableau3[[#This Row],[Nom Prénom]],Tableau6[[#Headers],[Infirmière]:[Personne 19]],0)))=TRUE,"Form","")</f>
        <v/>
      </c>
      <c r="EU21" s="96" t="str">
        <f>IF(ISTEXT(INDEX('Abs Formation'!$B$4:$T$369,MATCH(EU$9*1,Tableau6[Date],0),MATCH(Tableau3[[#This Row],[Nom Prénom]],Tableau6[[#Headers],[Infirmière]:[Personne 19]],0)))=TRUE,"Form","")</f>
        <v/>
      </c>
      <c r="EV21" s="96" t="str">
        <f>IF(ISTEXT(INDEX('Abs Formation'!$B$4:$T$369,MATCH(EV$9*1,Tableau6[Date],0),MATCH(Tableau3[[#This Row],[Nom Prénom]],Tableau6[[#Headers],[Infirmière]:[Personne 19]],0)))=TRUE,"Form","")</f>
        <v/>
      </c>
      <c r="EW21" s="96" t="str">
        <f>IF(ISTEXT(INDEX('Abs Formation'!$B$4:$T$369,MATCH(EW$9*1,Tableau6[Date],0),MATCH(Tableau3[[#This Row],[Nom Prénom]],Tableau6[[#Headers],[Infirmière]:[Personne 19]],0)))=TRUE,"Form","")</f>
        <v/>
      </c>
      <c r="EX21" s="96" t="str">
        <f>IF(ISTEXT(INDEX('Abs Formation'!$B$4:$T$369,MATCH(EX$9*1,Tableau6[Date],0),MATCH(Tableau3[[#This Row],[Nom Prénom]],Tableau6[[#Headers],[Infirmière]:[Personne 19]],0)))=TRUE,"Form","")</f>
        <v/>
      </c>
      <c r="EY21" s="96" t="str">
        <f>IF(ISTEXT(INDEX('Abs Formation'!$B$4:$T$369,MATCH(EY$9*1,Tableau6[Date],0),MATCH(Tableau3[[#This Row],[Nom Prénom]],Tableau6[[#Headers],[Infirmière]:[Personne 19]],0)))=TRUE,"Form","")</f>
        <v/>
      </c>
      <c r="EZ21" s="96" t="str">
        <f>IF(ISTEXT(INDEX('Abs Formation'!$B$4:$T$369,MATCH(EZ$9*1,Tableau6[Date],0),MATCH(Tableau3[[#This Row],[Nom Prénom]],Tableau6[[#Headers],[Infirmière]:[Personne 19]],0)))=TRUE,"Form","")</f>
        <v/>
      </c>
      <c r="FA21" s="96" t="str">
        <f>IF(ISTEXT(INDEX('Abs Formation'!$B$4:$T$369,MATCH(FA$9*1,Tableau6[Date],0),MATCH(Tableau3[[#This Row],[Nom Prénom]],Tableau6[[#Headers],[Infirmière]:[Personne 19]],0)))=TRUE,"Form","")</f>
        <v/>
      </c>
      <c r="FB21" s="96" t="str">
        <f>IF(ISTEXT(INDEX('Abs Formation'!$B$4:$T$369,MATCH(FB$9*1,Tableau6[Date],0),MATCH(Tableau3[[#This Row],[Nom Prénom]],Tableau6[[#Headers],[Infirmière]:[Personne 19]],0)))=TRUE,"Form","")</f>
        <v/>
      </c>
      <c r="FC21" s="96" t="str">
        <f>IF(ISTEXT(INDEX('Abs Formation'!$B$4:$T$369,MATCH(FC$9*1,Tableau6[Date],0),MATCH(Tableau3[[#This Row],[Nom Prénom]],Tableau6[[#Headers],[Infirmière]:[Personne 19]],0)))=TRUE,"Form","")</f>
        <v/>
      </c>
      <c r="FD21" s="96" t="str">
        <f>IF(ISTEXT(INDEX('Abs Formation'!$B$4:$T$369,MATCH(FD$9*1,Tableau6[Date],0),MATCH(Tableau3[[#This Row],[Nom Prénom]],Tableau6[[#Headers],[Infirmière]:[Personne 19]],0)))=TRUE,"Form","")</f>
        <v/>
      </c>
      <c r="FE21" s="96" t="str">
        <f>IF(ISTEXT(INDEX('Abs Formation'!$B$4:$T$369,MATCH(FE$9*1,Tableau6[Date],0),MATCH(Tableau3[[#This Row],[Nom Prénom]],Tableau6[[#Headers],[Infirmière]:[Personne 19]],0)))=TRUE,"Form","")</f>
        <v/>
      </c>
      <c r="FF21" s="96" t="str">
        <f>IF(ISTEXT(INDEX('Abs Formation'!$B$4:$T$369,MATCH(FF$9*1,Tableau6[Date],0),MATCH(Tableau3[[#This Row],[Nom Prénom]],Tableau6[[#Headers],[Infirmière]:[Personne 19]],0)))=TRUE,"Form","")</f>
        <v/>
      </c>
      <c r="FG21" s="96" t="str">
        <f>IF(ISTEXT(INDEX('Abs Formation'!$B$4:$T$369,MATCH(FG$9*1,Tableau6[Date],0),MATCH(Tableau3[[#This Row],[Nom Prénom]],Tableau6[[#Headers],[Infirmière]:[Personne 19]],0)))=TRUE,"Form","")</f>
        <v/>
      </c>
      <c r="FH21" s="96" t="str">
        <f>IF(ISTEXT(INDEX('Abs Formation'!$B$4:$T$369,MATCH(FH$9*1,Tableau6[Date],0),MATCH(Tableau3[[#This Row],[Nom Prénom]],Tableau6[[#Headers],[Infirmière]:[Personne 19]],0)))=TRUE,"Form","")</f>
        <v/>
      </c>
      <c r="FI21" s="96" t="str">
        <f>IF(ISTEXT(INDEX('Abs Formation'!$B$4:$T$369,MATCH(FI$9*1,Tableau6[Date],0),MATCH(Tableau3[[#This Row],[Nom Prénom]],Tableau6[[#Headers],[Infirmière]:[Personne 19]],0)))=TRUE,"Form","")</f>
        <v/>
      </c>
      <c r="FJ21" s="96" t="str">
        <f>IF(ISTEXT(INDEX('Abs Formation'!$B$4:$T$369,MATCH(FJ$9*1,Tableau6[Date],0),MATCH(Tableau3[[#This Row],[Nom Prénom]],Tableau6[[#Headers],[Infirmière]:[Personne 19]],0)))=TRUE,"Form","")</f>
        <v/>
      </c>
      <c r="FK21" s="97" t="str">
        <f>IF(ISTEXT(INDEX('Abs Formation'!$B$4:$T$369,MATCH(FK$9*1,Tableau6[Date],0),MATCH(Tableau3[[#This Row],[Nom Prénom]],Tableau6[[#Headers],[Infirmière]:[Personne 19]],0)))=TRUE,"Form","")</f>
        <v/>
      </c>
      <c r="FL21" s="97" t="str">
        <f>IF(ISTEXT(INDEX('Abs Formation'!$B$4:$T$369,MATCH(FL$9*1,Tableau6[Date],0),MATCH(Tableau3[[#This Row],[Nom Prénom]],Tableau6[[#Headers],[Infirmière]:[Personne 19]],0)))=TRUE,"Form","")</f>
        <v/>
      </c>
      <c r="FM21" s="97" t="str">
        <f>IF(ISTEXT(INDEX('Abs Formation'!$B$4:$T$369,MATCH(FM$9*1,Tableau6[Date],0),MATCH(Tableau3[[#This Row],[Nom Prénom]],Tableau6[[#Headers],[Infirmière]:[Personne 19]],0)))=TRUE,"Form","")</f>
        <v/>
      </c>
      <c r="FN21" s="97" t="str">
        <f>IF(ISTEXT(INDEX('Abs Formation'!$B$4:$T$369,MATCH(FN$9*1,Tableau6[Date],0),MATCH(Tableau3[[#This Row],[Nom Prénom]],Tableau6[[#Headers],[Infirmière]:[Personne 19]],0)))=TRUE,"Form","")</f>
        <v/>
      </c>
      <c r="FO21" s="97" t="str">
        <f>IF(ISTEXT(INDEX('Abs Formation'!$B$4:$T$369,MATCH(FO$9*1,Tableau6[Date],0),MATCH(Tableau3[[#This Row],[Nom Prénom]],Tableau6[[#Headers],[Infirmière]:[Personne 19]],0)))=TRUE,"Form","")</f>
        <v/>
      </c>
      <c r="FP21" s="97" t="str">
        <f>IF(ISTEXT(INDEX('Abs Formation'!$B$4:$T$369,MATCH(FP$9*1,Tableau6[Date],0),MATCH(Tableau3[[#This Row],[Nom Prénom]],Tableau6[[#Headers],[Infirmière]:[Personne 19]],0)))=TRUE,"Form","")</f>
        <v/>
      </c>
      <c r="FQ21" s="97" t="str">
        <f>IF(ISTEXT(INDEX('Abs Formation'!$B$4:$T$369,MATCH(FQ$9*1,Tableau6[Date],0),MATCH(Tableau3[[#This Row],[Nom Prénom]],Tableau6[[#Headers],[Infirmière]:[Personne 19]],0)))=TRUE,"Form","")</f>
        <v/>
      </c>
      <c r="FR21" s="97" t="str">
        <f>IF(ISTEXT(INDEX('Abs Formation'!$B$4:$T$369,MATCH(FR$9*1,Tableau6[Date],0),MATCH(Tableau3[[#This Row],[Nom Prénom]],Tableau6[[#Headers],[Infirmière]:[Personne 19]],0)))=TRUE,"Form","")</f>
        <v/>
      </c>
      <c r="FS21" s="97" t="str">
        <f>IF(ISTEXT(INDEX('Abs Formation'!$B$4:$T$369,MATCH(FS$9*1,Tableau6[Date],0),MATCH(Tableau3[[#This Row],[Nom Prénom]],Tableau6[[#Headers],[Infirmière]:[Personne 19]],0)))=TRUE,"Form","")</f>
        <v/>
      </c>
      <c r="FT21" s="97" t="str">
        <f>IF(ISTEXT(INDEX('Abs Formation'!$B$4:$T$369,MATCH(FT$9*1,Tableau6[Date],0),MATCH(Tableau3[[#This Row],[Nom Prénom]],Tableau6[[#Headers],[Infirmière]:[Personne 19]],0)))=TRUE,"Form","")</f>
        <v/>
      </c>
      <c r="FU21" s="97" t="str">
        <f>IF(ISTEXT(INDEX('Abs Formation'!$B$4:$T$369,MATCH(FU$9*1,Tableau6[Date],0),MATCH(Tableau3[[#This Row],[Nom Prénom]],Tableau6[[#Headers],[Infirmière]:[Personne 19]],0)))=TRUE,"Form","")</f>
        <v/>
      </c>
      <c r="FV21" s="97" t="str">
        <f>IF(ISTEXT(INDEX('Abs Formation'!$B$4:$T$369,MATCH(FV$9*1,Tableau6[Date],0),MATCH(Tableau3[[#This Row],[Nom Prénom]],Tableau6[[#Headers],[Infirmière]:[Personne 19]],0)))=TRUE,"Form","")</f>
        <v/>
      </c>
      <c r="FW21" s="97" t="str">
        <f>IF(ISTEXT(INDEX('Abs Formation'!$B$4:$T$369,MATCH(FW$9*1,Tableau6[Date],0),MATCH(Tableau3[[#This Row],[Nom Prénom]],Tableau6[[#Headers],[Infirmière]:[Personne 19]],0)))=TRUE,"Form","")</f>
        <v/>
      </c>
      <c r="FX21" s="97" t="str">
        <f>IF(ISTEXT(INDEX('Abs Formation'!$B$4:$T$369,MATCH(FX$9*1,Tableau6[Date],0),MATCH(Tableau3[[#This Row],[Nom Prénom]],Tableau6[[#Headers],[Infirmière]:[Personne 19]],0)))=TRUE,"Form","")</f>
        <v/>
      </c>
      <c r="FY21" s="97" t="str">
        <f>IF(ISTEXT(INDEX('Abs Formation'!$B$4:$T$369,MATCH(FY$9*1,Tableau6[Date],0),MATCH(Tableau3[[#This Row],[Nom Prénom]],Tableau6[[#Headers],[Infirmière]:[Personne 19]],0)))=TRUE,"Form","")</f>
        <v/>
      </c>
      <c r="FZ21" s="97" t="str">
        <f>IF(ISTEXT(INDEX('Abs Formation'!$B$4:$T$369,MATCH(FZ$9*1,Tableau6[Date],0),MATCH(Tableau3[[#This Row],[Nom Prénom]],Tableau6[[#Headers],[Infirmière]:[Personne 19]],0)))=TRUE,"Form","")</f>
        <v/>
      </c>
      <c r="GA21" s="97" t="str">
        <f>IF(ISTEXT(INDEX('Abs Formation'!$B$4:$T$369,MATCH(GA$9*1,Tableau6[Date],0),MATCH(Tableau3[[#This Row],[Nom Prénom]],Tableau6[[#Headers],[Infirmière]:[Personne 19]],0)))=TRUE,"Form","")</f>
        <v/>
      </c>
      <c r="GB21" s="97" t="str">
        <f>IF(ISTEXT(INDEX('Abs Formation'!$B$4:$T$369,MATCH(GB$9*1,Tableau6[Date],0),MATCH(Tableau3[[#This Row],[Nom Prénom]],Tableau6[[#Headers],[Infirmière]:[Personne 19]],0)))=TRUE,"Form","")</f>
        <v/>
      </c>
      <c r="GC21" s="97" t="str">
        <f>IF(ISTEXT(INDEX('Abs Formation'!$B$4:$T$369,MATCH(GC$9*1,Tableau6[Date],0),MATCH(Tableau3[[#This Row],[Nom Prénom]],Tableau6[[#Headers],[Infirmière]:[Personne 19]],0)))=TRUE,"Form","")</f>
        <v/>
      </c>
      <c r="GD21" s="97" t="str">
        <f>IF(ISTEXT(INDEX('Abs Formation'!$B$4:$T$369,MATCH(GD$9*1,Tableau6[Date],0),MATCH(Tableau3[[#This Row],[Nom Prénom]],Tableau6[[#Headers],[Infirmière]:[Personne 19]],0)))=TRUE,"Form","")</f>
        <v/>
      </c>
      <c r="GE21" s="97" t="str">
        <f>IF(ISTEXT(INDEX('Abs Formation'!$B$4:$T$369,MATCH(GE$9*1,Tableau6[Date],0),MATCH(Tableau3[[#This Row],[Nom Prénom]],Tableau6[[#Headers],[Infirmière]:[Personne 19]],0)))=TRUE,"Form","")</f>
        <v/>
      </c>
      <c r="GF21" s="97" t="str">
        <f>IF(ISTEXT(INDEX('Abs Formation'!$B$4:$T$369,MATCH(GF$9*1,Tableau6[Date],0),MATCH(Tableau3[[#This Row],[Nom Prénom]],Tableau6[[#Headers],[Infirmière]:[Personne 19]],0)))=TRUE,"Form","")</f>
        <v/>
      </c>
      <c r="GG21" s="97" t="str">
        <f>IF(ISTEXT(INDEX('Abs Formation'!$B$4:$T$369,MATCH(GG$9*1,Tableau6[Date],0),MATCH(Tableau3[[#This Row],[Nom Prénom]],Tableau6[[#Headers],[Infirmière]:[Personne 19]],0)))=TRUE,"Form","")</f>
        <v/>
      </c>
      <c r="GH21" s="97" t="str">
        <f>IF(ISTEXT(INDEX('Abs Formation'!$B$4:$T$369,MATCH(GH$9*1,Tableau6[Date],0),MATCH(Tableau3[[#This Row],[Nom Prénom]],Tableau6[[#Headers],[Infirmière]:[Personne 19]],0)))=TRUE,"Form","")</f>
        <v/>
      </c>
      <c r="GI21" s="97" t="str">
        <f>IF(ISTEXT(INDEX('Abs Formation'!$B$4:$T$369,MATCH(GI$9*1,Tableau6[Date],0),MATCH(Tableau3[[#This Row],[Nom Prénom]],Tableau6[[#Headers],[Infirmière]:[Personne 19]],0)))=TRUE,"Form","")</f>
        <v/>
      </c>
      <c r="GJ21" s="97" t="str">
        <f>IF(ISTEXT(INDEX('Abs Formation'!$B$4:$T$369,MATCH(GJ$9*1,Tableau6[Date],0),MATCH(Tableau3[[#This Row],[Nom Prénom]],Tableau6[[#Headers],[Infirmière]:[Personne 19]],0)))=TRUE,"Form","")</f>
        <v/>
      </c>
      <c r="GK21" s="97" t="str">
        <f>IF(ISTEXT(INDEX('Abs Formation'!$B$4:$T$369,MATCH(GK$9*1,Tableau6[Date],0),MATCH(Tableau3[[#This Row],[Nom Prénom]],Tableau6[[#Headers],[Infirmière]:[Personne 19]],0)))=TRUE,"Form","")</f>
        <v/>
      </c>
      <c r="GL21" s="97" t="str">
        <f>IF(ISTEXT(INDEX('Abs Formation'!$B$4:$T$369,MATCH(GL$9*1,Tableau6[Date],0),MATCH(Tableau3[[#This Row],[Nom Prénom]],Tableau6[[#Headers],[Infirmière]:[Personne 19]],0)))=TRUE,"Form","")</f>
        <v/>
      </c>
      <c r="GM21" s="97" t="str">
        <f>IF(ISTEXT(INDEX('Abs Formation'!$B$4:$T$369,MATCH(GM$9*1,Tableau6[Date],0),MATCH(Tableau3[[#This Row],[Nom Prénom]],Tableau6[[#Headers],[Infirmière]:[Personne 19]],0)))=TRUE,"Form","")</f>
        <v/>
      </c>
      <c r="GN21" s="97" t="str">
        <f>IF(ISTEXT(INDEX('Abs Formation'!$B$4:$T$369,MATCH(GN$9*1,Tableau6[Date],0),MATCH(Tableau3[[#This Row],[Nom Prénom]],Tableau6[[#Headers],[Infirmière]:[Personne 19]],0)))=TRUE,"Form","")</f>
        <v/>
      </c>
      <c r="GO21" s="98" t="str">
        <f>IF(ISTEXT(INDEX('Abs Formation'!$B$4:$T$369,MATCH(GO$9*1,Tableau6[Date],0),MATCH(Tableau3[[#This Row],[Nom Prénom]],Tableau6[[#Headers],[Infirmière]:[Personne 19]],0)))=TRUE,"Form","")</f>
        <v/>
      </c>
      <c r="GP21" s="98" t="str">
        <f>IF(ISTEXT(INDEX('Abs Formation'!$B$4:$T$369,MATCH(GP$9*1,Tableau6[Date],0),MATCH(Tableau3[[#This Row],[Nom Prénom]],Tableau6[[#Headers],[Infirmière]:[Personne 19]],0)))=TRUE,"Form","")</f>
        <v/>
      </c>
      <c r="GQ21" s="98" t="str">
        <f>IF(ISTEXT(INDEX('Abs Formation'!$B$4:$T$369,MATCH(GQ$9*1,Tableau6[Date],0),MATCH(Tableau3[[#This Row],[Nom Prénom]],Tableau6[[#Headers],[Infirmière]:[Personne 19]],0)))=TRUE,"Form","")</f>
        <v/>
      </c>
      <c r="GR21" s="98" t="str">
        <f>IF(ISTEXT(INDEX('Abs Formation'!$B$4:$T$369,MATCH(GR$9*1,Tableau6[Date],0),MATCH(Tableau3[[#This Row],[Nom Prénom]],Tableau6[[#Headers],[Infirmière]:[Personne 19]],0)))=TRUE,"Form","")</f>
        <v/>
      </c>
      <c r="GS21" s="98" t="str">
        <f>IF(ISTEXT(INDEX('Abs Formation'!$B$4:$T$369,MATCH(GS$9*1,Tableau6[Date],0),MATCH(Tableau3[[#This Row],[Nom Prénom]],Tableau6[[#Headers],[Infirmière]:[Personne 19]],0)))=TRUE,"Form","")</f>
        <v/>
      </c>
      <c r="GT21" s="98" t="str">
        <f>IF(ISTEXT(INDEX('Abs Formation'!$B$4:$T$369,MATCH(GT$9*1,Tableau6[Date],0),MATCH(Tableau3[[#This Row],[Nom Prénom]],Tableau6[[#Headers],[Infirmière]:[Personne 19]],0)))=TRUE,"Form","")</f>
        <v/>
      </c>
      <c r="GU21" s="98" t="str">
        <f>IF(ISTEXT(INDEX('Abs Formation'!$B$4:$T$369,MATCH(GU$9*1,Tableau6[Date],0),MATCH(Tableau3[[#This Row],[Nom Prénom]],Tableau6[[#Headers],[Infirmière]:[Personne 19]],0)))=TRUE,"Form","")</f>
        <v/>
      </c>
      <c r="GV21" s="98" t="str">
        <f>IF(ISTEXT(INDEX('Abs Formation'!$B$4:$T$369,MATCH(GV$9*1,Tableau6[Date],0),MATCH(Tableau3[[#This Row],[Nom Prénom]],Tableau6[[#Headers],[Infirmière]:[Personne 19]],0)))=TRUE,"Form","")</f>
        <v/>
      </c>
      <c r="GW21" s="98" t="str">
        <f>IF(ISTEXT(INDEX('Abs Formation'!$B$4:$T$369,MATCH(GW$9*1,Tableau6[Date],0),MATCH(Tableau3[[#This Row],[Nom Prénom]],Tableau6[[#Headers],[Infirmière]:[Personne 19]],0)))=TRUE,"Form","")</f>
        <v/>
      </c>
      <c r="GX21" s="98" t="str">
        <f>IF(ISTEXT(INDEX('Abs Formation'!$B$4:$T$369,MATCH(GX$9*1,Tableau6[Date],0),MATCH(Tableau3[[#This Row],[Nom Prénom]],Tableau6[[#Headers],[Infirmière]:[Personne 19]],0)))=TRUE,"Form","")</f>
        <v/>
      </c>
      <c r="GY21" s="98" t="str">
        <f>IF(ISTEXT(INDEX('Abs Formation'!$B$4:$T$369,MATCH(GY$9*1,Tableau6[Date],0),MATCH(Tableau3[[#This Row],[Nom Prénom]],Tableau6[[#Headers],[Infirmière]:[Personne 19]],0)))=TRUE,"Form","")</f>
        <v/>
      </c>
      <c r="GZ21" s="98" t="str">
        <f>IF(ISTEXT(INDEX('Abs Formation'!$B$4:$T$369,MATCH(GZ$9*1,Tableau6[Date],0),MATCH(Tableau3[[#This Row],[Nom Prénom]],Tableau6[[#Headers],[Infirmière]:[Personne 19]],0)))=TRUE,"Form","")</f>
        <v/>
      </c>
      <c r="HA21" s="98" t="str">
        <f>IF(ISTEXT(INDEX('Abs Formation'!$B$4:$T$369,MATCH(HA$9*1,Tableau6[Date],0),MATCH(Tableau3[[#This Row],[Nom Prénom]],Tableau6[[#Headers],[Infirmière]:[Personne 19]],0)))=TRUE,"Form","")</f>
        <v/>
      </c>
      <c r="HB21" s="98" t="str">
        <f>IF(ISTEXT(INDEX('Abs Formation'!$B$4:$T$369,MATCH(HB$9*1,Tableau6[Date],0),MATCH(Tableau3[[#This Row],[Nom Prénom]],Tableau6[[#Headers],[Infirmière]:[Personne 19]],0)))=TRUE,"Form","")</f>
        <v/>
      </c>
      <c r="HC21" s="98" t="str">
        <f>IF(ISTEXT(INDEX('Abs Formation'!$B$4:$T$369,MATCH(HC$9*1,Tableau6[Date],0),MATCH(Tableau3[[#This Row],[Nom Prénom]],Tableau6[[#Headers],[Infirmière]:[Personne 19]],0)))=TRUE,"Form","")</f>
        <v/>
      </c>
      <c r="HD21" s="98" t="str">
        <f>IF(ISTEXT(INDEX('Abs Formation'!$B$4:$T$369,MATCH(HD$9*1,Tableau6[Date],0),MATCH(Tableau3[[#This Row],[Nom Prénom]],Tableau6[[#Headers],[Infirmière]:[Personne 19]],0)))=TRUE,"Form","")</f>
        <v/>
      </c>
      <c r="HE21" s="98" t="str">
        <f>IF(ISTEXT(INDEX('Abs Formation'!$B$4:$T$369,MATCH(HE$9*1,Tableau6[Date],0),MATCH(Tableau3[[#This Row],[Nom Prénom]],Tableau6[[#Headers],[Infirmière]:[Personne 19]],0)))=TRUE,"Form","")</f>
        <v/>
      </c>
      <c r="HF21" s="98" t="str">
        <f>IF(ISTEXT(INDEX('Abs Formation'!$B$4:$T$369,MATCH(HF$9*1,Tableau6[Date],0),MATCH(Tableau3[[#This Row],[Nom Prénom]],Tableau6[[#Headers],[Infirmière]:[Personne 19]],0)))=TRUE,"Form","")</f>
        <v/>
      </c>
      <c r="HG21" s="98" t="str">
        <f>IF(ISTEXT(INDEX('Abs Formation'!$B$4:$T$369,MATCH(HG$9*1,Tableau6[Date],0),MATCH(Tableau3[[#This Row],[Nom Prénom]],Tableau6[[#Headers],[Infirmière]:[Personne 19]],0)))=TRUE,"Form","")</f>
        <v/>
      </c>
      <c r="HH21" s="98" t="str">
        <f>IF(ISTEXT(INDEX('Abs Formation'!$B$4:$T$369,MATCH(HH$9*1,Tableau6[Date],0),MATCH(Tableau3[[#This Row],[Nom Prénom]],Tableau6[[#Headers],[Infirmière]:[Personne 19]],0)))=TRUE,"Form","")</f>
        <v/>
      </c>
      <c r="HI21" s="98" t="str">
        <f>IF(ISTEXT(INDEX('Abs Formation'!$B$4:$T$369,MATCH(HI$9*1,Tableau6[Date],0),MATCH(Tableau3[[#This Row],[Nom Prénom]],Tableau6[[#Headers],[Infirmière]:[Personne 19]],0)))=TRUE,"Form","")</f>
        <v/>
      </c>
      <c r="HJ21" s="98" t="str">
        <f>IF(ISTEXT(INDEX('Abs Formation'!$B$4:$T$369,MATCH(HJ$9*1,Tableau6[Date],0),MATCH(Tableau3[[#This Row],[Nom Prénom]],Tableau6[[#Headers],[Infirmière]:[Personne 19]],0)))=TRUE,"Form","")</f>
        <v/>
      </c>
      <c r="HK21" s="98" t="str">
        <f>IF(ISTEXT(INDEX('Abs Formation'!$B$4:$T$369,MATCH(HK$9*1,Tableau6[Date],0),MATCH(Tableau3[[#This Row],[Nom Prénom]],Tableau6[[#Headers],[Infirmière]:[Personne 19]],0)))=TRUE,"Form","")</f>
        <v/>
      </c>
      <c r="HL21" s="98" t="str">
        <f>IF(ISTEXT(INDEX('Abs Formation'!$B$4:$T$369,MATCH(HL$9*1,Tableau6[Date],0),MATCH(Tableau3[[#This Row],[Nom Prénom]],Tableau6[[#Headers],[Infirmière]:[Personne 19]],0)))=TRUE,"Form","")</f>
        <v/>
      </c>
      <c r="HM21" s="98" t="str">
        <f>IF(ISTEXT(INDEX('Abs Formation'!$B$4:$T$369,MATCH(HM$9*1,Tableau6[Date],0),MATCH(Tableau3[[#This Row],[Nom Prénom]],Tableau6[[#Headers],[Infirmière]:[Personne 19]],0)))=TRUE,"Form","")</f>
        <v/>
      </c>
      <c r="HN21" s="98" t="str">
        <f>IF(ISTEXT(INDEX('Abs Formation'!$B$4:$T$369,MATCH(HN$9*1,Tableau6[Date],0),MATCH(Tableau3[[#This Row],[Nom Prénom]],Tableau6[[#Headers],[Infirmière]:[Personne 19]],0)))=TRUE,"Form","")</f>
        <v/>
      </c>
      <c r="HO21" s="98" t="str">
        <f>IF(ISTEXT(INDEX('Abs Formation'!$B$4:$T$369,MATCH(HO$9*1,Tableau6[Date],0),MATCH(Tableau3[[#This Row],[Nom Prénom]],Tableau6[[#Headers],[Infirmière]:[Personne 19]],0)))=TRUE,"Form","")</f>
        <v/>
      </c>
      <c r="HP21" s="98" t="str">
        <f>IF(ISTEXT(INDEX('Abs Formation'!$B$4:$T$369,MATCH(HP$9*1,Tableau6[Date],0),MATCH(Tableau3[[#This Row],[Nom Prénom]],Tableau6[[#Headers],[Infirmière]:[Personne 19]],0)))=TRUE,"Form","")</f>
        <v/>
      </c>
      <c r="HQ21" s="98" t="str">
        <f>IF(ISTEXT(INDEX('Abs Formation'!$B$4:$T$369,MATCH(HQ$9*1,Tableau6[Date],0),MATCH(Tableau3[[#This Row],[Nom Prénom]],Tableau6[[#Headers],[Infirmière]:[Personne 19]],0)))=TRUE,"Form","")</f>
        <v/>
      </c>
      <c r="HR21" s="98" t="str">
        <f>IF(ISTEXT(INDEX('Abs Formation'!$B$4:$T$369,MATCH(HR$9*1,Tableau6[Date],0),MATCH(Tableau3[[#This Row],[Nom Prénom]],Tableau6[[#Headers],[Infirmière]:[Personne 19]],0)))=TRUE,"Form","")</f>
        <v/>
      </c>
      <c r="HS21" s="98" t="str">
        <f>IF(ISTEXT(INDEX('Abs Formation'!$B$4:$T$369,MATCH(HS$9*1,Tableau6[Date],0),MATCH(Tableau3[[#This Row],[Nom Prénom]],Tableau6[[#Headers],[Infirmière]:[Personne 19]],0)))=TRUE,"Form","")</f>
        <v/>
      </c>
      <c r="HT21" s="92" t="str">
        <f>IF(ISTEXT(INDEX('Abs Formation'!$B$4:$T$369,MATCH(HT$9*1,Tableau6[Date],0),MATCH(Tableau3[[#This Row],[Nom Prénom]],Tableau6[[#Headers],[Infirmière]:[Personne 19]],0)))=TRUE,"Form","")</f>
        <v/>
      </c>
      <c r="HU21" s="92" t="str">
        <f>IF(ISTEXT(INDEX('Abs Formation'!$B$4:$T$369,MATCH(HU$9*1,Tableau6[Date],0),MATCH(Tableau3[[#This Row],[Nom Prénom]],Tableau6[[#Headers],[Infirmière]:[Personne 19]],0)))=TRUE,"Form","")</f>
        <v/>
      </c>
      <c r="HV21" s="92" t="str">
        <f>IF(ISTEXT(INDEX('Abs Formation'!$B$4:$T$369,MATCH(HV$9*1,Tableau6[Date],0),MATCH(Tableau3[[#This Row],[Nom Prénom]],Tableau6[[#Headers],[Infirmière]:[Personne 19]],0)))=TRUE,"Form","")</f>
        <v/>
      </c>
      <c r="HW21" s="92" t="str">
        <f>IF(ISTEXT(INDEX('Abs Formation'!$B$4:$T$369,MATCH(HW$9*1,Tableau6[Date],0),MATCH(Tableau3[[#This Row],[Nom Prénom]],Tableau6[[#Headers],[Infirmière]:[Personne 19]],0)))=TRUE,"Form","")</f>
        <v/>
      </c>
      <c r="HX21" s="92" t="str">
        <f>IF(ISTEXT(INDEX('Abs Formation'!$B$4:$T$369,MATCH(HX$9*1,Tableau6[Date],0),MATCH(Tableau3[[#This Row],[Nom Prénom]],Tableau6[[#Headers],[Infirmière]:[Personne 19]],0)))=TRUE,"Form","")</f>
        <v/>
      </c>
      <c r="HY21" s="92" t="str">
        <f>IF(ISTEXT(INDEX('Abs Formation'!$B$4:$T$369,MATCH(HY$9*1,Tableau6[Date],0),MATCH(Tableau3[[#This Row],[Nom Prénom]],Tableau6[[#Headers],[Infirmière]:[Personne 19]],0)))=TRUE,"Form","")</f>
        <v/>
      </c>
      <c r="HZ21" s="92" t="str">
        <f>IF(ISTEXT(INDEX('Abs Formation'!$B$4:$T$369,MATCH(HZ$9*1,Tableau6[Date],0),MATCH(Tableau3[[#This Row],[Nom Prénom]],Tableau6[[#Headers],[Infirmière]:[Personne 19]],0)))=TRUE,"Form","")</f>
        <v/>
      </c>
      <c r="IA21" s="92" t="str">
        <f>IF(ISTEXT(INDEX('Abs Formation'!$B$4:$T$369,MATCH(IA$9*1,Tableau6[Date],0),MATCH(Tableau3[[#This Row],[Nom Prénom]],Tableau6[[#Headers],[Infirmière]:[Personne 19]],0)))=TRUE,"Form","")</f>
        <v/>
      </c>
      <c r="IB21" s="92" t="str">
        <f>IF(ISTEXT(INDEX('Abs Formation'!$B$4:$T$369,MATCH(IB$9*1,Tableau6[Date],0),MATCH(Tableau3[[#This Row],[Nom Prénom]],Tableau6[[#Headers],[Infirmière]:[Personne 19]],0)))=TRUE,"Form","")</f>
        <v/>
      </c>
      <c r="IC21" s="92" t="str">
        <f>IF(ISTEXT(INDEX('Abs Formation'!$B$4:$T$369,MATCH(IC$9*1,Tableau6[Date],0),MATCH(Tableau3[[#This Row],[Nom Prénom]],Tableau6[[#Headers],[Infirmière]:[Personne 19]],0)))=TRUE,"Form","")</f>
        <v/>
      </c>
      <c r="ID21" s="92" t="str">
        <f>IF(ISTEXT(INDEX('Abs Formation'!$B$4:$T$369,MATCH(ID$9*1,Tableau6[Date],0),MATCH(Tableau3[[#This Row],[Nom Prénom]],Tableau6[[#Headers],[Infirmière]:[Personne 19]],0)))=TRUE,"Form","")</f>
        <v/>
      </c>
      <c r="IE21" s="92" t="str">
        <f>IF(ISTEXT(INDEX('Abs Formation'!$B$4:$T$369,MATCH(IE$9*1,Tableau6[Date],0),MATCH(Tableau3[[#This Row],[Nom Prénom]],Tableau6[[#Headers],[Infirmière]:[Personne 19]],0)))=TRUE,"Form","")</f>
        <v/>
      </c>
      <c r="IF21" s="92" t="str">
        <f>IF(ISTEXT(INDEX('Abs Formation'!$B$4:$T$369,MATCH(IF$9*1,Tableau6[Date],0),MATCH(Tableau3[[#This Row],[Nom Prénom]],Tableau6[[#Headers],[Infirmière]:[Personne 19]],0)))=TRUE,"Form","")</f>
        <v/>
      </c>
      <c r="IG21" s="92" t="str">
        <f>IF(ISTEXT(INDEX('Abs Formation'!$B$4:$T$369,MATCH(IG$9*1,Tableau6[Date],0),MATCH(Tableau3[[#This Row],[Nom Prénom]],Tableau6[[#Headers],[Infirmière]:[Personne 19]],0)))=TRUE,"Form","")</f>
        <v/>
      </c>
      <c r="IH21" s="92" t="str">
        <f>IF(ISTEXT(INDEX('Abs Formation'!$B$4:$T$369,MATCH(IH$9*1,Tableau6[Date],0),MATCH(Tableau3[[#This Row],[Nom Prénom]],Tableau6[[#Headers],[Infirmière]:[Personne 19]],0)))=TRUE,"Form","")</f>
        <v/>
      </c>
      <c r="II21" s="92" t="str">
        <f>IF(ISTEXT(INDEX('Abs Formation'!$B$4:$T$369,MATCH(II$9*1,Tableau6[Date],0),MATCH(Tableau3[[#This Row],[Nom Prénom]],Tableau6[[#Headers],[Infirmière]:[Personne 19]],0)))=TRUE,"Form","")</f>
        <v/>
      </c>
      <c r="IJ21" s="92" t="str">
        <f>IF(ISTEXT(INDEX('Abs Formation'!$B$4:$T$369,MATCH(IJ$9*1,Tableau6[Date],0),MATCH(Tableau3[[#This Row],[Nom Prénom]],Tableau6[[#Headers],[Infirmière]:[Personne 19]],0)))=TRUE,"Form","")</f>
        <v/>
      </c>
      <c r="IK21" s="92" t="str">
        <f>IF(ISTEXT(INDEX('Abs Formation'!$B$4:$T$369,MATCH(IK$9*1,Tableau6[Date],0),MATCH(Tableau3[[#This Row],[Nom Prénom]],Tableau6[[#Headers],[Infirmière]:[Personne 19]],0)))=TRUE,"Form","")</f>
        <v/>
      </c>
      <c r="IL21" s="92" t="str">
        <f>IF(ISTEXT(INDEX('Abs Formation'!$B$4:$T$369,MATCH(IL$9*1,Tableau6[Date],0),MATCH(Tableau3[[#This Row],[Nom Prénom]],Tableau6[[#Headers],[Infirmière]:[Personne 19]],0)))=TRUE,"Form","")</f>
        <v/>
      </c>
      <c r="IM21" s="92" t="str">
        <f>IF(ISTEXT(INDEX('Abs Formation'!$B$4:$T$369,MATCH(IM$9*1,Tableau6[Date],0),MATCH(Tableau3[[#This Row],[Nom Prénom]],Tableau6[[#Headers],[Infirmière]:[Personne 19]],0)))=TRUE,"Form","")</f>
        <v/>
      </c>
      <c r="IN21" s="92" t="str">
        <f>IF(ISTEXT(INDEX('Abs Formation'!$B$4:$T$369,MATCH(IN$9*1,Tableau6[Date],0),MATCH(Tableau3[[#This Row],[Nom Prénom]],Tableau6[[#Headers],[Infirmière]:[Personne 19]],0)))=TRUE,"Form","")</f>
        <v/>
      </c>
      <c r="IO21" s="92" t="str">
        <f>IF(ISTEXT(INDEX('Abs Formation'!$B$4:$T$369,MATCH(IO$9*1,Tableau6[Date],0),MATCH(Tableau3[[#This Row],[Nom Prénom]],Tableau6[[#Headers],[Infirmière]:[Personne 19]],0)))=TRUE,"Form","")</f>
        <v/>
      </c>
      <c r="IP21" s="92" t="str">
        <f>IF(ISTEXT(INDEX('Abs Formation'!$B$4:$T$369,MATCH(IP$9*1,Tableau6[Date],0),MATCH(Tableau3[[#This Row],[Nom Prénom]],Tableau6[[#Headers],[Infirmière]:[Personne 19]],0)))=TRUE,"Form","")</f>
        <v/>
      </c>
      <c r="IQ21" s="92" t="str">
        <f>IF(ISTEXT(INDEX('Abs Formation'!$B$4:$T$369,MATCH(IQ$9*1,Tableau6[Date],0),MATCH(Tableau3[[#This Row],[Nom Prénom]],Tableau6[[#Headers],[Infirmière]:[Personne 19]],0)))=TRUE,"Form","")</f>
        <v/>
      </c>
      <c r="IR21" s="92" t="str">
        <f>IF(ISTEXT(INDEX('Abs Formation'!$B$4:$T$369,MATCH(IR$9*1,Tableau6[Date],0),MATCH(Tableau3[[#This Row],[Nom Prénom]],Tableau6[[#Headers],[Infirmière]:[Personne 19]],0)))=TRUE,"Form","")</f>
        <v/>
      </c>
      <c r="IS21" s="92" t="str">
        <f>IF(ISTEXT(INDEX('Abs Formation'!$B$4:$T$369,MATCH(IS$9*1,Tableau6[Date],0),MATCH(Tableau3[[#This Row],[Nom Prénom]],Tableau6[[#Headers],[Infirmière]:[Personne 19]],0)))=TRUE,"Form","")</f>
        <v/>
      </c>
      <c r="IT21" s="92" t="str">
        <f>IF(ISTEXT(INDEX('Abs Formation'!$B$4:$T$369,MATCH(IT$9*1,Tableau6[Date],0),MATCH(Tableau3[[#This Row],[Nom Prénom]],Tableau6[[#Headers],[Infirmière]:[Personne 19]],0)))=TRUE,"Form","")</f>
        <v/>
      </c>
      <c r="IU21" s="92" t="str">
        <f>IF(ISTEXT(INDEX('Abs Formation'!$B$4:$T$369,MATCH(IU$9*1,Tableau6[Date],0),MATCH(Tableau3[[#This Row],[Nom Prénom]],Tableau6[[#Headers],[Infirmière]:[Personne 19]],0)))=TRUE,"Form","")</f>
        <v/>
      </c>
      <c r="IV21" s="92" t="str">
        <f>IF(ISTEXT(INDEX('Abs Formation'!$B$4:$T$369,MATCH(IV$9*1,Tableau6[Date],0),MATCH(Tableau3[[#This Row],[Nom Prénom]],Tableau6[[#Headers],[Infirmière]:[Personne 19]],0)))=TRUE,"Form","")</f>
        <v/>
      </c>
      <c r="IW21" s="92" t="str">
        <f>IF(ISTEXT(INDEX('Abs Formation'!$B$4:$T$369,MATCH(IW$9*1,Tableau6[Date],0),MATCH(Tableau3[[#This Row],[Nom Prénom]],Tableau6[[#Headers],[Infirmière]:[Personne 19]],0)))=TRUE,"Form","")</f>
        <v/>
      </c>
      <c r="IX21" s="92" t="str">
        <f>IF(ISTEXT(INDEX('Abs Formation'!$B$4:$T$369,MATCH(IX$9*1,Tableau6[Date],0),MATCH(Tableau3[[#This Row],[Nom Prénom]],Tableau6[[#Headers],[Infirmière]:[Personne 19]],0)))=TRUE,"Form","")</f>
        <v/>
      </c>
      <c r="IY21" s="99" t="str">
        <f>IF(ISTEXT(INDEX('Abs Formation'!$B$4:$T$369,MATCH(IY$9*1,Tableau6[Date],0),MATCH(Tableau3[[#This Row],[Nom Prénom]],Tableau6[[#Headers],[Infirmière]:[Personne 19]],0)))=TRUE,"Form","")</f>
        <v/>
      </c>
      <c r="IZ21" s="99" t="str">
        <f>IF(ISTEXT(INDEX('Abs Formation'!$B$4:$T$369,MATCH(IZ$9*1,Tableau6[Date],0),MATCH(Tableau3[[#This Row],[Nom Prénom]],Tableau6[[#Headers],[Infirmière]:[Personne 19]],0)))=TRUE,"Form","")</f>
        <v/>
      </c>
      <c r="JA21" s="99" t="str">
        <f>IF(ISTEXT(INDEX('Abs Formation'!$B$4:$T$369,MATCH(JA$9*1,Tableau6[Date],0),MATCH(Tableau3[[#This Row],[Nom Prénom]],Tableau6[[#Headers],[Infirmière]:[Personne 19]],0)))=TRUE,"Form","")</f>
        <v/>
      </c>
      <c r="JB21" s="99" t="str">
        <f>IF(ISTEXT(INDEX('Abs Formation'!$B$4:$T$369,MATCH(JB$9*1,Tableau6[Date],0),MATCH(Tableau3[[#This Row],[Nom Prénom]],Tableau6[[#Headers],[Infirmière]:[Personne 19]],0)))=TRUE,"Form","")</f>
        <v/>
      </c>
      <c r="JC21" s="99" t="str">
        <f>IF(ISTEXT(INDEX('Abs Formation'!$B$4:$T$369,MATCH(JC$9*1,Tableau6[Date],0),MATCH(Tableau3[[#This Row],[Nom Prénom]],Tableau6[[#Headers],[Infirmière]:[Personne 19]],0)))=TRUE,"Form","")</f>
        <v/>
      </c>
      <c r="JD21" s="99" t="str">
        <f>IF(ISTEXT(INDEX('Abs Formation'!$B$4:$T$369,MATCH(JD$9*1,Tableau6[Date],0),MATCH(Tableau3[[#This Row],[Nom Prénom]],Tableau6[[#Headers],[Infirmière]:[Personne 19]],0)))=TRUE,"Form","")</f>
        <v/>
      </c>
      <c r="JE21" s="99" t="str">
        <f>IF(ISTEXT(INDEX('Abs Formation'!$B$4:$T$369,MATCH(JE$9*1,Tableau6[Date],0),MATCH(Tableau3[[#This Row],[Nom Prénom]],Tableau6[[#Headers],[Infirmière]:[Personne 19]],0)))=TRUE,"Form","")</f>
        <v/>
      </c>
      <c r="JF21" s="99" t="str">
        <f>IF(ISTEXT(INDEX('Abs Formation'!$B$4:$T$369,MATCH(JF$9*1,Tableau6[Date],0),MATCH(Tableau3[[#This Row],[Nom Prénom]],Tableau6[[#Headers],[Infirmière]:[Personne 19]],0)))=TRUE,"Form","")</f>
        <v/>
      </c>
      <c r="JG21" s="99" t="str">
        <f>IF(ISTEXT(INDEX('Abs Formation'!$B$4:$T$369,MATCH(JG$9*1,Tableau6[Date],0),MATCH(Tableau3[[#This Row],[Nom Prénom]],Tableau6[[#Headers],[Infirmière]:[Personne 19]],0)))=TRUE,"Form","")</f>
        <v/>
      </c>
      <c r="JH21" s="99" t="str">
        <f>IF(ISTEXT(INDEX('Abs Formation'!$B$4:$T$369,MATCH(JH$9*1,Tableau6[Date],0),MATCH(Tableau3[[#This Row],[Nom Prénom]],Tableau6[[#Headers],[Infirmière]:[Personne 19]],0)))=TRUE,"Form","")</f>
        <v/>
      </c>
      <c r="JI21" s="99" t="str">
        <f>IF(ISTEXT(INDEX('Abs Formation'!$B$4:$T$369,MATCH(JI$9*1,Tableau6[Date],0),MATCH(Tableau3[[#This Row],[Nom Prénom]],Tableau6[[#Headers],[Infirmière]:[Personne 19]],0)))=TRUE,"Form","")</f>
        <v/>
      </c>
      <c r="JJ21" s="99" t="str">
        <f>IF(ISTEXT(INDEX('Abs Formation'!$B$4:$T$369,MATCH(JJ$9*1,Tableau6[Date],0),MATCH(Tableau3[[#This Row],[Nom Prénom]],Tableau6[[#Headers],[Infirmière]:[Personne 19]],0)))=TRUE,"Form","")</f>
        <v/>
      </c>
      <c r="JK21" s="99" t="str">
        <f>IF(ISTEXT(INDEX('Abs Formation'!$B$4:$T$369,MATCH(JK$9*1,Tableau6[Date],0),MATCH(Tableau3[[#This Row],[Nom Prénom]],Tableau6[[#Headers],[Infirmière]:[Personne 19]],0)))=TRUE,"Form","")</f>
        <v/>
      </c>
      <c r="JL21" s="99" t="str">
        <f>IF(ISTEXT(INDEX('Abs Formation'!$B$4:$T$369,MATCH(JL$9*1,Tableau6[Date],0),MATCH(Tableau3[[#This Row],[Nom Prénom]],Tableau6[[#Headers],[Infirmière]:[Personne 19]],0)))=TRUE,"Form","")</f>
        <v/>
      </c>
      <c r="JM21" s="99" t="str">
        <f>IF(ISTEXT(INDEX('Abs Formation'!$B$4:$T$369,MATCH(JM$9*1,Tableau6[Date],0),MATCH(Tableau3[[#This Row],[Nom Prénom]],Tableau6[[#Headers],[Infirmière]:[Personne 19]],0)))=TRUE,"Form","")</f>
        <v/>
      </c>
      <c r="JN21" s="99" t="str">
        <f>IF(ISTEXT(INDEX('Abs Formation'!$B$4:$T$369,MATCH(JN$9*1,Tableau6[Date],0),MATCH(Tableau3[[#This Row],[Nom Prénom]],Tableau6[[#Headers],[Infirmière]:[Personne 19]],0)))=TRUE,"Form","")</f>
        <v/>
      </c>
      <c r="JO21" s="99" t="str">
        <f>IF(ISTEXT(INDEX('Abs Formation'!$B$4:$T$369,MATCH(JO$9*1,Tableau6[Date],0),MATCH(Tableau3[[#This Row],[Nom Prénom]],Tableau6[[#Headers],[Infirmière]:[Personne 19]],0)))=TRUE,"Form","")</f>
        <v/>
      </c>
      <c r="JP21" s="99" t="str">
        <f>IF(ISTEXT(INDEX('Abs Formation'!$B$4:$T$369,MATCH(JP$9*1,Tableau6[Date],0),MATCH(Tableau3[[#This Row],[Nom Prénom]],Tableau6[[#Headers],[Infirmière]:[Personne 19]],0)))=TRUE,"Form","")</f>
        <v/>
      </c>
      <c r="JQ21" s="99" t="str">
        <f>IF(ISTEXT(INDEX('Abs Formation'!$B$4:$T$369,MATCH(JQ$9*1,Tableau6[Date],0),MATCH(Tableau3[[#This Row],[Nom Prénom]],Tableau6[[#Headers],[Infirmière]:[Personne 19]],0)))=TRUE,"Form","")</f>
        <v/>
      </c>
      <c r="JR21" s="99" t="str">
        <f>IF(ISTEXT(INDEX('Abs Formation'!$B$4:$T$369,MATCH(JR$9*1,Tableau6[Date],0),MATCH(Tableau3[[#This Row],[Nom Prénom]],Tableau6[[#Headers],[Infirmière]:[Personne 19]],0)))=TRUE,"Form","")</f>
        <v/>
      </c>
      <c r="JS21" s="99" t="str">
        <f>IF(ISTEXT(INDEX('Abs Formation'!$B$4:$T$369,MATCH(JS$9*1,Tableau6[Date],0),MATCH(Tableau3[[#This Row],[Nom Prénom]],Tableau6[[#Headers],[Infirmière]:[Personne 19]],0)))=TRUE,"Form","")</f>
        <v/>
      </c>
      <c r="JT21" s="99" t="str">
        <f>IF(ISTEXT(INDEX('Abs Formation'!$B$4:$T$369,MATCH(JT$9*1,Tableau6[Date],0),MATCH(Tableau3[[#This Row],[Nom Prénom]],Tableau6[[#Headers],[Infirmière]:[Personne 19]],0)))=TRUE,"Form","")</f>
        <v/>
      </c>
      <c r="JU21" s="99" t="str">
        <f>IF(ISTEXT(INDEX('Abs Formation'!$B$4:$T$369,MATCH(JU$9*1,Tableau6[Date],0),MATCH(Tableau3[[#This Row],[Nom Prénom]],Tableau6[[#Headers],[Infirmière]:[Personne 19]],0)))=TRUE,"Form","")</f>
        <v/>
      </c>
      <c r="JV21" s="99" t="str">
        <f>IF(ISTEXT(INDEX('Abs Formation'!$B$4:$T$369,MATCH(JV$9*1,Tableau6[Date],0),MATCH(Tableau3[[#This Row],[Nom Prénom]],Tableau6[[#Headers],[Infirmière]:[Personne 19]],0)))=TRUE,"Form","")</f>
        <v/>
      </c>
      <c r="JW21" s="99" t="str">
        <f>IF(ISTEXT(INDEX('Abs Formation'!$B$4:$T$369,MATCH(JW$9*1,Tableau6[Date],0),MATCH(Tableau3[[#This Row],[Nom Prénom]],Tableau6[[#Headers],[Infirmière]:[Personne 19]],0)))=TRUE,"Form","")</f>
        <v/>
      </c>
      <c r="JX21" s="99" t="str">
        <f>IF(ISTEXT(INDEX('Abs Formation'!$B$4:$T$369,MATCH(JX$9*1,Tableau6[Date],0),MATCH(Tableau3[[#This Row],[Nom Prénom]],Tableau6[[#Headers],[Infirmière]:[Personne 19]],0)))=TRUE,"Form","")</f>
        <v/>
      </c>
      <c r="JY21" s="99" t="str">
        <f>IF(ISTEXT(INDEX('Abs Formation'!$B$4:$T$369,MATCH(JY$9*1,Tableau6[Date],0),MATCH(Tableau3[[#This Row],[Nom Prénom]],Tableau6[[#Headers],[Infirmière]:[Personne 19]],0)))=TRUE,"Form","")</f>
        <v/>
      </c>
      <c r="JZ21" s="99" t="str">
        <f>IF(ISTEXT(INDEX('Abs Formation'!$B$4:$T$369,MATCH(JZ$9*1,Tableau6[Date],0),MATCH(Tableau3[[#This Row],[Nom Prénom]],Tableau6[[#Headers],[Infirmière]:[Personne 19]],0)))=TRUE,"Form","")</f>
        <v/>
      </c>
      <c r="KA21" s="99" t="str">
        <f>IF(ISTEXT(INDEX('Abs Formation'!$B$4:$T$369,MATCH(KA$9*1,Tableau6[Date],0),MATCH(Tableau3[[#This Row],[Nom Prénom]],Tableau6[[#Headers],[Infirmière]:[Personne 19]],0)))=TRUE,"Form","")</f>
        <v/>
      </c>
      <c r="KB21" s="99" t="str">
        <f>IF(ISTEXT(INDEX('Abs Formation'!$B$4:$T$369,MATCH(KB$9*1,Tableau6[Date],0),MATCH(Tableau3[[#This Row],[Nom Prénom]],Tableau6[[#Headers],[Infirmière]:[Personne 19]],0)))=TRUE,"Form","")</f>
        <v/>
      </c>
      <c r="KC21" s="100" t="str">
        <f>IF(ISTEXT(INDEX('Abs Formation'!$B$4:$T$369,MATCH(KC$9*1,Tableau6[Date],0),MATCH(Tableau3[[#This Row],[Nom Prénom]],Tableau6[[#Headers],[Infirmière]:[Personne 19]],0)))=TRUE,"Form","")</f>
        <v/>
      </c>
      <c r="KD21" s="100" t="str">
        <f>IF(ISTEXT(INDEX('Abs Formation'!$B$4:$T$369,MATCH(KD$9*1,Tableau6[Date],0),MATCH(Tableau3[[#This Row],[Nom Prénom]],Tableau6[[#Headers],[Infirmière]:[Personne 19]],0)))=TRUE,"Form","")</f>
        <v/>
      </c>
      <c r="KE21" s="100" t="str">
        <f>IF(ISTEXT(INDEX('Abs Formation'!$B$4:$T$369,MATCH(KE$9*1,Tableau6[Date],0),MATCH(Tableau3[[#This Row],[Nom Prénom]],Tableau6[[#Headers],[Infirmière]:[Personne 19]],0)))=TRUE,"Form","")</f>
        <v/>
      </c>
      <c r="KF21" s="100" t="str">
        <f>IF(ISTEXT(INDEX('Abs Formation'!$B$4:$T$369,MATCH(KF$9*1,Tableau6[Date],0),MATCH(Tableau3[[#This Row],[Nom Prénom]],Tableau6[[#Headers],[Infirmière]:[Personne 19]],0)))=TRUE,"Form","")</f>
        <v/>
      </c>
      <c r="KG21" s="100" t="str">
        <f>IF(ISTEXT(INDEX('Abs Formation'!$B$4:$T$369,MATCH(KG$9*1,Tableau6[Date],0),MATCH(Tableau3[[#This Row],[Nom Prénom]],Tableau6[[#Headers],[Infirmière]:[Personne 19]],0)))=TRUE,"Form","")</f>
        <v/>
      </c>
      <c r="KH21" s="100" t="str">
        <f>IF(ISTEXT(INDEX('Abs Formation'!$B$4:$T$369,MATCH(KH$9*1,Tableau6[Date],0),MATCH(Tableau3[[#This Row],[Nom Prénom]],Tableau6[[#Headers],[Infirmière]:[Personne 19]],0)))=TRUE,"Form","")</f>
        <v/>
      </c>
      <c r="KI21" s="100" t="str">
        <f>IF(ISTEXT(INDEX('Abs Formation'!$B$4:$T$369,MATCH(KI$9*1,Tableau6[Date],0),MATCH(Tableau3[[#This Row],[Nom Prénom]],Tableau6[[#Headers],[Infirmière]:[Personne 19]],0)))=TRUE,"Form","")</f>
        <v/>
      </c>
      <c r="KJ21" s="100" t="str">
        <f>IF(ISTEXT(INDEX('Abs Formation'!$B$4:$T$369,MATCH(KJ$9*1,Tableau6[Date],0),MATCH(Tableau3[[#This Row],[Nom Prénom]],Tableau6[[#Headers],[Infirmière]:[Personne 19]],0)))=TRUE,"Form","")</f>
        <v/>
      </c>
      <c r="KK21" s="100" t="str">
        <f>IF(ISTEXT(INDEX('Abs Formation'!$B$4:$T$369,MATCH(KK$9*1,Tableau6[Date],0),MATCH(Tableau3[[#This Row],[Nom Prénom]],Tableau6[[#Headers],[Infirmière]:[Personne 19]],0)))=TRUE,"Form","")</f>
        <v/>
      </c>
      <c r="KL21" s="100" t="str">
        <f>IF(ISTEXT(INDEX('Abs Formation'!$B$4:$T$369,MATCH(KL$9*1,Tableau6[Date],0),MATCH(Tableau3[[#This Row],[Nom Prénom]],Tableau6[[#Headers],[Infirmière]:[Personne 19]],0)))=TRUE,"Form","")</f>
        <v/>
      </c>
      <c r="KM21" s="100" t="str">
        <f>IF(ISTEXT(INDEX('Abs Formation'!$B$4:$T$369,MATCH(KM$9*1,Tableau6[Date],0),MATCH(Tableau3[[#This Row],[Nom Prénom]],Tableau6[[#Headers],[Infirmière]:[Personne 19]],0)))=TRUE,"Form","")</f>
        <v/>
      </c>
      <c r="KN21" s="100" t="str">
        <f>IF(ISTEXT(INDEX('Abs Formation'!$B$4:$T$369,MATCH(KN$9*1,Tableau6[Date],0),MATCH(Tableau3[[#This Row],[Nom Prénom]],Tableau6[[#Headers],[Infirmière]:[Personne 19]],0)))=TRUE,"Form","")</f>
        <v/>
      </c>
      <c r="KO21" s="100" t="str">
        <f>IF(ISTEXT(INDEX('Abs Formation'!$B$4:$T$369,MATCH(KO$9*1,Tableau6[Date],0),MATCH(Tableau3[[#This Row],[Nom Prénom]],Tableau6[[#Headers],[Infirmière]:[Personne 19]],0)))=TRUE,"Form","")</f>
        <v/>
      </c>
      <c r="KP21" s="100" t="str">
        <f>IF(ISTEXT(INDEX('Abs Formation'!$B$4:$T$369,MATCH(KP$9*1,Tableau6[Date],0),MATCH(Tableau3[[#This Row],[Nom Prénom]],Tableau6[[#Headers],[Infirmière]:[Personne 19]],0)))=TRUE,"Form","")</f>
        <v/>
      </c>
      <c r="KQ21" s="100" t="str">
        <f>IF(ISTEXT(INDEX('Abs Formation'!$B$4:$T$369,MATCH(KQ$9*1,Tableau6[Date],0),MATCH(Tableau3[[#This Row],[Nom Prénom]],Tableau6[[#Headers],[Infirmière]:[Personne 19]],0)))=TRUE,"Form","")</f>
        <v/>
      </c>
      <c r="KR21" s="100" t="str">
        <f>IF(ISTEXT(INDEX('Abs Formation'!$B$4:$T$369,MATCH(KR$9*1,Tableau6[Date],0),MATCH(Tableau3[[#This Row],[Nom Prénom]],Tableau6[[#Headers],[Infirmière]:[Personne 19]],0)))=TRUE,"Form","")</f>
        <v/>
      </c>
      <c r="KS21" s="100" t="str">
        <f>IF(ISTEXT(INDEX('Abs Formation'!$B$4:$T$369,MATCH(KS$9*1,Tableau6[Date],0),MATCH(Tableau3[[#This Row],[Nom Prénom]],Tableau6[[#Headers],[Infirmière]:[Personne 19]],0)))=TRUE,"Form","")</f>
        <v/>
      </c>
      <c r="KT21" s="100" t="str">
        <f>IF(ISTEXT(INDEX('Abs Formation'!$B$4:$T$369,MATCH(KT$9*1,Tableau6[Date],0),MATCH(Tableau3[[#This Row],[Nom Prénom]],Tableau6[[#Headers],[Infirmière]:[Personne 19]],0)))=TRUE,"Form","")</f>
        <v/>
      </c>
      <c r="KU21" s="100" t="str">
        <f>IF(ISTEXT(INDEX('Abs Formation'!$B$4:$T$369,MATCH(KU$9*1,Tableau6[Date],0),MATCH(Tableau3[[#This Row],[Nom Prénom]],Tableau6[[#Headers],[Infirmière]:[Personne 19]],0)))=TRUE,"Form","")</f>
        <v/>
      </c>
      <c r="KV21" s="100" t="str">
        <f>IF(ISTEXT(INDEX('Abs Formation'!$B$4:$T$369,MATCH(KV$9*1,Tableau6[Date],0),MATCH(Tableau3[[#This Row],[Nom Prénom]],Tableau6[[#Headers],[Infirmière]:[Personne 19]],0)))=TRUE,"Form","")</f>
        <v/>
      </c>
      <c r="KW21" s="100" t="str">
        <f>IF(ISTEXT(INDEX('Abs Formation'!$B$4:$T$369,MATCH(KW$9*1,Tableau6[Date],0),MATCH(Tableau3[[#This Row],[Nom Prénom]],Tableau6[[#Headers],[Infirmière]:[Personne 19]],0)))=TRUE,"Form","")</f>
        <v/>
      </c>
      <c r="KX21" s="100" t="str">
        <f>IF(ISTEXT(INDEX('Abs Formation'!$B$4:$T$369,MATCH(KX$9*1,Tableau6[Date],0),MATCH(Tableau3[[#This Row],[Nom Prénom]],Tableau6[[#Headers],[Infirmière]:[Personne 19]],0)))=TRUE,"Form","")</f>
        <v/>
      </c>
      <c r="KY21" s="100" t="str">
        <f>IF(ISTEXT(INDEX('Abs Formation'!$B$4:$T$369,MATCH(KY$9*1,Tableau6[Date],0),MATCH(Tableau3[[#This Row],[Nom Prénom]],Tableau6[[#Headers],[Infirmière]:[Personne 19]],0)))=TRUE,"Form","")</f>
        <v/>
      </c>
      <c r="KZ21" s="100" t="str">
        <f>IF(ISTEXT(INDEX('Abs Formation'!$B$4:$T$369,MATCH(KZ$9*1,Tableau6[Date],0),MATCH(Tableau3[[#This Row],[Nom Prénom]],Tableau6[[#Headers],[Infirmière]:[Personne 19]],0)))=TRUE,"Form","")</f>
        <v/>
      </c>
      <c r="LA21" s="100" t="str">
        <f>IF(ISTEXT(INDEX('Abs Formation'!$B$4:$T$369,MATCH(LA$9*1,Tableau6[Date],0),MATCH(Tableau3[[#This Row],[Nom Prénom]],Tableau6[[#Headers],[Infirmière]:[Personne 19]],0)))=TRUE,"Form","")</f>
        <v/>
      </c>
      <c r="LB21" s="100" t="str">
        <f>IF(ISTEXT(INDEX('Abs Formation'!$B$4:$T$369,MATCH(LB$9*1,Tableau6[Date],0),MATCH(Tableau3[[#This Row],[Nom Prénom]],Tableau6[[#Headers],[Infirmière]:[Personne 19]],0)))=TRUE,"Form","")</f>
        <v/>
      </c>
      <c r="LC21" s="100" t="str">
        <f>IF(ISTEXT(INDEX('Abs Formation'!$B$4:$T$369,MATCH(LC$9*1,Tableau6[Date],0),MATCH(Tableau3[[#This Row],[Nom Prénom]],Tableau6[[#Headers],[Infirmière]:[Personne 19]],0)))=TRUE,"Form","")</f>
        <v/>
      </c>
      <c r="LD21" s="100" t="str">
        <f>IF(ISTEXT(INDEX('Abs Formation'!$B$4:$T$369,MATCH(LD$9*1,Tableau6[Date],0),MATCH(Tableau3[[#This Row],[Nom Prénom]],Tableau6[[#Headers],[Infirmière]:[Personne 19]],0)))=TRUE,"Form","")</f>
        <v/>
      </c>
      <c r="LE21" s="100" t="str">
        <f>IF(ISTEXT(INDEX('Abs Formation'!$B$4:$T$369,MATCH(LE$9*1,Tableau6[Date],0),MATCH(Tableau3[[#This Row],[Nom Prénom]],Tableau6[[#Headers],[Infirmière]:[Personne 19]],0)))=TRUE,"Form","")</f>
        <v/>
      </c>
      <c r="LF21" s="100" t="str">
        <f>IF(ISTEXT(INDEX('Abs Formation'!$B$4:$T$369,MATCH(LF$9*1,Tableau6[Date],0),MATCH(Tableau3[[#This Row],[Nom Prénom]],Tableau6[[#Headers],[Infirmière]:[Personne 19]],0)))=TRUE,"Form","")</f>
        <v/>
      </c>
      <c r="LG21" s="100" t="str">
        <f>IF(ISTEXT(INDEX('Abs Formation'!$B$4:$T$369,MATCH(LG$9*1,Tableau6[Date],0),MATCH(Tableau3[[#This Row],[Nom Prénom]],Tableau6[[#Headers],[Infirmière]:[Personne 19]],0)))=TRUE,"Form","")</f>
        <v/>
      </c>
      <c r="LH21" s="101" t="str">
        <f>IF(ISTEXT(INDEX('Abs Formation'!$B$4:$T$369,MATCH(LH$9*1,Tableau6[Date],0),MATCH(Tableau3[[#This Row],[Nom Prénom]],Tableau6[[#Headers],[Infirmière]:[Personne 19]],0)))=TRUE,"Form","")</f>
        <v/>
      </c>
      <c r="LI21" s="101" t="str">
        <f>IF(ISTEXT(INDEX('Abs Formation'!$B$4:$T$369,MATCH(LI$9*1,Tableau6[Date],0),MATCH(Tableau3[[#This Row],[Nom Prénom]],Tableau6[[#Headers],[Infirmière]:[Personne 19]],0)))=TRUE,"Form","")</f>
        <v/>
      </c>
      <c r="LJ21" s="101" t="str">
        <f>IF(ISTEXT(INDEX('Abs Formation'!$B$4:$T$369,MATCH(LJ$9*1,Tableau6[Date],0),MATCH(Tableau3[[#This Row],[Nom Prénom]],Tableau6[[#Headers],[Infirmière]:[Personne 19]],0)))=TRUE,"Form","")</f>
        <v/>
      </c>
      <c r="LK21" s="101" t="str">
        <f>IF(ISTEXT(INDEX('Abs Formation'!$B$4:$T$369,MATCH(LK$9*1,Tableau6[Date],0),MATCH(Tableau3[[#This Row],[Nom Prénom]],Tableau6[[#Headers],[Infirmière]:[Personne 19]],0)))=TRUE,"Form","")</f>
        <v/>
      </c>
      <c r="LL21" s="101" t="str">
        <f>IF(ISTEXT(INDEX('Abs Formation'!$B$4:$T$369,MATCH(LL$9*1,Tableau6[Date],0),MATCH(Tableau3[[#This Row],[Nom Prénom]],Tableau6[[#Headers],[Infirmière]:[Personne 19]],0)))=TRUE,"Form","")</f>
        <v/>
      </c>
      <c r="LM21" s="101" t="str">
        <f>IF(ISTEXT(INDEX('Abs Formation'!$B$4:$T$369,MATCH(LM$9*1,Tableau6[Date],0),MATCH(Tableau3[[#This Row],[Nom Prénom]],Tableau6[[#Headers],[Infirmière]:[Personne 19]],0)))=TRUE,"Form","")</f>
        <v/>
      </c>
      <c r="LN21" s="101" t="str">
        <f>IF(ISTEXT(INDEX('Abs Formation'!$B$4:$T$369,MATCH(LN$9*1,Tableau6[Date],0),MATCH(Tableau3[[#This Row],[Nom Prénom]],Tableau6[[#Headers],[Infirmière]:[Personne 19]],0)))=TRUE,"Form","")</f>
        <v/>
      </c>
      <c r="LO21" s="101" t="str">
        <f>IF(ISTEXT(INDEX('Abs Formation'!$B$4:$T$369,MATCH(LO$9*1,Tableau6[Date],0),MATCH(Tableau3[[#This Row],[Nom Prénom]],Tableau6[[#Headers],[Infirmière]:[Personne 19]],0)))=TRUE,"Form","")</f>
        <v/>
      </c>
      <c r="LP21" s="101" t="str">
        <f>IF(ISTEXT(INDEX('Abs Formation'!$B$4:$T$369,MATCH(LP$9*1,Tableau6[Date],0),MATCH(Tableau3[[#This Row],[Nom Prénom]],Tableau6[[#Headers],[Infirmière]:[Personne 19]],0)))=TRUE,"Form","")</f>
        <v/>
      </c>
      <c r="LQ21" s="101" t="str">
        <f>IF(ISTEXT(INDEX('Abs Formation'!$B$4:$T$369,MATCH(LQ$9*1,Tableau6[Date],0),MATCH(Tableau3[[#This Row],[Nom Prénom]],Tableau6[[#Headers],[Infirmière]:[Personne 19]],0)))=TRUE,"Form","")</f>
        <v/>
      </c>
      <c r="LR21" s="101" t="str">
        <f>IF(ISTEXT(INDEX('Abs Formation'!$B$4:$T$369,MATCH(LR$9*1,Tableau6[Date],0),MATCH(Tableau3[[#This Row],[Nom Prénom]],Tableau6[[#Headers],[Infirmière]:[Personne 19]],0)))=TRUE,"Form","")</f>
        <v/>
      </c>
      <c r="LS21" s="101" t="str">
        <f>IF(ISTEXT(INDEX('Abs Formation'!$B$4:$T$369,MATCH(LS$9*1,Tableau6[Date],0),MATCH(Tableau3[[#This Row],[Nom Prénom]],Tableau6[[#Headers],[Infirmière]:[Personne 19]],0)))=TRUE,"Form","")</f>
        <v/>
      </c>
      <c r="LT21" s="101" t="str">
        <f>IF(ISTEXT(INDEX('Abs Formation'!$B$4:$T$369,MATCH(LT$9*1,Tableau6[Date],0),MATCH(Tableau3[[#This Row],[Nom Prénom]],Tableau6[[#Headers],[Infirmière]:[Personne 19]],0)))=TRUE,"Form","")</f>
        <v/>
      </c>
      <c r="LU21" s="101" t="str">
        <f>IF(ISTEXT(INDEX('Abs Formation'!$B$4:$T$369,MATCH(LU$9*1,Tableau6[Date],0),MATCH(Tableau3[[#This Row],[Nom Prénom]],Tableau6[[#Headers],[Infirmière]:[Personne 19]],0)))=TRUE,"Form","")</f>
        <v/>
      </c>
      <c r="LV21" s="101" t="str">
        <f>IF(ISTEXT(INDEX('Abs Formation'!$B$4:$T$369,MATCH(LV$9*1,Tableau6[Date],0),MATCH(Tableau3[[#This Row],[Nom Prénom]],Tableau6[[#Headers],[Infirmière]:[Personne 19]],0)))=TRUE,"Form","")</f>
        <v/>
      </c>
      <c r="LW21" s="101" t="str">
        <f>IF(ISTEXT(INDEX('Abs Formation'!$B$4:$T$369,MATCH(LW$9*1,Tableau6[Date],0),MATCH(Tableau3[[#This Row],[Nom Prénom]],Tableau6[[#Headers],[Infirmière]:[Personne 19]],0)))=TRUE,"Form","")</f>
        <v/>
      </c>
      <c r="LX21" s="101" t="str">
        <f>IF(ISTEXT(INDEX('Abs Formation'!$B$4:$T$369,MATCH(LX$9*1,Tableau6[Date],0),MATCH(Tableau3[[#This Row],[Nom Prénom]],Tableau6[[#Headers],[Infirmière]:[Personne 19]],0)))=TRUE,"Form","")</f>
        <v/>
      </c>
      <c r="LY21" s="101" t="str">
        <f>IF(ISTEXT(INDEX('Abs Formation'!$B$4:$T$369,MATCH(LY$9*1,Tableau6[Date],0),MATCH(Tableau3[[#This Row],[Nom Prénom]],Tableau6[[#Headers],[Infirmière]:[Personne 19]],0)))=TRUE,"Form","")</f>
        <v/>
      </c>
      <c r="LZ21" s="101" t="str">
        <f>IF(ISTEXT(INDEX('Abs Formation'!$B$4:$T$369,MATCH(LZ$9*1,Tableau6[Date],0),MATCH(Tableau3[[#This Row],[Nom Prénom]],Tableau6[[#Headers],[Infirmière]:[Personne 19]],0)))=TRUE,"Form","")</f>
        <v/>
      </c>
      <c r="MA21" s="101" t="str">
        <f>IF(ISTEXT(INDEX('Abs Formation'!$B$4:$T$369,MATCH(MA$9*1,Tableau6[Date],0),MATCH(Tableau3[[#This Row],[Nom Prénom]],Tableau6[[#Headers],[Infirmière]:[Personne 19]],0)))=TRUE,"Form","")</f>
        <v/>
      </c>
      <c r="MB21" s="101" t="str">
        <f>IF(ISTEXT(INDEX('Abs Formation'!$B$4:$T$369,MATCH(MB$9*1,Tableau6[Date],0),MATCH(Tableau3[[#This Row],[Nom Prénom]],Tableau6[[#Headers],[Infirmière]:[Personne 19]],0)))=TRUE,"Form","")</f>
        <v/>
      </c>
      <c r="MC21" s="101" t="str">
        <f>IF(ISTEXT(INDEX('Abs Formation'!$B$4:$T$369,MATCH(MC$9*1,Tableau6[Date],0),MATCH(Tableau3[[#This Row],[Nom Prénom]],Tableau6[[#Headers],[Infirmière]:[Personne 19]],0)))=TRUE,"Form","")</f>
        <v/>
      </c>
      <c r="MD21" s="101" t="str">
        <f>IF(ISTEXT(INDEX('Abs Formation'!$B$4:$T$369,MATCH(MD$9*1,Tableau6[Date],0),MATCH(Tableau3[[#This Row],[Nom Prénom]],Tableau6[[#Headers],[Infirmière]:[Personne 19]],0)))=TRUE,"Form","")</f>
        <v/>
      </c>
      <c r="ME21" s="101" t="str">
        <f>IF(ISTEXT(INDEX('Abs Formation'!$B$4:$T$369,MATCH(ME$9*1,Tableau6[Date],0),MATCH(Tableau3[[#This Row],[Nom Prénom]],Tableau6[[#Headers],[Infirmière]:[Personne 19]],0)))=TRUE,"Form","")</f>
        <v/>
      </c>
      <c r="MF21" s="101" t="str">
        <f>IF(ISTEXT(INDEX('Abs Formation'!$B$4:$T$369,MATCH(MF$9*1,Tableau6[Date],0),MATCH(Tableau3[[#This Row],[Nom Prénom]],Tableau6[[#Headers],[Infirmière]:[Personne 19]],0)))=TRUE,"Form","")</f>
        <v/>
      </c>
      <c r="MG21" s="101" t="str">
        <f>IF(ISTEXT(INDEX('Abs Formation'!$B$4:$T$369,MATCH(MG$9*1,Tableau6[Date],0),MATCH(Tableau3[[#This Row],[Nom Prénom]],Tableau6[[#Headers],[Infirmière]:[Personne 19]],0)))=TRUE,"Form","")</f>
        <v/>
      </c>
      <c r="MH21" s="101" t="str">
        <f>IF(ISTEXT(INDEX('Abs Formation'!$B$4:$T$369,MATCH(MH$9*1,Tableau6[Date],0),MATCH(Tableau3[[#This Row],[Nom Prénom]],Tableau6[[#Headers],[Infirmière]:[Personne 19]],0)))=TRUE,"Form","")</f>
        <v/>
      </c>
      <c r="MI21" s="101" t="str">
        <f>IF(ISTEXT(INDEX('Abs Formation'!$B$4:$T$369,MATCH(MI$9*1,Tableau6[Date],0),MATCH(Tableau3[[#This Row],[Nom Prénom]],Tableau6[[#Headers],[Infirmière]:[Personne 19]],0)))=TRUE,"Form","")</f>
        <v/>
      </c>
      <c r="MJ21" s="101" t="str">
        <f>IF(ISTEXT(INDEX('Abs Formation'!$B$4:$T$369,MATCH(MJ$9*1,Tableau6[Date],0),MATCH(Tableau3[[#This Row],[Nom Prénom]],Tableau6[[#Headers],[Infirmière]:[Personne 19]],0)))=TRUE,"Form","")</f>
        <v/>
      </c>
      <c r="MK21" s="101" t="str">
        <f>IF(ISTEXT(INDEX('Abs Formation'!$B$4:$T$369,MATCH(MK$9*1,Tableau6[Date],0),MATCH(Tableau3[[#This Row],[Nom Prénom]],Tableau6[[#Headers],[Infirmière]:[Personne 19]],0)))=TRUE,"Form","")</f>
        <v/>
      </c>
      <c r="ML21" s="102" t="str">
        <f>IF(ISTEXT(INDEX('Abs Formation'!$B$4:$T$369,MATCH(ML$9*1,Tableau6[Date],0),MATCH(Tableau3[[#This Row],[Nom Prénom]],Tableau6[[#Headers],[Infirmière]:[Personne 19]],0)))=TRUE,"Form","")</f>
        <v/>
      </c>
      <c r="MM21" s="102" t="str">
        <f>IF(ISTEXT(INDEX('Abs Formation'!$B$4:$T$369,MATCH(MM$9*1,Tableau6[Date],0),MATCH(Tableau3[[#This Row],[Nom Prénom]],Tableau6[[#Headers],[Infirmière]:[Personne 19]],0)))=TRUE,"Form","")</f>
        <v/>
      </c>
      <c r="MN21" s="102" t="str">
        <f>IF(ISTEXT(INDEX('Abs Formation'!$B$4:$T$369,MATCH(MN$9*1,Tableau6[Date],0),MATCH(Tableau3[[#This Row],[Nom Prénom]],Tableau6[[#Headers],[Infirmière]:[Personne 19]],0)))=TRUE,"Form","")</f>
        <v/>
      </c>
      <c r="MO21" s="102" t="str">
        <f>IF(ISTEXT(INDEX('Abs Formation'!$B$4:$T$369,MATCH(MO$9*1,Tableau6[Date],0),MATCH(Tableau3[[#This Row],[Nom Prénom]],Tableau6[[#Headers],[Infirmière]:[Personne 19]],0)))=TRUE,"Form","")</f>
        <v/>
      </c>
      <c r="MP21" s="102" t="str">
        <f>IF(ISTEXT(INDEX('Abs Formation'!$B$4:$T$369,MATCH(MP$9*1,Tableau6[Date],0),MATCH(Tableau3[[#This Row],[Nom Prénom]],Tableau6[[#Headers],[Infirmière]:[Personne 19]],0)))=TRUE,"Form","")</f>
        <v/>
      </c>
      <c r="MQ21" s="102" t="str">
        <f>IF(ISTEXT(INDEX('Abs Formation'!$B$4:$T$369,MATCH(MQ$9*1,Tableau6[Date],0),MATCH(Tableau3[[#This Row],[Nom Prénom]],Tableau6[[#Headers],[Infirmière]:[Personne 19]],0)))=TRUE,"Form","")</f>
        <v/>
      </c>
      <c r="MR21" s="102" t="str">
        <f>IF(ISTEXT(INDEX('Abs Formation'!$B$4:$T$369,MATCH(MR$9*1,Tableau6[Date],0),MATCH(Tableau3[[#This Row],[Nom Prénom]],Tableau6[[#Headers],[Infirmière]:[Personne 19]],0)))=TRUE,"Form","")</f>
        <v/>
      </c>
      <c r="MS21" s="102" t="str">
        <f>IF(ISTEXT(INDEX('Abs Formation'!$B$4:$T$369,MATCH(MS$9*1,Tableau6[Date],0),MATCH(Tableau3[[#This Row],[Nom Prénom]],Tableau6[[#Headers],[Infirmière]:[Personne 19]],0)))=TRUE,"Form","")</f>
        <v/>
      </c>
      <c r="MT21" s="102" t="str">
        <f>IF(ISTEXT(INDEX('Abs Formation'!$B$4:$T$369,MATCH(MT$9*1,Tableau6[Date],0),MATCH(Tableau3[[#This Row],[Nom Prénom]],Tableau6[[#Headers],[Infirmière]:[Personne 19]],0)))=TRUE,"Form","")</f>
        <v/>
      </c>
      <c r="MU21" s="102" t="str">
        <f>IF(ISTEXT(INDEX('Abs Formation'!$B$4:$T$369,MATCH(MU$9*1,Tableau6[Date],0),MATCH(Tableau3[[#This Row],[Nom Prénom]],Tableau6[[#Headers],[Infirmière]:[Personne 19]],0)))=TRUE,"Form","")</f>
        <v/>
      </c>
      <c r="MV21" s="102" t="str">
        <f>IF(ISTEXT(INDEX('Abs Formation'!$B$4:$T$369,MATCH(MV$9*1,Tableau6[Date],0),MATCH(Tableau3[[#This Row],[Nom Prénom]],Tableau6[[#Headers],[Infirmière]:[Personne 19]],0)))=TRUE,"Form","")</f>
        <v/>
      </c>
      <c r="MW21" s="102" t="str">
        <f>IF(ISTEXT(INDEX('Abs Formation'!$B$4:$T$369,MATCH(MW$9*1,Tableau6[Date],0),MATCH(Tableau3[[#This Row],[Nom Prénom]],Tableau6[[#Headers],[Infirmière]:[Personne 19]],0)))=TRUE,"Form","")</f>
        <v/>
      </c>
      <c r="MX21" s="102" t="str">
        <f>IF(ISTEXT(INDEX('Abs Formation'!$B$4:$T$369,MATCH(MX$9*1,Tableau6[Date],0),MATCH(Tableau3[[#This Row],[Nom Prénom]],Tableau6[[#Headers],[Infirmière]:[Personne 19]],0)))=TRUE,"Form","")</f>
        <v/>
      </c>
      <c r="MY21" s="102" t="str">
        <f>IF(ISTEXT(INDEX('Abs Formation'!$B$4:$T$369,MATCH(MY$9*1,Tableau6[Date],0),MATCH(Tableau3[[#This Row],[Nom Prénom]],Tableau6[[#Headers],[Infirmière]:[Personne 19]],0)))=TRUE,"Form","")</f>
        <v/>
      </c>
      <c r="MZ21" s="102" t="str">
        <f>IF(ISTEXT(INDEX('Abs Formation'!$B$4:$T$369,MATCH(MZ$9*1,Tableau6[Date],0),MATCH(Tableau3[[#This Row],[Nom Prénom]],Tableau6[[#Headers],[Infirmière]:[Personne 19]],0)))=TRUE,"Form","")</f>
        <v/>
      </c>
      <c r="NA21" s="102" t="str">
        <f>IF(ISTEXT(INDEX('Abs Formation'!$B$4:$T$369,MATCH(NA$9*1,Tableau6[Date],0),MATCH(Tableau3[[#This Row],[Nom Prénom]],Tableau6[[#Headers],[Infirmière]:[Personne 19]],0)))=TRUE,"Form","")</f>
        <v/>
      </c>
      <c r="NB21" s="102" t="str">
        <f>IF(ISTEXT(INDEX('Abs Formation'!$B$4:$T$369,MATCH(NB$9*1,Tableau6[Date],0),MATCH(Tableau3[[#This Row],[Nom Prénom]],Tableau6[[#Headers],[Infirmière]:[Personne 19]],0)))=TRUE,"Form","")</f>
        <v/>
      </c>
      <c r="NC21" s="102" t="str">
        <f>IF(ISTEXT(INDEX('Abs Formation'!$B$4:$T$369,MATCH(NC$9*1,Tableau6[Date],0),MATCH(Tableau3[[#This Row],[Nom Prénom]],Tableau6[[#Headers],[Infirmière]:[Personne 19]],0)))=TRUE,"Form","")</f>
        <v/>
      </c>
      <c r="ND21" s="102" t="str">
        <f>IF(ISTEXT(INDEX('Abs Formation'!$B$4:$T$369,MATCH(ND$9*1,Tableau6[Date],0),MATCH(Tableau3[[#This Row],[Nom Prénom]],Tableau6[[#Headers],[Infirmière]:[Personne 19]],0)))=TRUE,"Form","")</f>
        <v/>
      </c>
      <c r="NE21" s="102" t="str">
        <f>IF(ISTEXT(INDEX('Abs Formation'!$B$4:$T$369,MATCH(NE$9*1,Tableau6[Date],0),MATCH(Tableau3[[#This Row],[Nom Prénom]],Tableau6[[#Headers],[Infirmière]:[Personne 19]],0)))=TRUE,"Form","")</f>
        <v/>
      </c>
      <c r="NF21" s="102" t="str">
        <f>IF(ISTEXT(INDEX('Abs Formation'!$B$4:$T$369,MATCH(NF$9*1,Tableau6[Date],0),MATCH(Tableau3[[#This Row],[Nom Prénom]],Tableau6[[#Headers],[Infirmière]:[Personne 19]],0)))=TRUE,"Form","")</f>
        <v/>
      </c>
      <c r="NG21" s="102" t="str">
        <f>IF(ISTEXT(INDEX('Abs Formation'!$B$4:$T$369,MATCH(NG$9*1,Tableau6[Date],0),MATCH(Tableau3[[#This Row],[Nom Prénom]],Tableau6[[#Headers],[Infirmière]:[Personne 19]],0)))=TRUE,"Form","")</f>
        <v/>
      </c>
      <c r="NH21" s="102" t="str">
        <f>IF(ISTEXT(INDEX('Abs Formation'!$B$4:$T$369,MATCH(NH$9*1,Tableau6[Date],0),MATCH(Tableau3[[#This Row],[Nom Prénom]],Tableau6[[#Headers],[Infirmière]:[Personne 19]],0)))=TRUE,"Form","")</f>
        <v/>
      </c>
      <c r="NI21" s="102" t="str">
        <f>IF(ISTEXT(INDEX('Abs Formation'!$B$4:$T$369,MATCH(NI$9*1,Tableau6[Date],0),MATCH(Tableau3[[#This Row],[Nom Prénom]],Tableau6[[#Headers],[Infirmière]:[Personne 19]],0)))=TRUE,"Form","")</f>
        <v/>
      </c>
      <c r="NJ21" s="102" t="str">
        <f>IF(ISTEXT(INDEX('Abs Formation'!$B$4:$T$369,MATCH(NJ$9*1,Tableau6[Date],0),MATCH(Tableau3[[#This Row],[Nom Prénom]],Tableau6[[#Headers],[Infirmière]:[Personne 19]],0)))=TRUE,"Form","")</f>
        <v/>
      </c>
      <c r="NK21" s="102" t="str">
        <f>IF(ISTEXT(INDEX('Abs Formation'!$B$4:$T$369,MATCH(NK$9*1,Tableau6[Date],0),MATCH(Tableau3[[#This Row],[Nom Prénom]],Tableau6[[#Headers],[Infirmière]:[Personne 19]],0)))=TRUE,"Form","")</f>
        <v/>
      </c>
      <c r="NL21" s="102" t="str">
        <f>IF(ISTEXT(INDEX('Abs Formation'!$B$4:$T$369,MATCH(NL$9*1,Tableau6[Date],0),MATCH(Tableau3[[#This Row],[Nom Prénom]],Tableau6[[#Headers],[Infirmière]:[Personne 19]],0)))=TRUE,"Form","")</f>
        <v/>
      </c>
      <c r="NM21" s="102" t="str">
        <f>IF(ISTEXT(INDEX('Abs Formation'!$B$4:$T$369,MATCH(NM$9*1,Tableau6[Date],0),MATCH(Tableau3[[#This Row],[Nom Prénom]],Tableau6[[#Headers],[Infirmière]:[Personne 19]],0)))=TRUE,"Form","")</f>
        <v/>
      </c>
      <c r="NN21" s="102" t="str">
        <f>IF(ISTEXT(INDEX('Abs Formation'!$B$4:$T$369,MATCH(NN$9*1,Tableau6[Date],0),MATCH(Tableau3[[#This Row],[Nom Prénom]],Tableau6[[#Headers],[Infirmière]:[Personne 19]],0)))=TRUE,"Form","")</f>
        <v/>
      </c>
      <c r="NO21" s="102" t="str">
        <f>IF(ISTEXT(INDEX('Abs Formation'!$B$4:$T$369,MATCH(NO$9*1,Tableau6[Date],0),MATCH(Tableau3[[#This Row],[Nom Prénom]],Tableau6[[#Headers],[Infirmière]:[Personne 19]],0)))=TRUE,"Form","")</f>
        <v/>
      </c>
      <c r="NP21" s="106" t="str">
        <f>IF(ISTEXT(INDEX('Abs Formation'!$B$4:$T$369,MATCH(NP$9*1,Tableau6[Date],0),MATCH(Tableau3[[#This Row],[Nom Prénom]],Tableau6[[#Headers],[Infirmière]:[Personne 19]],0)))=TRUE,"Form","")</f>
        <v/>
      </c>
    </row>
    <row r="22" spans="1:380" ht="27" customHeight="1" x14ac:dyDescent="0.2">
      <c r="A22" s="38"/>
      <c r="B22" s="38"/>
      <c r="C22" s="38"/>
      <c r="D22" s="38">
        <f t="shared" si="7"/>
        <v>0</v>
      </c>
      <c r="E22" s="38">
        <f t="shared" si="8"/>
        <v>0</v>
      </c>
      <c r="F22" s="38">
        <f t="shared" si="9"/>
        <v>0</v>
      </c>
      <c r="G22" s="38">
        <f t="shared" si="10"/>
        <v>0</v>
      </c>
      <c r="H22" s="38">
        <f t="shared" si="5"/>
        <v>0</v>
      </c>
      <c r="I22" s="38">
        <f t="shared" si="6"/>
        <v>0</v>
      </c>
      <c r="J22" s="38">
        <f t="shared" si="11"/>
        <v>0</v>
      </c>
      <c r="K22" s="38"/>
      <c r="L22" s="38"/>
      <c r="M22" s="38"/>
      <c r="N22" s="109"/>
      <c r="O22" s="39"/>
      <c r="P22" s="92" t="str">
        <f>IF(ISTEXT(INDEX('Abs Formation'!$B$4:$T$369,MATCH(P$9*1,Tableau6[Date],0),MATCH(Tableau3[[#This Row],[Nom Prénom]],Tableau6[[#Headers],[Infirmière]:[Personne 19]],0)))=TRUE,"Form","")</f>
        <v/>
      </c>
      <c r="Q22" s="92" t="str">
        <f>IF(ISTEXT(INDEX('Abs Formation'!$B$4:$T$369,MATCH(Q$9*1,Tableau6[Date],0),MATCH(Tableau3[[#This Row],[Nom Prénom]],Tableau6[[#Headers],[Infirmière]:[Personne 19]],0)))=TRUE,"Form","")</f>
        <v/>
      </c>
      <c r="R22" s="92" t="str">
        <f>IF(ISTEXT(INDEX('Abs Formation'!$B$4:$T$369,MATCH(R$9*1,Tableau6[Date],0),MATCH(Tableau3[[#This Row],[Nom Prénom]],Tableau6[[#Headers],[Infirmière]:[Personne 19]],0)))=TRUE,"Form","")</f>
        <v/>
      </c>
      <c r="S22" s="92" t="str">
        <f>IF(ISTEXT(INDEX('Abs Formation'!$B$4:$T$369,MATCH(S$9*1,Tableau6[Date],0),MATCH(Tableau3[[#This Row],[Nom Prénom]],Tableau6[[#Headers],[Infirmière]:[Personne 19]],0)))=TRUE,"Form","")</f>
        <v/>
      </c>
      <c r="T22" s="92" t="str">
        <f>IF(ISTEXT(INDEX('Abs Formation'!$B$4:$T$369,MATCH(T$9*1,Tableau6[Date],0),MATCH(Tableau3[[#This Row],[Nom Prénom]],Tableau6[[#Headers],[Infirmière]:[Personne 19]],0)))=TRUE,"Form","")</f>
        <v/>
      </c>
      <c r="U22" s="92" t="str">
        <f>IF(ISTEXT(INDEX('Abs Formation'!$B$4:$T$369,MATCH(U$9*1,Tableau6[Date],0),MATCH(Tableau3[[#This Row],[Nom Prénom]],Tableau6[[#Headers],[Infirmière]:[Personne 19]],0)))=TRUE,"Form","")</f>
        <v/>
      </c>
      <c r="V22" s="92" t="str">
        <f>IF(ISTEXT(INDEX('Abs Formation'!$B$4:$T$369,MATCH(V$9*1,Tableau6[Date],0),MATCH(Tableau3[[#This Row],[Nom Prénom]],Tableau6[[#Headers],[Infirmière]:[Personne 19]],0)))=TRUE,"Form","")</f>
        <v/>
      </c>
      <c r="W22" s="92" t="str">
        <f>IF(ISTEXT(INDEX('Abs Formation'!$B$4:$T$369,MATCH(W$9*1,Tableau6[Date],0),MATCH(Tableau3[[#This Row],[Nom Prénom]],Tableau6[[#Headers],[Infirmière]:[Personne 19]],0)))=TRUE,"Form","")</f>
        <v/>
      </c>
      <c r="X22" s="92" t="str">
        <f>IF(ISTEXT(INDEX('Abs Formation'!$B$4:$T$369,MATCH(X$9*1,Tableau6[Date],0),MATCH(Tableau3[[#This Row],[Nom Prénom]],Tableau6[[#Headers],[Infirmière]:[Personne 19]],0)))=TRUE,"Form","")</f>
        <v/>
      </c>
      <c r="Y22" s="92" t="str">
        <f>IF(ISTEXT(INDEX('Abs Formation'!$B$4:$T$369,MATCH(Y$9*1,Tableau6[Date],0),MATCH(Tableau3[[#This Row],[Nom Prénom]],Tableau6[[#Headers],[Infirmière]:[Personne 19]],0)))=TRUE,"Form","")</f>
        <v/>
      </c>
      <c r="Z22" s="92" t="str">
        <f>IF(ISTEXT(INDEX('Abs Formation'!$B$4:$T$369,MATCH(Z$9*1,Tableau6[Date],0),MATCH(Tableau3[[#This Row],[Nom Prénom]],Tableau6[[#Headers],[Infirmière]:[Personne 19]],0)))=TRUE,"Form","")</f>
        <v/>
      </c>
      <c r="AA22" s="92" t="str">
        <f>IF(ISTEXT(INDEX('Abs Formation'!$B$4:$T$369,MATCH(AA$9*1,Tableau6[Date],0),MATCH(Tableau3[[#This Row],[Nom Prénom]],Tableau6[[#Headers],[Infirmière]:[Personne 19]],0)))=TRUE,"Form","")</f>
        <v/>
      </c>
      <c r="AB22" s="92" t="str">
        <f>IF(ISTEXT(INDEX('Abs Formation'!$B$4:$T$369,MATCH(AB$9*1,Tableau6[Date],0),MATCH(Tableau3[[#This Row],[Nom Prénom]],Tableau6[[#Headers],[Infirmière]:[Personne 19]],0)))=TRUE,"Form","")</f>
        <v/>
      </c>
      <c r="AC22" s="92" t="str">
        <f>IF(ISTEXT(INDEX('Abs Formation'!$B$4:$T$369,MATCH(AC$9*1,Tableau6[Date],0),MATCH(Tableau3[[#This Row],[Nom Prénom]],Tableau6[[#Headers],[Infirmière]:[Personne 19]],0)))=TRUE,"Form","")</f>
        <v/>
      </c>
      <c r="AD22" s="92" t="str">
        <f>IF(ISTEXT(INDEX('Abs Formation'!$B$4:$T$369,MATCH(AD$9*1,Tableau6[Date],0),MATCH(Tableau3[[#This Row],[Nom Prénom]],Tableau6[[#Headers],[Infirmière]:[Personne 19]],0)))=TRUE,"Form","")</f>
        <v/>
      </c>
      <c r="AE22" s="92" t="str">
        <f>IF(ISTEXT(INDEX('Abs Formation'!$B$4:$T$369,MATCH(AE$9*1,Tableau6[Date],0),MATCH(Tableau3[[#This Row],[Nom Prénom]],Tableau6[[#Headers],[Infirmière]:[Personne 19]],0)))=TRUE,"Form","")</f>
        <v/>
      </c>
      <c r="AF22" s="92" t="str">
        <f>IF(ISTEXT(INDEX('Abs Formation'!$B$4:$T$369,MATCH(AF$9*1,Tableau6[Date],0),MATCH(Tableau3[[#This Row],[Nom Prénom]],Tableau6[[#Headers],[Infirmière]:[Personne 19]],0)))=TRUE,"Form","")</f>
        <v/>
      </c>
      <c r="AG22" s="92" t="str">
        <f>IF(ISTEXT(INDEX('Abs Formation'!$B$4:$T$369,MATCH(AG$9*1,Tableau6[Date],0),MATCH(Tableau3[[#This Row],[Nom Prénom]],Tableau6[[#Headers],[Infirmière]:[Personne 19]],0)))=TRUE,"Form","")</f>
        <v/>
      </c>
      <c r="AH22" s="92" t="str">
        <f>IF(ISTEXT(INDEX('Abs Formation'!$B$4:$T$369,MATCH(AH$9*1,Tableau6[Date],0),MATCH(Tableau3[[#This Row],[Nom Prénom]],Tableau6[[#Headers],[Infirmière]:[Personne 19]],0)))=TRUE,"Form","")</f>
        <v/>
      </c>
      <c r="AI22" s="92" t="str">
        <f>IF(ISTEXT(INDEX('Abs Formation'!$B$4:$T$369,MATCH(AI$9*1,Tableau6[Date],0),MATCH(Tableau3[[#This Row],[Nom Prénom]],Tableau6[[#Headers],[Infirmière]:[Personne 19]],0)))=TRUE,"Form","")</f>
        <v/>
      </c>
      <c r="AJ22" s="92" t="str">
        <f>IF(ISTEXT(INDEX('Abs Formation'!$B$4:$T$369,MATCH(AJ$9*1,Tableau6[Date],0),MATCH(Tableau3[[#This Row],[Nom Prénom]],Tableau6[[#Headers],[Infirmière]:[Personne 19]],0)))=TRUE,"Form","")</f>
        <v/>
      </c>
      <c r="AK22" s="92" t="str">
        <f>IF(ISTEXT(INDEX('Abs Formation'!$B$4:$T$369,MATCH(AK$9*1,Tableau6[Date],0),MATCH(Tableau3[[#This Row],[Nom Prénom]],Tableau6[[#Headers],[Infirmière]:[Personne 19]],0)))=TRUE,"Form","")</f>
        <v/>
      </c>
      <c r="AL22" s="92" t="str">
        <f>IF(ISTEXT(INDEX('Abs Formation'!$B$4:$T$369,MATCH(AL$9*1,Tableau6[Date],0),MATCH(Tableau3[[#This Row],[Nom Prénom]],Tableau6[[#Headers],[Infirmière]:[Personne 19]],0)))=TRUE,"Form","")</f>
        <v/>
      </c>
      <c r="AM22" s="92" t="str">
        <f>IF(ISTEXT(INDEX('Abs Formation'!$B$4:$T$369,MATCH(AM$9*1,Tableau6[Date],0),MATCH(Tableau3[[#This Row],[Nom Prénom]],Tableau6[[#Headers],[Infirmière]:[Personne 19]],0)))=TRUE,"Form","")</f>
        <v/>
      </c>
      <c r="AN22" s="92" t="str">
        <f>IF(ISTEXT(INDEX('Abs Formation'!$B$4:$T$369,MATCH(AN$9*1,Tableau6[Date],0),MATCH(Tableau3[[#This Row],[Nom Prénom]],Tableau6[[#Headers],[Infirmière]:[Personne 19]],0)))=TRUE,"Form","")</f>
        <v/>
      </c>
      <c r="AO22" s="92" t="str">
        <f>IF(ISTEXT(INDEX('Abs Formation'!$B$4:$T$369,MATCH(AO$9*1,Tableau6[Date],0),MATCH(Tableau3[[#This Row],[Nom Prénom]],Tableau6[[#Headers],[Infirmière]:[Personne 19]],0)))=TRUE,"Form","")</f>
        <v/>
      </c>
      <c r="AP22" s="92" t="str">
        <f>IF(ISTEXT(INDEX('Abs Formation'!$B$4:$T$369,MATCH(AP$9*1,Tableau6[Date],0),MATCH(Tableau3[[#This Row],[Nom Prénom]],Tableau6[[#Headers],[Infirmière]:[Personne 19]],0)))=TRUE,"Form","")</f>
        <v/>
      </c>
      <c r="AQ22" s="92" t="str">
        <f>IF(ISTEXT(INDEX('Abs Formation'!$B$4:$T$369,MATCH(AQ$9*1,Tableau6[Date],0),MATCH(Tableau3[[#This Row],[Nom Prénom]],Tableau6[[#Headers],[Infirmière]:[Personne 19]],0)))=TRUE,"Form","")</f>
        <v/>
      </c>
      <c r="AR22" s="92" t="str">
        <f>IF(ISTEXT(INDEX('Abs Formation'!$B$4:$T$369,MATCH(AR$9*1,Tableau6[Date],0),MATCH(Tableau3[[#This Row],[Nom Prénom]],Tableau6[[#Headers],[Infirmière]:[Personne 19]],0)))=TRUE,"Form","")</f>
        <v/>
      </c>
      <c r="AS22" s="92" t="str">
        <f>IF(ISTEXT(INDEX('Abs Formation'!$B$4:$T$369,MATCH(AS$9*1,Tableau6[Date],0),MATCH(Tableau3[[#This Row],[Nom Prénom]],Tableau6[[#Headers],[Infirmière]:[Personne 19]],0)))=TRUE,"Form","")</f>
        <v/>
      </c>
      <c r="AT22" s="92" t="str">
        <f>IF(ISTEXT(INDEX('Abs Formation'!$B$4:$T$369,MATCH(AT$9*1,Tableau6[Date],0),MATCH(Tableau3[[#This Row],[Nom Prénom]],Tableau6[[#Headers],[Infirmière]:[Personne 19]],0)))=TRUE,"Form","")</f>
        <v/>
      </c>
      <c r="AU22" s="93" t="str">
        <f>IF(ISTEXT(INDEX('Abs Formation'!$B$4:$T$369,MATCH(AU$9*1,Tableau6[Date],0),MATCH(Tableau3[[#This Row],[Nom Prénom]],Tableau6[[#Headers],[Infirmière]:[Personne 19]],0)))=TRUE,"Form","")</f>
        <v/>
      </c>
      <c r="AV22" s="93" t="str">
        <f>IF(ISTEXT(INDEX('Abs Formation'!$B$4:$T$369,MATCH(AV$9*1,Tableau6[Date],0),MATCH(Tableau3[[#This Row],[Nom Prénom]],Tableau6[[#Headers],[Infirmière]:[Personne 19]],0)))=TRUE,"Form","")</f>
        <v/>
      </c>
      <c r="AW22" s="93" t="str">
        <f>IF(ISTEXT(INDEX('Abs Formation'!$B$4:$T$369,MATCH(AW$9*1,Tableau6[Date],0),MATCH(Tableau3[[#This Row],[Nom Prénom]],Tableau6[[#Headers],[Infirmière]:[Personne 19]],0)))=TRUE,"Form","")</f>
        <v/>
      </c>
      <c r="AX22" s="93" t="str">
        <f>IF(ISTEXT(INDEX('Abs Formation'!$B$4:$T$369,MATCH(AX$9*1,Tableau6[Date],0),MATCH(Tableau3[[#This Row],[Nom Prénom]],Tableau6[[#Headers],[Infirmière]:[Personne 19]],0)))=TRUE,"Form","")</f>
        <v/>
      </c>
      <c r="AY22" s="93" t="str">
        <f>IF(ISTEXT(INDEX('Abs Formation'!$B$4:$T$369,MATCH(AY$9*1,Tableau6[Date],0),MATCH(Tableau3[[#This Row],[Nom Prénom]],Tableau6[[#Headers],[Infirmière]:[Personne 19]],0)))=TRUE,"Form","")</f>
        <v/>
      </c>
      <c r="AZ22" s="93" t="str">
        <f>IF(ISTEXT(INDEX('Abs Formation'!$B$4:$T$369,MATCH(AZ$9*1,Tableau6[Date],0),MATCH(Tableau3[[#This Row],[Nom Prénom]],Tableau6[[#Headers],[Infirmière]:[Personne 19]],0)))=TRUE,"Form","")</f>
        <v/>
      </c>
      <c r="BA22" s="93" t="str">
        <f>IF(ISTEXT(INDEX('Abs Formation'!$B$4:$T$369,MATCH(BA$9*1,Tableau6[Date],0),MATCH(Tableau3[[#This Row],[Nom Prénom]],Tableau6[[#Headers],[Infirmière]:[Personne 19]],0)))=TRUE,"Form","")</f>
        <v/>
      </c>
      <c r="BB22" s="93" t="str">
        <f>IF(ISTEXT(INDEX('Abs Formation'!$B$4:$T$369,MATCH(BB$9*1,Tableau6[Date],0),MATCH(Tableau3[[#This Row],[Nom Prénom]],Tableau6[[#Headers],[Infirmière]:[Personne 19]],0)))=TRUE,"Form","")</f>
        <v/>
      </c>
      <c r="BC22" s="93" t="str">
        <f>IF(ISTEXT(INDEX('Abs Formation'!$B$4:$T$369,MATCH(BC$9*1,Tableau6[Date],0),MATCH(Tableau3[[#This Row],[Nom Prénom]],Tableau6[[#Headers],[Infirmière]:[Personne 19]],0)))=TRUE,"Form","")</f>
        <v/>
      </c>
      <c r="BD22" s="93" t="str">
        <f>IF(ISTEXT(INDEX('Abs Formation'!$B$4:$T$369,MATCH(BD$9*1,Tableau6[Date],0),MATCH(Tableau3[[#This Row],[Nom Prénom]],Tableau6[[#Headers],[Infirmière]:[Personne 19]],0)))=TRUE,"Form","")</f>
        <v/>
      </c>
      <c r="BE22" s="93" t="str">
        <f>IF(ISTEXT(INDEX('Abs Formation'!$B$4:$T$369,MATCH(BE$9*1,Tableau6[Date],0),MATCH(Tableau3[[#This Row],[Nom Prénom]],Tableau6[[#Headers],[Infirmière]:[Personne 19]],0)))=TRUE,"Form","")</f>
        <v/>
      </c>
      <c r="BF22" s="93" t="str">
        <f>IF(ISTEXT(INDEX('Abs Formation'!$B$4:$T$369,MATCH(BF$9*1,Tableau6[Date],0),MATCH(Tableau3[[#This Row],[Nom Prénom]],Tableau6[[#Headers],[Infirmière]:[Personne 19]],0)))=TRUE,"Form","")</f>
        <v/>
      </c>
      <c r="BG22" s="93" t="str">
        <f>IF(ISTEXT(INDEX('Abs Formation'!$B$4:$T$369,MATCH(BG$9*1,Tableau6[Date],0),MATCH(Tableau3[[#This Row],[Nom Prénom]],Tableau6[[#Headers],[Infirmière]:[Personne 19]],0)))=TRUE,"Form","")</f>
        <v/>
      </c>
      <c r="BH22" s="93" t="str">
        <f>IF(ISTEXT(INDEX('Abs Formation'!$B$4:$T$369,MATCH(BH$9*1,Tableau6[Date],0),MATCH(Tableau3[[#This Row],[Nom Prénom]],Tableau6[[#Headers],[Infirmière]:[Personne 19]],0)))=TRUE,"Form","")</f>
        <v/>
      </c>
      <c r="BI22" s="93" t="str">
        <f>IF(ISTEXT(INDEX('Abs Formation'!$B$4:$T$369,MATCH(BI$9*1,Tableau6[Date],0),MATCH(Tableau3[[#This Row],[Nom Prénom]],Tableau6[[#Headers],[Infirmière]:[Personne 19]],0)))=TRUE,"Form","")</f>
        <v/>
      </c>
      <c r="BJ22" s="93" t="str">
        <f>IF(ISTEXT(INDEX('Abs Formation'!$B$4:$T$369,MATCH(BJ$9*1,Tableau6[Date],0),MATCH(Tableau3[[#This Row],[Nom Prénom]],Tableau6[[#Headers],[Infirmière]:[Personne 19]],0)))=TRUE,"Form","")</f>
        <v/>
      </c>
      <c r="BK22" s="93" t="str">
        <f>IF(ISTEXT(INDEX('Abs Formation'!$B$4:$T$369,MATCH(BK$9*1,Tableau6[Date],0),MATCH(Tableau3[[#This Row],[Nom Prénom]],Tableau6[[#Headers],[Infirmière]:[Personne 19]],0)))=TRUE,"Form","")</f>
        <v/>
      </c>
      <c r="BL22" s="93" t="str">
        <f>IF(ISTEXT(INDEX('Abs Formation'!$B$4:$T$369,MATCH(BL$9*1,Tableau6[Date],0),MATCH(Tableau3[[#This Row],[Nom Prénom]],Tableau6[[#Headers],[Infirmière]:[Personne 19]],0)))=TRUE,"Form","")</f>
        <v/>
      </c>
      <c r="BM22" s="93" t="str">
        <f>IF(ISTEXT(INDEX('Abs Formation'!$B$4:$T$369,MATCH(BM$9*1,Tableau6[Date],0),MATCH(Tableau3[[#This Row],[Nom Prénom]],Tableau6[[#Headers],[Infirmière]:[Personne 19]],0)))=TRUE,"Form","")</f>
        <v/>
      </c>
      <c r="BN22" s="93" t="str">
        <f>IF(ISTEXT(INDEX('Abs Formation'!$B$4:$T$369,MATCH(BN$9*1,Tableau6[Date],0),MATCH(Tableau3[[#This Row],[Nom Prénom]],Tableau6[[#Headers],[Infirmière]:[Personne 19]],0)))=TRUE,"Form","")</f>
        <v/>
      </c>
      <c r="BO22" s="93" t="str">
        <f>IF(ISTEXT(INDEX('Abs Formation'!$B$4:$T$369,MATCH(BO$9*1,Tableau6[Date],0),MATCH(Tableau3[[#This Row],[Nom Prénom]],Tableau6[[#Headers],[Infirmière]:[Personne 19]],0)))=TRUE,"Form","")</f>
        <v/>
      </c>
      <c r="BP22" s="93" t="str">
        <f>IF(ISTEXT(INDEX('Abs Formation'!$B$4:$T$369,MATCH(BP$9*1,Tableau6[Date],0),MATCH(Tableau3[[#This Row],[Nom Prénom]],Tableau6[[#Headers],[Infirmière]:[Personne 19]],0)))=TRUE,"Form","")</f>
        <v/>
      </c>
      <c r="BQ22" s="93" t="str">
        <f>IF(ISTEXT(INDEX('Abs Formation'!$B$4:$T$369,MATCH(BQ$9*1,Tableau6[Date],0),MATCH(Tableau3[[#This Row],[Nom Prénom]],Tableau6[[#Headers],[Infirmière]:[Personne 19]],0)))=TRUE,"Form","")</f>
        <v/>
      </c>
      <c r="BR22" s="93" t="str">
        <f>IF(ISTEXT(INDEX('Abs Formation'!$B$4:$T$369,MATCH(BR$9*1,Tableau6[Date],0),MATCH(Tableau3[[#This Row],[Nom Prénom]],Tableau6[[#Headers],[Infirmière]:[Personne 19]],0)))=TRUE,"Form","")</f>
        <v/>
      </c>
      <c r="BS22" s="93" t="str">
        <f>IF(ISTEXT(INDEX('Abs Formation'!$B$4:$T$369,MATCH(BS$9*1,Tableau6[Date],0),MATCH(Tableau3[[#This Row],[Nom Prénom]],Tableau6[[#Headers],[Infirmière]:[Personne 19]],0)))=TRUE,"Form","")</f>
        <v/>
      </c>
      <c r="BT22" s="93" t="str">
        <f>IF(ISTEXT(INDEX('Abs Formation'!$B$4:$T$369,MATCH(BT$9*1,Tableau6[Date],0),MATCH(Tableau3[[#This Row],[Nom Prénom]],Tableau6[[#Headers],[Infirmière]:[Personne 19]],0)))=TRUE,"Form","")</f>
        <v/>
      </c>
      <c r="BU22" s="93" t="str">
        <f>IF(ISTEXT(INDEX('Abs Formation'!$B$4:$T$369,MATCH(BU$9*1,Tableau6[Date],0),MATCH(Tableau3[[#This Row],[Nom Prénom]],Tableau6[[#Headers],[Infirmière]:[Personne 19]],0)))=TRUE,"Form","")</f>
        <v/>
      </c>
      <c r="BV22" s="93" t="str">
        <f>IF(ISTEXT(INDEX('Abs Formation'!$B$4:$T$369,MATCH(BV$9*1,Tableau6[Date],0),MATCH(Tableau3[[#This Row],[Nom Prénom]],Tableau6[[#Headers],[Infirmière]:[Personne 19]],0)))=TRUE,"Form","")</f>
        <v/>
      </c>
      <c r="BW22" s="94" t="str">
        <f>IF(ISTEXT(INDEX('Abs Formation'!$B$4:$T$369,MATCH(BW$9*1,Tableau6[Date],0),MATCH(Tableau3[[#This Row],[Nom Prénom]],Tableau6[[#Headers],[Infirmière]:[Personne 19]],0)))=TRUE,"Form","")</f>
        <v/>
      </c>
      <c r="BX22" s="94" t="str">
        <f>IF(ISTEXT(INDEX('Abs Formation'!$B$4:$T$369,MATCH(BX$9*1,Tableau6[Date],0),MATCH(Tableau3[[#This Row],[Nom Prénom]],Tableau6[[#Headers],[Infirmière]:[Personne 19]],0)))=TRUE,"Form","")</f>
        <v/>
      </c>
      <c r="BY22" s="94" t="str">
        <f>IF(ISTEXT(INDEX('Abs Formation'!$B$4:$T$369,MATCH(BY$9*1,Tableau6[Date],0),MATCH(Tableau3[[#This Row],[Nom Prénom]],Tableau6[[#Headers],[Infirmière]:[Personne 19]],0)))=TRUE,"Form","")</f>
        <v/>
      </c>
      <c r="BZ22" s="94" t="str">
        <f>IF(ISTEXT(INDEX('Abs Formation'!$B$4:$T$369,MATCH(BZ$9*1,Tableau6[Date],0),MATCH(Tableau3[[#This Row],[Nom Prénom]],Tableau6[[#Headers],[Infirmière]:[Personne 19]],0)))=TRUE,"Form","")</f>
        <v/>
      </c>
      <c r="CA22" s="94" t="str">
        <f>IF(ISTEXT(INDEX('Abs Formation'!$B$4:$T$369,MATCH(CA$9*1,Tableau6[Date],0),MATCH(Tableau3[[#This Row],[Nom Prénom]],Tableau6[[#Headers],[Infirmière]:[Personne 19]],0)))=TRUE,"Form","")</f>
        <v/>
      </c>
      <c r="CB22" s="94" t="str">
        <f>IF(ISTEXT(INDEX('Abs Formation'!$B$4:$T$369,MATCH(CB$9*1,Tableau6[Date],0),MATCH(Tableau3[[#This Row],[Nom Prénom]],Tableau6[[#Headers],[Infirmière]:[Personne 19]],0)))=TRUE,"Form","")</f>
        <v/>
      </c>
      <c r="CC22" s="94" t="str">
        <f>IF(ISTEXT(INDEX('Abs Formation'!$B$4:$T$369,MATCH(CC$9*1,Tableau6[Date],0),MATCH(Tableau3[[#This Row],[Nom Prénom]],Tableau6[[#Headers],[Infirmière]:[Personne 19]],0)))=TRUE,"Form","")</f>
        <v/>
      </c>
      <c r="CD22" s="94" t="str">
        <f>IF(ISTEXT(INDEX('Abs Formation'!$B$4:$T$369,MATCH(CD$9*1,Tableau6[Date],0),MATCH(Tableau3[[#This Row],[Nom Prénom]],Tableau6[[#Headers],[Infirmière]:[Personne 19]],0)))=TRUE,"Form","")</f>
        <v/>
      </c>
      <c r="CE22" s="94" t="str">
        <f>IF(ISTEXT(INDEX('Abs Formation'!$B$4:$T$369,MATCH(CE$9*1,Tableau6[Date],0),MATCH(Tableau3[[#This Row],[Nom Prénom]],Tableau6[[#Headers],[Infirmière]:[Personne 19]],0)))=TRUE,"Form","")</f>
        <v/>
      </c>
      <c r="CF22" s="94" t="str">
        <f>IF(ISTEXT(INDEX('Abs Formation'!$B$4:$T$369,MATCH(CF$9*1,Tableau6[Date],0),MATCH(Tableau3[[#This Row],[Nom Prénom]],Tableau6[[#Headers],[Infirmière]:[Personne 19]],0)))=TRUE,"Form","")</f>
        <v/>
      </c>
      <c r="CG22" s="94" t="str">
        <f>IF(ISTEXT(INDEX('Abs Formation'!$B$4:$T$369,MATCH(CG$9*1,Tableau6[Date],0),MATCH(Tableau3[[#This Row],[Nom Prénom]],Tableau6[[#Headers],[Infirmière]:[Personne 19]],0)))=TRUE,"Form","")</f>
        <v/>
      </c>
      <c r="CH22" s="94" t="str">
        <f>IF(ISTEXT(INDEX('Abs Formation'!$B$4:$T$369,MATCH(CH$9*1,Tableau6[Date],0),MATCH(Tableau3[[#This Row],[Nom Prénom]],Tableau6[[#Headers],[Infirmière]:[Personne 19]],0)))=TRUE,"Form","")</f>
        <v/>
      </c>
      <c r="CI22" s="94" t="str">
        <f>IF(ISTEXT(INDEX('Abs Formation'!$B$4:$T$369,MATCH(CI$9*1,Tableau6[Date],0),MATCH(Tableau3[[#This Row],[Nom Prénom]],Tableau6[[#Headers],[Infirmière]:[Personne 19]],0)))=TRUE,"Form","")</f>
        <v/>
      </c>
      <c r="CJ22" s="94" t="str">
        <f>IF(ISTEXT(INDEX('Abs Formation'!$B$4:$T$369,MATCH(CJ$9*1,Tableau6[Date],0),MATCH(Tableau3[[#This Row],[Nom Prénom]],Tableau6[[#Headers],[Infirmière]:[Personne 19]],0)))=TRUE,"Form","")</f>
        <v/>
      </c>
      <c r="CK22" s="94" t="str">
        <f>IF(ISTEXT(INDEX('Abs Formation'!$B$4:$T$369,MATCH(CK$9*1,Tableau6[Date],0),MATCH(Tableau3[[#This Row],[Nom Prénom]],Tableau6[[#Headers],[Infirmière]:[Personne 19]],0)))=TRUE,"Form","")</f>
        <v/>
      </c>
      <c r="CL22" s="94" t="str">
        <f>IF(ISTEXT(INDEX('Abs Formation'!$B$4:$T$369,MATCH(CL$9*1,Tableau6[Date],0),MATCH(Tableau3[[#This Row],[Nom Prénom]],Tableau6[[#Headers],[Infirmière]:[Personne 19]],0)))=TRUE,"Form","")</f>
        <v/>
      </c>
      <c r="CM22" s="94" t="str">
        <f>IF(ISTEXT(INDEX('Abs Formation'!$B$4:$T$369,MATCH(CM$9*1,Tableau6[Date],0),MATCH(Tableau3[[#This Row],[Nom Prénom]],Tableau6[[#Headers],[Infirmière]:[Personne 19]],0)))=TRUE,"Form","")</f>
        <v/>
      </c>
      <c r="CN22" s="94" t="str">
        <f>IF(ISTEXT(INDEX('Abs Formation'!$B$4:$T$369,MATCH(CN$9*1,Tableau6[Date],0),MATCH(Tableau3[[#This Row],[Nom Prénom]],Tableau6[[#Headers],[Infirmière]:[Personne 19]],0)))=TRUE,"Form","")</f>
        <v/>
      </c>
      <c r="CO22" s="94" t="str">
        <f>IF(ISTEXT(INDEX('Abs Formation'!$B$4:$T$369,MATCH(CO$9*1,Tableau6[Date],0),MATCH(Tableau3[[#This Row],[Nom Prénom]],Tableau6[[#Headers],[Infirmière]:[Personne 19]],0)))=TRUE,"Form","")</f>
        <v/>
      </c>
      <c r="CP22" s="94" t="str">
        <f>IF(ISTEXT(INDEX('Abs Formation'!$B$4:$T$369,MATCH(CP$9*1,Tableau6[Date],0),MATCH(Tableau3[[#This Row],[Nom Prénom]],Tableau6[[#Headers],[Infirmière]:[Personne 19]],0)))=TRUE,"Form","")</f>
        <v/>
      </c>
      <c r="CQ22" s="94" t="str">
        <f>IF(ISTEXT(INDEX('Abs Formation'!$B$4:$T$369,MATCH(CQ$9*1,Tableau6[Date],0),MATCH(Tableau3[[#This Row],[Nom Prénom]],Tableau6[[#Headers],[Infirmière]:[Personne 19]],0)))=TRUE,"Form","")</f>
        <v/>
      </c>
      <c r="CR22" s="94" t="str">
        <f>IF(ISTEXT(INDEX('Abs Formation'!$B$4:$T$369,MATCH(CR$9*1,Tableau6[Date],0),MATCH(Tableau3[[#This Row],[Nom Prénom]],Tableau6[[#Headers],[Infirmière]:[Personne 19]],0)))=TRUE,"Form","")</f>
        <v/>
      </c>
      <c r="CS22" s="94" t="str">
        <f>IF(ISTEXT(INDEX('Abs Formation'!$B$4:$T$369,MATCH(CS$9*1,Tableau6[Date],0),MATCH(Tableau3[[#This Row],[Nom Prénom]],Tableau6[[#Headers],[Infirmière]:[Personne 19]],0)))=TRUE,"Form","")</f>
        <v/>
      </c>
      <c r="CT22" s="94" t="str">
        <f>IF(ISTEXT(INDEX('Abs Formation'!$B$4:$T$369,MATCH(CT$9*1,Tableau6[Date],0),MATCH(Tableau3[[#This Row],[Nom Prénom]],Tableau6[[#Headers],[Infirmière]:[Personne 19]],0)))=TRUE,"Form","")</f>
        <v/>
      </c>
      <c r="CU22" s="94" t="str">
        <f>IF(ISTEXT(INDEX('Abs Formation'!$B$4:$T$369,MATCH(CU$9*1,Tableau6[Date],0),MATCH(Tableau3[[#This Row],[Nom Prénom]],Tableau6[[#Headers],[Infirmière]:[Personne 19]],0)))=TRUE,"Form","")</f>
        <v/>
      </c>
      <c r="CV22" s="94" t="str">
        <f>IF(ISTEXT(INDEX('Abs Formation'!$B$4:$T$369,MATCH(CV$9*1,Tableau6[Date],0),MATCH(Tableau3[[#This Row],[Nom Prénom]],Tableau6[[#Headers],[Infirmière]:[Personne 19]],0)))=TRUE,"Form","")</f>
        <v/>
      </c>
      <c r="CW22" s="94" t="str">
        <f>IF(ISTEXT(INDEX('Abs Formation'!$B$4:$T$369,MATCH(CW$9*1,Tableau6[Date],0),MATCH(Tableau3[[#This Row],[Nom Prénom]],Tableau6[[#Headers],[Infirmière]:[Personne 19]],0)))=TRUE,"Form","")</f>
        <v/>
      </c>
      <c r="CX22" s="94" t="str">
        <f>IF(ISTEXT(INDEX('Abs Formation'!$B$4:$T$369,MATCH(CX$9*1,Tableau6[Date],0),MATCH(Tableau3[[#This Row],[Nom Prénom]],Tableau6[[#Headers],[Infirmière]:[Personne 19]],0)))=TRUE,"Form","")</f>
        <v/>
      </c>
      <c r="CY22" s="94" t="str">
        <f>IF(ISTEXT(INDEX('Abs Formation'!$B$4:$T$369,MATCH(CY$9*1,Tableau6[Date],0),MATCH(Tableau3[[#This Row],[Nom Prénom]],Tableau6[[#Headers],[Infirmière]:[Personne 19]],0)))=TRUE,"Form","")</f>
        <v/>
      </c>
      <c r="CZ22" s="94" t="str">
        <f>IF(ISTEXT(INDEX('Abs Formation'!$B$4:$T$369,MATCH(CZ$9*1,Tableau6[Date],0),MATCH(Tableau3[[#This Row],[Nom Prénom]],Tableau6[[#Headers],[Infirmière]:[Personne 19]],0)))=TRUE,"Form","")</f>
        <v/>
      </c>
      <c r="DA22" s="94" t="str">
        <f>IF(ISTEXT(INDEX('Abs Formation'!$B$4:$T$369,MATCH(DA$9*1,Tableau6[Date],0),MATCH(Tableau3[[#This Row],[Nom Prénom]],Tableau6[[#Headers],[Infirmière]:[Personne 19]],0)))=TRUE,"Form","")</f>
        <v/>
      </c>
      <c r="DB22" s="95" t="str">
        <f>IF(ISTEXT(INDEX('Abs Formation'!$B$4:$T$369,MATCH(DB$9*1,Tableau6[Date],0),MATCH(Tableau3[[#This Row],[Nom Prénom]],Tableau6[[#Headers],[Infirmière]:[Personne 19]],0)))=TRUE,"Form","")</f>
        <v/>
      </c>
      <c r="DC22" s="95" t="str">
        <f>IF(ISTEXT(INDEX('Abs Formation'!$B$4:$T$369,MATCH(DC$9*1,Tableau6[Date],0),MATCH(Tableau3[[#This Row],[Nom Prénom]],Tableau6[[#Headers],[Infirmière]:[Personne 19]],0)))=TRUE,"Form","")</f>
        <v/>
      </c>
      <c r="DD22" s="95" t="str">
        <f>IF(ISTEXT(INDEX('Abs Formation'!$B$4:$T$369,MATCH(DD$9*1,Tableau6[Date],0),MATCH(Tableau3[[#This Row],[Nom Prénom]],Tableau6[[#Headers],[Infirmière]:[Personne 19]],0)))=TRUE,"Form","")</f>
        <v/>
      </c>
      <c r="DE22" s="95" t="str">
        <f>IF(ISTEXT(INDEX('Abs Formation'!$B$4:$T$369,MATCH(DE$9*1,Tableau6[Date],0),MATCH(Tableau3[[#This Row],[Nom Prénom]],Tableau6[[#Headers],[Infirmière]:[Personne 19]],0)))=TRUE,"Form","")</f>
        <v/>
      </c>
      <c r="DF22" s="95" t="str">
        <f>IF(ISTEXT(INDEX('Abs Formation'!$B$4:$T$369,MATCH(DF$9*1,Tableau6[Date],0),MATCH(Tableau3[[#This Row],[Nom Prénom]],Tableau6[[#Headers],[Infirmière]:[Personne 19]],0)))=TRUE,"Form","")</f>
        <v/>
      </c>
      <c r="DG22" s="95" t="str">
        <f>IF(ISTEXT(INDEX('Abs Formation'!$B$4:$T$369,MATCH(DG$9*1,Tableau6[Date],0),MATCH(Tableau3[[#This Row],[Nom Prénom]],Tableau6[[#Headers],[Infirmière]:[Personne 19]],0)))=TRUE,"Form","")</f>
        <v/>
      </c>
      <c r="DH22" s="95" t="str">
        <f>IF(ISTEXT(INDEX('Abs Formation'!$B$4:$T$369,MATCH(DH$9*1,Tableau6[Date],0),MATCH(Tableau3[[#This Row],[Nom Prénom]],Tableau6[[#Headers],[Infirmière]:[Personne 19]],0)))=TRUE,"Form","")</f>
        <v/>
      </c>
      <c r="DI22" s="95" t="str">
        <f>IF(ISTEXT(INDEX('Abs Formation'!$B$4:$T$369,MATCH(DI$9*1,Tableau6[Date],0),MATCH(Tableau3[[#This Row],[Nom Prénom]],Tableau6[[#Headers],[Infirmière]:[Personne 19]],0)))=TRUE,"Form","")</f>
        <v/>
      </c>
      <c r="DJ22" s="95" t="str">
        <f>IF(ISTEXT(INDEX('Abs Formation'!$B$4:$T$369,MATCH(DJ$9*1,Tableau6[Date],0),MATCH(Tableau3[[#This Row],[Nom Prénom]],Tableau6[[#Headers],[Infirmière]:[Personne 19]],0)))=TRUE,"Form","")</f>
        <v/>
      </c>
      <c r="DK22" s="95" t="str">
        <f>IF(ISTEXT(INDEX('Abs Formation'!$B$4:$T$369,MATCH(DK$9*1,Tableau6[Date],0),MATCH(Tableau3[[#This Row],[Nom Prénom]],Tableau6[[#Headers],[Infirmière]:[Personne 19]],0)))=TRUE,"Form","")</f>
        <v/>
      </c>
      <c r="DL22" s="95" t="str">
        <f>IF(ISTEXT(INDEX('Abs Formation'!$B$4:$T$369,MATCH(DL$9*1,Tableau6[Date],0),MATCH(Tableau3[[#This Row],[Nom Prénom]],Tableau6[[#Headers],[Infirmière]:[Personne 19]],0)))=TRUE,"Form","")</f>
        <v/>
      </c>
      <c r="DM22" s="95" t="str">
        <f>IF(ISTEXT(INDEX('Abs Formation'!$B$4:$T$369,MATCH(DM$9*1,Tableau6[Date],0),MATCH(Tableau3[[#This Row],[Nom Prénom]],Tableau6[[#Headers],[Infirmière]:[Personne 19]],0)))=TRUE,"Form","")</f>
        <v/>
      </c>
      <c r="DN22" s="95" t="str">
        <f>IF(ISTEXT(INDEX('Abs Formation'!$B$4:$T$369,MATCH(DN$9*1,Tableau6[Date],0),MATCH(Tableau3[[#This Row],[Nom Prénom]],Tableau6[[#Headers],[Infirmière]:[Personne 19]],0)))=TRUE,"Form","")</f>
        <v/>
      </c>
      <c r="DO22" s="95" t="str">
        <f>IF(ISTEXT(INDEX('Abs Formation'!$B$4:$T$369,MATCH(DO$9*1,Tableau6[Date],0),MATCH(Tableau3[[#This Row],[Nom Prénom]],Tableau6[[#Headers],[Infirmière]:[Personne 19]],0)))=TRUE,"Form","")</f>
        <v/>
      </c>
      <c r="DP22" s="95" t="str">
        <f>IF(ISTEXT(INDEX('Abs Formation'!$B$4:$T$369,MATCH(DP$9*1,Tableau6[Date],0),MATCH(Tableau3[[#This Row],[Nom Prénom]],Tableau6[[#Headers],[Infirmière]:[Personne 19]],0)))=TRUE,"Form","")</f>
        <v/>
      </c>
      <c r="DQ22" s="95" t="str">
        <f>IF(ISTEXT(INDEX('Abs Formation'!$B$4:$T$369,MATCH(DQ$9*1,Tableau6[Date],0),MATCH(Tableau3[[#This Row],[Nom Prénom]],Tableau6[[#Headers],[Infirmière]:[Personne 19]],0)))=TRUE,"Form","")</f>
        <v/>
      </c>
      <c r="DR22" s="95" t="str">
        <f>IF(ISTEXT(INDEX('Abs Formation'!$B$4:$T$369,MATCH(DR$9*1,Tableau6[Date],0),MATCH(Tableau3[[#This Row],[Nom Prénom]],Tableau6[[#Headers],[Infirmière]:[Personne 19]],0)))=TRUE,"Form","")</f>
        <v/>
      </c>
      <c r="DS22" s="95" t="str">
        <f>IF(ISTEXT(INDEX('Abs Formation'!$B$4:$T$369,MATCH(DS$9*1,Tableau6[Date],0),MATCH(Tableau3[[#This Row],[Nom Prénom]],Tableau6[[#Headers],[Infirmière]:[Personne 19]],0)))=TRUE,"Form","")</f>
        <v/>
      </c>
      <c r="DT22" s="95" t="str">
        <f>IF(ISTEXT(INDEX('Abs Formation'!$B$4:$T$369,MATCH(DT$9*1,Tableau6[Date],0),MATCH(Tableau3[[#This Row],[Nom Prénom]],Tableau6[[#Headers],[Infirmière]:[Personne 19]],0)))=TRUE,"Form","")</f>
        <v/>
      </c>
      <c r="DU22" s="95" t="str">
        <f>IF(ISTEXT(INDEX('Abs Formation'!$B$4:$T$369,MATCH(DU$9*1,Tableau6[Date],0),MATCH(Tableau3[[#This Row],[Nom Prénom]],Tableau6[[#Headers],[Infirmière]:[Personne 19]],0)))=TRUE,"Form","")</f>
        <v/>
      </c>
      <c r="DV22" s="95" t="str">
        <f>IF(ISTEXT(INDEX('Abs Formation'!$B$4:$T$369,MATCH(DV$9*1,Tableau6[Date],0),MATCH(Tableau3[[#This Row],[Nom Prénom]],Tableau6[[#Headers],[Infirmière]:[Personne 19]],0)))=TRUE,"Form","")</f>
        <v/>
      </c>
      <c r="DW22" s="95" t="str">
        <f>IF(ISTEXT(INDEX('Abs Formation'!$B$4:$T$369,MATCH(DW$9*1,Tableau6[Date],0),MATCH(Tableau3[[#This Row],[Nom Prénom]],Tableau6[[#Headers],[Infirmière]:[Personne 19]],0)))=TRUE,"Form","")</f>
        <v/>
      </c>
      <c r="DX22" s="95" t="str">
        <f>IF(ISTEXT(INDEX('Abs Formation'!$B$4:$T$369,MATCH(DX$9*1,Tableau6[Date],0),MATCH(Tableau3[[#This Row],[Nom Prénom]],Tableau6[[#Headers],[Infirmière]:[Personne 19]],0)))=TRUE,"Form","")</f>
        <v/>
      </c>
      <c r="DY22" s="95" t="str">
        <f>IF(ISTEXT(INDEX('Abs Formation'!$B$4:$T$369,MATCH(DY$9*1,Tableau6[Date],0),MATCH(Tableau3[[#This Row],[Nom Prénom]],Tableau6[[#Headers],[Infirmière]:[Personne 19]],0)))=TRUE,"Form","")</f>
        <v/>
      </c>
      <c r="DZ22" s="95" t="str">
        <f>IF(ISTEXT(INDEX('Abs Formation'!$B$4:$T$369,MATCH(DZ$9*1,Tableau6[Date],0),MATCH(Tableau3[[#This Row],[Nom Prénom]],Tableau6[[#Headers],[Infirmière]:[Personne 19]],0)))=TRUE,"Form","")</f>
        <v/>
      </c>
      <c r="EA22" s="95" t="str">
        <f>IF(ISTEXT(INDEX('Abs Formation'!$B$4:$T$369,MATCH(EA$9*1,Tableau6[Date],0),MATCH(Tableau3[[#This Row],[Nom Prénom]],Tableau6[[#Headers],[Infirmière]:[Personne 19]],0)))=TRUE,"Form","")</f>
        <v/>
      </c>
      <c r="EB22" s="95" t="str">
        <f>IF(ISTEXT(INDEX('Abs Formation'!$B$4:$T$369,MATCH(EB$9*1,Tableau6[Date],0),MATCH(Tableau3[[#This Row],[Nom Prénom]],Tableau6[[#Headers],[Infirmière]:[Personne 19]],0)))=TRUE,"Form","")</f>
        <v/>
      </c>
      <c r="EC22" s="95" t="str">
        <f>IF(ISTEXT(INDEX('Abs Formation'!$B$4:$T$369,MATCH(EC$9*1,Tableau6[Date],0),MATCH(Tableau3[[#This Row],[Nom Prénom]],Tableau6[[#Headers],[Infirmière]:[Personne 19]],0)))=TRUE,"Form","")</f>
        <v/>
      </c>
      <c r="ED22" s="95" t="str">
        <f>IF(ISTEXT(INDEX('Abs Formation'!$B$4:$T$369,MATCH(ED$9*1,Tableau6[Date],0),MATCH(Tableau3[[#This Row],[Nom Prénom]],Tableau6[[#Headers],[Infirmière]:[Personne 19]],0)))=TRUE,"Form","")</f>
        <v/>
      </c>
      <c r="EE22" s="95" t="str">
        <f>IF(ISTEXT(INDEX('Abs Formation'!$B$4:$T$369,MATCH(EE$9*1,Tableau6[Date],0),MATCH(Tableau3[[#This Row],[Nom Prénom]],Tableau6[[#Headers],[Infirmière]:[Personne 19]],0)))=TRUE,"Form","")</f>
        <v/>
      </c>
      <c r="EF22" s="96" t="str">
        <f>IF(ISTEXT(INDEX('Abs Formation'!$B$4:$T$369,MATCH(EF$9*1,Tableau6[Date],0),MATCH(Tableau3[[#This Row],[Nom Prénom]],Tableau6[[#Headers],[Infirmière]:[Personne 19]],0)))=TRUE,"Form","")</f>
        <v/>
      </c>
      <c r="EG22" s="96" t="str">
        <f>IF(ISTEXT(INDEX('Abs Formation'!$B$4:$T$369,MATCH(EG$9*1,Tableau6[Date],0),MATCH(Tableau3[[#This Row],[Nom Prénom]],Tableau6[[#Headers],[Infirmière]:[Personne 19]],0)))=TRUE,"Form","")</f>
        <v/>
      </c>
      <c r="EH22" s="96" t="str">
        <f>IF(ISTEXT(INDEX('Abs Formation'!$B$4:$T$369,MATCH(EH$9*1,Tableau6[Date],0),MATCH(Tableau3[[#This Row],[Nom Prénom]],Tableau6[[#Headers],[Infirmière]:[Personne 19]],0)))=TRUE,"Form","")</f>
        <v/>
      </c>
      <c r="EI22" s="96" t="str">
        <f>IF(ISTEXT(INDEX('Abs Formation'!$B$4:$T$369,MATCH(EI$9*1,Tableau6[Date],0),MATCH(Tableau3[[#This Row],[Nom Prénom]],Tableau6[[#Headers],[Infirmière]:[Personne 19]],0)))=TRUE,"Form","")</f>
        <v/>
      </c>
      <c r="EJ22" s="96" t="str">
        <f>IF(ISTEXT(INDEX('Abs Formation'!$B$4:$T$369,MATCH(EJ$9*1,Tableau6[Date],0),MATCH(Tableau3[[#This Row],[Nom Prénom]],Tableau6[[#Headers],[Infirmière]:[Personne 19]],0)))=TRUE,"Form","")</f>
        <v/>
      </c>
      <c r="EK22" s="96" t="str">
        <f>IF(ISTEXT(INDEX('Abs Formation'!$B$4:$T$369,MATCH(EK$9*1,Tableau6[Date],0),MATCH(Tableau3[[#This Row],[Nom Prénom]],Tableau6[[#Headers],[Infirmière]:[Personne 19]],0)))=TRUE,"Form","")</f>
        <v/>
      </c>
      <c r="EL22" s="96" t="str">
        <f>IF(ISTEXT(INDEX('Abs Formation'!$B$4:$T$369,MATCH(EL$9*1,Tableau6[Date],0),MATCH(Tableau3[[#This Row],[Nom Prénom]],Tableau6[[#Headers],[Infirmière]:[Personne 19]],0)))=TRUE,"Form","")</f>
        <v/>
      </c>
      <c r="EM22" s="96" t="str">
        <f>IF(ISTEXT(INDEX('Abs Formation'!$B$4:$T$369,MATCH(EM$9*1,Tableau6[Date],0),MATCH(Tableau3[[#This Row],[Nom Prénom]],Tableau6[[#Headers],[Infirmière]:[Personne 19]],0)))=TRUE,"Form","")</f>
        <v/>
      </c>
      <c r="EN22" s="96" t="str">
        <f>IF(ISTEXT(INDEX('Abs Formation'!$B$4:$T$369,MATCH(EN$9*1,Tableau6[Date],0),MATCH(Tableau3[[#This Row],[Nom Prénom]],Tableau6[[#Headers],[Infirmière]:[Personne 19]],0)))=TRUE,"Form","")</f>
        <v/>
      </c>
      <c r="EO22" s="96" t="str">
        <f>IF(ISTEXT(INDEX('Abs Formation'!$B$4:$T$369,MATCH(EO$9*1,Tableau6[Date],0),MATCH(Tableau3[[#This Row],[Nom Prénom]],Tableau6[[#Headers],[Infirmière]:[Personne 19]],0)))=TRUE,"Form","")</f>
        <v/>
      </c>
      <c r="EP22" s="96" t="str">
        <f>IF(ISTEXT(INDEX('Abs Formation'!$B$4:$T$369,MATCH(EP$9*1,Tableau6[Date],0),MATCH(Tableau3[[#This Row],[Nom Prénom]],Tableau6[[#Headers],[Infirmière]:[Personne 19]],0)))=TRUE,"Form","")</f>
        <v/>
      </c>
      <c r="EQ22" s="96" t="str">
        <f>IF(ISTEXT(INDEX('Abs Formation'!$B$4:$T$369,MATCH(EQ$9*1,Tableau6[Date],0),MATCH(Tableau3[[#This Row],[Nom Prénom]],Tableau6[[#Headers],[Infirmière]:[Personne 19]],0)))=TRUE,"Form","")</f>
        <v/>
      </c>
      <c r="ER22" s="96" t="str">
        <f>IF(ISTEXT(INDEX('Abs Formation'!$B$4:$T$369,MATCH(ER$9*1,Tableau6[Date],0),MATCH(Tableau3[[#This Row],[Nom Prénom]],Tableau6[[#Headers],[Infirmière]:[Personne 19]],0)))=TRUE,"Form","")</f>
        <v/>
      </c>
      <c r="ES22" s="96" t="str">
        <f>IF(ISTEXT(INDEX('Abs Formation'!$B$4:$T$369,MATCH(ES$9*1,Tableau6[Date],0),MATCH(Tableau3[[#This Row],[Nom Prénom]],Tableau6[[#Headers],[Infirmière]:[Personne 19]],0)))=TRUE,"Form","")</f>
        <v/>
      </c>
      <c r="ET22" s="96" t="str">
        <f>IF(ISTEXT(INDEX('Abs Formation'!$B$4:$T$369,MATCH(ET$9*1,Tableau6[Date],0),MATCH(Tableau3[[#This Row],[Nom Prénom]],Tableau6[[#Headers],[Infirmière]:[Personne 19]],0)))=TRUE,"Form","")</f>
        <v/>
      </c>
      <c r="EU22" s="96" t="str">
        <f>IF(ISTEXT(INDEX('Abs Formation'!$B$4:$T$369,MATCH(EU$9*1,Tableau6[Date],0),MATCH(Tableau3[[#This Row],[Nom Prénom]],Tableau6[[#Headers],[Infirmière]:[Personne 19]],0)))=TRUE,"Form","")</f>
        <v/>
      </c>
      <c r="EV22" s="96" t="str">
        <f>IF(ISTEXT(INDEX('Abs Formation'!$B$4:$T$369,MATCH(EV$9*1,Tableau6[Date],0),MATCH(Tableau3[[#This Row],[Nom Prénom]],Tableau6[[#Headers],[Infirmière]:[Personne 19]],0)))=TRUE,"Form","")</f>
        <v/>
      </c>
      <c r="EW22" s="96" t="str">
        <f>IF(ISTEXT(INDEX('Abs Formation'!$B$4:$T$369,MATCH(EW$9*1,Tableau6[Date],0),MATCH(Tableau3[[#This Row],[Nom Prénom]],Tableau6[[#Headers],[Infirmière]:[Personne 19]],0)))=TRUE,"Form","")</f>
        <v/>
      </c>
      <c r="EX22" s="96" t="str">
        <f>IF(ISTEXT(INDEX('Abs Formation'!$B$4:$T$369,MATCH(EX$9*1,Tableau6[Date],0),MATCH(Tableau3[[#This Row],[Nom Prénom]],Tableau6[[#Headers],[Infirmière]:[Personne 19]],0)))=TRUE,"Form","")</f>
        <v/>
      </c>
      <c r="EY22" s="96" t="str">
        <f>IF(ISTEXT(INDEX('Abs Formation'!$B$4:$T$369,MATCH(EY$9*1,Tableau6[Date],0),MATCH(Tableau3[[#This Row],[Nom Prénom]],Tableau6[[#Headers],[Infirmière]:[Personne 19]],0)))=TRUE,"Form","")</f>
        <v/>
      </c>
      <c r="EZ22" s="96" t="str">
        <f>IF(ISTEXT(INDEX('Abs Formation'!$B$4:$T$369,MATCH(EZ$9*1,Tableau6[Date],0),MATCH(Tableau3[[#This Row],[Nom Prénom]],Tableau6[[#Headers],[Infirmière]:[Personne 19]],0)))=TRUE,"Form","")</f>
        <v/>
      </c>
      <c r="FA22" s="96" t="str">
        <f>IF(ISTEXT(INDEX('Abs Formation'!$B$4:$T$369,MATCH(FA$9*1,Tableau6[Date],0),MATCH(Tableau3[[#This Row],[Nom Prénom]],Tableau6[[#Headers],[Infirmière]:[Personne 19]],0)))=TRUE,"Form","")</f>
        <v/>
      </c>
      <c r="FB22" s="96" t="str">
        <f>IF(ISTEXT(INDEX('Abs Formation'!$B$4:$T$369,MATCH(FB$9*1,Tableau6[Date],0),MATCH(Tableau3[[#This Row],[Nom Prénom]],Tableau6[[#Headers],[Infirmière]:[Personne 19]],0)))=TRUE,"Form","")</f>
        <v/>
      </c>
      <c r="FC22" s="96" t="str">
        <f>IF(ISTEXT(INDEX('Abs Formation'!$B$4:$T$369,MATCH(FC$9*1,Tableau6[Date],0),MATCH(Tableau3[[#This Row],[Nom Prénom]],Tableau6[[#Headers],[Infirmière]:[Personne 19]],0)))=TRUE,"Form","")</f>
        <v/>
      </c>
      <c r="FD22" s="96" t="str">
        <f>IF(ISTEXT(INDEX('Abs Formation'!$B$4:$T$369,MATCH(FD$9*1,Tableau6[Date],0),MATCH(Tableau3[[#This Row],[Nom Prénom]],Tableau6[[#Headers],[Infirmière]:[Personne 19]],0)))=TRUE,"Form","")</f>
        <v/>
      </c>
      <c r="FE22" s="96" t="str">
        <f>IF(ISTEXT(INDEX('Abs Formation'!$B$4:$T$369,MATCH(FE$9*1,Tableau6[Date],0),MATCH(Tableau3[[#This Row],[Nom Prénom]],Tableau6[[#Headers],[Infirmière]:[Personne 19]],0)))=TRUE,"Form","")</f>
        <v/>
      </c>
      <c r="FF22" s="96" t="str">
        <f>IF(ISTEXT(INDEX('Abs Formation'!$B$4:$T$369,MATCH(FF$9*1,Tableau6[Date],0),MATCH(Tableau3[[#This Row],[Nom Prénom]],Tableau6[[#Headers],[Infirmière]:[Personne 19]],0)))=TRUE,"Form","")</f>
        <v/>
      </c>
      <c r="FG22" s="96" t="str">
        <f>IF(ISTEXT(INDEX('Abs Formation'!$B$4:$T$369,MATCH(FG$9*1,Tableau6[Date],0),MATCH(Tableau3[[#This Row],[Nom Prénom]],Tableau6[[#Headers],[Infirmière]:[Personne 19]],0)))=TRUE,"Form","")</f>
        <v/>
      </c>
      <c r="FH22" s="96" t="str">
        <f>IF(ISTEXT(INDEX('Abs Formation'!$B$4:$T$369,MATCH(FH$9*1,Tableau6[Date],0),MATCH(Tableau3[[#This Row],[Nom Prénom]],Tableau6[[#Headers],[Infirmière]:[Personne 19]],0)))=TRUE,"Form","")</f>
        <v/>
      </c>
      <c r="FI22" s="96" t="str">
        <f>IF(ISTEXT(INDEX('Abs Formation'!$B$4:$T$369,MATCH(FI$9*1,Tableau6[Date],0),MATCH(Tableau3[[#This Row],[Nom Prénom]],Tableau6[[#Headers],[Infirmière]:[Personne 19]],0)))=TRUE,"Form","")</f>
        <v/>
      </c>
      <c r="FJ22" s="96" t="str">
        <f>IF(ISTEXT(INDEX('Abs Formation'!$B$4:$T$369,MATCH(FJ$9*1,Tableau6[Date],0),MATCH(Tableau3[[#This Row],[Nom Prénom]],Tableau6[[#Headers],[Infirmière]:[Personne 19]],0)))=TRUE,"Form","")</f>
        <v/>
      </c>
      <c r="FK22" s="97" t="str">
        <f>IF(ISTEXT(INDEX('Abs Formation'!$B$4:$T$369,MATCH(FK$9*1,Tableau6[Date],0),MATCH(Tableau3[[#This Row],[Nom Prénom]],Tableau6[[#Headers],[Infirmière]:[Personne 19]],0)))=TRUE,"Form","")</f>
        <v/>
      </c>
      <c r="FL22" s="97" t="str">
        <f>IF(ISTEXT(INDEX('Abs Formation'!$B$4:$T$369,MATCH(FL$9*1,Tableau6[Date],0),MATCH(Tableau3[[#This Row],[Nom Prénom]],Tableau6[[#Headers],[Infirmière]:[Personne 19]],0)))=TRUE,"Form","")</f>
        <v/>
      </c>
      <c r="FM22" s="97" t="str">
        <f>IF(ISTEXT(INDEX('Abs Formation'!$B$4:$T$369,MATCH(FM$9*1,Tableau6[Date],0),MATCH(Tableau3[[#This Row],[Nom Prénom]],Tableau6[[#Headers],[Infirmière]:[Personne 19]],0)))=TRUE,"Form","")</f>
        <v/>
      </c>
      <c r="FN22" s="97" t="str">
        <f>IF(ISTEXT(INDEX('Abs Formation'!$B$4:$T$369,MATCH(FN$9*1,Tableau6[Date],0),MATCH(Tableau3[[#This Row],[Nom Prénom]],Tableau6[[#Headers],[Infirmière]:[Personne 19]],0)))=TRUE,"Form","")</f>
        <v/>
      </c>
      <c r="FO22" s="97" t="str">
        <f>IF(ISTEXT(INDEX('Abs Formation'!$B$4:$T$369,MATCH(FO$9*1,Tableau6[Date],0),MATCH(Tableau3[[#This Row],[Nom Prénom]],Tableau6[[#Headers],[Infirmière]:[Personne 19]],0)))=TRUE,"Form","")</f>
        <v/>
      </c>
      <c r="FP22" s="97" t="str">
        <f>IF(ISTEXT(INDEX('Abs Formation'!$B$4:$T$369,MATCH(FP$9*1,Tableau6[Date],0),MATCH(Tableau3[[#This Row],[Nom Prénom]],Tableau6[[#Headers],[Infirmière]:[Personne 19]],0)))=TRUE,"Form","")</f>
        <v/>
      </c>
      <c r="FQ22" s="97" t="str">
        <f>IF(ISTEXT(INDEX('Abs Formation'!$B$4:$T$369,MATCH(FQ$9*1,Tableau6[Date],0),MATCH(Tableau3[[#This Row],[Nom Prénom]],Tableau6[[#Headers],[Infirmière]:[Personne 19]],0)))=TRUE,"Form","")</f>
        <v/>
      </c>
      <c r="FR22" s="97" t="str">
        <f>IF(ISTEXT(INDEX('Abs Formation'!$B$4:$T$369,MATCH(FR$9*1,Tableau6[Date],0),MATCH(Tableau3[[#This Row],[Nom Prénom]],Tableau6[[#Headers],[Infirmière]:[Personne 19]],0)))=TRUE,"Form","")</f>
        <v/>
      </c>
      <c r="FS22" s="97" t="str">
        <f>IF(ISTEXT(INDEX('Abs Formation'!$B$4:$T$369,MATCH(FS$9*1,Tableau6[Date],0),MATCH(Tableau3[[#This Row],[Nom Prénom]],Tableau6[[#Headers],[Infirmière]:[Personne 19]],0)))=TRUE,"Form","")</f>
        <v/>
      </c>
      <c r="FT22" s="97" t="str">
        <f>IF(ISTEXT(INDEX('Abs Formation'!$B$4:$T$369,MATCH(FT$9*1,Tableau6[Date],0),MATCH(Tableau3[[#This Row],[Nom Prénom]],Tableau6[[#Headers],[Infirmière]:[Personne 19]],0)))=TRUE,"Form","")</f>
        <v/>
      </c>
      <c r="FU22" s="97" t="str">
        <f>IF(ISTEXT(INDEX('Abs Formation'!$B$4:$T$369,MATCH(FU$9*1,Tableau6[Date],0),MATCH(Tableau3[[#This Row],[Nom Prénom]],Tableau6[[#Headers],[Infirmière]:[Personne 19]],0)))=TRUE,"Form","")</f>
        <v/>
      </c>
      <c r="FV22" s="97" t="str">
        <f>IF(ISTEXT(INDEX('Abs Formation'!$B$4:$T$369,MATCH(FV$9*1,Tableau6[Date],0),MATCH(Tableau3[[#This Row],[Nom Prénom]],Tableau6[[#Headers],[Infirmière]:[Personne 19]],0)))=TRUE,"Form","")</f>
        <v/>
      </c>
      <c r="FW22" s="97" t="str">
        <f>IF(ISTEXT(INDEX('Abs Formation'!$B$4:$T$369,MATCH(FW$9*1,Tableau6[Date],0),MATCH(Tableau3[[#This Row],[Nom Prénom]],Tableau6[[#Headers],[Infirmière]:[Personne 19]],0)))=TRUE,"Form","")</f>
        <v/>
      </c>
      <c r="FX22" s="97" t="str">
        <f>IF(ISTEXT(INDEX('Abs Formation'!$B$4:$T$369,MATCH(FX$9*1,Tableau6[Date],0),MATCH(Tableau3[[#This Row],[Nom Prénom]],Tableau6[[#Headers],[Infirmière]:[Personne 19]],0)))=TRUE,"Form","")</f>
        <v/>
      </c>
      <c r="FY22" s="97" t="str">
        <f>IF(ISTEXT(INDEX('Abs Formation'!$B$4:$T$369,MATCH(FY$9*1,Tableau6[Date],0),MATCH(Tableau3[[#This Row],[Nom Prénom]],Tableau6[[#Headers],[Infirmière]:[Personne 19]],0)))=TRUE,"Form","")</f>
        <v/>
      </c>
      <c r="FZ22" s="97" t="str">
        <f>IF(ISTEXT(INDEX('Abs Formation'!$B$4:$T$369,MATCH(FZ$9*1,Tableau6[Date],0),MATCH(Tableau3[[#This Row],[Nom Prénom]],Tableau6[[#Headers],[Infirmière]:[Personne 19]],0)))=TRUE,"Form","")</f>
        <v/>
      </c>
      <c r="GA22" s="97" t="str">
        <f>IF(ISTEXT(INDEX('Abs Formation'!$B$4:$T$369,MATCH(GA$9*1,Tableau6[Date],0),MATCH(Tableau3[[#This Row],[Nom Prénom]],Tableau6[[#Headers],[Infirmière]:[Personne 19]],0)))=TRUE,"Form","")</f>
        <v/>
      </c>
      <c r="GB22" s="97" t="str">
        <f>IF(ISTEXT(INDEX('Abs Formation'!$B$4:$T$369,MATCH(GB$9*1,Tableau6[Date],0),MATCH(Tableau3[[#This Row],[Nom Prénom]],Tableau6[[#Headers],[Infirmière]:[Personne 19]],0)))=TRUE,"Form","")</f>
        <v/>
      </c>
      <c r="GC22" s="97" t="str">
        <f>IF(ISTEXT(INDEX('Abs Formation'!$B$4:$T$369,MATCH(GC$9*1,Tableau6[Date],0),MATCH(Tableau3[[#This Row],[Nom Prénom]],Tableau6[[#Headers],[Infirmière]:[Personne 19]],0)))=TRUE,"Form","")</f>
        <v/>
      </c>
      <c r="GD22" s="97" t="str">
        <f>IF(ISTEXT(INDEX('Abs Formation'!$B$4:$T$369,MATCH(GD$9*1,Tableau6[Date],0),MATCH(Tableau3[[#This Row],[Nom Prénom]],Tableau6[[#Headers],[Infirmière]:[Personne 19]],0)))=TRUE,"Form","")</f>
        <v/>
      </c>
      <c r="GE22" s="97" t="str">
        <f>IF(ISTEXT(INDEX('Abs Formation'!$B$4:$T$369,MATCH(GE$9*1,Tableau6[Date],0),MATCH(Tableau3[[#This Row],[Nom Prénom]],Tableau6[[#Headers],[Infirmière]:[Personne 19]],0)))=TRUE,"Form","")</f>
        <v/>
      </c>
      <c r="GF22" s="97" t="str">
        <f>IF(ISTEXT(INDEX('Abs Formation'!$B$4:$T$369,MATCH(GF$9*1,Tableau6[Date],0),MATCH(Tableau3[[#This Row],[Nom Prénom]],Tableau6[[#Headers],[Infirmière]:[Personne 19]],0)))=TRUE,"Form","")</f>
        <v/>
      </c>
      <c r="GG22" s="97" t="str">
        <f>IF(ISTEXT(INDEX('Abs Formation'!$B$4:$T$369,MATCH(GG$9*1,Tableau6[Date],0),MATCH(Tableau3[[#This Row],[Nom Prénom]],Tableau6[[#Headers],[Infirmière]:[Personne 19]],0)))=TRUE,"Form","")</f>
        <v/>
      </c>
      <c r="GH22" s="97" t="str">
        <f>IF(ISTEXT(INDEX('Abs Formation'!$B$4:$T$369,MATCH(GH$9*1,Tableau6[Date],0),MATCH(Tableau3[[#This Row],[Nom Prénom]],Tableau6[[#Headers],[Infirmière]:[Personne 19]],0)))=TRUE,"Form","")</f>
        <v/>
      </c>
      <c r="GI22" s="97" t="str">
        <f>IF(ISTEXT(INDEX('Abs Formation'!$B$4:$T$369,MATCH(GI$9*1,Tableau6[Date],0),MATCH(Tableau3[[#This Row],[Nom Prénom]],Tableau6[[#Headers],[Infirmière]:[Personne 19]],0)))=TRUE,"Form","")</f>
        <v/>
      </c>
      <c r="GJ22" s="97" t="str">
        <f>IF(ISTEXT(INDEX('Abs Formation'!$B$4:$T$369,MATCH(GJ$9*1,Tableau6[Date],0),MATCH(Tableau3[[#This Row],[Nom Prénom]],Tableau6[[#Headers],[Infirmière]:[Personne 19]],0)))=TRUE,"Form","")</f>
        <v/>
      </c>
      <c r="GK22" s="97" t="str">
        <f>IF(ISTEXT(INDEX('Abs Formation'!$B$4:$T$369,MATCH(GK$9*1,Tableau6[Date],0),MATCH(Tableau3[[#This Row],[Nom Prénom]],Tableau6[[#Headers],[Infirmière]:[Personne 19]],0)))=TRUE,"Form","")</f>
        <v/>
      </c>
      <c r="GL22" s="97" t="str">
        <f>IF(ISTEXT(INDEX('Abs Formation'!$B$4:$T$369,MATCH(GL$9*1,Tableau6[Date],0),MATCH(Tableau3[[#This Row],[Nom Prénom]],Tableau6[[#Headers],[Infirmière]:[Personne 19]],0)))=TRUE,"Form","")</f>
        <v/>
      </c>
      <c r="GM22" s="97" t="str">
        <f>IF(ISTEXT(INDEX('Abs Formation'!$B$4:$T$369,MATCH(GM$9*1,Tableau6[Date],0),MATCH(Tableau3[[#This Row],[Nom Prénom]],Tableau6[[#Headers],[Infirmière]:[Personne 19]],0)))=TRUE,"Form","")</f>
        <v/>
      </c>
      <c r="GN22" s="97" t="str">
        <f>IF(ISTEXT(INDEX('Abs Formation'!$B$4:$T$369,MATCH(GN$9*1,Tableau6[Date],0),MATCH(Tableau3[[#This Row],[Nom Prénom]],Tableau6[[#Headers],[Infirmière]:[Personne 19]],0)))=TRUE,"Form","")</f>
        <v/>
      </c>
      <c r="GO22" s="98" t="str">
        <f>IF(ISTEXT(INDEX('Abs Formation'!$B$4:$T$369,MATCH(GO$9*1,Tableau6[Date],0),MATCH(Tableau3[[#This Row],[Nom Prénom]],Tableau6[[#Headers],[Infirmière]:[Personne 19]],0)))=TRUE,"Form","")</f>
        <v/>
      </c>
      <c r="GP22" s="98" t="str">
        <f>IF(ISTEXT(INDEX('Abs Formation'!$B$4:$T$369,MATCH(GP$9*1,Tableau6[Date],0),MATCH(Tableau3[[#This Row],[Nom Prénom]],Tableau6[[#Headers],[Infirmière]:[Personne 19]],0)))=TRUE,"Form","")</f>
        <v/>
      </c>
      <c r="GQ22" s="98" t="str">
        <f>IF(ISTEXT(INDEX('Abs Formation'!$B$4:$T$369,MATCH(GQ$9*1,Tableau6[Date],0),MATCH(Tableau3[[#This Row],[Nom Prénom]],Tableau6[[#Headers],[Infirmière]:[Personne 19]],0)))=TRUE,"Form","")</f>
        <v/>
      </c>
      <c r="GR22" s="98" t="str">
        <f>IF(ISTEXT(INDEX('Abs Formation'!$B$4:$T$369,MATCH(GR$9*1,Tableau6[Date],0),MATCH(Tableau3[[#This Row],[Nom Prénom]],Tableau6[[#Headers],[Infirmière]:[Personne 19]],0)))=TRUE,"Form","")</f>
        <v/>
      </c>
      <c r="GS22" s="98" t="str">
        <f>IF(ISTEXT(INDEX('Abs Formation'!$B$4:$T$369,MATCH(GS$9*1,Tableau6[Date],0),MATCH(Tableau3[[#This Row],[Nom Prénom]],Tableau6[[#Headers],[Infirmière]:[Personne 19]],0)))=TRUE,"Form","")</f>
        <v/>
      </c>
      <c r="GT22" s="98" t="str">
        <f>IF(ISTEXT(INDEX('Abs Formation'!$B$4:$T$369,MATCH(GT$9*1,Tableau6[Date],0),MATCH(Tableau3[[#This Row],[Nom Prénom]],Tableau6[[#Headers],[Infirmière]:[Personne 19]],0)))=TRUE,"Form","")</f>
        <v/>
      </c>
      <c r="GU22" s="98" t="str">
        <f>IF(ISTEXT(INDEX('Abs Formation'!$B$4:$T$369,MATCH(GU$9*1,Tableau6[Date],0),MATCH(Tableau3[[#This Row],[Nom Prénom]],Tableau6[[#Headers],[Infirmière]:[Personne 19]],0)))=TRUE,"Form","")</f>
        <v/>
      </c>
      <c r="GV22" s="98" t="str">
        <f>IF(ISTEXT(INDEX('Abs Formation'!$B$4:$T$369,MATCH(GV$9*1,Tableau6[Date],0),MATCH(Tableau3[[#This Row],[Nom Prénom]],Tableau6[[#Headers],[Infirmière]:[Personne 19]],0)))=TRUE,"Form","")</f>
        <v/>
      </c>
      <c r="GW22" s="98" t="str">
        <f>IF(ISTEXT(INDEX('Abs Formation'!$B$4:$T$369,MATCH(GW$9*1,Tableau6[Date],0),MATCH(Tableau3[[#This Row],[Nom Prénom]],Tableau6[[#Headers],[Infirmière]:[Personne 19]],0)))=TRUE,"Form","")</f>
        <v/>
      </c>
      <c r="GX22" s="98" t="str">
        <f>IF(ISTEXT(INDEX('Abs Formation'!$B$4:$T$369,MATCH(GX$9*1,Tableau6[Date],0),MATCH(Tableau3[[#This Row],[Nom Prénom]],Tableau6[[#Headers],[Infirmière]:[Personne 19]],0)))=TRUE,"Form","")</f>
        <v/>
      </c>
      <c r="GY22" s="98" t="str">
        <f>IF(ISTEXT(INDEX('Abs Formation'!$B$4:$T$369,MATCH(GY$9*1,Tableau6[Date],0),MATCH(Tableau3[[#This Row],[Nom Prénom]],Tableau6[[#Headers],[Infirmière]:[Personne 19]],0)))=TRUE,"Form","")</f>
        <v/>
      </c>
      <c r="GZ22" s="98" t="str">
        <f>IF(ISTEXT(INDEX('Abs Formation'!$B$4:$T$369,MATCH(GZ$9*1,Tableau6[Date],0),MATCH(Tableau3[[#This Row],[Nom Prénom]],Tableau6[[#Headers],[Infirmière]:[Personne 19]],0)))=TRUE,"Form","")</f>
        <v/>
      </c>
      <c r="HA22" s="98" t="str">
        <f>IF(ISTEXT(INDEX('Abs Formation'!$B$4:$T$369,MATCH(HA$9*1,Tableau6[Date],0),MATCH(Tableau3[[#This Row],[Nom Prénom]],Tableau6[[#Headers],[Infirmière]:[Personne 19]],0)))=TRUE,"Form","")</f>
        <v/>
      </c>
      <c r="HB22" s="98" t="str">
        <f>IF(ISTEXT(INDEX('Abs Formation'!$B$4:$T$369,MATCH(HB$9*1,Tableau6[Date],0),MATCH(Tableau3[[#This Row],[Nom Prénom]],Tableau6[[#Headers],[Infirmière]:[Personne 19]],0)))=TRUE,"Form","")</f>
        <v/>
      </c>
      <c r="HC22" s="98" t="str">
        <f>IF(ISTEXT(INDEX('Abs Formation'!$B$4:$T$369,MATCH(HC$9*1,Tableau6[Date],0),MATCH(Tableau3[[#This Row],[Nom Prénom]],Tableau6[[#Headers],[Infirmière]:[Personne 19]],0)))=TRUE,"Form","")</f>
        <v/>
      </c>
      <c r="HD22" s="98" t="str">
        <f>IF(ISTEXT(INDEX('Abs Formation'!$B$4:$T$369,MATCH(HD$9*1,Tableau6[Date],0),MATCH(Tableau3[[#This Row],[Nom Prénom]],Tableau6[[#Headers],[Infirmière]:[Personne 19]],0)))=TRUE,"Form","")</f>
        <v/>
      </c>
      <c r="HE22" s="98" t="str">
        <f>IF(ISTEXT(INDEX('Abs Formation'!$B$4:$T$369,MATCH(HE$9*1,Tableau6[Date],0),MATCH(Tableau3[[#This Row],[Nom Prénom]],Tableau6[[#Headers],[Infirmière]:[Personne 19]],0)))=TRUE,"Form","")</f>
        <v/>
      </c>
      <c r="HF22" s="98" t="str">
        <f>IF(ISTEXT(INDEX('Abs Formation'!$B$4:$T$369,MATCH(HF$9*1,Tableau6[Date],0),MATCH(Tableau3[[#This Row],[Nom Prénom]],Tableau6[[#Headers],[Infirmière]:[Personne 19]],0)))=TRUE,"Form","")</f>
        <v/>
      </c>
      <c r="HG22" s="98" t="str">
        <f>IF(ISTEXT(INDEX('Abs Formation'!$B$4:$T$369,MATCH(HG$9*1,Tableau6[Date],0),MATCH(Tableau3[[#This Row],[Nom Prénom]],Tableau6[[#Headers],[Infirmière]:[Personne 19]],0)))=TRUE,"Form","")</f>
        <v/>
      </c>
      <c r="HH22" s="98" t="str">
        <f>IF(ISTEXT(INDEX('Abs Formation'!$B$4:$T$369,MATCH(HH$9*1,Tableau6[Date],0),MATCH(Tableau3[[#This Row],[Nom Prénom]],Tableau6[[#Headers],[Infirmière]:[Personne 19]],0)))=TRUE,"Form","")</f>
        <v/>
      </c>
      <c r="HI22" s="98" t="str">
        <f>IF(ISTEXT(INDEX('Abs Formation'!$B$4:$T$369,MATCH(HI$9*1,Tableau6[Date],0),MATCH(Tableau3[[#This Row],[Nom Prénom]],Tableau6[[#Headers],[Infirmière]:[Personne 19]],0)))=TRUE,"Form","")</f>
        <v/>
      </c>
      <c r="HJ22" s="98" t="str">
        <f>IF(ISTEXT(INDEX('Abs Formation'!$B$4:$T$369,MATCH(HJ$9*1,Tableau6[Date],0),MATCH(Tableau3[[#This Row],[Nom Prénom]],Tableau6[[#Headers],[Infirmière]:[Personne 19]],0)))=TRUE,"Form","")</f>
        <v/>
      </c>
      <c r="HK22" s="98" t="str">
        <f>IF(ISTEXT(INDEX('Abs Formation'!$B$4:$T$369,MATCH(HK$9*1,Tableau6[Date],0),MATCH(Tableau3[[#This Row],[Nom Prénom]],Tableau6[[#Headers],[Infirmière]:[Personne 19]],0)))=TRUE,"Form","")</f>
        <v/>
      </c>
      <c r="HL22" s="98" t="str">
        <f>IF(ISTEXT(INDEX('Abs Formation'!$B$4:$T$369,MATCH(HL$9*1,Tableau6[Date],0),MATCH(Tableau3[[#This Row],[Nom Prénom]],Tableau6[[#Headers],[Infirmière]:[Personne 19]],0)))=TRUE,"Form","")</f>
        <v/>
      </c>
      <c r="HM22" s="98" t="str">
        <f>IF(ISTEXT(INDEX('Abs Formation'!$B$4:$T$369,MATCH(HM$9*1,Tableau6[Date],0),MATCH(Tableau3[[#This Row],[Nom Prénom]],Tableau6[[#Headers],[Infirmière]:[Personne 19]],0)))=TRUE,"Form","")</f>
        <v/>
      </c>
      <c r="HN22" s="98" t="str">
        <f>IF(ISTEXT(INDEX('Abs Formation'!$B$4:$T$369,MATCH(HN$9*1,Tableau6[Date],0),MATCH(Tableau3[[#This Row],[Nom Prénom]],Tableau6[[#Headers],[Infirmière]:[Personne 19]],0)))=TRUE,"Form","")</f>
        <v/>
      </c>
      <c r="HO22" s="98" t="str">
        <f>IF(ISTEXT(INDEX('Abs Formation'!$B$4:$T$369,MATCH(HO$9*1,Tableau6[Date],0),MATCH(Tableau3[[#This Row],[Nom Prénom]],Tableau6[[#Headers],[Infirmière]:[Personne 19]],0)))=TRUE,"Form","")</f>
        <v/>
      </c>
      <c r="HP22" s="98" t="str">
        <f>IF(ISTEXT(INDEX('Abs Formation'!$B$4:$T$369,MATCH(HP$9*1,Tableau6[Date],0),MATCH(Tableau3[[#This Row],[Nom Prénom]],Tableau6[[#Headers],[Infirmière]:[Personne 19]],0)))=TRUE,"Form","")</f>
        <v/>
      </c>
      <c r="HQ22" s="98" t="str">
        <f>IF(ISTEXT(INDEX('Abs Formation'!$B$4:$T$369,MATCH(HQ$9*1,Tableau6[Date],0),MATCH(Tableau3[[#This Row],[Nom Prénom]],Tableau6[[#Headers],[Infirmière]:[Personne 19]],0)))=TRUE,"Form","")</f>
        <v/>
      </c>
      <c r="HR22" s="98" t="str">
        <f>IF(ISTEXT(INDEX('Abs Formation'!$B$4:$T$369,MATCH(HR$9*1,Tableau6[Date],0),MATCH(Tableau3[[#This Row],[Nom Prénom]],Tableau6[[#Headers],[Infirmière]:[Personne 19]],0)))=TRUE,"Form","")</f>
        <v/>
      </c>
      <c r="HS22" s="98" t="str">
        <f>IF(ISTEXT(INDEX('Abs Formation'!$B$4:$T$369,MATCH(HS$9*1,Tableau6[Date],0),MATCH(Tableau3[[#This Row],[Nom Prénom]],Tableau6[[#Headers],[Infirmière]:[Personne 19]],0)))=TRUE,"Form","")</f>
        <v/>
      </c>
      <c r="HT22" s="92" t="str">
        <f>IF(ISTEXT(INDEX('Abs Formation'!$B$4:$T$369,MATCH(HT$9*1,Tableau6[Date],0),MATCH(Tableau3[[#This Row],[Nom Prénom]],Tableau6[[#Headers],[Infirmière]:[Personne 19]],0)))=TRUE,"Form","")</f>
        <v/>
      </c>
      <c r="HU22" s="92" t="str">
        <f>IF(ISTEXT(INDEX('Abs Formation'!$B$4:$T$369,MATCH(HU$9*1,Tableau6[Date],0),MATCH(Tableau3[[#This Row],[Nom Prénom]],Tableau6[[#Headers],[Infirmière]:[Personne 19]],0)))=TRUE,"Form","")</f>
        <v/>
      </c>
      <c r="HV22" s="92" t="str">
        <f>IF(ISTEXT(INDEX('Abs Formation'!$B$4:$T$369,MATCH(HV$9*1,Tableau6[Date],0),MATCH(Tableau3[[#This Row],[Nom Prénom]],Tableau6[[#Headers],[Infirmière]:[Personne 19]],0)))=TRUE,"Form","")</f>
        <v/>
      </c>
      <c r="HW22" s="92" t="str">
        <f>IF(ISTEXT(INDEX('Abs Formation'!$B$4:$T$369,MATCH(HW$9*1,Tableau6[Date],0),MATCH(Tableau3[[#This Row],[Nom Prénom]],Tableau6[[#Headers],[Infirmière]:[Personne 19]],0)))=TRUE,"Form","")</f>
        <v/>
      </c>
      <c r="HX22" s="92" t="str">
        <f>IF(ISTEXT(INDEX('Abs Formation'!$B$4:$T$369,MATCH(HX$9*1,Tableau6[Date],0),MATCH(Tableau3[[#This Row],[Nom Prénom]],Tableau6[[#Headers],[Infirmière]:[Personne 19]],0)))=TRUE,"Form","")</f>
        <v/>
      </c>
      <c r="HY22" s="92" t="str">
        <f>IF(ISTEXT(INDEX('Abs Formation'!$B$4:$T$369,MATCH(HY$9*1,Tableau6[Date],0),MATCH(Tableau3[[#This Row],[Nom Prénom]],Tableau6[[#Headers],[Infirmière]:[Personne 19]],0)))=TRUE,"Form","")</f>
        <v/>
      </c>
      <c r="HZ22" s="92" t="str">
        <f>IF(ISTEXT(INDEX('Abs Formation'!$B$4:$T$369,MATCH(HZ$9*1,Tableau6[Date],0),MATCH(Tableau3[[#This Row],[Nom Prénom]],Tableau6[[#Headers],[Infirmière]:[Personne 19]],0)))=TRUE,"Form","")</f>
        <v/>
      </c>
      <c r="IA22" s="92" t="str">
        <f>IF(ISTEXT(INDEX('Abs Formation'!$B$4:$T$369,MATCH(IA$9*1,Tableau6[Date],0),MATCH(Tableau3[[#This Row],[Nom Prénom]],Tableau6[[#Headers],[Infirmière]:[Personne 19]],0)))=TRUE,"Form","")</f>
        <v/>
      </c>
      <c r="IB22" s="92" t="str">
        <f>IF(ISTEXT(INDEX('Abs Formation'!$B$4:$T$369,MATCH(IB$9*1,Tableau6[Date],0),MATCH(Tableau3[[#This Row],[Nom Prénom]],Tableau6[[#Headers],[Infirmière]:[Personne 19]],0)))=TRUE,"Form","")</f>
        <v/>
      </c>
      <c r="IC22" s="92" t="str">
        <f>IF(ISTEXT(INDEX('Abs Formation'!$B$4:$T$369,MATCH(IC$9*1,Tableau6[Date],0),MATCH(Tableau3[[#This Row],[Nom Prénom]],Tableau6[[#Headers],[Infirmière]:[Personne 19]],0)))=TRUE,"Form","")</f>
        <v/>
      </c>
      <c r="ID22" s="92" t="str">
        <f>IF(ISTEXT(INDEX('Abs Formation'!$B$4:$T$369,MATCH(ID$9*1,Tableau6[Date],0),MATCH(Tableau3[[#This Row],[Nom Prénom]],Tableau6[[#Headers],[Infirmière]:[Personne 19]],0)))=TRUE,"Form","")</f>
        <v/>
      </c>
      <c r="IE22" s="92" t="str">
        <f>IF(ISTEXT(INDEX('Abs Formation'!$B$4:$T$369,MATCH(IE$9*1,Tableau6[Date],0),MATCH(Tableau3[[#This Row],[Nom Prénom]],Tableau6[[#Headers],[Infirmière]:[Personne 19]],0)))=TRUE,"Form","")</f>
        <v/>
      </c>
      <c r="IF22" s="92" t="str">
        <f>IF(ISTEXT(INDEX('Abs Formation'!$B$4:$T$369,MATCH(IF$9*1,Tableau6[Date],0),MATCH(Tableau3[[#This Row],[Nom Prénom]],Tableau6[[#Headers],[Infirmière]:[Personne 19]],0)))=TRUE,"Form","")</f>
        <v/>
      </c>
      <c r="IG22" s="92" t="str">
        <f>IF(ISTEXT(INDEX('Abs Formation'!$B$4:$T$369,MATCH(IG$9*1,Tableau6[Date],0),MATCH(Tableau3[[#This Row],[Nom Prénom]],Tableau6[[#Headers],[Infirmière]:[Personne 19]],0)))=TRUE,"Form","")</f>
        <v/>
      </c>
      <c r="IH22" s="92" t="str">
        <f>IF(ISTEXT(INDEX('Abs Formation'!$B$4:$T$369,MATCH(IH$9*1,Tableau6[Date],0),MATCH(Tableau3[[#This Row],[Nom Prénom]],Tableau6[[#Headers],[Infirmière]:[Personne 19]],0)))=TRUE,"Form","")</f>
        <v/>
      </c>
      <c r="II22" s="92" t="str">
        <f>IF(ISTEXT(INDEX('Abs Formation'!$B$4:$T$369,MATCH(II$9*1,Tableau6[Date],0),MATCH(Tableau3[[#This Row],[Nom Prénom]],Tableau6[[#Headers],[Infirmière]:[Personne 19]],0)))=TRUE,"Form","")</f>
        <v/>
      </c>
      <c r="IJ22" s="92" t="str">
        <f>IF(ISTEXT(INDEX('Abs Formation'!$B$4:$T$369,MATCH(IJ$9*1,Tableau6[Date],0),MATCH(Tableau3[[#This Row],[Nom Prénom]],Tableau6[[#Headers],[Infirmière]:[Personne 19]],0)))=TRUE,"Form","")</f>
        <v/>
      </c>
      <c r="IK22" s="92" t="str">
        <f>IF(ISTEXT(INDEX('Abs Formation'!$B$4:$T$369,MATCH(IK$9*1,Tableau6[Date],0),MATCH(Tableau3[[#This Row],[Nom Prénom]],Tableau6[[#Headers],[Infirmière]:[Personne 19]],0)))=TRUE,"Form","")</f>
        <v/>
      </c>
      <c r="IL22" s="92" t="str">
        <f>IF(ISTEXT(INDEX('Abs Formation'!$B$4:$T$369,MATCH(IL$9*1,Tableau6[Date],0),MATCH(Tableau3[[#This Row],[Nom Prénom]],Tableau6[[#Headers],[Infirmière]:[Personne 19]],0)))=TRUE,"Form","")</f>
        <v/>
      </c>
      <c r="IM22" s="92" t="str">
        <f>IF(ISTEXT(INDEX('Abs Formation'!$B$4:$T$369,MATCH(IM$9*1,Tableau6[Date],0),MATCH(Tableau3[[#This Row],[Nom Prénom]],Tableau6[[#Headers],[Infirmière]:[Personne 19]],0)))=TRUE,"Form","")</f>
        <v/>
      </c>
      <c r="IN22" s="92" t="str">
        <f>IF(ISTEXT(INDEX('Abs Formation'!$B$4:$T$369,MATCH(IN$9*1,Tableau6[Date],0),MATCH(Tableau3[[#This Row],[Nom Prénom]],Tableau6[[#Headers],[Infirmière]:[Personne 19]],0)))=TRUE,"Form","")</f>
        <v/>
      </c>
      <c r="IO22" s="92" t="str">
        <f>IF(ISTEXT(INDEX('Abs Formation'!$B$4:$T$369,MATCH(IO$9*1,Tableau6[Date],0),MATCH(Tableau3[[#This Row],[Nom Prénom]],Tableau6[[#Headers],[Infirmière]:[Personne 19]],0)))=TRUE,"Form","")</f>
        <v/>
      </c>
      <c r="IP22" s="92" t="str">
        <f>IF(ISTEXT(INDEX('Abs Formation'!$B$4:$T$369,MATCH(IP$9*1,Tableau6[Date],0),MATCH(Tableau3[[#This Row],[Nom Prénom]],Tableau6[[#Headers],[Infirmière]:[Personne 19]],0)))=TRUE,"Form","")</f>
        <v/>
      </c>
      <c r="IQ22" s="92" t="str">
        <f>IF(ISTEXT(INDEX('Abs Formation'!$B$4:$T$369,MATCH(IQ$9*1,Tableau6[Date],0),MATCH(Tableau3[[#This Row],[Nom Prénom]],Tableau6[[#Headers],[Infirmière]:[Personne 19]],0)))=TRUE,"Form","")</f>
        <v/>
      </c>
      <c r="IR22" s="92" t="str">
        <f>IF(ISTEXT(INDEX('Abs Formation'!$B$4:$T$369,MATCH(IR$9*1,Tableau6[Date],0),MATCH(Tableau3[[#This Row],[Nom Prénom]],Tableau6[[#Headers],[Infirmière]:[Personne 19]],0)))=TRUE,"Form","")</f>
        <v/>
      </c>
      <c r="IS22" s="92" t="str">
        <f>IF(ISTEXT(INDEX('Abs Formation'!$B$4:$T$369,MATCH(IS$9*1,Tableau6[Date],0),MATCH(Tableau3[[#This Row],[Nom Prénom]],Tableau6[[#Headers],[Infirmière]:[Personne 19]],0)))=TRUE,"Form","")</f>
        <v/>
      </c>
      <c r="IT22" s="92" t="str">
        <f>IF(ISTEXT(INDEX('Abs Formation'!$B$4:$T$369,MATCH(IT$9*1,Tableau6[Date],0),MATCH(Tableau3[[#This Row],[Nom Prénom]],Tableau6[[#Headers],[Infirmière]:[Personne 19]],0)))=TRUE,"Form","")</f>
        <v/>
      </c>
      <c r="IU22" s="92" t="str">
        <f>IF(ISTEXT(INDEX('Abs Formation'!$B$4:$T$369,MATCH(IU$9*1,Tableau6[Date],0),MATCH(Tableau3[[#This Row],[Nom Prénom]],Tableau6[[#Headers],[Infirmière]:[Personne 19]],0)))=TRUE,"Form","")</f>
        <v/>
      </c>
      <c r="IV22" s="92" t="str">
        <f>IF(ISTEXT(INDEX('Abs Formation'!$B$4:$T$369,MATCH(IV$9*1,Tableau6[Date],0),MATCH(Tableau3[[#This Row],[Nom Prénom]],Tableau6[[#Headers],[Infirmière]:[Personne 19]],0)))=TRUE,"Form","")</f>
        <v/>
      </c>
      <c r="IW22" s="92" t="str">
        <f>IF(ISTEXT(INDEX('Abs Formation'!$B$4:$T$369,MATCH(IW$9*1,Tableau6[Date],0),MATCH(Tableau3[[#This Row],[Nom Prénom]],Tableau6[[#Headers],[Infirmière]:[Personne 19]],0)))=TRUE,"Form","")</f>
        <v/>
      </c>
      <c r="IX22" s="92" t="str">
        <f>IF(ISTEXT(INDEX('Abs Formation'!$B$4:$T$369,MATCH(IX$9*1,Tableau6[Date],0),MATCH(Tableau3[[#This Row],[Nom Prénom]],Tableau6[[#Headers],[Infirmière]:[Personne 19]],0)))=TRUE,"Form","")</f>
        <v/>
      </c>
      <c r="IY22" s="99" t="str">
        <f>IF(ISTEXT(INDEX('Abs Formation'!$B$4:$T$369,MATCH(IY$9*1,Tableau6[Date],0),MATCH(Tableau3[[#This Row],[Nom Prénom]],Tableau6[[#Headers],[Infirmière]:[Personne 19]],0)))=TRUE,"Form","")</f>
        <v/>
      </c>
      <c r="IZ22" s="99" t="str">
        <f>IF(ISTEXT(INDEX('Abs Formation'!$B$4:$T$369,MATCH(IZ$9*1,Tableau6[Date],0),MATCH(Tableau3[[#This Row],[Nom Prénom]],Tableau6[[#Headers],[Infirmière]:[Personne 19]],0)))=TRUE,"Form","")</f>
        <v/>
      </c>
      <c r="JA22" s="99" t="str">
        <f>IF(ISTEXT(INDEX('Abs Formation'!$B$4:$T$369,MATCH(JA$9*1,Tableau6[Date],0),MATCH(Tableau3[[#This Row],[Nom Prénom]],Tableau6[[#Headers],[Infirmière]:[Personne 19]],0)))=TRUE,"Form","")</f>
        <v/>
      </c>
      <c r="JB22" s="99" t="str">
        <f>IF(ISTEXT(INDEX('Abs Formation'!$B$4:$T$369,MATCH(JB$9*1,Tableau6[Date],0),MATCH(Tableau3[[#This Row],[Nom Prénom]],Tableau6[[#Headers],[Infirmière]:[Personne 19]],0)))=TRUE,"Form","")</f>
        <v/>
      </c>
      <c r="JC22" s="99" t="str">
        <f>IF(ISTEXT(INDEX('Abs Formation'!$B$4:$T$369,MATCH(JC$9*1,Tableau6[Date],0),MATCH(Tableau3[[#This Row],[Nom Prénom]],Tableau6[[#Headers],[Infirmière]:[Personne 19]],0)))=TRUE,"Form","")</f>
        <v/>
      </c>
      <c r="JD22" s="99" t="str">
        <f>IF(ISTEXT(INDEX('Abs Formation'!$B$4:$T$369,MATCH(JD$9*1,Tableau6[Date],0),MATCH(Tableau3[[#This Row],[Nom Prénom]],Tableau6[[#Headers],[Infirmière]:[Personne 19]],0)))=TRUE,"Form","")</f>
        <v/>
      </c>
      <c r="JE22" s="99" t="str">
        <f>IF(ISTEXT(INDEX('Abs Formation'!$B$4:$T$369,MATCH(JE$9*1,Tableau6[Date],0),MATCH(Tableau3[[#This Row],[Nom Prénom]],Tableau6[[#Headers],[Infirmière]:[Personne 19]],0)))=TRUE,"Form","")</f>
        <v/>
      </c>
      <c r="JF22" s="99" t="str">
        <f>IF(ISTEXT(INDEX('Abs Formation'!$B$4:$T$369,MATCH(JF$9*1,Tableau6[Date],0),MATCH(Tableau3[[#This Row],[Nom Prénom]],Tableau6[[#Headers],[Infirmière]:[Personne 19]],0)))=TRUE,"Form","")</f>
        <v/>
      </c>
      <c r="JG22" s="99" t="str">
        <f>IF(ISTEXT(INDEX('Abs Formation'!$B$4:$T$369,MATCH(JG$9*1,Tableau6[Date],0),MATCH(Tableau3[[#This Row],[Nom Prénom]],Tableau6[[#Headers],[Infirmière]:[Personne 19]],0)))=TRUE,"Form","")</f>
        <v/>
      </c>
      <c r="JH22" s="99" t="str">
        <f>IF(ISTEXT(INDEX('Abs Formation'!$B$4:$T$369,MATCH(JH$9*1,Tableau6[Date],0),MATCH(Tableau3[[#This Row],[Nom Prénom]],Tableau6[[#Headers],[Infirmière]:[Personne 19]],0)))=TRUE,"Form","")</f>
        <v/>
      </c>
      <c r="JI22" s="99" t="str">
        <f>IF(ISTEXT(INDEX('Abs Formation'!$B$4:$T$369,MATCH(JI$9*1,Tableau6[Date],0),MATCH(Tableau3[[#This Row],[Nom Prénom]],Tableau6[[#Headers],[Infirmière]:[Personne 19]],0)))=TRUE,"Form","")</f>
        <v/>
      </c>
      <c r="JJ22" s="99" t="str">
        <f>IF(ISTEXT(INDEX('Abs Formation'!$B$4:$T$369,MATCH(JJ$9*1,Tableau6[Date],0),MATCH(Tableau3[[#This Row],[Nom Prénom]],Tableau6[[#Headers],[Infirmière]:[Personne 19]],0)))=TRUE,"Form","")</f>
        <v/>
      </c>
      <c r="JK22" s="99" t="str">
        <f>IF(ISTEXT(INDEX('Abs Formation'!$B$4:$T$369,MATCH(JK$9*1,Tableau6[Date],0),MATCH(Tableau3[[#This Row],[Nom Prénom]],Tableau6[[#Headers],[Infirmière]:[Personne 19]],0)))=TRUE,"Form","")</f>
        <v/>
      </c>
      <c r="JL22" s="99" t="str">
        <f>IF(ISTEXT(INDEX('Abs Formation'!$B$4:$T$369,MATCH(JL$9*1,Tableau6[Date],0),MATCH(Tableau3[[#This Row],[Nom Prénom]],Tableau6[[#Headers],[Infirmière]:[Personne 19]],0)))=TRUE,"Form","")</f>
        <v/>
      </c>
      <c r="JM22" s="99" t="str">
        <f>IF(ISTEXT(INDEX('Abs Formation'!$B$4:$T$369,MATCH(JM$9*1,Tableau6[Date],0),MATCH(Tableau3[[#This Row],[Nom Prénom]],Tableau6[[#Headers],[Infirmière]:[Personne 19]],0)))=TRUE,"Form","")</f>
        <v/>
      </c>
      <c r="JN22" s="99" t="str">
        <f>IF(ISTEXT(INDEX('Abs Formation'!$B$4:$T$369,MATCH(JN$9*1,Tableau6[Date],0),MATCH(Tableau3[[#This Row],[Nom Prénom]],Tableau6[[#Headers],[Infirmière]:[Personne 19]],0)))=TRUE,"Form","")</f>
        <v/>
      </c>
      <c r="JO22" s="99" t="str">
        <f>IF(ISTEXT(INDEX('Abs Formation'!$B$4:$T$369,MATCH(JO$9*1,Tableau6[Date],0),MATCH(Tableau3[[#This Row],[Nom Prénom]],Tableau6[[#Headers],[Infirmière]:[Personne 19]],0)))=TRUE,"Form","")</f>
        <v/>
      </c>
      <c r="JP22" s="99" t="str">
        <f>IF(ISTEXT(INDEX('Abs Formation'!$B$4:$T$369,MATCH(JP$9*1,Tableau6[Date],0),MATCH(Tableau3[[#This Row],[Nom Prénom]],Tableau6[[#Headers],[Infirmière]:[Personne 19]],0)))=TRUE,"Form","")</f>
        <v/>
      </c>
      <c r="JQ22" s="99" t="str">
        <f>IF(ISTEXT(INDEX('Abs Formation'!$B$4:$T$369,MATCH(JQ$9*1,Tableau6[Date],0),MATCH(Tableau3[[#This Row],[Nom Prénom]],Tableau6[[#Headers],[Infirmière]:[Personne 19]],0)))=TRUE,"Form","")</f>
        <v/>
      </c>
      <c r="JR22" s="99" t="str">
        <f>IF(ISTEXT(INDEX('Abs Formation'!$B$4:$T$369,MATCH(JR$9*1,Tableau6[Date],0),MATCH(Tableau3[[#This Row],[Nom Prénom]],Tableau6[[#Headers],[Infirmière]:[Personne 19]],0)))=TRUE,"Form","")</f>
        <v/>
      </c>
      <c r="JS22" s="99" t="str">
        <f>IF(ISTEXT(INDEX('Abs Formation'!$B$4:$T$369,MATCH(JS$9*1,Tableau6[Date],0),MATCH(Tableau3[[#This Row],[Nom Prénom]],Tableau6[[#Headers],[Infirmière]:[Personne 19]],0)))=TRUE,"Form","")</f>
        <v/>
      </c>
      <c r="JT22" s="99" t="str">
        <f>IF(ISTEXT(INDEX('Abs Formation'!$B$4:$T$369,MATCH(JT$9*1,Tableau6[Date],0),MATCH(Tableau3[[#This Row],[Nom Prénom]],Tableau6[[#Headers],[Infirmière]:[Personne 19]],0)))=TRUE,"Form","")</f>
        <v/>
      </c>
      <c r="JU22" s="99" t="str">
        <f>IF(ISTEXT(INDEX('Abs Formation'!$B$4:$T$369,MATCH(JU$9*1,Tableau6[Date],0),MATCH(Tableau3[[#This Row],[Nom Prénom]],Tableau6[[#Headers],[Infirmière]:[Personne 19]],0)))=TRUE,"Form","")</f>
        <v/>
      </c>
      <c r="JV22" s="99" t="str">
        <f>IF(ISTEXT(INDEX('Abs Formation'!$B$4:$T$369,MATCH(JV$9*1,Tableau6[Date],0),MATCH(Tableau3[[#This Row],[Nom Prénom]],Tableau6[[#Headers],[Infirmière]:[Personne 19]],0)))=TRUE,"Form","")</f>
        <v/>
      </c>
      <c r="JW22" s="99" t="str">
        <f>IF(ISTEXT(INDEX('Abs Formation'!$B$4:$T$369,MATCH(JW$9*1,Tableau6[Date],0),MATCH(Tableau3[[#This Row],[Nom Prénom]],Tableau6[[#Headers],[Infirmière]:[Personne 19]],0)))=TRUE,"Form","")</f>
        <v/>
      </c>
      <c r="JX22" s="99" t="str">
        <f>IF(ISTEXT(INDEX('Abs Formation'!$B$4:$T$369,MATCH(JX$9*1,Tableau6[Date],0),MATCH(Tableau3[[#This Row],[Nom Prénom]],Tableau6[[#Headers],[Infirmière]:[Personne 19]],0)))=TRUE,"Form","")</f>
        <v/>
      </c>
      <c r="JY22" s="99" t="str">
        <f>IF(ISTEXT(INDEX('Abs Formation'!$B$4:$T$369,MATCH(JY$9*1,Tableau6[Date],0),MATCH(Tableau3[[#This Row],[Nom Prénom]],Tableau6[[#Headers],[Infirmière]:[Personne 19]],0)))=TRUE,"Form","")</f>
        <v/>
      </c>
      <c r="JZ22" s="99" t="str">
        <f>IF(ISTEXT(INDEX('Abs Formation'!$B$4:$T$369,MATCH(JZ$9*1,Tableau6[Date],0),MATCH(Tableau3[[#This Row],[Nom Prénom]],Tableau6[[#Headers],[Infirmière]:[Personne 19]],0)))=TRUE,"Form","")</f>
        <v/>
      </c>
      <c r="KA22" s="99" t="str">
        <f>IF(ISTEXT(INDEX('Abs Formation'!$B$4:$T$369,MATCH(KA$9*1,Tableau6[Date],0),MATCH(Tableau3[[#This Row],[Nom Prénom]],Tableau6[[#Headers],[Infirmière]:[Personne 19]],0)))=TRUE,"Form","")</f>
        <v/>
      </c>
      <c r="KB22" s="99" t="str">
        <f>IF(ISTEXT(INDEX('Abs Formation'!$B$4:$T$369,MATCH(KB$9*1,Tableau6[Date],0),MATCH(Tableau3[[#This Row],[Nom Prénom]],Tableau6[[#Headers],[Infirmière]:[Personne 19]],0)))=TRUE,"Form","")</f>
        <v/>
      </c>
      <c r="KC22" s="100" t="str">
        <f>IF(ISTEXT(INDEX('Abs Formation'!$B$4:$T$369,MATCH(KC$9*1,Tableau6[Date],0),MATCH(Tableau3[[#This Row],[Nom Prénom]],Tableau6[[#Headers],[Infirmière]:[Personne 19]],0)))=TRUE,"Form","")</f>
        <v/>
      </c>
      <c r="KD22" s="100" t="str">
        <f>IF(ISTEXT(INDEX('Abs Formation'!$B$4:$T$369,MATCH(KD$9*1,Tableau6[Date],0),MATCH(Tableau3[[#This Row],[Nom Prénom]],Tableau6[[#Headers],[Infirmière]:[Personne 19]],0)))=TRUE,"Form","")</f>
        <v/>
      </c>
      <c r="KE22" s="100" t="str">
        <f>IF(ISTEXT(INDEX('Abs Formation'!$B$4:$T$369,MATCH(KE$9*1,Tableau6[Date],0),MATCH(Tableau3[[#This Row],[Nom Prénom]],Tableau6[[#Headers],[Infirmière]:[Personne 19]],0)))=TRUE,"Form","")</f>
        <v/>
      </c>
      <c r="KF22" s="100" t="str">
        <f>IF(ISTEXT(INDEX('Abs Formation'!$B$4:$T$369,MATCH(KF$9*1,Tableau6[Date],0),MATCH(Tableau3[[#This Row],[Nom Prénom]],Tableau6[[#Headers],[Infirmière]:[Personne 19]],0)))=TRUE,"Form","")</f>
        <v/>
      </c>
      <c r="KG22" s="100" t="str">
        <f>IF(ISTEXT(INDEX('Abs Formation'!$B$4:$T$369,MATCH(KG$9*1,Tableau6[Date],0),MATCH(Tableau3[[#This Row],[Nom Prénom]],Tableau6[[#Headers],[Infirmière]:[Personne 19]],0)))=TRUE,"Form","")</f>
        <v/>
      </c>
      <c r="KH22" s="100" t="str">
        <f>IF(ISTEXT(INDEX('Abs Formation'!$B$4:$T$369,MATCH(KH$9*1,Tableau6[Date],0),MATCH(Tableau3[[#This Row],[Nom Prénom]],Tableau6[[#Headers],[Infirmière]:[Personne 19]],0)))=TRUE,"Form","")</f>
        <v/>
      </c>
      <c r="KI22" s="100" t="str">
        <f>IF(ISTEXT(INDEX('Abs Formation'!$B$4:$T$369,MATCH(KI$9*1,Tableau6[Date],0),MATCH(Tableau3[[#This Row],[Nom Prénom]],Tableau6[[#Headers],[Infirmière]:[Personne 19]],0)))=TRUE,"Form","")</f>
        <v/>
      </c>
      <c r="KJ22" s="100" t="str">
        <f>IF(ISTEXT(INDEX('Abs Formation'!$B$4:$T$369,MATCH(KJ$9*1,Tableau6[Date],0),MATCH(Tableau3[[#This Row],[Nom Prénom]],Tableau6[[#Headers],[Infirmière]:[Personne 19]],0)))=TRUE,"Form","")</f>
        <v/>
      </c>
      <c r="KK22" s="100" t="str">
        <f>IF(ISTEXT(INDEX('Abs Formation'!$B$4:$T$369,MATCH(KK$9*1,Tableau6[Date],0),MATCH(Tableau3[[#This Row],[Nom Prénom]],Tableau6[[#Headers],[Infirmière]:[Personne 19]],0)))=TRUE,"Form","")</f>
        <v/>
      </c>
      <c r="KL22" s="100" t="str">
        <f>IF(ISTEXT(INDEX('Abs Formation'!$B$4:$T$369,MATCH(KL$9*1,Tableau6[Date],0),MATCH(Tableau3[[#This Row],[Nom Prénom]],Tableau6[[#Headers],[Infirmière]:[Personne 19]],0)))=TRUE,"Form","")</f>
        <v/>
      </c>
      <c r="KM22" s="100" t="str">
        <f>IF(ISTEXT(INDEX('Abs Formation'!$B$4:$T$369,MATCH(KM$9*1,Tableau6[Date],0),MATCH(Tableau3[[#This Row],[Nom Prénom]],Tableau6[[#Headers],[Infirmière]:[Personne 19]],0)))=TRUE,"Form","")</f>
        <v/>
      </c>
      <c r="KN22" s="100" t="str">
        <f>IF(ISTEXT(INDEX('Abs Formation'!$B$4:$T$369,MATCH(KN$9*1,Tableau6[Date],0),MATCH(Tableau3[[#This Row],[Nom Prénom]],Tableau6[[#Headers],[Infirmière]:[Personne 19]],0)))=TRUE,"Form","")</f>
        <v/>
      </c>
      <c r="KO22" s="100" t="str">
        <f>IF(ISTEXT(INDEX('Abs Formation'!$B$4:$T$369,MATCH(KO$9*1,Tableau6[Date],0),MATCH(Tableau3[[#This Row],[Nom Prénom]],Tableau6[[#Headers],[Infirmière]:[Personne 19]],0)))=TRUE,"Form","")</f>
        <v/>
      </c>
      <c r="KP22" s="100" t="str">
        <f>IF(ISTEXT(INDEX('Abs Formation'!$B$4:$T$369,MATCH(KP$9*1,Tableau6[Date],0),MATCH(Tableau3[[#This Row],[Nom Prénom]],Tableau6[[#Headers],[Infirmière]:[Personne 19]],0)))=TRUE,"Form","")</f>
        <v/>
      </c>
      <c r="KQ22" s="100" t="str">
        <f>IF(ISTEXT(INDEX('Abs Formation'!$B$4:$T$369,MATCH(KQ$9*1,Tableau6[Date],0),MATCH(Tableau3[[#This Row],[Nom Prénom]],Tableau6[[#Headers],[Infirmière]:[Personne 19]],0)))=TRUE,"Form","")</f>
        <v/>
      </c>
      <c r="KR22" s="100" t="str">
        <f>IF(ISTEXT(INDEX('Abs Formation'!$B$4:$T$369,MATCH(KR$9*1,Tableau6[Date],0),MATCH(Tableau3[[#This Row],[Nom Prénom]],Tableau6[[#Headers],[Infirmière]:[Personne 19]],0)))=TRUE,"Form","")</f>
        <v/>
      </c>
      <c r="KS22" s="100" t="str">
        <f>IF(ISTEXT(INDEX('Abs Formation'!$B$4:$T$369,MATCH(KS$9*1,Tableau6[Date],0),MATCH(Tableau3[[#This Row],[Nom Prénom]],Tableau6[[#Headers],[Infirmière]:[Personne 19]],0)))=TRUE,"Form","")</f>
        <v/>
      </c>
      <c r="KT22" s="100" t="str">
        <f>IF(ISTEXT(INDEX('Abs Formation'!$B$4:$T$369,MATCH(KT$9*1,Tableau6[Date],0),MATCH(Tableau3[[#This Row],[Nom Prénom]],Tableau6[[#Headers],[Infirmière]:[Personne 19]],0)))=TRUE,"Form","")</f>
        <v/>
      </c>
      <c r="KU22" s="100" t="str">
        <f>IF(ISTEXT(INDEX('Abs Formation'!$B$4:$T$369,MATCH(KU$9*1,Tableau6[Date],0),MATCH(Tableau3[[#This Row],[Nom Prénom]],Tableau6[[#Headers],[Infirmière]:[Personne 19]],0)))=TRUE,"Form","")</f>
        <v/>
      </c>
      <c r="KV22" s="100" t="str">
        <f>IF(ISTEXT(INDEX('Abs Formation'!$B$4:$T$369,MATCH(KV$9*1,Tableau6[Date],0),MATCH(Tableau3[[#This Row],[Nom Prénom]],Tableau6[[#Headers],[Infirmière]:[Personne 19]],0)))=TRUE,"Form","")</f>
        <v/>
      </c>
      <c r="KW22" s="100" t="str">
        <f>IF(ISTEXT(INDEX('Abs Formation'!$B$4:$T$369,MATCH(KW$9*1,Tableau6[Date],0),MATCH(Tableau3[[#This Row],[Nom Prénom]],Tableau6[[#Headers],[Infirmière]:[Personne 19]],0)))=TRUE,"Form","")</f>
        <v/>
      </c>
      <c r="KX22" s="100" t="str">
        <f>IF(ISTEXT(INDEX('Abs Formation'!$B$4:$T$369,MATCH(KX$9*1,Tableau6[Date],0),MATCH(Tableau3[[#This Row],[Nom Prénom]],Tableau6[[#Headers],[Infirmière]:[Personne 19]],0)))=TRUE,"Form","")</f>
        <v/>
      </c>
      <c r="KY22" s="100" t="str">
        <f>IF(ISTEXT(INDEX('Abs Formation'!$B$4:$T$369,MATCH(KY$9*1,Tableau6[Date],0),MATCH(Tableau3[[#This Row],[Nom Prénom]],Tableau6[[#Headers],[Infirmière]:[Personne 19]],0)))=TRUE,"Form","")</f>
        <v/>
      </c>
      <c r="KZ22" s="100" t="str">
        <f>IF(ISTEXT(INDEX('Abs Formation'!$B$4:$T$369,MATCH(KZ$9*1,Tableau6[Date],0),MATCH(Tableau3[[#This Row],[Nom Prénom]],Tableau6[[#Headers],[Infirmière]:[Personne 19]],0)))=TRUE,"Form","")</f>
        <v/>
      </c>
      <c r="LA22" s="100" t="str">
        <f>IF(ISTEXT(INDEX('Abs Formation'!$B$4:$T$369,MATCH(LA$9*1,Tableau6[Date],0),MATCH(Tableau3[[#This Row],[Nom Prénom]],Tableau6[[#Headers],[Infirmière]:[Personne 19]],0)))=TRUE,"Form","")</f>
        <v/>
      </c>
      <c r="LB22" s="100" t="str">
        <f>IF(ISTEXT(INDEX('Abs Formation'!$B$4:$T$369,MATCH(LB$9*1,Tableau6[Date],0),MATCH(Tableau3[[#This Row],[Nom Prénom]],Tableau6[[#Headers],[Infirmière]:[Personne 19]],0)))=TRUE,"Form","")</f>
        <v/>
      </c>
      <c r="LC22" s="100" t="str">
        <f>IF(ISTEXT(INDEX('Abs Formation'!$B$4:$T$369,MATCH(LC$9*1,Tableau6[Date],0),MATCH(Tableau3[[#This Row],[Nom Prénom]],Tableau6[[#Headers],[Infirmière]:[Personne 19]],0)))=TRUE,"Form","")</f>
        <v/>
      </c>
      <c r="LD22" s="100" t="str">
        <f>IF(ISTEXT(INDEX('Abs Formation'!$B$4:$T$369,MATCH(LD$9*1,Tableau6[Date],0),MATCH(Tableau3[[#This Row],[Nom Prénom]],Tableau6[[#Headers],[Infirmière]:[Personne 19]],0)))=TRUE,"Form","")</f>
        <v/>
      </c>
      <c r="LE22" s="100" t="str">
        <f>IF(ISTEXT(INDEX('Abs Formation'!$B$4:$T$369,MATCH(LE$9*1,Tableau6[Date],0),MATCH(Tableau3[[#This Row],[Nom Prénom]],Tableau6[[#Headers],[Infirmière]:[Personne 19]],0)))=TRUE,"Form","")</f>
        <v/>
      </c>
      <c r="LF22" s="100" t="str">
        <f>IF(ISTEXT(INDEX('Abs Formation'!$B$4:$T$369,MATCH(LF$9*1,Tableau6[Date],0),MATCH(Tableau3[[#This Row],[Nom Prénom]],Tableau6[[#Headers],[Infirmière]:[Personne 19]],0)))=TRUE,"Form","")</f>
        <v/>
      </c>
      <c r="LG22" s="100" t="str">
        <f>IF(ISTEXT(INDEX('Abs Formation'!$B$4:$T$369,MATCH(LG$9*1,Tableau6[Date],0),MATCH(Tableau3[[#This Row],[Nom Prénom]],Tableau6[[#Headers],[Infirmière]:[Personne 19]],0)))=TRUE,"Form","")</f>
        <v/>
      </c>
      <c r="LH22" s="101" t="str">
        <f>IF(ISTEXT(INDEX('Abs Formation'!$B$4:$T$369,MATCH(LH$9*1,Tableau6[Date],0),MATCH(Tableau3[[#This Row],[Nom Prénom]],Tableau6[[#Headers],[Infirmière]:[Personne 19]],0)))=TRUE,"Form","")</f>
        <v/>
      </c>
      <c r="LI22" s="101" t="str">
        <f>IF(ISTEXT(INDEX('Abs Formation'!$B$4:$T$369,MATCH(LI$9*1,Tableau6[Date],0),MATCH(Tableau3[[#This Row],[Nom Prénom]],Tableau6[[#Headers],[Infirmière]:[Personne 19]],0)))=TRUE,"Form","")</f>
        <v/>
      </c>
      <c r="LJ22" s="101" t="str">
        <f>IF(ISTEXT(INDEX('Abs Formation'!$B$4:$T$369,MATCH(LJ$9*1,Tableau6[Date],0),MATCH(Tableau3[[#This Row],[Nom Prénom]],Tableau6[[#Headers],[Infirmière]:[Personne 19]],0)))=TRUE,"Form","")</f>
        <v/>
      </c>
      <c r="LK22" s="101" t="str">
        <f>IF(ISTEXT(INDEX('Abs Formation'!$B$4:$T$369,MATCH(LK$9*1,Tableau6[Date],0),MATCH(Tableau3[[#This Row],[Nom Prénom]],Tableau6[[#Headers],[Infirmière]:[Personne 19]],0)))=TRUE,"Form","")</f>
        <v/>
      </c>
      <c r="LL22" s="101" t="str">
        <f>IF(ISTEXT(INDEX('Abs Formation'!$B$4:$T$369,MATCH(LL$9*1,Tableau6[Date],0),MATCH(Tableau3[[#This Row],[Nom Prénom]],Tableau6[[#Headers],[Infirmière]:[Personne 19]],0)))=TRUE,"Form","")</f>
        <v/>
      </c>
      <c r="LM22" s="101" t="str">
        <f>IF(ISTEXT(INDEX('Abs Formation'!$B$4:$T$369,MATCH(LM$9*1,Tableau6[Date],0),MATCH(Tableau3[[#This Row],[Nom Prénom]],Tableau6[[#Headers],[Infirmière]:[Personne 19]],0)))=TRUE,"Form","")</f>
        <v/>
      </c>
      <c r="LN22" s="101" t="str">
        <f>IF(ISTEXT(INDEX('Abs Formation'!$B$4:$T$369,MATCH(LN$9*1,Tableau6[Date],0),MATCH(Tableau3[[#This Row],[Nom Prénom]],Tableau6[[#Headers],[Infirmière]:[Personne 19]],0)))=TRUE,"Form","")</f>
        <v/>
      </c>
      <c r="LO22" s="101" t="str">
        <f>IF(ISTEXT(INDEX('Abs Formation'!$B$4:$T$369,MATCH(LO$9*1,Tableau6[Date],0),MATCH(Tableau3[[#This Row],[Nom Prénom]],Tableau6[[#Headers],[Infirmière]:[Personne 19]],0)))=TRUE,"Form","")</f>
        <v/>
      </c>
      <c r="LP22" s="101" t="str">
        <f>IF(ISTEXT(INDEX('Abs Formation'!$B$4:$T$369,MATCH(LP$9*1,Tableau6[Date],0),MATCH(Tableau3[[#This Row],[Nom Prénom]],Tableau6[[#Headers],[Infirmière]:[Personne 19]],0)))=TRUE,"Form","")</f>
        <v/>
      </c>
      <c r="LQ22" s="101" t="str">
        <f>IF(ISTEXT(INDEX('Abs Formation'!$B$4:$T$369,MATCH(LQ$9*1,Tableau6[Date],0),MATCH(Tableau3[[#This Row],[Nom Prénom]],Tableau6[[#Headers],[Infirmière]:[Personne 19]],0)))=TRUE,"Form","")</f>
        <v/>
      </c>
      <c r="LR22" s="101" t="str">
        <f>IF(ISTEXT(INDEX('Abs Formation'!$B$4:$T$369,MATCH(LR$9*1,Tableau6[Date],0),MATCH(Tableau3[[#This Row],[Nom Prénom]],Tableau6[[#Headers],[Infirmière]:[Personne 19]],0)))=TRUE,"Form","")</f>
        <v/>
      </c>
      <c r="LS22" s="101" t="str">
        <f>IF(ISTEXT(INDEX('Abs Formation'!$B$4:$T$369,MATCH(LS$9*1,Tableau6[Date],0),MATCH(Tableau3[[#This Row],[Nom Prénom]],Tableau6[[#Headers],[Infirmière]:[Personne 19]],0)))=TRUE,"Form","")</f>
        <v/>
      </c>
      <c r="LT22" s="101" t="str">
        <f>IF(ISTEXT(INDEX('Abs Formation'!$B$4:$T$369,MATCH(LT$9*1,Tableau6[Date],0),MATCH(Tableau3[[#This Row],[Nom Prénom]],Tableau6[[#Headers],[Infirmière]:[Personne 19]],0)))=TRUE,"Form","")</f>
        <v/>
      </c>
      <c r="LU22" s="101" t="str">
        <f>IF(ISTEXT(INDEX('Abs Formation'!$B$4:$T$369,MATCH(LU$9*1,Tableau6[Date],0),MATCH(Tableau3[[#This Row],[Nom Prénom]],Tableau6[[#Headers],[Infirmière]:[Personne 19]],0)))=TRUE,"Form","")</f>
        <v/>
      </c>
      <c r="LV22" s="101" t="str">
        <f>IF(ISTEXT(INDEX('Abs Formation'!$B$4:$T$369,MATCH(LV$9*1,Tableau6[Date],0),MATCH(Tableau3[[#This Row],[Nom Prénom]],Tableau6[[#Headers],[Infirmière]:[Personne 19]],0)))=TRUE,"Form","")</f>
        <v/>
      </c>
      <c r="LW22" s="101" t="str">
        <f>IF(ISTEXT(INDEX('Abs Formation'!$B$4:$T$369,MATCH(LW$9*1,Tableau6[Date],0),MATCH(Tableau3[[#This Row],[Nom Prénom]],Tableau6[[#Headers],[Infirmière]:[Personne 19]],0)))=TRUE,"Form","")</f>
        <v/>
      </c>
      <c r="LX22" s="101" t="str">
        <f>IF(ISTEXT(INDEX('Abs Formation'!$B$4:$T$369,MATCH(LX$9*1,Tableau6[Date],0),MATCH(Tableau3[[#This Row],[Nom Prénom]],Tableau6[[#Headers],[Infirmière]:[Personne 19]],0)))=TRUE,"Form","")</f>
        <v/>
      </c>
      <c r="LY22" s="101" t="str">
        <f>IF(ISTEXT(INDEX('Abs Formation'!$B$4:$T$369,MATCH(LY$9*1,Tableau6[Date],0),MATCH(Tableau3[[#This Row],[Nom Prénom]],Tableau6[[#Headers],[Infirmière]:[Personne 19]],0)))=TRUE,"Form","")</f>
        <v/>
      </c>
      <c r="LZ22" s="101" t="str">
        <f>IF(ISTEXT(INDEX('Abs Formation'!$B$4:$T$369,MATCH(LZ$9*1,Tableau6[Date],0),MATCH(Tableau3[[#This Row],[Nom Prénom]],Tableau6[[#Headers],[Infirmière]:[Personne 19]],0)))=TRUE,"Form","")</f>
        <v/>
      </c>
      <c r="MA22" s="101" t="str">
        <f>IF(ISTEXT(INDEX('Abs Formation'!$B$4:$T$369,MATCH(MA$9*1,Tableau6[Date],0),MATCH(Tableau3[[#This Row],[Nom Prénom]],Tableau6[[#Headers],[Infirmière]:[Personne 19]],0)))=TRUE,"Form","")</f>
        <v/>
      </c>
      <c r="MB22" s="101" t="str">
        <f>IF(ISTEXT(INDEX('Abs Formation'!$B$4:$T$369,MATCH(MB$9*1,Tableau6[Date],0),MATCH(Tableau3[[#This Row],[Nom Prénom]],Tableau6[[#Headers],[Infirmière]:[Personne 19]],0)))=TRUE,"Form","")</f>
        <v/>
      </c>
      <c r="MC22" s="101" t="str">
        <f>IF(ISTEXT(INDEX('Abs Formation'!$B$4:$T$369,MATCH(MC$9*1,Tableau6[Date],0),MATCH(Tableau3[[#This Row],[Nom Prénom]],Tableau6[[#Headers],[Infirmière]:[Personne 19]],0)))=TRUE,"Form","")</f>
        <v/>
      </c>
      <c r="MD22" s="101" t="str">
        <f>IF(ISTEXT(INDEX('Abs Formation'!$B$4:$T$369,MATCH(MD$9*1,Tableau6[Date],0),MATCH(Tableau3[[#This Row],[Nom Prénom]],Tableau6[[#Headers],[Infirmière]:[Personne 19]],0)))=TRUE,"Form","")</f>
        <v/>
      </c>
      <c r="ME22" s="101" t="str">
        <f>IF(ISTEXT(INDEX('Abs Formation'!$B$4:$T$369,MATCH(ME$9*1,Tableau6[Date],0),MATCH(Tableau3[[#This Row],[Nom Prénom]],Tableau6[[#Headers],[Infirmière]:[Personne 19]],0)))=TRUE,"Form","")</f>
        <v/>
      </c>
      <c r="MF22" s="101" t="str">
        <f>IF(ISTEXT(INDEX('Abs Formation'!$B$4:$T$369,MATCH(MF$9*1,Tableau6[Date],0),MATCH(Tableau3[[#This Row],[Nom Prénom]],Tableau6[[#Headers],[Infirmière]:[Personne 19]],0)))=TRUE,"Form","")</f>
        <v/>
      </c>
      <c r="MG22" s="101" t="str">
        <f>IF(ISTEXT(INDEX('Abs Formation'!$B$4:$T$369,MATCH(MG$9*1,Tableau6[Date],0),MATCH(Tableau3[[#This Row],[Nom Prénom]],Tableau6[[#Headers],[Infirmière]:[Personne 19]],0)))=TRUE,"Form","")</f>
        <v/>
      </c>
      <c r="MH22" s="101" t="str">
        <f>IF(ISTEXT(INDEX('Abs Formation'!$B$4:$T$369,MATCH(MH$9*1,Tableau6[Date],0),MATCH(Tableau3[[#This Row],[Nom Prénom]],Tableau6[[#Headers],[Infirmière]:[Personne 19]],0)))=TRUE,"Form","")</f>
        <v/>
      </c>
      <c r="MI22" s="101" t="str">
        <f>IF(ISTEXT(INDEX('Abs Formation'!$B$4:$T$369,MATCH(MI$9*1,Tableau6[Date],0),MATCH(Tableau3[[#This Row],[Nom Prénom]],Tableau6[[#Headers],[Infirmière]:[Personne 19]],0)))=TRUE,"Form","")</f>
        <v/>
      </c>
      <c r="MJ22" s="101" t="str">
        <f>IF(ISTEXT(INDEX('Abs Formation'!$B$4:$T$369,MATCH(MJ$9*1,Tableau6[Date],0),MATCH(Tableau3[[#This Row],[Nom Prénom]],Tableau6[[#Headers],[Infirmière]:[Personne 19]],0)))=TRUE,"Form","")</f>
        <v/>
      </c>
      <c r="MK22" s="101" t="str">
        <f>IF(ISTEXT(INDEX('Abs Formation'!$B$4:$T$369,MATCH(MK$9*1,Tableau6[Date],0),MATCH(Tableau3[[#This Row],[Nom Prénom]],Tableau6[[#Headers],[Infirmière]:[Personne 19]],0)))=TRUE,"Form","")</f>
        <v/>
      </c>
      <c r="ML22" s="102" t="str">
        <f>IF(ISTEXT(INDEX('Abs Formation'!$B$4:$T$369,MATCH(ML$9*1,Tableau6[Date],0),MATCH(Tableau3[[#This Row],[Nom Prénom]],Tableau6[[#Headers],[Infirmière]:[Personne 19]],0)))=TRUE,"Form","")</f>
        <v/>
      </c>
      <c r="MM22" s="102" t="str">
        <f>IF(ISTEXT(INDEX('Abs Formation'!$B$4:$T$369,MATCH(MM$9*1,Tableau6[Date],0),MATCH(Tableau3[[#This Row],[Nom Prénom]],Tableau6[[#Headers],[Infirmière]:[Personne 19]],0)))=TRUE,"Form","")</f>
        <v/>
      </c>
      <c r="MN22" s="102" t="str">
        <f>IF(ISTEXT(INDEX('Abs Formation'!$B$4:$T$369,MATCH(MN$9*1,Tableau6[Date],0),MATCH(Tableau3[[#This Row],[Nom Prénom]],Tableau6[[#Headers],[Infirmière]:[Personne 19]],0)))=TRUE,"Form","")</f>
        <v/>
      </c>
      <c r="MO22" s="102" t="str">
        <f>IF(ISTEXT(INDEX('Abs Formation'!$B$4:$T$369,MATCH(MO$9*1,Tableau6[Date],0),MATCH(Tableau3[[#This Row],[Nom Prénom]],Tableau6[[#Headers],[Infirmière]:[Personne 19]],0)))=TRUE,"Form","")</f>
        <v/>
      </c>
      <c r="MP22" s="102" t="str">
        <f>IF(ISTEXT(INDEX('Abs Formation'!$B$4:$T$369,MATCH(MP$9*1,Tableau6[Date],0),MATCH(Tableau3[[#This Row],[Nom Prénom]],Tableau6[[#Headers],[Infirmière]:[Personne 19]],0)))=TRUE,"Form","")</f>
        <v/>
      </c>
      <c r="MQ22" s="102" t="str">
        <f>IF(ISTEXT(INDEX('Abs Formation'!$B$4:$T$369,MATCH(MQ$9*1,Tableau6[Date],0),MATCH(Tableau3[[#This Row],[Nom Prénom]],Tableau6[[#Headers],[Infirmière]:[Personne 19]],0)))=TRUE,"Form","")</f>
        <v/>
      </c>
      <c r="MR22" s="102" t="str">
        <f>IF(ISTEXT(INDEX('Abs Formation'!$B$4:$T$369,MATCH(MR$9*1,Tableau6[Date],0),MATCH(Tableau3[[#This Row],[Nom Prénom]],Tableau6[[#Headers],[Infirmière]:[Personne 19]],0)))=TRUE,"Form","")</f>
        <v/>
      </c>
      <c r="MS22" s="102" t="str">
        <f>IF(ISTEXT(INDEX('Abs Formation'!$B$4:$T$369,MATCH(MS$9*1,Tableau6[Date],0),MATCH(Tableau3[[#This Row],[Nom Prénom]],Tableau6[[#Headers],[Infirmière]:[Personne 19]],0)))=TRUE,"Form","")</f>
        <v/>
      </c>
      <c r="MT22" s="102" t="str">
        <f>IF(ISTEXT(INDEX('Abs Formation'!$B$4:$T$369,MATCH(MT$9*1,Tableau6[Date],0),MATCH(Tableau3[[#This Row],[Nom Prénom]],Tableau6[[#Headers],[Infirmière]:[Personne 19]],0)))=TRUE,"Form","")</f>
        <v/>
      </c>
      <c r="MU22" s="102" t="str">
        <f>IF(ISTEXT(INDEX('Abs Formation'!$B$4:$T$369,MATCH(MU$9*1,Tableau6[Date],0),MATCH(Tableau3[[#This Row],[Nom Prénom]],Tableau6[[#Headers],[Infirmière]:[Personne 19]],0)))=TRUE,"Form","")</f>
        <v/>
      </c>
      <c r="MV22" s="102" t="str">
        <f>IF(ISTEXT(INDEX('Abs Formation'!$B$4:$T$369,MATCH(MV$9*1,Tableau6[Date],0),MATCH(Tableau3[[#This Row],[Nom Prénom]],Tableau6[[#Headers],[Infirmière]:[Personne 19]],0)))=TRUE,"Form","")</f>
        <v/>
      </c>
      <c r="MW22" s="102" t="str">
        <f>IF(ISTEXT(INDEX('Abs Formation'!$B$4:$T$369,MATCH(MW$9*1,Tableau6[Date],0),MATCH(Tableau3[[#This Row],[Nom Prénom]],Tableau6[[#Headers],[Infirmière]:[Personne 19]],0)))=TRUE,"Form","")</f>
        <v/>
      </c>
      <c r="MX22" s="102" t="str">
        <f>IF(ISTEXT(INDEX('Abs Formation'!$B$4:$T$369,MATCH(MX$9*1,Tableau6[Date],0),MATCH(Tableau3[[#This Row],[Nom Prénom]],Tableau6[[#Headers],[Infirmière]:[Personne 19]],0)))=TRUE,"Form","")</f>
        <v/>
      </c>
      <c r="MY22" s="102" t="str">
        <f>IF(ISTEXT(INDEX('Abs Formation'!$B$4:$T$369,MATCH(MY$9*1,Tableau6[Date],0),MATCH(Tableau3[[#This Row],[Nom Prénom]],Tableau6[[#Headers],[Infirmière]:[Personne 19]],0)))=TRUE,"Form","")</f>
        <v/>
      </c>
      <c r="MZ22" s="102" t="str">
        <f>IF(ISTEXT(INDEX('Abs Formation'!$B$4:$T$369,MATCH(MZ$9*1,Tableau6[Date],0),MATCH(Tableau3[[#This Row],[Nom Prénom]],Tableau6[[#Headers],[Infirmière]:[Personne 19]],0)))=TRUE,"Form","")</f>
        <v/>
      </c>
      <c r="NA22" s="102" t="str">
        <f>IF(ISTEXT(INDEX('Abs Formation'!$B$4:$T$369,MATCH(NA$9*1,Tableau6[Date],0),MATCH(Tableau3[[#This Row],[Nom Prénom]],Tableau6[[#Headers],[Infirmière]:[Personne 19]],0)))=TRUE,"Form","")</f>
        <v/>
      </c>
      <c r="NB22" s="102" t="str">
        <f>IF(ISTEXT(INDEX('Abs Formation'!$B$4:$T$369,MATCH(NB$9*1,Tableau6[Date],0),MATCH(Tableau3[[#This Row],[Nom Prénom]],Tableau6[[#Headers],[Infirmière]:[Personne 19]],0)))=TRUE,"Form","")</f>
        <v/>
      </c>
      <c r="NC22" s="102" t="str">
        <f>IF(ISTEXT(INDEX('Abs Formation'!$B$4:$T$369,MATCH(NC$9*1,Tableau6[Date],0),MATCH(Tableau3[[#This Row],[Nom Prénom]],Tableau6[[#Headers],[Infirmière]:[Personne 19]],0)))=TRUE,"Form","")</f>
        <v/>
      </c>
      <c r="ND22" s="102" t="str">
        <f>IF(ISTEXT(INDEX('Abs Formation'!$B$4:$T$369,MATCH(ND$9*1,Tableau6[Date],0),MATCH(Tableau3[[#This Row],[Nom Prénom]],Tableau6[[#Headers],[Infirmière]:[Personne 19]],0)))=TRUE,"Form","")</f>
        <v/>
      </c>
      <c r="NE22" s="102" t="str">
        <f>IF(ISTEXT(INDEX('Abs Formation'!$B$4:$T$369,MATCH(NE$9*1,Tableau6[Date],0),MATCH(Tableau3[[#This Row],[Nom Prénom]],Tableau6[[#Headers],[Infirmière]:[Personne 19]],0)))=TRUE,"Form","")</f>
        <v/>
      </c>
      <c r="NF22" s="102" t="str">
        <f>IF(ISTEXT(INDEX('Abs Formation'!$B$4:$T$369,MATCH(NF$9*1,Tableau6[Date],0),MATCH(Tableau3[[#This Row],[Nom Prénom]],Tableau6[[#Headers],[Infirmière]:[Personne 19]],0)))=TRUE,"Form","")</f>
        <v/>
      </c>
      <c r="NG22" s="102" t="str">
        <f>IF(ISTEXT(INDEX('Abs Formation'!$B$4:$T$369,MATCH(NG$9*1,Tableau6[Date],0),MATCH(Tableau3[[#This Row],[Nom Prénom]],Tableau6[[#Headers],[Infirmière]:[Personne 19]],0)))=TRUE,"Form","")</f>
        <v/>
      </c>
      <c r="NH22" s="102" t="str">
        <f>IF(ISTEXT(INDEX('Abs Formation'!$B$4:$T$369,MATCH(NH$9*1,Tableau6[Date],0),MATCH(Tableau3[[#This Row],[Nom Prénom]],Tableau6[[#Headers],[Infirmière]:[Personne 19]],0)))=TRUE,"Form","")</f>
        <v/>
      </c>
      <c r="NI22" s="102" t="str">
        <f>IF(ISTEXT(INDEX('Abs Formation'!$B$4:$T$369,MATCH(NI$9*1,Tableau6[Date],0),MATCH(Tableau3[[#This Row],[Nom Prénom]],Tableau6[[#Headers],[Infirmière]:[Personne 19]],0)))=TRUE,"Form","")</f>
        <v/>
      </c>
      <c r="NJ22" s="102" t="str">
        <f>IF(ISTEXT(INDEX('Abs Formation'!$B$4:$T$369,MATCH(NJ$9*1,Tableau6[Date],0),MATCH(Tableau3[[#This Row],[Nom Prénom]],Tableau6[[#Headers],[Infirmière]:[Personne 19]],0)))=TRUE,"Form","")</f>
        <v/>
      </c>
      <c r="NK22" s="102" t="str">
        <f>IF(ISTEXT(INDEX('Abs Formation'!$B$4:$T$369,MATCH(NK$9*1,Tableau6[Date],0),MATCH(Tableau3[[#This Row],[Nom Prénom]],Tableau6[[#Headers],[Infirmière]:[Personne 19]],0)))=TRUE,"Form","")</f>
        <v/>
      </c>
      <c r="NL22" s="102" t="str">
        <f>IF(ISTEXT(INDEX('Abs Formation'!$B$4:$T$369,MATCH(NL$9*1,Tableau6[Date],0),MATCH(Tableau3[[#This Row],[Nom Prénom]],Tableau6[[#Headers],[Infirmière]:[Personne 19]],0)))=TRUE,"Form","")</f>
        <v/>
      </c>
      <c r="NM22" s="102" t="str">
        <f>IF(ISTEXT(INDEX('Abs Formation'!$B$4:$T$369,MATCH(NM$9*1,Tableau6[Date],0),MATCH(Tableau3[[#This Row],[Nom Prénom]],Tableau6[[#Headers],[Infirmière]:[Personne 19]],0)))=TRUE,"Form","")</f>
        <v/>
      </c>
      <c r="NN22" s="102" t="str">
        <f>IF(ISTEXT(INDEX('Abs Formation'!$B$4:$T$369,MATCH(NN$9*1,Tableau6[Date],0),MATCH(Tableau3[[#This Row],[Nom Prénom]],Tableau6[[#Headers],[Infirmière]:[Personne 19]],0)))=TRUE,"Form","")</f>
        <v/>
      </c>
      <c r="NO22" s="102" t="str">
        <f>IF(ISTEXT(INDEX('Abs Formation'!$B$4:$T$369,MATCH(NO$9*1,Tableau6[Date],0),MATCH(Tableau3[[#This Row],[Nom Prénom]],Tableau6[[#Headers],[Infirmière]:[Personne 19]],0)))=TRUE,"Form","")</f>
        <v/>
      </c>
      <c r="NP22" s="106" t="str">
        <f>IF(ISTEXT(INDEX('Abs Formation'!$B$4:$T$369,MATCH(NP$9*1,Tableau6[Date],0),MATCH(Tableau3[[#This Row],[Nom Prénom]],Tableau6[[#Headers],[Infirmière]:[Personne 19]],0)))=TRUE,"Form","")</f>
        <v/>
      </c>
    </row>
    <row r="23" spans="1:380" ht="27" customHeight="1" x14ac:dyDescent="0.2">
      <c r="A23" s="38"/>
      <c r="B23" s="38"/>
      <c r="C23" s="38"/>
      <c r="D23" s="38">
        <f t="shared" si="0"/>
        <v>0</v>
      </c>
      <c r="E23" s="38">
        <f t="shared" si="1"/>
        <v>0</v>
      </c>
      <c r="F23" s="38">
        <f t="shared" si="2"/>
        <v>0</v>
      </c>
      <c r="G23" s="38">
        <f t="shared" si="3"/>
        <v>0</v>
      </c>
      <c r="H23" s="38">
        <f>A23-D23</f>
        <v>0</v>
      </c>
      <c r="I23" s="38">
        <f>B23-E23</f>
        <v>0</v>
      </c>
      <c r="J23" s="38">
        <f t="shared" si="4"/>
        <v>0</v>
      </c>
      <c r="K23" s="38"/>
      <c r="L23" s="38"/>
      <c r="M23" s="38"/>
      <c r="N23" s="109"/>
      <c r="O23" s="39"/>
      <c r="P23" s="92" t="str">
        <f>IF(ISTEXT(INDEX('Abs Formation'!$B$4:$T$369,MATCH(P$9*1,Tableau6[Date],0),MATCH(Tableau3[[#This Row],[Nom Prénom]],Tableau6[[#Headers],[Infirmière]:[Personne 19]],0)))=TRUE,"Form","")</f>
        <v/>
      </c>
      <c r="Q23" s="92" t="str">
        <f>IF(ISTEXT(INDEX('Abs Formation'!$B$4:$T$369,MATCH(Q$9*1,Tableau6[Date],0),MATCH(Tableau3[[#This Row],[Nom Prénom]],Tableau6[[#Headers],[Infirmière]:[Personne 19]],0)))=TRUE,"Form","")</f>
        <v/>
      </c>
      <c r="R23" s="92" t="str">
        <f>IF(ISTEXT(INDEX('Abs Formation'!$B$4:$T$369,MATCH(R$9*1,Tableau6[Date],0),MATCH(Tableau3[[#This Row],[Nom Prénom]],Tableau6[[#Headers],[Infirmière]:[Personne 19]],0)))=TRUE,"Form","")</f>
        <v/>
      </c>
      <c r="S23" s="92" t="str">
        <f>IF(ISTEXT(INDEX('Abs Formation'!$B$4:$T$369,MATCH(S$9*1,Tableau6[Date],0),MATCH(Tableau3[[#This Row],[Nom Prénom]],Tableau6[[#Headers],[Infirmière]:[Personne 19]],0)))=TRUE,"Form","")</f>
        <v/>
      </c>
      <c r="T23" s="92" t="str">
        <f>IF(ISTEXT(INDEX('Abs Formation'!$B$4:$T$369,MATCH(T$9*1,Tableau6[Date],0),MATCH(Tableau3[[#This Row],[Nom Prénom]],Tableau6[[#Headers],[Infirmière]:[Personne 19]],0)))=TRUE,"Form","")</f>
        <v/>
      </c>
      <c r="U23" s="92" t="str">
        <f>IF(ISTEXT(INDEX('Abs Formation'!$B$4:$T$369,MATCH(U$9*1,Tableau6[Date],0),MATCH(Tableau3[[#This Row],[Nom Prénom]],Tableau6[[#Headers],[Infirmière]:[Personne 19]],0)))=TRUE,"Form","")</f>
        <v/>
      </c>
      <c r="V23" s="92" t="str">
        <f>IF(ISTEXT(INDEX('Abs Formation'!$B$4:$T$369,MATCH(V$9*1,Tableau6[Date],0),MATCH(Tableau3[[#This Row],[Nom Prénom]],Tableau6[[#Headers],[Infirmière]:[Personne 19]],0)))=TRUE,"Form","")</f>
        <v/>
      </c>
      <c r="W23" s="92" t="str">
        <f>IF(ISTEXT(INDEX('Abs Formation'!$B$4:$T$369,MATCH(W$9*1,Tableau6[Date],0),MATCH(Tableau3[[#This Row],[Nom Prénom]],Tableau6[[#Headers],[Infirmière]:[Personne 19]],0)))=TRUE,"Form","")</f>
        <v/>
      </c>
      <c r="X23" s="92" t="str">
        <f>IF(ISTEXT(INDEX('Abs Formation'!$B$4:$T$369,MATCH(X$9*1,Tableau6[Date],0),MATCH(Tableau3[[#This Row],[Nom Prénom]],Tableau6[[#Headers],[Infirmière]:[Personne 19]],0)))=TRUE,"Form","")</f>
        <v/>
      </c>
      <c r="Y23" s="92" t="str">
        <f>IF(ISTEXT(INDEX('Abs Formation'!$B$4:$T$369,MATCH(Y$9*1,Tableau6[Date],0),MATCH(Tableau3[[#This Row],[Nom Prénom]],Tableau6[[#Headers],[Infirmière]:[Personne 19]],0)))=TRUE,"Form","")</f>
        <v/>
      </c>
      <c r="Z23" s="92" t="str">
        <f>IF(ISTEXT(INDEX('Abs Formation'!$B$4:$T$369,MATCH(Z$9*1,Tableau6[Date],0),MATCH(Tableau3[[#This Row],[Nom Prénom]],Tableau6[[#Headers],[Infirmière]:[Personne 19]],0)))=TRUE,"Form","")</f>
        <v/>
      </c>
      <c r="AA23" s="92" t="str">
        <f>IF(ISTEXT(INDEX('Abs Formation'!$B$4:$T$369,MATCH(AA$9*1,Tableau6[Date],0),MATCH(Tableau3[[#This Row],[Nom Prénom]],Tableau6[[#Headers],[Infirmière]:[Personne 19]],0)))=TRUE,"Form","")</f>
        <v/>
      </c>
      <c r="AB23" s="92" t="str">
        <f>IF(ISTEXT(INDEX('Abs Formation'!$B$4:$T$369,MATCH(AB$9*1,Tableau6[Date],0),MATCH(Tableau3[[#This Row],[Nom Prénom]],Tableau6[[#Headers],[Infirmière]:[Personne 19]],0)))=TRUE,"Form","")</f>
        <v/>
      </c>
      <c r="AC23" s="92" t="str">
        <f>IF(ISTEXT(INDEX('Abs Formation'!$B$4:$T$369,MATCH(AC$9*1,Tableau6[Date],0),MATCH(Tableau3[[#This Row],[Nom Prénom]],Tableau6[[#Headers],[Infirmière]:[Personne 19]],0)))=TRUE,"Form","")</f>
        <v/>
      </c>
      <c r="AD23" s="92" t="str">
        <f>IF(ISTEXT(INDEX('Abs Formation'!$B$4:$T$369,MATCH(AD$9*1,Tableau6[Date],0),MATCH(Tableau3[[#This Row],[Nom Prénom]],Tableau6[[#Headers],[Infirmière]:[Personne 19]],0)))=TRUE,"Form","")</f>
        <v/>
      </c>
      <c r="AE23" s="92" t="str">
        <f>IF(ISTEXT(INDEX('Abs Formation'!$B$4:$T$369,MATCH(AE$9*1,Tableau6[Date],0),MATCH(Tableau3[[#This Row],[Nom Prénom]],Tableau6[[#Headers],[Infirmière]:[Personne 19]],0)))=TRUE,"Form","")</f>
        <v/>
      </c>
      <c r="AF23" s="92" t="str">
        <f>IF(ISTEXT(INDEX('Abs Formation'!$B$4:$T$369,MATCH(AF$9*1,Tableau6[Date],0),MATCH(Tableau3[[#This Row],[Nom Prénom]],Tableau6[[#Headers],[Infirmière]:[Personne 19]],0)))=TRUE,"Form","")</f>
        <v/>
      </c>
      <c r="AG23" s="92" t="str">
        <f>IF(ISTEXT(INDEX('Abs Formation'!$B$4:$T$369,MATCH(AG$9*1,Tableau6[Date],0),MATCH(Tableau3[[#This Row],[Nom Prénom]],Tableau6[[#Headers],[Infirmière]:[Personne 19]],0)))=TRUE,"Form","")</f>
        <v/>
      </c>
      <c r="AH23" s="92" t="str">
        <f>IF(ISTEXT(INDEX('Abs Formation'!$B$4:$T$369,MATCH(AH$9*1,Tableau6[Date],0),MATCH(Tableau3[[#This Row],[Nom Prénom]],Tableau6[[#Headers],[Infirmière]:[Personne 19]],0)))=TRUE,"Form","")</f>
        <v/>
      </c>
      <c r="AI23" s="92" t="str">
        <f>IF(ISTEXT(INDEX('Abs Formation'!$B$4:$T$369,MATCH(AI$9*1,Tableau6[Date],0),MATCH(Tableau3[[#This Row],[Nom Prénom]],Tableau6[[#Headers],[Infirmière]:[Personne 19]],0)))=TRUE,"Form","")</f>
        <v/>
      </c>
      <c r="AJ23" s="92" t="str">
        <f>IF(ISTEXT(INDEX('Abs Formation'!$B$4:$T$369,MATCH(AJ$9*1,Tableau6[Date],0),MATCH(Tableau3[[#This Row],[Nom Prénom]],Tableau6[[#Headers],[Infirmière]:[Personne 19]],0)))=TRUE,"Form","")</f>
        <v/>
      </c>
      <c r="AK23" s="92" t="str">
        <f>IF(ISTEXT(INDEX('Abs Formation'!$B$4:$T$369,MATCH(AK$9*1,Tableau6[Date],0),MATCH(Tableau3[[#This Row],[Nom Prénom]],Tableau6[[#Headers],[Infirmière]:[Personne 19]],0)))=TRUE,"Form","")</f>
        <v/>
      </c>
      <c r="AL23" s="92" t="str">
        <f>IF(ISTEXT(INDEX('Abs Formation'!$B$4:$T$369,MATCH(AL$9*1,Tableau6[Date],0),MATCH(Tableau3[[#This Row],[Nom Prénom]],Tableau6[[#Headers],[Infirmière]:[Personne 19]],0)))=TRUE,"Form","")</f>
        <v/>
      </c>
      <c r="AM23" s="92" t="str">
        <f>IF(ISTEXT(INDEX('Abs Formation'!$B$4:$T$369,MATCH(AM$9*1,Tableau6[Date],0),MATCH(Tableau3[[#This Row],[Nom Prénom]],Tableau6[[#Headers],[Infirmière]:[Personne 19]],0)))=TRUE,"Form","")</f>
        <v/>
      </c>
      <c r="AN23" s="92" t="str">
        <f>IF(ISTEXT(INDEX('Abs Formation'!$B$4:$T$369,MATCH(AN$9*1,Tableau6[Date],0),MATCH(Tableau3[[#This Row],[Nom Prénom]],Tableau6[[#Headers],[Infirmière]:[Personne 19]],0)))=TRUE,"Form","")</f>
        <v/>
      </c>
      <c r="AO23" s="92" t="str">
        <f>IF(ISTEXT(INDEX('Abs Formation'!$B$4:$T$369,MATCH(AO$9*1,Tableau6[Date],0),MATCH(Tableau3[[#This Row],[Nom Prénom]],Tableau6[[#Headers],[Infirmière]:[Personne 19]],0)))=TRUE,"Form","")</f>
        <v/>
      </c>
      <c r="AP23" s="92" t="str">
        <f>IF(ISTEXT(INDEX('Abs Formation'!$B$4:$T$369,MATCH(AP$9*1,Tableau6[Date],0),MATCH(Tableau3[[#This Row],[Nom Prénom]],Tableau6[[#Headers],[Infirmière]:[Personne 19]],0)))=TRUE,"Form","")</f>
        <v/>
      </c>
      <c r="AQ23" s="92" t="str">
        <f>IF(ISTEXT(INDEX('Abs Formation'!$B$4:$T$369,MATCH(AQ$9*1,Tableau6[Date],0),MATCH(Tableau3[[#This Row],[Nom Prénom]],Tableau6[[#Headers],[Infirmière]:[Personne 19]],0)))=TRUE,"Form","")</f>
        <v/>
      </c>
      <c r="AR23" s="92" t="str">
        <f>IF(ISTEXT(INDEX('Abs Formation'!$B$4:$T$369,MATCH(AR$9*1,Tableau6[Date],0),MATCH(Tableau3[[#This Row],[Nom Prénom]],Tableau6[[#Headers],[Infirmière]:[Personne 19]],0)))=TRUE,"Form","")</f>
        <v/>
      </c>
      <c r="AS23" s="92" t="str">
        <f>IF(ISTEXT(INDEX('Abs Formation'!$B$4:$T$369,MATCH(AS$9*1,Tableau6[Date],0),MATCH(Tableau3[[#This Row],[Nom Prénom]],Tableau6[[#Headers],[Infirmière]:[Personne 19]],0)))=TRUE,"Form","")</f>
        <v/>
      </c>
      <c r="AT23" s="92" t="str">
        <f>IF(ISTEXT(INDEX('Abs Formation'!$B$4:$T$369,MATCH(AT$9*1,Tableau6[Date],0),MATCH(Tableau3[[#This Row],[Nom Prénom]],Tableau6[[#Headers],[Infirmière]:[Personne 19]],0)))=TRUE,"Form","")</f>
        <v/>
      </c>
      <c r="AU23" s="93" t="str">
        <f>IF(ISTEXT(INDEX('Abs Formation'!$B$4:$T$369,MATCH(AU$9*1,Tableau6[Date],0),MATCH(Tableau3[[#This Row],[Nom Prénom]],Tableau6[[#Headers],[Infirmière]:[Personne 19]],0)))=TRUE,"Form","")</f>
        <v/>
      </c>
      <c r="AV23" s="93" t="str">
        <f>IF(ISTEXT(INDEX('Abs Formation'!$B$4:$T$369,MATCH(AV$9*1,Tableau6[Date],0),MATCH(Tableau3[[#This Row],[Nom Prénom]],Tableau6[[#Headers],[Infirmière]:[Personne 19]],0)))=TRUE,"Form","")</f>
        <v/>
      </c>
      <c r="AW23" s="93" t="str">
        <f>IF(ISTEXT(INDEX('Abs Formation'!$B$4:$T$369,MATCH(AW$9*1,Tableau6[Date],0),MATCH(Tableau3[[#This Row],[Nom Prénom]],Tableau6[[#Headers],[Infirmière]:[Personne 19]],0)))=TRUE,"Form","")</f>
        <v/>
      </c>
      <c r="AX23" s="93" t="str">
        <f>IF(ISTEXT(INDEX('Abs Formation'!$B$4:$T$369,MATCH(AX$9*1,Tableau6[Date],0),MATCH(Tableau3[[#This Row],[Nom Prénom]],Tableau6[[#Headers],[Infirmière]:[Personne 19]],0)))=TRUE,"Form","")</f>
        <v/>
      </c>
      <c r="AY23" s="93" t="str">
        <f>IF(ISTEXT(INDEX('Abs Formation'!$B$4:$T$369,MATCH(AY$9*1,Tableau6[Date],0),MATCH(Tableau3[[#This Row],[Nom Prénom]],Tableau6[[#Headers],[Infirmière]:[Personne 19]],0)))=TRUE,"Form","")</f>
        <v/>
      </c>
      <c r="AZ23" s="93" t="str">
        <f>IF(ISTEXT(INDEX('Abs Formation'!$B$4:$T$369,MATCH(AZ$9*1,Tableau6[Date],0),MATCH(Tableau3[[#This Row],[Nom Prénom]],Tableau6[[#Headers],[Infirmière]:[Personne 19]],0)))=TRUE,"Form","")</f>
        <v/>
      </c>
      <c r="BA23" s="93" t="str">
        <f>IF(ISTEXT(INDEX('Abs Formation'!$B$4:$T$369,MATCH(BA$9*1,Tableau6[Date],0),MATCH(Tableau3[[#This Row],[Nom Prénom]],Tableau6[[#Headers],[Infirmière]:[Personne 19]],0)))=TRUE,"Form","")</f>
        <v/>
      </c>
      <c r="BB23" s="93" t="str">
        <f>IF(ISTEXT(INDEX('Abs Formation'!$B$4:$T$369,MATCH(BB$9*1,Tableau6[Date],0),MATCH(Tableau3[[#This Row],[Nom Prénom]],Tableau6[[#Headers],[Infirmière]:[Personne 19]],0)))=TRUE,"Form","")</f>
        <v/>
      </c>
      <c r="BC23" s="93" t="str">
        <f>IF(ISTEXT(INDEX('Abs Formation'!$B$4:$T$369,MATCH(BC$9*1,Tableau6[Date],0),MATCH(Tableau3[[#This Row],[Nom Prénom]],Tableau6[[#Headers],[Infirmière]:[Personne 19]],0)))=TRUE,"Form","")</f>
        <v/>
      </c>
      <c r="BD23" s="93" t="str">
        <f>IF(ISTEXT(INDEX('Abs Formation'!$B$4:$T$369,MATCH(BD$9*1,Tableau6[Date],0),MATCH(Tableau3[[#This Row],[Nom Prénom]],Tableau6[[#Headers],[Infirmière]:[Personne 19]],0)))=TRUE,"Form","")</f>
        <v/>
      </c>
      <c r="BE23" s="93" t="str">
        <f>IF(ISTEXT(INDEX('Abs Formation'!$B$4:$T$369,MATCH(BE$9*1,Tableau6[Date],0),MATCH(Tableau3[[#This Row],[Nom Prénom]],Tableau6[[#Headers],[Infirmière]:[Personne 19]],0)))=TRUE,"Form","")</f>
        <v/>
      </c>
      <c r="BF23" s="93" t="str">
        <f>IF(ISTEXT(INDEX('Abs Formation'!$B$4:$T$369,MATCH(BF$9*1,Tableau6[Date],0),MATCH(Tableau3[[#This Row],[Nom Prénom]],Tableau6[[#Headers],[Infirmière]:[Personne 19]],0)))=TRUE,"Form","")</f>
        <v/>
      </c>
      <c r="BG23" s="93" t="str">
        <f>IF(ISTEXT(INDEX('Abs Formation'!$B$4:$T$369,MATCH(BG$9*1,Tableau6[Date],0),MATCH(Tableau3[[#This Row],[Nom Prénom]],Tableau6[[#Headers],[Infirmière]:[Personne 19]],0)))=TRUE,"Form","")</f>
        <v/>
      </c>
      <c r="BH23" s="93" t="str">
        <f>IF(ISTEXT(INDEX('Abs Formation'!$B$4:$T$369,MATCH(BH$9*1,Tableau6[Date],0),MATCH(Tableau3[[#This Row],[Nom Prénom]],Tableau6[[#Headers],[Infirmière]:[Personne 19]],0)))=TRUE,"Form","")</f>
        <v/>
      </c>
      <c r="BI23" s="93" t="str">
        <f>IF(ISTEXT(INDEX('Abs Formation'!$B$4:$T$369,MATCH(BI$9*1,Tableau6[Date],0),MATCH(Tableau3[[#This Row],[Nom Prénom]],Tableau6[[#Headers],[Infirmière]:[Personne 19]],0)))=TRUE,"Form","")</f>
        <v/>
      </c>
      <c r="BJ23" s="93" t="str">
        <f>IF(ISTEXT(INDEX('Abs Formation'!$B$4:$T$369,MATCH(BJ$9*1,Tableau6[Date],0),MATCH(Tableau3[[#This Row],[Nom Prénom]],Tableau6[[#Headers],[Infirmière]:[Personne 19]],0)))=TRUE,"Form","")</f>
        <v/>
      </c>
      <c r="BK23" s="93" t="str">
        <f>IF(ISTEXT(INDEX('Abs Formation'!$B$4:$T$369,MATCH(BK$9*1,Tableau6[Date],0),MATCH(Tableau3[[#This Row],[Nom Prénom]],Tableau6[[#Headers],[Infirmière]:[Personne 19]],0)))=TRUE,"Form","")</f>
        <v/>
      </c>
      <c r="BL23" s="93" t="str">
        <f>IF(ISTEXT(INDEX('Abs Formation'!$B$4:$T$369,MATCH(BL$9*1,Tableau6[Date],0),MATCH(Tableau3[[#This Row],[Nom Prénom]],Tableau6[[#Headers],[Infirmière]:[Personne 19]],0)))=TRUE,"Form","")</f>
        <v/>
      </c>
      <c r="BM23" s="93" t="str">
        <f>IF(ISTEXT(INDEX('Abs Formation'!$B$4:$T$369,MATCH(BM$9*1,Tableau6[Date],0),MATCH(Tableau3[[#This Row],[Nom Prénom]],Tableau6[[#Headers],[Infirmière]:[Personne 19]],0)))=TRUE,"Form","")</f>
        <v/>
      </c>
      <c r="BN23" s="93" t="str">
        <f>IF(ISTEXT(INDEX('Abs Formation'!$B$4:$T$369,MATCH(BN$9*1,Tableau6[Date],0),MATCH(Tableau3[[#This Row],[Nom Prénom]],Tableau6[[#Headers],[Infirmière]:[Personne 19]],0)))=TRUE,"Form","")</f>
        <v/>
      </c>
      <c r="BO23" s="93" t="str">
        <f>IF(ISTEXT(INDEX('Abs Formation'!$B$4:$T$369,MATCH(BO$9*1,Tableau6[Date],0),MATCH(Tableau3[[#This Row],[Nom Prénom]],Tableau6[[#Headers],[Infirmière]:[Personne 19]],0)))=TRUE,"Form","")</f>
        <v/>
      </c>
      <c r="BP23" s="93" t="str">
        <f>IF(ISTEXT(INDEX('Abs Formation'!$B$4:$T$369,MATCH(BP$9*1,Tableau6[Date],0),MATCH(Tableau3[[#This Row],[Nom Prénom]],Tableau6[[#Headers],[Infirmière]:[Personne 19]],0)))=TRUE,"Form","")</f>
        <v/>
      </c>
      <c r="BQ23" s="93" t="str">
        <f>IF(ISTEXT(INDEX('Abs Formation'!$B$4:$T$369,MATCH(BQ$9*1,Tableau6[Date],0),MATCH(Tableau3[[#This Row],[Nom Prénom]],Tableau6[[#Headers],[Infirmière]:[Personne 19]],0)))=TRUE,"Form","")</f>
        <v/>
      </c>
      <c r="BR23" s="93" t="str">
        <f>IF(ISTEXT(INDEX('Abs Formation'!$B$4:$T$369,MATCH(BR$9*1,Tableau6[Date],0),MATCH(Tableau3[[#This Row],[Nom Prénom]],Tableau6[[#Headers],[Infirmière]:[Personne 19]],0)))=TRUE,"Form","")</f>
        <v/>
      </c>
      <c r="BS23" s="93" t="str">
        <f>IF(ISTEXT(INDEX('Abs Formation'!$B$4:$T$369,MATCH(BS$9*1,Tableau6[Date],0),MATCH(Tableau3[[#This Row],[Nom Prénom]],Tableau6[[#Headers],[Infirmière]:[Personne 19]],0)))=TRUE,"Form","")</f>
        <v/>
      </c>
      <c r="BT23" s="93" t="str">
        <f>IF(ISTEXT(INDEX('Abs Formation'!$B$4:$T$369,MATCH(BT$9*1,Tableau6[Date],0),MATCH(Tableau3[[#This Row],[Nom Prénom]],Tableau6[[#Headers],[Infirmière]:[Personne 19]],0)))=TRUE,"Form","")</f>
        <v/>
      </c>
      <c r="BU23" s="93" t="str">
        <f>IF(ISTEXT(INDEX('Abs Formation'!$B$4:$T$369,MATCH(BU$9*1,Tableau6[Date],0),MATCH(Tableau3[[#This Row],[Nom Prénom]],Tableau6[[#Headers],[Infirmière]:[Personne 19]],0)))=TRUE,"Form","")</f>
        <v/>
      </c>
      <c r="BV23" s="93" t="str">
        <f>IF(ISTEXT(INDEX('Abs Formation'!$B$4:$T$369,MATCH(BV$9*1,Tableau6[Date],0),MATCH(Tableau3[[#This Row],[Nom Prénom]],Tableau6[[#Headers],[Infirmière]:[Personne 19]],0)))=TRUE,"Form","")</f>
        <v/>
      </c>
      <c r="BW23" s="94" t="str">
        <f>IF(ISTEXT(INDEX('Abs Formation'!$B$4:$T$369,MATCH(BW$9*1,Tableau6[Date],0),MATCH(Tableau3[[#This Row],[Nom Prénom]],Tableau6[[#Headers],[Infirmière]:[Personne 19]],0)))=TRUE,"Form","")</f>
        <v/>
      </c>
      <c r="BX23" s="94" t="str">
        <f>IF(ISTEXT(INDEX('Abs Formation'!$B$4:$T$369,MATCH(BX$9*1,Tableau6[Date],0),MATCH(Tableau3[[#This Row],[Nom Prénom]],Tableau6[[#Headers],[Infirmière]:[Personne 19]],0)))=TRUE,"Form","")</f>
        <v/>
      </c>
      <c r="BY23" s="94" t="str">
        <f>IF(ISTEXT(INDEX('Abs Formation'!$B$4:$T$369,MATCH(BY$9*1,Tableau6[Date],0),MATCH(Tableau3[[#This Row],[Nom Prénom]],Tableau6[[#Headers],[Infirmière]:[Personne 19]],0)))=TRUE,"Form","")</f>
        <v/>
      </c>
      <c r="BZ23" s="94" t="str">
        <f>IF(ISTEXT(INDEX('Abs Formation'!$B$4:$T$369,MATCH(BZ$9*1,Tableau6[Date],0),MATCH(Tableau3[[#This Row],[Nom Prénom]],Tableau6[[#Headers],[Infirmière]:[Personne 19]],0)))=TRUE,"Form","")</f>
        <v/>
      </c>
      <c r="CA23" s="94" t="str">
        <f>IF(ISTEXT(INDEX('Abs Formation'!$B$4:$T$369,MATCH(CA$9*1,Tableau6[Date],0),MATCH(Tableau3[[#This Row],[Nom Prénom]],Tableau6[[#Headers],[Infirmière]:[Personne 19]],0)))=TRUE,"Form","")</f>
        <v/>
      </c>
      <c r="CB23" s="94" t="str">
        <f>IF(ISTEXT(INDEX('Abs Formation'!$B$4:$T$369,MATCH(CB$9*1,Tableau6[Date],0),MATCH(Tableau3[[#This Row],[Nom Prénom]],Tableau6[[#Headers],[Infirmière]:[Personne 19]],0)))=TRUE,"Form","")</f>
        <v/>
      </c>
      <c r="CC23" s="94" t="str">
        <f>IF(ISTEXT(INDEX('Abs Formation'!$B$4:$T$369,MATCH(CC$9*1,Tableau6[Date],0),MATCH(Tableau3[[#This Row],[Nom Prénom]],Tableau6[[#Headers],[Infirmière]:[Personne 19]],0)))=TRUE,"Form","")</f>
        <v/>
      </c>
      <c r="CD23" s="94" t="str">
        <f>IF(ISTEXT(INDEX('Abs Formation'!$B$4:$T$369,MATCH(CD$9*1,Tableau6[Date],0),MATCH(Tableau3[[#This Row],[Nom Prénom]],Tableau6[[#Headers],[Infirmière]:[Personne 19]],0)))=TRUE,"Form","")</f>
        <v/>
      </c>
      <c r="CE23" s="94" t="str">
        <f>IF(ISTEXT(INDEX('Abs Formation'!$B$4:$T$369,MATCH(CE$9*1,Tableau6[Date],0),MATCH(Tableau3[[#This Row],[Nom Prénom]],Tableau6[[#Headers],[Infirmière]:[Personne 19]],0)))=TRUE,"Form","")</f>
        <v/>
      </c>
      <c r="CF23" s="94" t="str">
        <f>IF(ISTEXT(INDEX('Abs Formation'!$B$4:$T$369,MATCH(CF$9*1,Tableau6[Date],0),MATCH(Tableau3[[#This Row],[Nom Prénom]],Tableau6[[#Headers],[Infirmière]:[Personne 19]],0)))=TRUE,"Form","")</f>
        <v/>
      </c>
      <c r="CG23" s="94" t="str">
        <f>IF(ISTEXT(INDEX('Abs Formation'!$B$4:$T$369,MATCH(CG$9*1,Tableau6[Date],0),MATCH(Tableau3[[#This Row],[Nom Prénom]],Tableau6[[#Headers],[Infirmière]:[Personne 19]],0)))=TRUE,"Form","")</f>
        <v/>
      </c>
      <c r="CH23" s="94" t="str">
        <f>IF(ISTEXT(INDEX('Abs Formation'!$B$4:$T$369,MATCH(CH$9*1,Tableau6[Date],0),MATCH(Tableau3[[#This Row],[Nom Prénom]],Tableau6[[#Headers],[Infirmière]:[Personne 19]],0)))=TRUE,"Form","")</f>
        <v/>
      </c>
      <c r="CI23" s="94" t="str">
        <f>IF(ISTEXT(INDEX('Abs Formation'!$B$4:$T$369,MATCH(CI$9*1,Tableau6[Date],0),MATCH(Tableau3[[#This Row],[Nom Prénom]],Tableau6[[#Headers],[Infirmière]:[Personne 19]],0)))=TRUE,"Form","")</f>
        <v/>
      </c>
      <c r="CJ23" s="94" t="str">
        <f>IF(ISTEXT(INDEX('Abs Formation'!$B$4:$T$369,MATCH(CJ$9*1,Tableau6[Date],0),MATCH(Tableau3[[#This Row],[Nom Prénom]],Tableau6[[#Headers],[Infirmière]:[Personne 19]],0)))=TRUE,"Form","")</f>
        <v/>
      </c>
      <c r="CK23" s="94" t="str">
        <f>IF(ISTEXT(INDEX('Abs Formation'!$B$4:$T$369,MATCH(CK$9*1,Tableau6[Date],0),MATCH(Tableau3[[#This Row],[Nom Prénom]],Tableau6[[#Headers],[Infirmière]:[Personne 19]],0)))=TRUE,"Form","")</f>
        <v/>
      </c>
      <c r="CL23" s="94" t="str">
        <f>IF(ISTEXT(INDEX('Abs Formation'!$B$4:$T$369,MATCH(CL$9*1,Tableau6[Date],0),MATCH(Tableau3[[#This Row],[Nom Prénom]],Tableau6[[#Headers],[Infirmière]:[Personne 19]],0)))=TRUE,"Form","")</f>
        <v/>
      </c>
      <c r="CM23" s="94" t="str">
        <f>IF(ISTEXT(INDEX('Abs Formation'!$B$4:$T$369,MATCH(CM$9*1,Tableau6[Date],0),MATCH(Tableau3[[#This Row],[Nom Prénom]],Tableau6[[#Headers],[Infirmière]:[Personne 19]],0)))=TRUE,"Form","")</f>
        <v/>
      </c>
      <c r="CN23" s="94" t="str">
        <f>IF(ISTEXT(INDEX('Abs Formation'!$B$4:$T$369,MATCH(CN$9*1,Tableau6[Date],0),MATCH(Tableau3[[#This Row],[Nom Prénom]],Tableau6[[#Headers],[Infirmière]:[Personne 19]],0)))=TRUE,"Form","")</f>
        <v/>
      </c>
      <c r="CO23" s="94" t="str">
        <f>IF(ISTEXT(INDEX('Abs Formation'!$B$4:$T$369,MATCH(CO$9*1,Tableau6[Date],0),MATCH(Tableau3[[#This Row],[Nom Prénom]],Tableau6[[#Headers],[Infirmière]:[Personne 19]],0)))=TRUE,"Form","")</f>
        <v/>
      </c>
      <c r="CP23" s="94" t="str">
        <f>IF(ISTEXT(INDEX('Abs Formation'!$B$4:$T$369,MATCH(CP$9*1,Tableau6[Date],0),MATCH(Tableau3[[#This Row],[Nom Prénom]],Tableau6[[#Headers],[Infirmière]:[Personne 19]],0)))=TRUE,"Form","")</f>
        <v/>
      </c>
      <c r="CQ23" s="94" t="str">
        <f>IF(ISTEXT(INDEX('Abs Formation'!$B$4:$T$369,MATCH(CQ$9*1,Tableau6[Date],0),MATCH(Tableau3[[#This Row],[Nom Prénom]],Tableau6[[#Headers],[Infirmière]:[Personne 19]],0)))=TRUE,"Form","")</f>
        <v/>
      </c>
      <c r="CR23" s="94" t="str">
        <f>IF(ISTEXT(INDEX('Abs Formation'!$B$4:$T$369,MATCH(CR$9*1,Tableau6[Date],0),MATCH(Tableau3[[#This Row],[Nom Prénom]],Tableau6[[#Headers],[Infirmière]:[Personne 19]],0)))=TRUE,"Form","")</f>
        <v/>
      </c>
      <c r="CS23" s="94" t="str">
        <f>IF(ISTEXT(INDEX('Abs Formation'!$B$4:$T$369,MATCH(CS$9*1,Tableau6[Date],0),MATCH(Tableau3[[#This Row],[Nom Prénom]],Tableau6[[#Headers],[Infirmière]:[Personne 19]],0)))=TRUE,"Form","")</f>
        <v/>
      </c>
      <c r="CT23" s="94" t="str">
        <f>IF(ISTEXT(INDEX('Abs Formation'!$B$4:$T$369,MATCH(CT$9*1,Tableau6[Date],0),MATCH(Tableau3[[#This Row],[Nom Prénom]],Tableau6[[#Headers],[Infirmière]:[Personne 19]],0)))=TRUE,"Form","")</f>
        <v/>
      </c>
      <c r="CU23" s="94" t="str">
        <f>IF(ISTEXT(INDEX('Abs Formation'!$B$4:$T$369,MATCH(CU$9*1,Tableau6[Date],0),MATCH(Tableau3[[#This Row],[Nom Prénom]],Tableau6[[#Headers],[Infirmière]:[Personne 19]],0)))=TRUE,"Form","")</f>
        <v/>
      </c>
      <c r="CV23" s="94" t="str">
        <f>IF(ISTEXT(INDEX('Abs Formation'!$B$4:$T$369,MATCH(CV$9*1,Tableau6[Date],0),MATCH(Tableau3[[#This Row],[Nom Prénom]],Tableau6[[#Headers],[Infirmière]:[Personne 19]],0)))=TRUE,"Form","")</f>
        <v/>
      </c>
      <c r="CW23" s="94" t="str">
        <f>IF(ISTEXT(INDEX('Abs Formation'!$B$4:$T$369,MATCH(CW$9*1,Tableau6[Date],0),MATCH(Tableau3[[#This Row],[Nom Prénom]],Tableau6[[#Headers],[Infirmière]:[Personne 19]],0)))=TRUE,"Form","")</f>
        <v/>
      </c>
      <c r="CX23" s="94" t="str">
        <f>IF(ISTEXT(INDEX('Abs Formation'!$B$4:$T$369,MATCH(CX$9*1,Tableau6[Date],0),MATCH(Tableau3[[#This Row],[Nom Prénom]],Tableau6[[#Headers],[Infirmière]:[Personne 19]],0)))=TRUE,"Form","")</f>
        <v/>
      </c>
      <c r="CY23" s="94" t="str">
        <f>IF(ISTEXT(INDEX('Abs Formation'!$B$4:$T$369,MATCH(CY$9*1,Tableau6[Date],0),MATCH(Tableau3[[#This Row],[Nom Prénom]],Tableau6[[#Headers],[Infirmière]:[Personne 19]],0)))=TRUE,"Form","")</f>
        <v/>
      </c>
      <c r="CZ23" s="94" t="str">
        <f>IF(ISTEXT(INDEX('Abs Formation'!$B$4:$T$369,MATCH(CZ$9*1,Tableau6[Date],0),MATCH(Tableau3[[#This Row],[Nom Prénom]],Tableau6[[#Headers],[Infirmière]:[Personne 19]],0)))=TRUE,"Form","")</f>
        <v/>
      </c>
      <c r="DA23" s="94" t="str">
        <f>IF(ISTEXT(INDEX('Abs Formation'!$B$4:$T$369,MATCH(DA$9*1,Tableau6[Date],0),MATCH(Tableau3[[#This Row],[Nom Prénom]],Tableau6[[#Headers],[Infirmière]:[Personne 19]],0)))=TRUE,"Form","")</f>
        <v/>
      </c>
      <c r="DB23" s="95" t="str">
        <f>IF(ISTEXT(INDEX('Abs Formation'!$B$4:$T$369,MATCH(DB$9*1,Tableau6[Date],0),MATCH(Tableau3[[#This Row],[Nom Prénom]],Tableau6[[#Headers],[Infirmière]:[Personne 19]],0)))=TRUE,"Form","")</f>
        <v/>
      </c>
      <c r="DC23" s="95" t="str">
        <f>IF(ISTEXT(INDEX('Abs Formation'!$B$4:$T$369,MATCH(DC$9*1,Tableau6[Date],0),MATCH(Tableau3[[#This Row],[Nom Prénom]],Tableau6[[#Headers],[Infirmière]:[Personne 19]],0)))=TRUE,"Form","")</f>
        <v/>
      </c>
      <c r="DD23" s="95" t="str">
        <f>IF(ISTEXT(INDEX('Abs Formation'!$B$4:$T$369,MATCH(DD$9*1,Tableau6[Date],0),MATCH(Tableau3[[#This Row],[Nom Prénom]],Tableau6[[#Headers],[Infirmière]:[Personne 19]],0)))=TRUE,"Form","")</f>
        <v/>
      </c>
      <c r="DE23" s="95" t="str">
        <f>IF(ISTEXT(INDEX('Abs Formation'!$B$4:$T$369,MATCH(DE$9*1,Tableau6[Date],0),MATCH(Tableau3[[#This Row],[Nom Prénom]],Tableau6[[#Headers],[Infirmière]:[Personne 19]],0)))=TRUE,"Form","")</f>
        <v/>
      </c>
      <c r="DF23" s="95" t="str">
        <f>IF(ISTEXT(INDEX('Abs Formation'!$B$4:$T$369,MATCH(DF$9*1,Tableau6[Date],0),MATCH(Tableau3[[#This Row],[Nom Prénom]],Tableau6[[#Headers],[Infirmière]:[Personne 19]],0)))=TRUE,"Form","")</f>
        <v/>
      </c>
      <c r="DG23" s="95" t="str">
        <f>IF(ISTEXT(INDEX('Abs Formation'!$B$4:$T$369,MATCH(DG$9*1,Tableau6[Date],0),MATCH(Tableau3[[#This Row],[Nom Prénom]],Tableau6[[#Headers],[Infirmière]:[Personne 19]],0)))=TRUE,"Form","")</f>
        <v/>
      </c>
      <c r="DH23" s="95" t="str">
        <f>IF(ISTEXT(INDEX('Abs Formation'!$B$4:$T$369,MATCH(DH$9*1,Tableau6[Date],0),MATCH(Tableau3[[#This Row],[Nom Prénom]],Tableau6[[#Headers],[Infirmière]:[Personne 19]],0)))=TRUE,"Form","")</f>
        <v/>
      </c>
      <c r="DI23" s="95" t="str">
        <f>IF(ISTEXT(INDEX('Abs Formation'!$B$4:$T$369,MATCH(DI$9*1,Tableau6[Date],0),MATCH(Tableau3[[#This Row],[Nom Prénom]],Tableau6[[#Headers],[Infirmière]:[Personne 19]],0)))=TRUE,"Form","")</f>
        <v/>
      </c>
      <c r="DJ23" s="95" t="str">
        <f>IF(ISTEXT(INDEX('Abs Formation'!$B$4:$T$369,MATCH(DJ$9*1,Tableau6[Date],0),MATCH(Tableau3[[#This Row],[Nom Prénom]],Tableau6[[#Headers],[Infirmière]:[Personne 19]],0)))=TRUE,"Form","")</f>
        <v/>
      </c>
      <c r="DK23" s="95" t="str">
        <f>IF(ISTEXT(INDEX('Abs Formation'!$B$4:$T$369,MATCH(DK$9*1,Tableau6[Date],0),MATCH(Tableau3[[#This Row],[Nom Prénom]],Tableau6[[#Headers],[Infirmière]:[Personne 19]],0)))=TRUE,"Form","")</f>
        <v/>
      </c>
      <c r="DL23" s="95" t="str">
        <f>IF(ISTEXT(INDEX('Abs Formation'!$B$4:$T$369,MATCH(DL$9*1,Tableau6[Date],0),MATCH(Tableau3[[#This Row],[Nom Prénom]],Tableau6[[#Headers],[Infirmière]:[Personne 19]],0)))=TRUE,"Form","")</f>
        <v/>
      </c>
      <c r="DM23" s="95" t="str">
        <f>IF(ISTEXT(INDEX('Abs Formation'!$B$4:$T$369,MATCH(DM$9*1,Tableau6[Date],0),MATCH(Tableau3[[#This Row],[Nom Prénom]],Tableau6[[#Headers],[Infirmière]:[Personne 19]],0)))=TRUE,"Form","")</f>
        <v/>
      </c>
      <c r="DN23" s="95" t="str">
        <f>IF(ISTEXT(INDEX('Abs Formation'!$B$4:$T$369,MATCH(DN$9*1,Tableau6[Date],0),MATCH(Tableau3[[#This Row],[Nom Prénom]],Tableau6[[#Headers],[Infirmière]:[Personne 19]],0)))=TRUE,"Form","")</f>
        <v/>
      </c>
      <c r="DO23" s="95" t="str">
        <f>IF(ISTEXT(INDEX('Abs Formation'!$B$4:$T$369,MATCH(DO$9*1,Tableau6[Date],0),MATCH(Tableau3[[#This Row],[Nom Prénom]],Tableau6[[#Headers],[Infirmière]:[Personne 19]],0)))=TRUE,"Form","")</f>
        <v/>
      </c>
      <c r="DP23" s="95" t="str">
        <f>IF(ISTEXT(INDEX('Abs Formation'!$B$4:$T$369,MATCH(DP$9*1,Tableau6[Date],0),MATCH(Tableau3[[#This Row],[Nom Prénom]],Tableau6[[#Headers],[Infirmière]:[Personne 19]],0)))=TRUE,"Form","")</f>
        <v/>
      </c>
      <c r="DQ23" s="95" t="str">
        <f>IF(ISTEXT(INDEX('Abs Formation'!$B$4:$T$369,MATCH(DQ$9*1,Tableau6[Date],0),MATCH(Tableau3[[#This Row],[Nom Prénom]],Tableau6[[#Headers],[Infirmière]:[Personne 19]],0)))=TRUE,"Form","")</f>
        <v/>
      </c>
      <c r="DR23" s="95" t="str">
        <f>IF(ISTEXT(INDEX('Abs Formation'!$B$4:$T$369,MATCH(DR$9*1,Tableau6[Date],0),MATCH(Tableau3[[#This Row],[Nom Prénom]],Tableau6[[#Headers],[Infirmière]:[Personne 19]],0)))=TRUE,"Form","")</f>
        <v/>
      </c>
      <c r="DS23" s="95" t="str">
        <f>IF(ISTEXT(INDEX('Abs Formation'!$B$4:$T$369,MATCH(DS$9*1,Tableau6[Date],0),MATCH(Tableau3[[#This Row],[Nom Prénom]],Tableau6[[#Headers],[Infirmière]:[Personne 19]],0)))=TRUE,"Form","")</f>
        <v/>
      </c>
      <c r="DT23" s="95" t="str">
        <f>IF(ISTEXT(INDEX('Abs Formation'!$B$4:$T$369,MATCH(DT$9*1,Tableau6[Date],0),MATCH(Tableau3[[#This Row],[Nom Prénom]],Tableau6[[#Headers],[Infirmière]:[Personne 19]],0)))=TRUE,"Form","")</f>
        <v/>
      </c>
      <c r="DU23" s="95" t="str">
        <f>IF(ISTEXT(INDEX('Abs Formation'!$B$4:$T$369,MATCH(DU$9*1,Tableau6[Date],0),MATCH(Tableau3[[#This Row],[Nom Prénom]],Tableau6[[#Headers],[Infirmière]:[Personne 19]],0)))=TRUE,"Form","")</f>
        <v/>
      </c>
      <c r="DV23" s="95" t="str">
        <f>IF(ISTEXT(INDEX('Abs Formation'!$B$4:$T$369,MATCH(DV$9*1,Tableau6[Date],0),MATCH(Tableau3[[#This Row],[Nom Prénom]],Tableau6[[#Headers],[Infirmière]:[Personne 19]],0)))=TRUE,"Form","")</f>
        <v/>
      </c>
      <c r="DW23" s="95" t="str">
        <f>IF(ISTEXT(INDEX('Abs Formation'!$B$4:$T$369,MATCH(DW$9*1,Tableau6[Date],0),MATCH(Tableau3[[#This Row],[Nom Prénom]],Tableau6[[#Headers],[Infirmière]:[Personne 19]],0)))=TRUE,"Form","")</f>
        <v/>
      </c>
      <c r="DX23" s="95" t="str">
        <f>IF(ISTEXT(INDEX('Abs Formation'!$B$4:$T$369,MATCH(DX$9*1,Tableau6[Date],0),MATCH(Tableau3[[#This Row],[Nom Prénom]],Tableau6[[#Headers],[Infirmière]:[Personne 19]],0)))=TRUE,"Form","")</f>
        <v/>
      </c>
      <c r="DY23" s="95" t="str">
        <f>IF(ISTEXT(INDEX('Abs Formation'!$B$4:$T$369,MATCH(DY$9*1,Tableau6[Date],0),MATCH(Tableau3[[#This Row],[Nom Prénom]],Tableau6[[#Headers],[Infirmière]:[Personne 19]],0)))=TRUE,"Form","")</f>
        <v/>
      </c>
      <c r="DZ23" s="95" t="str">
        <f>IF(ISTEXT(INDEX('Abs Formation'!$B$4:$T$369,MATCH(DZ$9*1,Tableau6[Date],0),MATCH(Tableau3[[#This Row],[Nom Prénom]],Tableau6[[#Headers],[Infirmière]:[Personne 19]],0)))=TRUE,"Form","")</f>
        <v/>
      </c>
      <c r="EA23" s="95" t="str">
        <f>IF(ISTEXT(INDEX('Abs Formation'!$B$4:$T$369,MATCH(EA$9*1,Tableau6[Date],0),MATCH(Tableau3[[#This Row],[Nom Prénom]],Tableau6[[#Headers],[Infirmière]:[Personne 19]],0)))=TRUE,"Form","")</f>
        <v/>
      </c>
      <c r="EB23" s="95" t="str">
        <f>IF(ISTEXT(INDEX('Abs Formation'!$B$4:$T$369,MATCH(EB$9*1,Tableau6[Date],0),MATCH(Tableau3[[#This Row],[Nom Prénom]],Tableau6[[#Headers],[Infirmière]:[Personne 19]],0)))=TRUE,"Form","")</f>
        <v/>
      </c>
      <c r="EC23" s="95" t="str">
        <f>IF(ISTEXT(INDEX('Abs Formation'!$B$4:$T$369,MATCH(EC$9*1,Tableau6[Date],0),MATCH(Tableau3[[#This Row],[Nom Prénom]],Tableau6[[#Headers],[Infirmière]:[Personne 19]],0)))=TRUE,"Form","")</f>
        <v/>
      </c>
      <c r="ED23" s="95" t="str">
        <f>IF(ISTEXT(INDEX('Abs Formation'!$B$4:$T$369,MATCH(ED$9*1,Tableau6[Date],0),MATCH(Tableau3[[#This Row],[Nom Prénom]],Tableau6[[#Headers],[Infirmière]:[Personne 19]],0)))=TRUE,"Form","")</f>
        <v/>
      </c>
      <c r="EE23" s="95" t="str">
        <f>IF(ISTEXT(INDEX('Abs Formation'!$B$4:$T$369,MATCH(EE$9*1,Tableau6[Date],0),MATCH(Tableau3[[#This Row],[Nom Prénom]],Tableau6[[#Headers],[Infirmière]:[Personne 19]],0)))=TRUE,"Form","")</f>
        <v/>
      </c>
      <c r="EF23" s="96" t="str">
        <f>IF(ISTEXT(INDEX('Abs Formation'!$B$4:$T$369,MATCH(EF$9*1,Tableau6[Date],0),MATCH(Tableau3[[#This Row],[Nom Prénom]],Tableau6[[#Headers],[Infirmière]:[Personne 19]],0)))=TRUE,"Form","")</f>
        <v/>
      </c>
      <c r="EG23" s="96" t="str">
        <f>IF(ISTEXT(INDEX('Abs Formation'!$B$4:$T$369,MATCH(EG$9*1,Tableau6[Date],0),MATCH(Tableau3[[#This Row],[Nom Prénom]],Tableau6[[#Headers],[Infirmière]:[Personne 19]],0)))=TRUE,"Form","")</f>
        <v/>
      </c>
      <c r="EH23" s="96" t="str">
        <f>IF(ISTEXT(INDEX('Abs Formation'!$B$4:$T$369,MATCH(EH$9*1,Tableau6[Date],0),MATCH(Tableau3[[#This Row],[Nom Prénom]],Tableau6[[#Headers],[Infirmière]:[Personne 19]],0)))=TRUE,"Form","")</f>
        <v/>
      </c>
      <c r="EI23" s="96" t="str">
        <f>IF(ISTEXT(INDEX('Abs Formation'!$B$4:$T$369,MATCH(EI$9*1,Tableau6[Date],0),MATCH(Tableau3[[#This Row],[Nom Prénom]],Tableau6[[#Headers],[Infirmière]:[Personne 19]],0)))=TRUE,"Form","")</f>
        <v/>
      </c>
      <c r="EJ23" s="96" t="str">
        <f>IF(ISTEXT(INDEX('Abs Formation'!$B$4:$T$369,MATCH(EJ$9*1,Tableau6[Date],0),MATCH(Tableau3[[#This Row],[Nom Prénom]],Tableau6[[#Headers],[Infirmière]:[Personne 19]],0)))=TRUE,"Form","")</f>
        <v/>
      </c>
      <c r="EK23" s="96" t="str">
        <f>IF(ISTEXT(INDEX('Abs Formation'!$B$4:$T$369,MATCH(EK$9*1,Tableau6[Date],0),MATCH(Tableau3[[#This Row],[Nom Prénom]],Tableau6[[#Headers],[Infirmière]:[Personne 19]],0)))=TRUE,"Form","")</f>
        <v/>
      </c>
      <c r="EL23" s="96" t="str">
        <f>IF(ISTEXT(INDEX('Abs Formation'!$B$4:$T$369,MATCH(EL$9*1,Tableau6[Date],0),MATCH(Tableau3[[#This Row],[Nom Prénom]],Tableau6[[#Headers],[Infirmière]:[Personne 19]],0)))=TRUE,"Form","")</f>
        <v/>
      </c>
      <c r="EM23" s="96" t="str">
        <f>IF(ISTEXT(INDEX('Abs Formation'!$B$4:$T$369,MATCH(EM$9*1,Tableau6[Date],0),MATCH(Tableau3[[#This Row],[Nom Prénom]],Tableau6[[#Headers],[Infirmière]:[Personne 19]],0)))=TRUE,"Form","")</f>
        <v/>
      </c>
      <c r="EN23" s="96" t="str">
        <f>IF(ISTEXT(INDEX('Abs Formation'!$B$4:$T$369,MATCH(EN$9*1,Tableau6[Date],0),MATCH(Tableau3[[#This Row],[Nom Prénom]],Tableau6[[#Headers],[Infirmière]:[Personne 19]],0)))=TRUE,"Form","")</f>
        <v/>
      </c>
      <c r="EO23" s="96" t="str">
        <f>IF(ISTEXT(INDEX('Abs Formation'!$B$4:$T$369,MATCH(EO$9*1,Tableau6[Date],0),MATCH(Tableau3[[#This Row],[Nom Prénom]],Tableau6[[#Headers],[Infirmière]:[Personne 19]],0)))=TRUE,"Form","")</f>
        <v/>
      </c>
      <c r="EP23" s="96" t="str">
        <f>IF(ISTEXT(INDEX('Abs Formation'!$B$4:$T$369,MATCH(EP$9*1,Tableau6[Date],0),MATCH(Tableau3[[#This Row],[Nom Prénom]],Tableau6[[#Headers],[Infirmière]:[Personne 19]],0)))=TRUE,"Form","")</f>
        <v/>
      </c>
      <c r="EQ23" s="96" t="str">
        <f>IF(ISTEXT(INDEX('Abs Formation'!$B$4:$T$369,MATCH(EQ$9*1,Tableau6[Date],0),MATCH(Tableau3[[#This Row],[Nom Prénom]],Tableau6[[#Headers],[Infirmière]:[Personne 19]],0)))=TRUE,"Form","")</f>
        <v/>
      </c>
      <c r="ER23" s="96" t="str">
        <f>IF(ISTEXT(INDEX('Abs Formation'!$B$4:$T$369,MATCH(ER$9*1,Tableau6[Date],0),MATCH(Tableau3[[#This Row],[Nom Prénom]],Tableau6[[#Headers],[Infirmière]:[Personne 19]],0)))=TRUE,"Form","")</f>
        <v/>
      </c>
      <c r="ES23" s="96" t="str">
        <f>IF(ISTEXT(INDEX('Abs Formation'!$B$4:$T$369,MATCH(ES$9*1,Tableau6[Date],0),MATCH(Tableau3[[#This Row],[Nom Prénom]],Tableau6[[#Headers],[Infirmière]:[Personne 19]],0)))=TRUE,"Form","")</f>
        <v/>
      </c>
      <c r="ET23" s="96" t="str">
        <f>IF(ISTEXT(INDEX('Abs Formation'!$B$4:$T$369,MATCH(ET$9*1,Tableau6[Date],0),MATCH(Tableau3[[#This Row],[Nom Prénom]],Tableau6[[#Headers],[Infirmière]:[Personne 19]],0)))=TRUE,"Form","")</f>
        <v/>
      </c>
      <c r="EU23" s="96" t="str">
        <f>IF(ISTEXT(INDEX('Abs Formation'!$B$4:$T$369,MATCH(EU$9*1,Tableau6[Date],0),MATCH(Tableau3[[#This Row],[Nom Prénom]],Tableau6[[#Headers],[Infirmière]:[Personne 19]],0)))=TRUE,"Form","")</f>
        <v/>
      </c>
      <c r="EV23" s="96" t="str">
        <f>IF(ISTEXT(INDEX('Abs Formation'!$B$4:$T$369,MATCH(EV$9*1,Tableau6[Date],0),MATCH(Tableau3[[#This Row],[Nom Prénom]],Tableau6[[#Headers],[Infirmière]:[Personne 19]],0)))=TRUE,"Form","")</f>
        <v/>
      </c>
      <c r="EW23" s="96" t="str">
        <f>IF(ISTEXT(INDEX('Abs Formation'!$B$4:$T$369,MATCH(EW$9*1,Tableau6[Date],0),MATCH(Tableau3[[#This Row],[Nom Prénom]],Tableau6[[#Headers],[Infirmière]:[Personne 19]],0)))=TRUE,"Form","")</f>
        <v/>
      </c>
      <c r="EX23" s="96" t="str">
        <f>IF(ISTEXT(INDEX('Abs Formation'!$B$4:$T$369,MATCH(EX$9*1,Tableau6[Date],0),MATCH(Tableau3[[#This Row],[Nom Prénom]],Tableau6[[#Headers],[Infirmière]:[Personne 19]],0)))=TRUE,"Form","")</f>
        <v/>
      </c>
      <c r="EY23" s="96" t="str">
        <f>IF(ISTEXT(INDEX('Abs Formation'!$B$4:$T$369,MATCH(EY$9*1,Tableau6[Date],0),MATCH(Tableau3[[#This Row],[Nom Prénom]],Tableau6[[#Headers],[Infirmière]:[Personne 19]],0)))=TRUE,"Form","")</f>
        <v/>
      </c>
      <c r="EZ23" s="96" t="str">
        <f>IF(ISTEXT(INDEX('Abs Formation'!$B$4:$T$369,MATCH(EZ$9*1,Tableau6[Date],0),MATCH(Tableau3[[#This Row],[Nom Prénom]],Tableau6[[#Headers],[Infirmière]:[Personne 19]],0)))=TRUE,"Form","")</f>
        <v/>
      </c>
      <c r="FA23" s="96" t="str">
        <f>IF(ISTEXT(INDEX('Abs Formation'!$B$4:$T$369,MATCH(FA$9*1,Tableau6[Date],0),MATCH(Tableau3[[#This Row],[Nom Prénom]],Tableau6[[#Headers],[Infirmière]:[Personne 19]],0)))=TRUE,"Form","")</f>
        <v/>
      </c>
      <c r="FB23" s="96" t="str">
        <f>IF(ISTEXT(INDEX('Abs Formation'!$B$4:$T$369,MATCH(FB$9*1,Tableau6[Date],0),MATCH(Tableau3[[#This Row],[Nom Prénom]],Tableau6[[#Headers],[Infirmière]:[Personne 19]],0)))=TRUE,"Form","")</f>
        <v/>
      </c>
      <c r="FC23" s="96" t="str">
        <f>IF(ISTEXT(INDEX('Abs Formation'!$B$4:$T$369,MATCH(FC$9*1,Tableau6[Date],0),MATCH(Tableau3[[#This Row],[Nom Prénom]],Tableau6[[#Headers],[Infirmière]:[Personne 19]],0)))=TRUE,"Form","")</f>
        <v/>
      </c>
      <c r="FD23" s="96" t="str">
        <f>IF(ISTEXT(INDEX('Abs Formation'!$B$4:$T$369,MATCH(FD$9*1,Tableau6[Date],0),MATCH(Tableau3[[#This Row],[Nom Prénom]],Tableau6[[#Headers],[Infirmière]:[Personne 19]],0)))=TRUE,"Form","")</f>
        <v/>
      </c>
      <c r="FE23" s="96" t="str">
        <f>IF(ISTEXT(INDEX('Abs Formation'!$B$4:$T$369,MATCH(FE$9*1,Tableau6[Date],0),MATCH(Tableau3[[#This Row],[Nom Prénom]],Tableau6[[#Headers],[Infirmière]:[Personne 19]],0)))=TRUE,"Form","")</f>
        <v/>
      </c>
      <c r="FF23" s="96" t="str">
        <f>IF(ISTEXT(INDEX('Abs Formation'!$B$4:$T$369,MATCH(FF$9*1,Tableau6[Date],0),MATCH(Tableau3[[#This Row],[Nom Prénom]],Tableau6[[#Headers],[Infirmière]:[Personne 19]],0)))=TRUE,"Form","")</f>
        <v/>
      </c>
      <c r="FG23" s="96" t="str">
        <f>IF(ISTEXT(INDEX('Abs Formation'!$B$4:$T$369,MATCH(FG$9*1,Tableau6[Date],0),MATCH(Tableau3[[#This Row],[Nom Prénom]],Tableau6[[#Headers],[Infirmière]:[Personne 19]],0)))=TRUE,"Form","")</f>
        <v/>
      </c>
      <c r="FH23" s="96" t="str">
        <f>IF(ISTEXT(INDEX('Abs Formation'!$B$4:$T$369,MATCH(FH$9*1,Tableau6[Date],0),MATCH(Tableau3[[#This Row],[Nom Prénom]],Tableau6[[#Headers],[Infirmière]:[Personne 19]],0)))=TRUE,"Form","")</f>
        <v/>
      </c>
      <c r="FI23" s="96" t="str">
        <f>IF(ISTEXT(INDEX('Abs Formation'!$B$4:$T$369,MATCH(FI$9*1,Tableau6[Date],0),MATCH(Tableau3[[#This Row],[Nom Prénom]],Tableau6[[#Headers],[Infirmière]:[Personne 19]],0)))=TRUE,"Form","")</f>
        <v/>
      </c>
      <c r="FJ23" s="96" t="str">
        <f>IF(ISTEXT(INDEX('Abs Formation'!$B$4:$T$369,MATCH(FJ$9*1,Tableau6[Date],0),MATCH(Tableau3[[#This Row],[Nom Prénom]],Tableau6[[#Headers],[Infirmière]:[Personne 19]],0)))=TRUE,"Form","")</f>
        <v/>
      </c>
      <c r="FK23" s="97" t="str">
        <f>IF(ISTEXT(INDEX('Abs Formation'!$B$4:$T$369,MATCH(FK$9*1,Tableau6[Date],0),MATCH(Tableau3[[#This Row],[Nom Prénom]],Tableau6[[#Headers],[Infirmière]:[Personne 19]],0)))=TRUE,"Form","")</f>
        <v/>
      </c>
      <c r="FL23" s="97" t="str">
        <f>IF(ISTEXT(INDEX('Abs Formation'!$B$4:$T$369,MATCH(FL$9*1,Tableau6[Date],0),MATCH(Tableau3[[#This Row],[Nom Prénom]],Tableau6[[#Headers],[Infirmière]:[Personne 19]],0)))=TRUE,"Form","")</f>
        <v/>
      </c>
      <c r="FM23" s="97" t="str">
        <f>IF(ISTEXT(INDEX('Abs Formation'!$B$4:$T$369,MATCH(FM$9*1,Tableau6[Date],0),MATCH(Tableau3[[#This Row],[Nom Prénom]],Tableau6[[#Headers],[Infirmière]:[Personne 19]],0)))=TRUE,"Form","")</f>
        <v/>
      </c>
      <c r="FN23" s="97" t="str">
        <f>IF(ISTEXT(INDEX('Abs Formation'!$B$4:$T$369,MATCH(FN$9*1,Tableau6[Date],0),MATCH(Tableau3[[#This Row],[Nom Prénom]],Tableau6[[#Headers],[Infirmière]:[Personne 19]],0)))=TRUE,"Form","")</f>
        <v/>
      </c>
      <c r="FO23" s="97" t="str">
        <f>IF(ISTEXT(INDEX('Abs Formation'!$B$4:$T$369,MATCH(FO$9*1,Tableau6[Date],0),MATCH(Tableau3[[#This Row],[Nom Prénom]],Tableau6[[#Headers],[Infirmière]:[Personne 19]],0)))=TRUE,"Form","")</f>
        <v/>
      </c>
      <c r="FP23" s="97" t="str">
        <f>IF(ISTEXT(INDEX('Abs Formation'!$B$4:$T$369,MATCH(FP$9*1,Tableau6[Date],0),MATCH(Tableau3[[#This Row],[Nom Prénom]],Tableau6[[#Headers],[Infirmière]:[Personne 19]],0)))=TRUE,"Form","")</f>
        <v/>
      </c>
      <c r="FQ23" s="97" t="str">
        <f>IF(ISTEXT(INDEX('Abs Formation'!$B$4:$T$369,MATCH(FQ$9*1,Tableau6[Date],0),MATCH(Tableau3[[#This Row],[Nom Prénom]],Tableau6[[#Headers],[Infirmière]:[Personne 19]],0)))=TRUE,"Form","")</f>
        <v/>
      </c>
      <c r="FR23" s="97" t="str">
        <f>IF(ISTEXT(INDEX('Abs Formation'!$B$4:$T$369,MATCH(FR$9*1,Tableau6[Date],0),MATCH(Tableau3[[#This Row],[Nom Prénom]],Tableau6[[#Headers],[Infirmière]:[Personne 19]],0)))=TRUE,"Form","")</f>
        <v/>
      </c>
      <c r="FS23" s="97" t="str">
        <f>IF(ISTEXT(INDEX('Abs Formation'!$B$4:$T$369,MATCH(FS$9*1,Tableau6[Date],0),MATCH(Tableau3[[#This Row],[Nom Prénom]],Tableau6[[#Headers],[Infirmière]:[Personne 19]],0)))=TRUE,"Form","")</f>
        <v/>
      </c>
      <c r="FT23" s="97" t="str">
        <f>IF(ISTEXT(INDEX('Abs Formation'!$B$4:$T$369,MATCH(FT$9*1,Tableau6[Date],0),MATCH(Tableau3[[#This Row],[Nom Prénom]],Tableau6[[#Headers],[Infirmière]:[Personne 19]],0)))=TRUE,"Form","")</f>
        <v/>
      </c>
      <c r="FU23" s="97" t="str">
        <f>IF(ISTEXT(INDEX('Abs Formation'!$B$4:$T$369,MATCH(FU$9*1,Tableau6[Date],0),MATCH(Tableau3[[#This Row],[Nom Prénom]],Tableau6[[#Headers],[Infirmière]:[Personne 19]],0)))=TRUE,"Form","")</f>
        <v/>
      </c>
      <c r="FV23" s="97" t="str">
        <f>IF(ISTEXT(INDEX('Abs Formation'!$B$4:$T$369,MATCH(FV$9*1,Tableau6[Date],0),MATCH(Tableau3[[#This Row],[Nom Prénom]],Tableau6[[#Headers],[Infirmière]:[Personne 19]],0)))=TRUE,"Form","")</f>
        <v/>
      </c>
      <c r="FW23" s="97" t="str">
        <f>IF(ISTEXT(INDEX('Abs Formation'!$B$4:$T$369,MATCH(FW$9*1,Tableau6[Date],0),MATCH(Tableau3[[#This Row],[Nom Prénom]],Tableau6[[#Headers],[Infirmière]:[Personne 19]],0)))=TRUE,"Form","")</f>
        <v/>
      </c>
      <c r="FX23" s="97" t="str">
        <f>IF(ISTEXT(INDEX('Abs Formation'!$B$4:$T$369,MATCH(FX$9*1,Tableau6[Date],0),MATCH(Tableau3[[#This Row],[Nom Prénom]],Tableau6[[#Headers],[Infirmière]:[Personne 19]],0)))=TRUE,"Form","")</f>
        <v/>
      </c>
      <c r="FY23" s="97" t="str">
        <f>IF(ISTEXT(INDEX('Abs Formation'!$B$4:$T$369,MATCH(FY$9*1,Tableau6[Date],0),MATCH(Tableau3[[#This Row],[Nom Prénom]],Tableau6[[#Headers],[Infirmière]:[Personne 19]],0)))=TRUE,"Form","")</f>
        <v/>
      </c>
      <c r="FZ23" s="97" t="str">
        <f>IF(ISTEXT(INDEX('Abs Formation'!$B$4:$T$369,MATCH(FZ$9*1,Tableau6[Date],0),MATCH(Tableau3[[#This Row],[Nom Prénom]],Tableau6[[#Headers],[Infirmière]:[Personne 19]],0)))=TRUE,"Form","")</f>
        <v/>
      </c>
      <c r="GA23" s="97" t="str">
        <f>IF(ISTEXT(INDEX('Abs Formation'!$B$4:$T$369,MATCH(GA$9*1,Tableau6[Date],0),MATCH(Tableau3[[#This Row],[Nom Prénom]],Tableau6[[#Headers],[Infirmière]:[Personne 19]],0)))=TRUE,"Form","")</f>
        <v/>
      </c>
      <c r="GB23" s="97" t="str">
        <f>IF(ISTEXT(INDEX('Abs Formation'!$B$4:$T$369,MATCH(GB$9*1,Tableau6[Date],0),MATCH(Tableau3[[#This Row],[Nom Prénom]],Tableau6[[#Headers],[Infirmière]:[Personne 19]],0)))=TRUE,"Form","")</f>
        <v/>
      </c>
      <c r="GC23" s="97" t="str">
        <f>IF(ISTEXT(INDEX('Abs Formation'!$B$4:$T$369,MATCH(GC$9*1,Tableau6[Date],0),MATCH(Tableau3[[#This Row],[Nom Prénom]],Tableau6[[#Headers],[Infirmière]:[Personne 19]],0)))=TRUE,"Form","")</f>
        <v/>
      </c>
      <c r="GD23" s="97" t="str">
        <f>IF(ISTEXT(INDEX('Abs Formation'!$B$4:$T$369,MATCH(GD$9*1,Tableau6[Date],0),MATCH(Tableau3[[#This Row],[Nom Prénom]],Tableau6[[#Headers],[Infirmière]:[Personne 19]],0)))=TRUE,"Form","")</f>
        <v/>
      </c>
      <c r="GE23" s="97" t="str">
        <f>IF(ISTEXT(INDEX('Abs Formation'!$B$4:$T$369,MATCH(GE$9*1,Tableau6[Date],0),MATCH(Tableau3[[#This Row],[Nom Prénom]],Tableau6[[#Headers],[Infirmière]:[Personne 19]],0)))=TRUE,"Form","")</f>
        <v/>
      </c>
      <c r="GF23" s="97" t="str">
        <f>IF(ISTEXT(INDEX('Abs Formation'!$B$4:$T$369,MATCH(GF$9*1,Tableau6[Date],0),MATCH(Tableau3[[#This Row],[Nom Prénom]],Tableau6[[#Headers],[Infirmière]:[Personne 19]],0)))=TRUE,"Form","")</f>
        <v/>
      </c>
      <c r="GG23" s="97" t="str">
        <f>IF(ISTEXT(INDEX('Abs Formation'!$B$4:$T$369,MATCH(GG$9*1,Tableau6[Date],0),MATCH(Tableau3[[#This Row],[Nom Prénom]],Tableau6[[#Headers],[Infirmière]:[Personne 19]],0)))=TRUE,"Form","")</f>
        <v/>
      </c>
      <c r="GH23" s="97" t="str">
        <f>IF(ISTEXT(INDEX('Abs Formation'!$B$4:$T$369,MATCH(GH$9*1,Tableau6[Date],0),MATCH(Tableau3[[#This Row],[Nom Prénom]],Tableau6[[#Headers],[Infirmière]:[Personne 19]],0)))=TRUE,"Form","")</f>
        <v/>
      </c>
      <c r="GI23" s="97" t="str">
        <f>IF(ISTEXT(INDEX('Abs Formation'!$B$4:$T$369,MATCH(GI$9*1,Tableau6[Date],0),MATCH(Tableau3[[#This Row],[Nom Prénom]],Tableau6[[#Headers],[Infirmière]:[Personne 19]],0)))=TRUE,"Form","")</f>
        <v/>
      </c>
      <c r="GJ23" s="97" t="str">
        <f>IF(ISTEXT(INDEX('Abs Formation'!$B$4:$T$369,MATCH(GJ$9*1,Tableau6[Date],0),MATCH(Tableau3[[#This Row],[Nom Prénom]],Tableau6[[#Headers],[Infirmière]:[Personne 19]],0)))=TRUE,"Form","")</f>
        <v/>
      </c>
      <c r="GK23" s="97" t="str">
        <f>IF(ISTEXT(INDEX('Abs Formation'!$B$4:$T$369,MATCH(GK$9*1,Tableau6[Date],0),MATCH(Tableau3[[#This Row],[Nom Prénom]],Tableau6[[#Headers],[Infirmière]:[Personne 19]],0)))=TRUE,"Form","")</f>
        <v/>
      </c>
      <c r="GL23" s="97" t="str">
        <f>IF(ISTEXT(INDEX('Abs Formation'!$B$4:$T$369,MATCH(GL$9*1,Tableau6[Date],0),MATCH(Tableau3[[#This Row],[Nom Prénom]],Tableau6[[#Headers],[Infirmière]:[Personne 19]],0)))=TRUE,"Form","")</f>
        <v/>
      </c>
      <c r="GM23" s="97" t="str">
        <f>IF(ISTEXT(INDEX('Abs Formation'!$B$4:$T$369,MATCH(GM$9*1,Tableau6[Date],0),MATCH(Tableau3[[#This Row],[Nom Prénom]],Tableau6[[#Headers],[Infirmière]:[Personne 19]],0)))=TRUE,"Form","")</f>
        <v/>
      </c>
      <c r="GN23" s="97" t="str">
        <f>IF(ISTEXT(INDEX('Abs Formation'!$B$4:$T$369,MATCH(GN$9*1,Tableau6[Date],0),MATCH(Tableau3[[#This Row],[Nom Prénom]],Tableau6[[#Headers],[Infirmière]:[Personne 19]],0)))=TRUE,"Form","")</f>
        <v/>
      </c>
      <c r="GO23" s="98" t="str">
        <f>IF(ISTEXT(INDEX('Abs Formation'!$B$4:$T$369,MATCH(GO$9*1,Tableau6[Date],0),MATCH(Tableau3[[#This Row],[Nom Prénom]],Tableau6[[#Headers],[Infirmière]:[Personne 19]],0)))=TRUE,"Form","")</f>
        <v/>
      </c>
      <c r="GP23" s="98" t="str">
        <f>IF(ISTEXT(INDEX('Abs Formation'!$B$4:$T$369,MATCH(GP$9*1,Tableau6[Date],0),MATCH(Tableau3[[#This Row],[Nom Prénom]],Tableau6[[#Headers],[Infirmière]:[Personne 19]],0)))=TRUE,"Form","")</f>
        <v/>
      </c>
      <c r="GQ23" s="98" t="str">
        <f>IF(ISTEXT(INDEX('Abs Formation'!$B$4:$T$369,MATCH(GQ$9*1,Tableau6[Date],0),MATCH(Tableau3[[#This Row],[Nom Prénom]],Tableau6[[#Headers],[Infirmière]:[Personne 19]],0)))=TRUE,"Form","")</f>
        <v/>
      </c>
      <c r="GR23" s="98" t="str">
        <f>IF(ISTEXT(INDEX('Abs Formation'!$B$4:$T$369,MATCH(GR$9*1,Tableau6[Date],0),MATCH(Tableau3[[#This Row],[Nom Prénom]],Tableau6[[#Headers],[Infirmière]:[Personne 19]],0)))=TRUE,"Form","")</f>
        <v/>
      </c>
      <c r="GS23" s="98" t="str">
        <f>IF(ISTEXT(INDEX('Abs Formation'!$B$4:$T$369,MATCH(GS$9*1,Tableau6[Date],0),MATCH(Tableau3[[#This Row],[Nom Prénom]],Tableau6[[#Headers],[Infirmière]:[Personne 19]],0)))=TRUE,"Form","")</f>
        <v/>
      </c>
      <c r="GT23" s="98" t="str">
        <f>IF(ISTEXT(INDEX('Abs Formation'!$B$4:$T$369,MATCH(GT$9*1,Tableau6[Date],0),MATCH(Tableau3[[#This Row],[Nom Prénom]],Tableau6[[#Headers],[Infirmière]:[Personne 19]],0)))=TRUE,"Form","")</f>
        <v/>
      </c>
      <c r="GU23" s="98" t="str">
        <f>IF(ISTEXT(INDEX('Abs Formation'!$B$4:$T$369,MATCH(GU$9*1,Tableau6[Date],0),MATCH(Tableau3[[#This Row],[Nom Prénom]],Tableau6[[#Headers],[Infirmière]:[Personne 19]],0)))=TRUE,"Form","")</f>
        <v/>
      </c>
      <c r="GV23" s="98" t="str">
        <f>IF(ISTEXT(INDEX('Abs Formation'!$B$4:$T$369,MATCH(GV$9*1,Tableau6[Date],0),MATCH(Tableau3[[#This Row],[Nom Prénom]],Tableau6[[#Headers],[Infirmière]:[Personne 19]],0)))=TRUE,"Form","")</f>
        <v/>
      </c>
      <c r="GW23" s="98" t="str">
        <f>IF(ISTEXT(INDEX('Abs Formation'!$B$4:$T$369,MATCH(GW$9*1,Tableau6[Date],0),MATCH(Tableau3[[#This Row],[Nom Prénom]],Tableau6[[#Headers],[Infirmière]:[Personne 19]],0)))=TRUE,"Form","")</f>
        <v/>
      </c>
      <c r="GX23" s="98" t="str">
        <f>IF(ISTEXT(INDEX('Abs Formation'!$B$4:$T$369,MATCH(GX$9*1,Tableau6[Date],0),MATCH(Tableau3[[#This Row],[Nom Prénom]],Tableau6[[#Headers],[Infirmière]:[Personne 19]],0)))=TRUE,"Form","")</f>
        <v/>
      </c>
      <c r="GY23" s="98" t="str">
        <f>IF(ISTEXT(INDEX('Abs Formation'!$B$4:$T$369,MATCH(GY$9*1,Tableau6[Date],0),MATCH(Tableau3[[#This Row],[Nom Prénom]],Tableau6[[#Headers],[Infirmière]:[Personne 19]],0)))=TRUE,"Form","")</f>
        <v/>
      </c>
      <c r="GZ23" s="98" t="str">
        <f>IF(ISTEXT(INDEX('Abs Formation'!$B$4:$T$369,MATCH(GZ$9*1,Tableau6[Date],0),MATCH(Tableau3[[#This Row],[Nom Prénom]],Tableau6[[#Headers],[Infirmière]:[Personne 19]],0)))=TRUE,"Form","")</f>
        <v/>
      </c>
      <c r="HA23" s="98" t="str">
        <f>IF(ISTEXT(INDEX('Abs Formation'!$B$4:$T$369,MATCH(HA$9*1,Tableau6[Date],0),MATCH(Tableau3[[#This Row],[Nom Prénom]],Tableau6[[#Headers],[Infirmière]:[Personne 19]],0)))=TRUE,"Form","")</f>
        <v/>
      </c>
      <c r="HB23" s="98" t="str">
        <f>IF(ISTEXT(INDEX('Abs Formation'!$B$4:$T$369,MATCH(HB$9*1,Tableau6[Date],0),MATCH(Tableau3[[#This Row],[Nom Prénom]],Tableau6[[#Headers],[Infirmière]:[Personne 19]],0)))=TRUE,"Form","")</f>
        <v/>
      </c>
      <c r="HC23" s="98" t="str">
        <f>IF(ISTEXT(INDEX('Abs Formation'!$B$4:$T$369,MATCH(HC$9*1,Tableau6[Date],0),MATCH(Tableau3[[#This Row],[Nom Prénom]],Tableau6[[#Headers],[Infirmière]:[Personne 19]],0)))=TRUE,"Form","")</f>
        <v/>
      </c>
      <c r="HD23" s="98" t="str">
        <f>IF(ISTEXT(INDEX('Abs Formation'!$B$4:$T$369,MATCH(HD$9*1,Tableau6[Date],0),MATCH(Tableau3[[#This Row],[Nom Prénom]],Tableau6[[#Headers],[Infirmière]:[Personne 19]],0)))=TRUE,"Form","")</f>
        <v/>
      </c>
      <c r="HE23" s="98" t="str">
        <f>IF(ISTEXT(INDEX('Abs Formation'!$B$4:$T$369,MATCH(HE$9*1,Tableau6[Date],0),MATCH(Tableau3[[#This Row],[Nom Prénom]],Tableau6[[#Headers],[Infirmière]:[Personne 19]],0)))=TRUE,"Form","")</f>
        <v/>
      </c>
      <c r="HF23" s="98" t="str">
        <f>IF(ISTEXT(INDEX('Abs Formation'!$B$4:$T$369,MATCH(HF$9*1,Tableau6[Date],0),MATCH(Tableau3[[#This Row],[Nom Prénom]],Tableau6[[#Headers],[Infirmière]:[Personne 19]],0)))=TRUE,"Form","")</f>
        <v/>
      </c>
      <c r="HG23" s="98" t="str">
        <f>IF(ISTEXT(INDEX('Abs Formation'!$B$4:$T$369,MATCH(HG$9*1,Tableau6[Date],0),MATCH(Tableau3[[#This Row],[Nom Prénom]],Tableau6[[#Headers],[Infirmière]:[Personne 19]],0)))=TRUE,"Form","")</f>
        <v/>
      </c>
      <c r="HH23" s="98" t="str">
        <f>IF(ISTEXT(INDEX('Abs Formation'!$B$4:$T$369,MATCH(HH$9*1,Tableau6[Date],0),MATCH(Tableau3[[#This Row],[Nom Prénom]],Tableau6[[#Headers],[Infirmière]:[Personne 19]],0)))=TRUE,"Form","")</f>
        <v/>
      </c>
      <c r="HI23" s="98" t="str">
        <f>IF(ISTEXT(INDEX('Abs Formation'!$B$4:$T$369,MATCH(HI$9*1,Tableau6[Date],0),MATCH(Tableau3[[#This Row],[Nom Prénom]],Tableau6[[#Headers],[Infirmière]:[Personne 19]],0)))=TRUE,"Form","")</f>
        <v/>
      </c>
      <c r="HJ23" s="98" t="str">
        <f>IF(ISTEXT(INDEX('Abs Formation'!$B$4:$T$369,MATCH(HJ$9*1,Tableau6[Date],0),MATCH(Tableau3[[#This Row],[Nom Prénom]],Tableau6[[#Headers],[Infirmière]:[Personne 19]],0)))=TRUE,"Form","")</f>
        <v/>
      </c>
      <c r="HK23" s="98" t="str">
        <f>IF(ISTEXT(INDEX('Abs Formation'!$B$4:$T$369,MATCH(HK$9*1,Tableau6[Date],0),MATCH(Tableau3[[#This Row],[Nom Prénom]],Tableau6[[#Headers],[Infirmière]:[Personne 19]],0)))=TRUE,"Form","")</f>
        <v/>
      </c>
      <c r="HL23" s="98" t="str">
        <f>IF(ISTEXT(INDEX('Abs Formation'!$B$4:$T$369,MATCH(HL$9*1,Tableau6[Date],0),MATCH(Tableau3[[#This Row],[Nom Prénom]],Tableau6[[#Headers],[Infirmière]:[Personne 19]],0)))=TRUE,"Form","")</f>
        <v/>
      </c>
      <c r="HM23" s="98" t="str">
        <f>IF(ISTEXT(INDEX('Abs Formation'!$B$4:$T$369,MATCH(HM$9*1,Tableau6[Date],0),MATCH(Tableau3[[#This Row],[Nom Prénom]],Tableau6[[#Headers],[Infirmière]:[Personne 19]],0)))=TRUE,"Form","")</f>
        <v/>
      </c>
      <c r="HN23" s="98" t="str">
        <f>IF(ISTEXT(INDEX('Abs Formation'!$B$4:$T$369,MATCH(HN$9*1,Tableau6[Date],0),MATCH(Tableau3[[#This Row],[Nom Prénom]],Tableau6[[#Headers],[Infirmière]:[Personne 19]],0)))=TRUE,"Form","")</f>
        <v/>
      </c>
      <c r="HO23" s="98" t="str">
        <f>IF(ISTEXT(INDEX('Abs Formation'!$B$4:$T$369,MATCH(HO$9*1,Tableau6[Date],0),MATCH(Tableau3[[#This Row],[Nom Prénom]],Tableau6[[#Headers],[Infirmière]:[Personne 19]],0)))=TRUE,"Form","")</f>
        <v/>
      </c>
      <c r="HP23" s="98" t="str">
        <f>IF(ISTEXT(INDEX('Abs Formation'!$B$4:$T$369,MATCH(HP$9*1,Tableau6[Date],0),MATCH(Tableau3[[#This Row],[Nom Prénom]],Tableau6[[#Headers],[Infirmière]:[Personne 19]],0)))=TRUE,"Form","")</f>
        <v/>
      </c>
      <c r="HQ23" s="98" t="str">
        <f>IF(ISTEXT(INDEX('Abs Formation'!$B$4:$T$369,MATCH(HQ$9*1,Tableau6[Date],0),MATCH(Tableau3[[#This Row],[Nom Prénom]],Tableau6[[#Headers],[Infirmière]:[Personne 19]],0)))=TRUE,"Form","")</f>
        <v/>
      </c>
      <c r="HR23" s="98" t="str">
        <f>IF(ISTEXT(INDEX('Abs Formation'!$B$4:$T$369,MATCH(HR$9*1,Tableau6[Date],0),MATCH(Tableau3[[#This Row],[Nom Prénom]],Tableau6[[#Headers],[Infirmière]:[Personne 19]],0)))=TRUE,"Form","")</f>
        <v/>
      </c>
      <c r="HS23" s="98" t="str">
        <f>IF(ISTEXT(INDEX('Abs Formation'!$B$4:$T$369,MATCH(HS$9*1,Tableau6[Date],0),MATCH(Tableau3[[#This Row],[Nom Prénom]],Tableau6[[#Headers],[Infirmière]:[Personne 19]],0)))=TRUE,"Form","")</f>
        <v/>
      </c>
      <c r="HT23" s="92" t="str">
        <f>IF(ISTEXT(INDEX('Abs Formation'!$B$4:$T$369,MATCH(HT$9*1,Tableau6[Date],0),MATCH(Tableau3[[#This Row],[Nom Prénom]],Tableau6[[#Headers],[Infirmière]:[Personne 19]],0)))=TRUE,"Form","")</f>
        <v/>
      </c>
      <c r="HU23" s="92" t="str">
        <f>IF(ISTEXT(INDEX('Abs Formation'!$B$4:$T$369,MATCH(HU$9*1,Tableau6[Date],0),MATCH(Tableau3[[#This Row],[Nom Prénom]],Tableau6[[#Headers],[Infirmière]:[Personne 19]],0)))=TRUE,"Form","")</f>
        <v/>
      </c>
      <c r="HV23" s="92" t="str">
        <f>IF(ISTEXT(INDEX('Abs Formation'!$B$4:$T$369,MATCH(HV$9*1,Tableau6[Date],0),MATCH(Tableau3[[#This Row],[Nom Prénom]],Tableau6[[#Headers],[Infirmière]:[Personne 19]],0)))=TRUE,"Form","")</f>
        <v/>
      </c>
      <c r="HW23" s="92" t="str">
        <f>IF(ISTEXT(INDEX('Abs Formation'!$B$4:$T$369,MATCH(HW$9*1,Tableau6[Date],0),MATCH(Tableau3[[#This Row],[Nom Prénom]],Tableau6[[#Headers],[Infirmière]:[Personne 19]],0)))=TRUE,"Form","")</f>
        <v/>
      </c>
      <c r="HX23" s="92" t="str">
        <f>IF(ISTEXT(INDEX('Abs Formation'!$B$4:$T$369,MATCH(HX$9*1,Tableau6[Date],0),MATCH(Tableau3[[#This Row],[Nom Prénom]],Tableau6[[#Headers],[Infirmière]:[Personne 19]],0)))=TRUE,"Form","")</f>
        <v/>
      </c>
      <c r="HY23" s="92" t="str">
        <f>IF(ISTEXT(INDEX('Abs Formation'!$B$4:$T$369,MATCH(HY$9*1,Tableau6[Date],0),MATCH(Tableau3[[#This Row],[Nom Prénom]],Tableau6[[#Headers],[Infirmière]:[Personne 19]],0)))=TRUE,"Form","")</f>
        <v/>
      </c>
      <c r="HZ23" s="92" t="str">
        <f>IF(ISTEXT(INDEX('Abs Formation'!$B$4:$T$369,MATCH(HZ$9*1,Tableau6[Date],0),MATCH(Tableau3[[#This Row],[Nom Prénom]],Tableau6[[#Headers],[Infirmière]:[Personne 19]],0)))=TRUE,"Form","")</f>
        <v/>
      </c>
      <c r="IA23" s="92" t="str">
        <f>IF(ISTEXT(INDEX('Abs Formation'!$B$4:$T$369,MATCH(IA$9*1,Tableau6[Date],0),MATCH(Tableau3[[#This Row],[Nom Prénom]],Tableau6[[#Headers],[Infirmière]:[Personne 19]],0)))=TRUE,"Form","")</f>
        <v/>
      </c>
      <c r="IB23" s="92" t="str">
        <f>IF(ISTEXT(INDEX('Abs Formation'!$B$4:$T$369,MATCH(IB$9*1,Tableau6[Date],0),MATCH(Tableau3[[#This Row],[Nom Prénom]],Tableau6[[#Headers],[Infirmière]:[Personne 19]],0)))=TRUE,"Form","")</f>
        <v/>
      </c>
      <c r="IC23" s="92" t="str">
        <f>IF(ISTEXT(INDEX('Abs Formation'!$B$4:$T$369,MATCH(IC$9*1,Tableau6[Date],0),MATCH(Tableau3[[#This Row],[Nom Prénom]],Tableau6[[#Headers],[Infirmière]:[Personne 19]],0)))=TRUE,"Form","")</f>
        <v/>
      </c>
      <c r="ID23" s="92" t="str">
        <f>IF(ISTEXT(INDEX('Abs Formation'!$B$4:$T$369,MATCH(ID$9*1,Tableau6[Date],0),MATCH(Tableau3[[#This Row],[Nom Prénom]],Tableau6[[#Headers],[Infirmière]:[Personne 19]],0)))=TRUE,"Form","")</f>
        <v/>
      </c>
      <c r="IE23" s="92" t="str">
        <f>IF(ISTEXT(INDEX('Abs Formation'!$B$4:$T$369,MATCH(IE$9*1,Tableau6[Date],0),MATCH(Tableau3[[#This Row],[Nom Prénom]],Tableau6[[#Headers],[Infirmière]:[Personne 19]],0)))=TRUE,"Form","")</f>
        <v/>
      </c>
      <c r="IF23" s="92" t="str">
        <f>IF(ISTEXT(INDEX('Abs Formation'!$B$4:$T$369,MATCH(IF$9*1,Tableau6[Date],0),MATCH(Tableau3[[#This Row],[Nom Prénom]],Tableau6[[#Headers],[Infirmière]:[Personne 19]],0)))=TRUE,"Form","")</f>
        <v/>
      </c>
      <c r="IG23" s="92" t="str">
        <f>IF(ISTEXT(INDEX('Abs Formation'!$B$4:$T$369,MATCH(IG$9*1,Tableau6[Date],0),MATCH(Tableau3[[#This Row],[Nom Prénom]],Tableau6[[#Headers],[Infirmière]:[Personne 19]],0)))=TRUE,"Form","")</f>
        <v/>
      </c>
      <c r="IH23" s="92" t="str">
        <f>IF(ISTEXT(INDEX('Abs Formation'!$B$4:$T$369,MATCH(IH$9*1,Tableau6[Date],0),MATCH(Tableau3[[#This Row],[Nom Prénom]],Tableau6[[#Headers],[Infirmière]:[Personne 19]],0)))=TRUE,"Form","")</f>
        <v/>
      </c>
      <c r="II23" s="92" t="str">
        <f>IF(ISTEXT(INDEX('Abs Formation'!$B$4:$T$369,MATCH(II$9*1,Tableau6[Date],0),MATCH(Tableau3[[#This Row],[Nom Prénom]],Tableau6[[#Headers],[Infirmière]:[Personne 19]],0)))=TRUE,"Form","")</f>
        <v/>
      </c>
      <c r="IJ23" s="92" t="str">
        <f>IF(ISTEXT(INDEX('Abs Formation'!$B$4:$T$369,MATCH(IJ$9*1,Tableau6[Date],0),MATCH(Tableau3[[#This Row],[Nom Prénom]],Tableau6[[#Headers],[Infirmière]:[Personne 19]],0)))=TRUE,"Form","")</f>
        <v/>
      </c>
      <c r="IK23" s="92" t="str">
        <f>IF(ISTEXT(INDEX('Abs Formation'!$B$4:$T$369,MATCH(IK$9*1,Tableau6[Date],0),MATCH(Tableau3[[#This Row],[Nom Prénom]],Tableau6[[#Headers],[Infirmière]:[Personne 19]],0)))=TRUE,"Form","")</f>
        <v/>
      </c>
      <c r="IL23" s="92" t="str">
        <f>IF(ISTEXT(INDEX('Abs Formation'!$B$4:$T$369,MATCH(IL$9*1,Tableau6[Date],0),MATCH(Tableau3[[#This Row],[Nom Prénom]],Tableau6[[#Headers],[Infirmière]:[Personne 19]],0)))=TRUE,"Form","")</f>
        <v/>
      </c>
      <c r="IM23" s="92" t="str">
        <f>IF(ISTEXT(INDEX('Abs Formation'!$B$4:$T$369,MATCH(IM$9*1,Tableau6[Date],0),MATCH(Tableau3[[#This Row],[Nom Prénom]],Tableau6[[#Headers],[Infirmière]:[Personne 19]],0)))=TRUE,"Form","")</f>
        <v/>
      </c>
      <c r="IN23" s="92" t="str">
        <f>IF(ISTEXT(INDEX('Abs Formation'!$B$4:$T$369,MATCH(IN$9*1,Tableau6[Date],0),MATCH(Tableau3[[#This Row],[Nom Prénom]],Tableau6[[#Headers],[Infirmière]:[Personne 19]],0)))=TRUE,"Form","")</f>
        <v/>
      </c>
      <c r="IO23" s="92" t="str">
        <f>IF(ISTEXT(INDEX('Abs Formation'!$B$4:$T$369,MATCH(IO$9*1,Tableau6[Date],0),MATCH(Tableau3[[#This Row],[Nom Prénom]],Tableau6[[#Headers],[Infirmière]:[Personne 19]],0)))=TRUE,"Form","")</f>
        <v/>
      </c>
      <c r="IP23" s="92" t="str">
        <f>IF(ISTEXT(INDEX('Abs Formation'!$B$4:$T$369,MATCH(IP$9*1,Tableau6[Date],0),MATCH(Tableau3[[#This Row],[Nom Prénom]],Tableau6[[#Headers],[Infirmière]:[Personne 19]],0)))=TRUE,"Form","")</f>
        <v/>
      </c>
      <c r="IQ23" s="92" t="str">
        <f>IF(ISTEXT(INDEX('Abs Formation'!$B$4:$T$369,MATCH(IQ$9*1,Tableau6[Date],0),MATCH(Tableau3[[#This Row],[Nom Prénom]],Tableau6[[#Headers],[Infirmière]:[Personne 19]],0)))=TRUE,"Form","")</f>
        <v/>
      </c>
      <c r="IR23" s="92" t="str">
        <f>IF(ISTEXT(INDEX('Abs Formation'!$B$4:$T$369,MATCH(IR$9*1,Tableau6[Date],0),MATCH(Tableau3[[#This Row],[Nom Prénom]],Tableau6[[#Headers],[Infirmière]:[Personne 19]],0)))=TRUE,"Form","")</f>
        <v/>
      </c>
      <c r="IS23" s="92" t="str">
        <f>IF(ISTEXT(INDEX('Abs Formation'!$B$4:$T$369,MATCH(IS$9*1,Tableau6[Date],0),MATCH(Tableau3[[#This Row],[Nom Prénom]],Tableau6[[#Headers],[Infirmière]:[Personne 19]],0)))=TRUE,"Form","")</f>
        <v/>
      </c>
      <c r="IT23" s="92" t="str">
        <f>IF(ISTEXT(INDEX('Abs Formation'!$B$4:$T$369,MATCH(IT$9*1,Tableau6[Date],0),MATCH(Tableau3[[#This Row],[Nom Prénom]],Tableau6[[#Headers],[Infirmière]:[Personne 19]],0)))=TRUE,"Form","")</f>
        <v/>
      </c>
      <c r="IU23" s="92" t="str">
        <f>IF(ISTEXT(INDEX('Abs Formation'!$B$4:$T$369,MATCH(IU$9*1,Tableau6[Date],0),MATCH(Tableau3[[#This Row],[Nom Prénom]],Tableau6[[#Headers],[Infirmière]:[Personne 19]],0)))=TRUE,"Form","")</f>
        <v/>
      </c>
      <c r="IV23" s="92" t="str">
        <f>IF(ISTEXT(INDEX('Abs Formation'!$B$4:$T$369,MATCH(IV$9*1,Tableau6[Date],0),MATCH(Tableau3[[#This Row],[Nom Prénom]],Tableau6[[#Headers],[Infirmière]:[Personne 19]],0)))=TRUE,"Form","")</f>
        <v/>
      </c>
      <c r="IW23" s="92" t="str">
        <f>IF(ISTEXT(INDEX('Abs Formation'!$B$4:$T$369,MATCH(IW$9*1,Tableau6[Date],0),MATCH(Tableau3[[#This Row],[Nom Prénom]],Tableau6[[#Headers],[Infirmière]:[Personne 19]],0)))=TRUE,"Form","")</f>
        <v/>
      </c>
      <c r="IX23" s="92" t="str">
        <f>IF(ISTEXT(INDEX('Abs Formation'!$B$4:$T$369,MATCH(IX$9*1,Tableau6[Date],0),MATCH(Tableau3[[#This Row],[Nom Prénom]],Tableau6[[#Headers],[Infirmière]:[Personne 19]],0)))=TRUE,"Form","")</f>
        <v/>
      </c>
      <c r="IY23" s="99" t="str">
        <f>IF(ISTEXT(INDEX('Abs Formation'!$B$4:$T$369,MATCH(IY$9*1,Tableau6[Date],0),MATCH(Tableau3[[#This Row],[Nom Prénom]],Tableau6[[#Headers],[Infirmière]:[Personne 19]],0)))=TRUE,"Form","")</f>
        <v/>
      </c>
      <c r="IZ23" s="99" t="str">
        <f>IF(ISTEXT(INDEX('Abs Formation'!$B$4:$T$369,MATCH(IZ$9*1,Tableau6[Date],0),MATCH(Tableau3[[#This Row],[Nom Prénom]],Tableau6[[#Headers],[Infirmière]:[Personne 19]],0)))=TRUE,"Form","")</f>
        <v/>
      </c>
      <c r="JA23" s="99" t="str">
        <f>IF(ISTEXT(INDEX('Abs Formation'!$B$4:$T$369,MATCH(JA$9*1,Tableau6[Date],0),MATCH(Tableau3[[#This Row],[Nom Prénom]],Tableau6[[#Headers],[Infirmière]:[Personne 19]],0)))=TRUE,"Form","")</f>
        <v/>
      </c>
      <c r="JB23" s="99" t="str">
        <f>IF(ISTEXT(INDEX('Abs Formation'!$B$4:$T$369,MATCH(JB$9*1,Tableau6[Date],0),MATCH(Tableau3[[#This Row],[Nom Prénom]],Tableau6[[#Headers],[Infirmière]:[Personne 19]],0)))=TRUE,"Form","")</f>
        <v/>
      </c>
      <c r="JC23" s="99" t="str">
        <f>IF(ISTEXT(INDEX('Abs Formation'!$B$4:$T$369,MATCH(JC$9*1,Tableau6[Date],0),MATCH(Tableau3[[#This Row],[Nom Prénom]],Tableau6[[#Headers],[Infirmière]:[Personne 19]],0)))=TRUE,"Form","")</f>
        <v/>
      </c>
      <c r="JD23" s="99" t="str">
        <f>IF(ISTEXT(INDEX('Abs Formation'!$B$4:$T$369,MATCH(JD$9*1,Tableau6[Date],0),MATCH(Tableau3[[#This Row],[Nom Prénom]],Tableau6[[#Headers],[Infirmière]:[Personne 19]],0)))=TRUE,"Form","")</f>
        <v/>
      </c>
      <c r="JE23" s="99" t="str">
        <f>IF(ISTEXT(INDEX('Abs Formation'!$B$4:$T$369,MATCH(JE$9*1,Tableau6[Date],0),MATCH(Tableau3[[#This Row],[Nom Prénom]],Tableau6[[#Headers],[Infirmière]:[Personne 19]],0)))=TRUE,"Form","")</f>
        <v/>
      </c>
      <c r="JF23" s="99" t="str">
        <f>IF(ISTEXT(INDEX('Abs Formation'!$B$4:$T$369,MATCH(JF$9*1,Tableau6[Date],0),MATCH(Tableau3[[#This Row],[Nom Prénom]],Tableau6[[#Headers],[Infirmière]:[Personne 19]],0)))=TRUE,"Form","")</f>
        <v/>
      </c>
      <c r="JG23" s="99" t="str">
        <f>IF(ISTEXT(INDEX('Abs Formation'!$B$4:$T$369,MATCH(JG$9*1,Tableau6[Date],0),MATCH(Tableau3[[#This Row],[Nom Prénom]],Tableau6[[#Headers],[Infirmière]:[Personne 19]],0)))=TRUE,"Form","")</f>
        <v/>
      </c>
      <c r="JH23" s="99" t="str">
        <f>IF(ISTEXT(INDEX('Abs Formation'!$B$4:$T$369,MATCH(JH$9*1,Tableau6[Date],0),MATCH(Tableau3[[#This Row],[Nom Prénom]],Tableau6[[#Headers],[Infirmière]:[Personne 19]],0)))=TRUE,"Form","")</f>
        <v/>
      </c>
      <c r="JI23" s="99" t="str">
        <f>IF(ISTEXT(INDEX('Abs Formation'!$B$4:$T$369,MATCH(JI$9*1,Tableau6[Date],0),MATCH(Tableau3[[#This Row],[Nom Prénom]],Tableau6[[#Headers],[Infirmière]:[Personne 19]],0)))=TRUE,"Form","")</f>
        <v/>
      </c>
      <c r="JJ23" s="99" t="str">
        <f>IF(ISTEXT(INDEX('Abs Formation'!$B$4:$T$369,MATCH(JJ$9*1,Tableau6[Date],0),MATCH(Tableau3[[#This Row],[Nom Prénom]],Tableau6[[#Headers],[Infirmière]:[Personne 19]],0)))=TRUE,"Form","")</f>
        <v/>
      </c>
      <c r="JK23" s="99" t="str">
        <f>IF(ISTEXT(INDEX('Abs Formation'!$B$4:$T$369,MATCH(JK$9*1,Tableau6[Date],0),MATCH(Tableau3[[#This Row],[Nom Prénom]],Tableau6[[#Headers],[Infirmière]:[Personne 19]],0)))=TRUE,"Form","")</f>
        <v/>
      </c>
      <c r="JL23" s="99" t="str">
        <f>IF(ISTEXT(INDEX('Abs Formation'!$B$4:$T$369,MATCH(JL$9*1,Tableau6[Date],0),MATCH(Tableau3[[#This Row],[Nom Prénom]],Tableau6[[#Headers],[Infirmière]:[Personne 19]],0)))=TRUE,"Form","")</f>
        <v/>
      </c>
      <c r="JM23" s="99" t="str">
        <f>IF(ISTEXT(INDEX('Abs Formation'!$B$4:$T$369,MATCH(JM$9*1,Tableau6[Date],0),MATCH(Tableau3[[#This Row],[Nom Prénom]],Tableau6[[#Headers],[Infirmière]:[Personne 19]],0)))=TRUE,"Form","")</f>
        <v/>
      </c>
      <c r="JN23" s="99" t="str">
        <f>IF(ISTEXT(INDEX('Abs Formation'!$B$4:$T$369,MATCH(JN$9*1,Tableau6[Date],0),MATCH(Tableau3[[#This Row],[Nom Prénom]],Tableau6[[#Headers],[Infirmière]:[Personne 19]],0)))=TRUE,"Form","")</f>
        <v/>
      </c>
      <c r="JO23" s="99" t="str">
        <f>IF(ISTEXT(INDEX('Abs Formation'!$B$4:$T$369,MATCH(JO$9*1,Tableau6[Date],0),MATCH(Tableau3[[#This Row],[Nom Prénom]],Tableau6[[#Headers],[Infirmière]:[Personne 19]],0)))=TRUE,"Form","")</f>
        <v/>
      </c>
      <c r="JP23" s="99" t="str">
        <f>IF(ISTEXT(INDEX('Abs Formation'!$B$4:$T$369,MATCH(JP$9*1,Tableau6[Date],0),MATCH(Tableau3[[#This Row],[Nom Prénom]],Tableau6[[#Headers],[Infirmière]:[Personne 19]],0)))=TRUE,"Form","")</f>
        <v/>
      </c>
      <c r="JQ23" s="99" t="str">
        <f>IF(ISTEXT(INDEX('Abs Formation'!$B$4:$T$369,MATCH(JQ$9*1,Tableau6[Date],0),MATCH(Tableau3[[#This Row],[Nom Prénom]],Tableau6[[#Headers],[Infirmière]:[Personne 19]],0)))=TRUE,"Form","")</f>
        <v/>
      </c>
      <c r="JR23" s="99" t="str">
        <f>IF(ISTEXT(INDEX('Abs Formation'!$B$4:$T$369,MATCH(JR$9*1,Tableau6[Date],0),MATCH(Tableau3[[#This Row],[Nom Prénom]],Tableau6[[#Headers],[Infirmière]:[Personne 19]],0)))=TRUE,"Form","")</f>
        <v/>
      </c>
      <c r="JS23" s="99" t="str">
        <f>IF(ISTEXT(INDEX('Abs Formation'!$B$4:$T$369,MATCH(JS$9*1,Tableau6[Date],0),MATCH(Tableau3[[#This Row],[Nom Prénom]],Tableau6[[#Headers],[Infirmière]:[Personne 19]],0)))=TRUE,"Form","")</f>
        <v/>
      </c>
      <c r="JT23" s="99" t="str">
        <f>IF(ISTEXT(INDEX('Abs Formation'!$B$4:$T$369,MATCH(JT$9*1,Tableau6[Date],0),MATCH(Tableau3[[#This Row],[Nom Prénom]],Tableau6[[#Headers],[Infirmière]:[Personne 19]],0)))=TRUE,"Form","")</f>
        <v/>
      </c>
      <c r="JU23" s="99" t="str">
        <f>IF(ISTEXT(INDEX('Abs Formation'!$B$4:$T$369,MATCH(JU$9*1,Tableau6[Date],0),MATCH(Tableau3[[#This Row],[Nom Prénom]],Tableau6[[#Headers],[Infirmière]:[Personne 19]],0)))=TRUE,"Form","")</f>
        <v/>
      </c>
      <c r="JV23" s="99" t="str">
        <f>IF(ISTEXT(INDEX('Abs Formation'!$B$4:$T$369,MATCH(JV$9*1,Tableau6[Date],0),MATCH(Tableau3[[#This Row],[Nom Prénom]],Tableau6[[#Headers],[Infirmière]:[Personne 19]],0)))=TRUE,"Form","")</f>
        <v/>
      </c>
      <c r="JW23" s="99" t="str">
        <f>IF(ISTEXT(INDEX('Abs Formation'!$B$4:$T$369,MATCH(JW$9*1,Tableau6[Date],0),MATCH(Tableau3[[#This Row],[Nom Prénom]],Tableau6[[#Headers],[Infirmière]:[Personne 19]],0)))=TRUE,"Form","")</f>
        <v/>
      </c>
      <c r="JX23" s="99" t="str">
        <f>IF(ISTEXT(INDEX('Abs Formation'!$B$4:$T$369,MATCH(JX$9*1,Tableau6[Date],0),MATCH(Tableau3[[#This Row],[Nom Prénom]],Tableau6[[#Headers],[Infirmière]:[Personne 19]],0)))=TRUE,"Form","")</f>
        <v/>
      </c>
      <c r="JY23" s="99" t="str">
        <f>IF(ISTEXT(INDEX('Abs Formation'!$B$4:$T$369,MATCH(JY$9*1,Tableau6[Date],0),MATCH(Tableau3[[#This Row],[Nom Prénom]],Tableau6[[#Headers],[Infirmière]:[Personne 19]],0)))=TRUE,"Form","")</f>
        <v/>
      </c>
      <c r="JZ23" s="99" t="str">
        <f>IF(ISTEXT(INDEX('Abs Formation'!$B$4:$T$369,MATCH(JZ$9*1,Tableau6[Date],0),MATCH(Tableau3[[#This Row],[Nom Prénom]],Tableau6[[#Headers],[Infirmière]:[Personne 19]],0)))=TRUE,"Form","")</f>
        <v/>
      </c>
      <c r="KA23" s="99" t="str">
        <f>IF(ISTEXT(INDEX('Abs Formation'!$B$4:$T$369,MATCH(KA$9*1,Tableau6[Date],0),MATCH(Tableau3[[#This Row],[Nom Prénom]],Tableau6[[#Headers],[Infirmière]:[Personne 19]],0)))=TRUE,"Form","")</f>
        <v/>
      </c>
      <c r="KB23" s="99" t="str">
        <f>IF(ISTEXT(INDEX('Abs Formation'!$B$4:$T$369,MATCH(KB$9*1,Tableau6[Date],0),MATCH(Tableau3[[#This Row],[Nom Prénom]],Tableau6[[#Headers],[Infirmière]:[Personne 19]],0)))=TRUE,"Form","")</f>
        <v/>
      </c>
      <c r="KC23" s="100" t="str">
        <f>IF(ISTEXT(INDEX('Abs Formation'!$B$4:$T$369,MATCH(KC$9*1,Tableau6[Date],0),MATCH(Tableau3[[#This Row],[Nom Prénom]],Tableau6[[#Headers],[Infirmière]:[Personne 19]],0)))=TRUE,"Form","")</f>
        <v/>
      </c>
      <c r="KD23" s="100" t="str">
        <f>IF(ISTEXT(INDEX('Abs Formation'!$B$4:$T$369,MATCH(KD$9*1,Tableau6[Date],0),MATCH(Tableau3[[#This Row],[Nom Prénom]],Tableau6[[#Headers],[Infirmière]:[Personne 19]],0)))=TRUE,"Form","")</f>
        <v/>
      </c>
      <c r="KE23" s="100" t="str">
        <f>IF(ISTEXT(INDEX('Abs Formation'!$B$4:$T$369,MATCH(KE$9*1,Tableau6[Date],0),MATCH(Tableau3[[#This Row],[Nom Prénom]],Tableau6[[#Headers],[Infirmière]:[Personne 19]],0)))=TRUE,"Form","")</f>
        <v/>
      </c>
      <c r="KF23" s="100" t="str">
        <f>IF(ISTEXT(INDEX('Abs Formation'!$B$4:$T$369,MATCH(KF$9*1,Tableau6[Date],0),MATCH(Tableau3[[#This Row],[Nom Prénom]],Tableau6[[#Headers],[Infirmière]:[Personne 19]],0)))=TRUE,"Form","")</f>
        <v/>
      </c>
      <c r="KG23" s="100" t="str">
        <f>IF(ISTEXT(INDEX('Abs Formation'!$B$4:$T$369,MATCH(KG$9*1,Tableau6[Date],0),MATCH(Tableau3[[#This Row],[Nom Prénom]],Tableau6[[#Headers],[Infirmière]:[Personne 19]],0)))=TRUE,"Form","")</f>
        <v/>
      </c>
      <c r="KH23" s="100" t="str">
        <f>IF(ISTEXT(INDEX('Abs Formation'!$B$4:$T$369,MATCH(KH$9*1,Tableau6[Date],0),MATCH(Tableau3[[#This Row],[Nom Prénom]],Tableau6[[#Headers],[Infirmière]:[Personne 19]],0)))=TRUE,"Form","")</f>
        <v/>
      </c>
      <c r="KI23" s="100" t="str">
        <f>IF(ISTEXT(INDEX('Abs Formation'!$B$4:$T$369,MATCH(KI$9*1,Tableau6[Date],0),MATCH(Tableau3[[#This Row],[Nom Prénom]],Tableau6[[#Headers],[Infirmière]:[Personne 19]],0)))=TRUE,"Form","")</f>
        <v/>
      </c>
      <c r="KJ23" s="100" t="str">
        <f>IF(ISTEXT(INDEX('Abs Formation'!$B$4:$T$369,MATCH(KJ$9*1,Tableau6[Date],0),MATCH(Tableau3[[#This Row],[Nom Prénom]],Tableau6[[#Headers],[Infirmière]:[Personne 19]],0)))=TRUE,"Form","")</f>
        <v/>
      </c>
      <c r="KK23" s="100" t="str">
        <f>IF(ISTEXT(INDEX('Abs Formation'!$B$4:$T$369,MATCH(KK$9*1,Tableau6[Date],0),MATCH(Tableau3[[#This Row],[Nom Prénom]],Tableau6[[#Headers],[Infirmière]:[Personne 19]],0)))=TRUE,"Form","")</f>
        <v/>
      </c>
      <c r="KL23" s="100" t="str">
        <f>IF(ISTEXT(INDEX('Abs Formation'!$B$4:$T$369,MATCH(KL$9*1,Tableau6[Date],0),MATCH(Tableau3[[#This Row],[Nom Prénom]],Tableau6[[#Headers],[Infirmière]:[Personne 19]],0)))=TRUE,"Form","")</f>
        <v/>
      </c>
      <c r="KM23" s="100" t="str">
        <f>IF(ISTEXT(INDEX('Abs Formation'!$B$4:$T$369,MATCH(KM$9*1,Tableau6[Date],0),MATCH(Tableau3[[#This Row],[Nom Prénom]],Tableau6[[#Headers],[Infirmière]:[Personne 19]],0)))=TRUE,"Form","")</f>
        <v/>
      </c>
      <c r="KN23" s="100" t="str">
        <f>IF(ISTEXT(INDEX('Abs Formation'!$B$4:$T$369,MATCH(KN$9*1,Tableau6[Date],0),MATCH(Tableau3[[#This Row],[Nom Prénom]],Tableau6[[#Headers],[Infirmière]:[Personne 19]],0)))=TRUE,"Form","")</f>
        <v/>
      </c>
      <c r="KO23" s="100" t="str">
        <f>IF(ISTEXT(INDEX('Abs Formation'!$B$4:$T$369,MATCH(KO$9*1,Tableau6[Date],0),MATCH(Tableau3[[#This Row],[Nom Prénom]],Tableau6[[#Headers],[Infirmière]:[Personne 19]],0)))=TRUE,"Form","")</f>
        <v/>
      </c>
      <c r="KP23" s="100" t="str">
        <f>IF(ISTEXT(INDEX('Abs Formation'!$B$4:$T$369,MATCH(KP$9*1,Tableau6[Date],0),MATCH(Tableau3[[#This Row],[Nom Prénom]],Tableau6[[#Headers],[Infirmière]:[Personne 19]],0)))=TRUE,"Form","")</f>
        <v/>
      </c>
      <c r="KQ23" s="100" t="str">
        <f>IF(ISTEXT(INDEX('Abs Formation'!$B$4:$T$369,MATCH(KQ$9*1,Tableau6[Date],0),MATCH(Tableau3[[#This Row],[Nom Prénom]],Tableau6[[#Headers],[Infirmière]:[Personne 19]],0)))=TRUE,"Form","")</f>
        <v/>
      </c>
      <c r="KR23" s="100" t="str">
        <f>IF(ISTEXT(INDEX('Abs Formation'!$B$4:$T$369,MATCH(KR$9*1,Tableau6[Date],0),MATCH(Tableau3[[#This Row],[Nom Prénom]],Tableau6[[#Headers],[Infirmière]:[Personne 19]],0)))=TRUE,"Form","")</f>
        <v/>
      </c>
      <c r="KS23" s="100" t="str">
        <f>IF(ISTEXT(INDEX('Abs Formation'!$B$4:$T$369,MATCH(KS$9*1,Tableau6[Date],0),MATCH(Tableau3[[#This Row],[Nom Prénom]],Tableau6[[#Headers],[Infirmière]:[Personne 19]],0)))=TRUE,"Form","")</f>
        <v/>
      </c>
      <c r="KT23" s="100" t="str">
        <f>IF(ISTEXT(INDEX('Abs Formation'!$B$4:$T$369,MATCH(KT$9*1,Tableau6[Date],0),MATCH(Tableau3[[#This Row],[Nom Prénom]],Tableau6[[#Headers],[Infirmière]:[Personne 19]],0)))=TRUE,"Form","")</f>
        <v/>
      </c>
      <c r="KU23" s="100" t="str">
        <f>IF(ISTEXT(INDEX('Abs Formation'!$B$4:$T$369,MATCH(KU$9*1,Tableau6[Date],0),MATCH(Tableau3[[#This Row],[Nom Prénom]],Tableau6[[#Headers],[Infirmière]:[Personne 19]],0)))=TRUE,"Form","")</f>
        <v/>
      </c>
      <c r="KV23" s="100" t="str">
        <f>IF(ISTEXT(INDEX('Abs Formation'!$B$4:$T$369,MATCH(KV$9*1,Tableau6[Date],0),MATCH(Tableau3[[#This Row],[Nom Prénom]],Tableau6[[#Headers],[Infirmière]:[Personne 19]],0)))=TRUE,"Form","")</f>
        <v/>
      </c>
      <c r="KW23" s="100" t="str">
        <f>IF(ISTEXT(INDEX('Abs Formation'!$B$4:$T$369,MATCH(KW$9*1,Tableau6[Date],0),MATCH(Tableau3[[#This Row],[Nom Prénom]],Tableau6[[#Headers],[Infirmière]:[Personne 19]],0)))=TRUE,"Form","")</f>
        <v/>
      </c>
      <c r="KX23" s="100" t="str">
        <f>IF(ISTEXT(INDEX('Abs Formation'!$B$4:$T$369,MATCH(KX$9*1,Tableau6[Date],0),MATCH(Tableau3[[#This Row],[Nom Prénom]],Tableau6[[#Headers],[Infirmière]:[Personne 19]],0)))=TRUE,"Form","")</f>
        <v/>
      </c>
      <c r="KY23" s="100" t="str">
        <f>IF(ISTEXT(INDEX('Abs Formation'!$B$4:$T$369,MATCH(KY$9*1,Tableau6[Date],0),MATCH(Tableau3[[#This Row],[Nom Prénom]],Tableau6[[#Headers],[Infirmière]:[Personne 19]],0)))=TRUE,"Form","")</f>
        <v/>
      </c>
      <c r="KZ23" s="100" t="str">
        <f>IF(ISTEXT(INDEX('Abs Formation'!$B$4:$T$369,MATCH(KZ$9*1,Tableau6[Date],0),MATCH(Tableau3[[#This Row],[Nom Prénom]],Tableau6[[#Headers],[Infirmière]:[Personne 19]],0)))=TRUE,"Form","")</f>
        <v/>
      </c>
      <c r="LA23" s="100" t="str">
        <f>IF(ISTEXT(INDEX('Abs Formation'!$B$4:$T$369,MATCH(LA$9*1,Tableau6[Date],0),MATCH(Tableau3[[#This Row],[Nom Prénom]],Tableau6[[#Headers],[Infirmière]:[Personne 19]],0)))=TRUE,"Form","")</f>
        <v/>
      </c>
      <c r="LB23" s="100" t="str">
        <f>IF(ISTEXT(INDEX('Abs Formation'!$B$4:$T$369,MATCH(LB$9*1,Tableau6[Date],0),MATCH(Tableau3[[#This Row],[Nom Prénom]],Tableau6[[#Headers],[Infirmière]:[Personne 19]],0)))=TRUE,"Form","")</f>
        <v/>
      </c>
      <c r="LC23" s="100" t="str">
        <f>IF(ISTEXT(INDEX('Abs Formation'!$B$4:$T$369,MATCH(LC$9*1,Tableau6[Date],0),MATCH(Tableau3[[#This Row],[Nom Prénom]],Tableau6[[#Headers],[Infirmière]:[Personne 19]],0)))=TRUE,"Form","")</f>
        <v/>
      </c>
      <c r="LD23" s="100" t="str">
        <f>IF(ISTEXT(INDEX('Abs Formation'!$B$4:$T$369,MATCH(LD$9*1,Tableau6[Date],0),MATCH(Tableau3[[#This Row],[Nom Prénom]],Tableau6[[#Headers],[Infirmière]:[Personne 19]],0)))=TRUE,"Form","")</f>
        <v/>
      </c>
      <c r="LE23" s="100" t="str">
        <f>IF(ISTEXT(INDEX('Abs Formation'!$B$4:$T$369,MATCH(LE$9*1,Tableau6[Date],0),MATCH(Tableau3[[#This Row],[Nom Prénom]],Tableau6[[#Headers],[Infirmière]:[Personne 19]],0)))=TRUE,"Form","")</f>
        <v/>
      </c>
      <c r="LF23" s="100" t="str">
        <f>IF(ISTEXT(INDEX('Abs Formation'!$B$4:$T$369,MATCH(LF$9*1,Tableau6[Date],0),MATCH(Tableau3[[#This Row],[Nom Prénom]],Tableau6[[#Headers],[Infirmière]:[Personne 19]],0)))=TRUE,"Form","")</f>
        <v/>
      </c>
      <c r="LG23" s="100" t="str">
        <f>IF(ISTEXT(INDEX('Abs Formation'!$B$4:$T$369,MATCH(LG$9*1,Tableau6[Date],0),MATCH(Tableau3[[#This Row],[Nom Prénom]],Tableau6[[#Headers],[Infirmière]:[Personne 19]],0)))=TRUE,"Form","")</f>
        <v/>
      </c>
      <c r="LH23" s="101" t="str">
        <f>IF(ISTEXT(INDEX('Abs Formation'!$B$4:$T$369,MATCH(LH$9*1,Tableau6[Date],0),MATCH(Tableau3[[#This Row],[Nom Prénom]],Tableau6[[#Headers],[Infirmière]:[Personne 19]],0)))=TRUE,"Form","")</f>
        <v/>
      </c>
      <c r="LI23" s="101" t="str">
        <f>IF(ISTEXT(INDEX('Abs Formation'!$B$4:$T$369,MATCH(LI$9*1,Tableau6[Date],0),MATCH(Tableau3[[#This Row],[Nom Prénom]],Tableau6[[#Headers],[Infirmière]:[Personne 19]],0)))=TRUE,"Form","")</f>
        <v/>
      </c>
      <c r="LJ23" s="101" t="str">
        <f>IF(ISTEXT(INDEX('Abs Formation'!$B$4:$T$369,MATCH(LJ$9*1,Tableau6[Date],0),MATCH(Tableau3[[#This Row],[Nom Prénom]],Tableau6[[#Headers],[Infirmière]:[Personne 19]],0)))=TRUE,"Form","")</f>
        <v/>
      </c>
      <c r="LK23" s="101" t="str">
        <f>IF(ISTEXT(INDEX('Abs Formation'!$B$4:$T$369,MATCH(LK$9*1,Tableau6[Date],0),MATCH(Tableau3[[#This Row],[Nom Prénom]],Tableau6[[#Headers],[Infirmière]:[Personne 19]],0)))=TRUE,"Form","")</f>
        <v/>
      </c>
      <c r="LL23" s="101" t="str">
        <f>IF(ISTEXT(INDEX('Abs Formation'!$B$4:$T$369,MATCH(LL$9*1,Tableau6[Date],0),MATCH(Tableau3[[#This Row],[Nom Prénom]],Tableau6[[#Headers],[Infirmière]:[Personne 19]],0)))=TRUE,"Form","")</f>
        <v/>
      </c>
      <c r="LM23" s="101" t="str">
        <f>IF(ISTEXT(INDEX('Abs Formation'!$B$4:$T$369,MATCH(LM$9*1,Tableau6[Date],0),MATCH(Tableau3[[#This Row],[Nom Prénom]],Tableau6[[#Headers],[Infirmière]:[Personne 19]],0)))=TRUE,"Form","")</f>
        <v/>
      </c>
      <c r="LN23" s="101" t="str">
        <f>IF(ISTEXT(INDEX('Abs Formation'!$B$4:$T$369,MATCH(LN$9*1,Tableau6[Date],0),MATCH(Tableau3[[#This Row],[Nom Prénom]],Tableau6[[#Headers],[Infirmière]:[Personne 19]],0)))=TRUE,"Form","")</f>
        <v/>
      </c>
      <c r="LO23" s="101" t="str">
        <f>IF(ISTEXT(INDEX('Abs Formation'!$B$4:$T$369,MATCH(LO$9*1,Tableau6[Date],0),MATCH(Tableau3[[#This Row],[Nom Prénom]],Tableau6[[#Headers],[Infirmière]:[Personne 19]],0)))=TRUE,"Form","")</f>
        <v/>
      </c>
      <c r="LP23" s="101" t="str">
        <f>IF(ISTEXT(INDEX('Abs Formation'!$B$4:$T$369,MATCH(LP$9*1,Tableau6[Date],0),MATCH(Tableau3[[#This Row],[Nom Prénom]],Tableau6[[#Headers],[Infirmière]:[Personne 19]],0)))=TRUE,"Form","")</f>
        <v/>
      </c>
      <c r="LQ23" s="101" t="str">
        <f>IF(ISTEXT(INDEX('Abs Formation'!$B$4:$T$369,MATCH(LQ$9*1,Tableau6[Date],0),MATCH(Tableau3[[#This Row],[Nom Prénom]],Tableau6[[#Headers],[Infirmière]:[Personne 19]],0)))=TRUE,"Form","")</f>
        <v/>
      </c>
      <c r="LR23" s="101" t="str">
        <f>IF(ISTEXT(INDEX('Abs Formation'!$B$4:$T$369,MATCH(LR$9*1,Tableau6[Date],0),MATCH(Tableau3[[#This Row],[Nom Prénom]],Tableau6[[#Headers],[Infirmière]:[Personne 19]],0)))=TRUE,"Form","")</f>
        <v/>
      </c>
      <c r="LS23" s="101" t="str">
        <f>IF(ISTEXT(INDEX('Abs Formation'!$B$4:$T$369,MATCH(LS$9*1,Tableau6[Date],0),MATCH(Tableau3[[#This Row],[Nom Prénom]],Tableau6[[#Headers],[Infirmière]:[Personne 19]],0)))=TRUE,"Form","")</f>
        <v/>
      </c>
      <c r="LT23" s="101" t="str">
        <f>IF(ISTEXT(INDEX('Abs Formation'!$B$4:$T$369,MATCH(LT$9*1,Tableau6[Date],0),MATCH(Tableau3[[#This Row],[Nom Prénom]],Tableau6[[#Headers],[Infirmière]:[Personne 19]],0)))=TRUE,"Form","")</f>
        <v/>
      </c>
      <c r="LU23" s="101" t="str">
        <f>IF(ISTEXT(INDEX('Abs Formation'!$B$4:$T$369,MATCH(LU$9*1,Tableau6[Date],0),MATCH(Tableau3[[#This Row],[Nom Prénom]],Tableau6[[#Headers],[Infirmière]:[Personne 19]],0)))=TRUE,"Form","")</f>
        <v/>
      </c>
      <c r="LV23" s="101" t="str">
        <f>IF(ISTEXT(INDEX('Abs Formation'!$B$4:$T$369,MATCH(LV$9*1,Tableau6[Date],0),MATCH(Tableau3[[#This Row],[Nom Prénom]],Tableau6[[#Headers],[Infirmière]:[Personne 19]],0)))=TRUE,"Form","")</f>
        <v/>
      </c>
      <c r="LW23" s="101" t="str">
        <f>IF(ISTEXT(INDEX('Abs Formation'!$B$4:$T$369,MATCH(LW$9*1,Tableau6[Date],0),MATCH(Tableau3[[#This Row],[Nom Prénom]],Tableau6[[#Headers],[Infirmière]:[Personne 19]],0)))=TRUE,"Form","")</f>
        <v/>
      </c>
      <c r="LX23" s="101" t="str">
        <f>IF(ISTEXT(INDEX('Abs Formation'!$B$4:$T$369,MATCH(LX$9*1,Tableau6[Date],0),MATCH(Tableau3[[#This Row],[Nom Prénom]],Tableau6[[#Headers],[Infirmière]:[Personne 19]],0)))=TRUE,"Form","")</f>
        <v/>
      </c>
      <c r="LY23" s="101" t="str">
        <f>IF(ISTEXT(INDEX('Abs Formation'!$B$4:$T$369,MATCH(LY$9*1,Tableau6[Date],0),MATCH(Tableau3[[#This Row],[Nom Prénom]],Tableau6[[#Headers],[Infirmière]:[Personne 19]],0)))=TRUE,"Form","")</f>
        <v/>
      </c>
      <c r="LZ23" s="101" t="str">
        <f>IF(ISTEXT(INDEX('Abs Formation'!$B$4:$T$369,MATCH(LZ$9*1,Tableau6[Date],0),MATCH(Tableau3[[#This Row],[Nom Prénom]],Tableau6[[#Headers],[Infirmière]:[Personne 19]],0)))=TRUE,"Form","")</f>
        <v/>
      </c>
      <c r="MA23" s="101" t="str">
        <f>IF(ISTEXT(INDEX('Abs Formation'!$B$4:$T$369,MATCH(MA$9*1,Tableau6[Date],0),MATCH(Tableau3[[#This Row],[Nom Prénom]],Tableau6[[#Headers],[Infirmière]:[Personne 19]],0)))=TRUE,"Form","")</f>
        <v/>
      </c>
      <c r="MB23" s="101" t="str">
        <f>IF(ISTEXT(INDEX('Abs Formation'!$B$4:$T$369,MATCH(MB$9*1,Tableau6[Date],0),MATCH(Tableau3[[#This Row],[Nom Prénom]],Tableau6[[#Headers],[Infirmière]:[Personne 19]],0)))=TRUE,"Form","")</f>
        <v/>
      </c>
      <c r="MC23" s="101" t="str">
        <f>IF(ISTEXT(INDEX('Abs Formation'!$B$4:$T$369,MATCH(MC$9*1,Tableau6[Date],0),MATCH(Tableau3[[#This Row],[Nom Prénom]],Tableau6[[#Headers],[Infirmière]:[Personne 19]],0)))=TRUE,"Form","")</f>
        <v/>
      </c>
      <c r="MD23" s="101" t="str">
        <f>IF(ISTEXT(INDEX('Abs Formation'!$B$4:$T$369,MATCH(MD$9*1,Tableau6[Date],0),MATCH(Tableau3[[#This Row],[Nom Prénom]],Tableau6[[#Headers],[Infirmière]:[Personne 19]],0)))=TRUE,"Form","")</f>
        <v/>
      </c>
      <c r="ME23" s="101" t="str">
        <f>IF(ISTEXT(INDEX('Abs Formation'!$B$4:$T$369,MATCH(ME$9*1,Tableau6[Date],0),MATCH(Tableau3[[#This Row],[Nom Prénom]],Tableau6[[#Headers],[Infirmière]:[Personne 19]],0)))=TRUE,"Form","")</f>
        <v/>
      </c>
      <c r="MF23" s="101" t="str">
        <f>IF(ISTEXT(INDEX('Abs Formation'!$B$4:$T$369,MATCH(MF$9*1,Tableau6[Date],0),MATCH(Tableau3[[#This Row],[Nom Prénom]],Tableau6[[#Headers],[Infirmière]:[Personne 19]],0)))=TRUE,"Form","")</f>
        <v/>
      </c>
      <c r="MG23" s="101" t="str">
        <f>IF(ISTEXT(INDEX('Abs Formation'!$B$4:$T$369,MATCH(MG$9*1,Tableau6[Date],0),MATCH(Tableau3[[#This Row],[Nom Prénom]],Tableau6[[#Headers],[Infirmière]:[Personne 19]],0)))=TRUE,"Form","")</f>
        <v/>
      </c>
      <c r="MH23" s="101" t="str">
        <f>IF(ISTEXT(INDEX('Abs Formation'!$B$4:$T$369,MATCH(MH$9*1,Tableau6[Date],0),MATCH(Tableau3[[#This Row],[Nom Prénom]],Tableau6[[#Headers],[Infirmière]:[Personne 19]],0)))=TRUE,"Form","")</f>
        <v/>
      </c>
      <c r="MI23" s="101" t="str">
        <f>IF(ISTEXT(INDEX('Abs Formation'!$B$4:$T$369,MATCH(MI$9*1,Tableau6[Date],0),MATCH(Tableau3[[#This Row],[Nom Prénom]],Tableau6[[#Headers],[Infirmière]:[Personne 19]],0)))=TRUE,"Form","")</f>
        <v/>
      </c>
      <c r="MJ23" s="101" t="str">
        <f>IF(ISTEXT(INDEX('Abs Formation'!$B$4:$T$369,MATCH(MJ$9*1,Tableau6[Date],0),MATCH(Tableau3[[#This Row],[Nom Prénom]],Tableau6[[#Headers],[Infirmière]:[Personne 19]],0)))=TRUE,"Form","")</f>
        <v/>
      </c>
      <c r="MK23" s="101" t="str">
        <f>IF(ISTEXT(INDEX('Abs Formation'!$B$4:$T$369,MATCH(MK$9*1,Tableau6[Date],0),MATCH(Tableau3[[#This Row],[Nom Prénom]],Tableau6[[#Headers],[Infirmière]:[Personne 19]],0)))=TRUE,"Form","")</f>
        <v/>
      </c>
      <c r="ML23" s="102" t="str">
        <f>IF(ISTEXT(INDEX('Abs Formation'!$B$4:$T$369,MATCH(ML$9*1,Tableau6[Date],0),MATCH(Tableau3[[#This Row],[Nom Prénom]],Tableau6[[#Headers],[Infirmière]:[Personne 19]],0)))=TRUE,"Form","")</f>
        <v/>
      </c>
      <c r="MM23" s="102" t="str">
        <f>IF(ISTEXT(INDEX('Abs Formation'!$B$4:$T$369,MATCH(MM$9*1,Tableau6[Date],0),MATCH(Tableau3[[#This Row],[Nom Prénom]],Tableau6[[#Headers],[Infirmière]:[Personne 19]],0)))=TRUE,"Form","")</f>
        <v/>
      </c>
      <c r="MN23" s="102" t="str">
        <f>IF(ISTEXT(INDEX('Abs Formation'!$B$4:$T$369,MATCH(MN$9*1,Tableau6[Date],0),MATCH(Tableau3[[#This Row],[Nom Prénom]],Tableau6[[#Headers],[Infirmière]:[Personne 19]],0)))=TRUE,"Form","")</f>
        <v/>
      </c>
      <c r="MO23" s="102" t="str">
        <f>IF(ISTEXT(INDEX('Abs Formation'!$B$4:$T$369,MATCH(MO$9*1,Tableau6[Date],0),MATCH(Tableau3[[#This Row],[Nom Prénom]],Tableau6[[#Headers],[Infirmière]:[Personne 19]],0)))=TRUE,"Form","")</f>
        <v/>
      </c>
      <c r="MP23" s="102" t="str">
        <f>IF(ISTEXT(INDEX('Abs Formation'!$B$4:$T$369,MATCH(MP$9*1,Tableau6[Date],0),MATCH(Tableau3[[#This Row],[Nom Prénom]],Tableau6[[#Headers],[Infirmière]:[Personne 19]],0)))=TRUE,"Form","")</f>
        <v/>
      </c>
      <c r="MQ23" s="102" t="str">
        <f>IF(ISTEXT(INDEX('Abs Formation'!$B$4:$T$369,MATCH(MQ$9*1,Tableau6[Date],0),MATCH(Tableau3[[#This Row],[Nom Prénom]],Tableau6[[#Headers],[Infirmière]:[Personne 19]],0)))=TRUE,"Form","")</f>
        <v/>
      </c>
      <c r="MR23" s="102" t="str">
        <f>IF(ISTEXT(INDEX('Abs Formation'!$B$4:$T$369,MATCH(MR$9*1,Tableau6[Date],0),MATCH(Tableau3[[#This Row],[Nom Prénom]],Tableau6[[#Headers],[Infirmière]:[Personne 19]],0)))=TRUE,"Form","")</f>
        <v/>
      </c>
      <c r="MS23" s="102" t="str">
        <f>IF(ISTEXT(INDEX('Abs Formation'!$B$4:$T$369,MATCH(MS$9*1,Tableau6[Date],0),MATCH(Tableau3[[#This Row],[Nom Prénom]],Tableau6[[#Headers],[Infirmière]:[Personne 19]],0)))=TRUE,"Form","")</f>
        <v/>
      </c>
      <c r="MT23" s="102" t="str">
        <f>IF(ISTEXT(INDEX('Abs Formation'!$B$4:$T$369,MATCH(MT$9*1,Tableau6[Date],0),MATCH(Tableau3[[#This Row],[Nom Prénom]],Tableau6[[#Headers],[Infirmière]:[Personne 19]],0)))=TRUE,"Form","")</f>
        <v/>
      </c>
      <c r="MU23" s="102" t="str">
        <f>IF(ISTEXT(INDEX('Abs Formation'!$B$4:$T$369,MATCH(MU$9*1,Tableau6[Date],0),MATCH(Tableau3[[#This Row],[Nom Prénom]],Tableau6[[#Headers],[Infirmière]:[Personne 19]],0)))=TRUE,"Form","")</f>
        <v/>
      </c>
      <c r="MV23" s="102" t="str">
        <f>IF(ISTEXT(INDEX('Abs Formation'!$B$4:$T$369,MATCH(MV$9*1,Tableau6[Date],0),MATCH(Tableau3[[#This Row],[Nom Prénom]],Tableau6[[#Headers],[Infirmière]:[Personne 19]],0)))=TRUE,"Form","")</f>
        <v/>
      </c>
      <c r="MW23" s="102" t="str">
        <f>IF(ISTEXT(INDEX('Abs Formation'!$B$4:$T$369,MATCH(MW$9*1,Tableau6[Date],0),MATCH(Tableau3[[#This Row],[Nom Prénom]],Tableau6[[#Headers],[Infirmière]:[Personne 19]],0)))=TRUE,"Form","")</f>
        <v/>
      </c>
      <c r="MX23" s="102" t="str">
        <f>IF(ISTEXT(INDEX('Abs Formation'!$B$4:$T$369,MATCH(MX$9*1,Tableau6[Date],0),MATCH(Tableau3[[#This Row],[Nom Prénom]],Tableau6[[#Headers],[Infirmière]:[Personne 19]],0)))=TRUE,"Form","")</f>
        <v/>
      </c>
      <c r="MY23" s="102" t="str">
        <f>IF(ISTEXT(INDEX('Abs Formation'!$B$4:$T$369,MATCH(MY$9*1,Tableau6[Date],0),MATCH(Tableau3[[#This Row],[Nom Prénom]],Tableau6[[#Headers],[Infirmière]:[Personne 19]],0)))=TRUE,"Form","")</f>
        <v/>
      </c>
      <c r="MZ23" s="102" t="str">
        <f>IF(ISTEXT(INDEX('Abs Formation'!$B$4:$T$369,MATCH(MZ$9*1,Tableau6[Date],0),MATCH(Tableau3[[#This Row],[Nom Prénom]],Tableau6[[#Headers],[Infirmière]:[Personne 19]],0)))=TRUE,"Form","")</f>
        <v/>
      </c>
      <c r="NA23" s="102" t="str">
        <f>IF(ISTEXT(INDEX('Abs Formation'!$B$4:$T$369,MATCH(NA$9*1,Tableau6[Date],0),MATCH(Tableau3[[#This Row],[Nom Prénom]],Tableau6[[#Headers],[Infirmière]:[Personne 19]],0)))=TRUE,"Form","")</f>
        <v/>
      </c>
      <c r="NB23" s="102" t="str">
        <f>IF(ISTEXT(INDEX('Abs Formation'!$B$4:$T$369,MATCH(NB$9*1,Tableau6[Date],0),MATCH(Tableau3[[#This Row],[Nom Prénom]],Tableau6[[#Headers],[Infirmière]:[Personne 19]],0)))=TRUE,"Form","")</f>
        <v/>
      </c>
      <c r="NC23" s="102" t="str">
        <f>IF(ISTEXT(INDEX('Abs Formation'!$B$4:$T$369,MATCH(NC$9*1,Tableau6[Date],0),MATCH(Tableau3[[#This Row],[Nom Prénom]],Tableau6[[#Headers],[Infirmière]:[Personne 19]],0)))=TRUE,"Form","")</f>
        <v/>
      </c>
      <c r="ND23" s="102" t="str">
        <f>IF(ISTEXT(INDEX('Abs Formation'!$B$4:$T$369,MATCH(ND$9*1,Tableau6[Date],0),MATCH(Tableau3[[#This Row],[Nom Prénom]],Tableau6[[#Headers],[Infirmière]:[Personne 19]],0)))=TRUE,"Form","")</f>
        <v/>
      </c>
      <c r="NE23" s="102" t="str">
        <f>IF(ISTEXT(INDEX('Abs Formation'!$B$4:$T$369,MATCH(NE$9*1,Tableau6[Date],0),MATCH(Tableau3[[#This Row],[Nom Prénom]],Tableau6[[#Headers],[Infirmière]:[Personne 19]],0)))=TRUE,"Form","")</f>
        <v/>
      </c>
      <c r="NF23" s="102" t="str">
        <f>IF(ISTEXT(INDEX('Abs Formation'!$B$4:$T$369,MATCH(NF$9*1,Tableau6[Date],0),MATCH(Tableau3[[#This Row],[Nom Prénom]],Tableau6[[#Headers],[Infirmière]:[Personne 19]],0)))=TRUE,"Form","")</f>
        <v/>
      </c>
      <c r="NG23" s="102" t="str">
        <f>IF(ISTEXT(INDEX('Abs Formation'!$B$4:$T$369,MATCH(NG$9*1,Tableau6[Date],0),MATCH(Tableau3[[#This Row],[Nom Prénom]],Tableau6[[#Headers],[Infirmière]:[Personne 19]],0)))=TRUE,"Form","")</f>
        <v/>
      </c>
      <c r="NH23" s="102" t="str">
        <f>IF(ISTEXT(INDEX('Abs Formation'!$B$4:$T$369,MATCH(NH$9*1,Tableau6[Date],0),MATCH(Tableau3[[#This Row],[Nom Prénom]],Tableau6[[#Headers],[Infirmière]:[Personne 19]],0)))=TRUE,"Form","")</f>
        <v/>
      </c>
      <c r="NI23" s="102" t="str">
        <f>IF(ISTEXT(INDEX('Abs Formation'!$B$4:$T$369,MATCH(NI$9*1,Tableau6[Date],0),MATCH(Tableau3[[#This Row],[Nom Prénom]],Tableau6[[#Headers],[Infirmière]:[Personne 19]],0)))=TRUE,"Form","")</f>
        <v/>
      </c>
      <c r="NJ23" s="102" t="str">
        <f>IF(ISTEXT(INDEX('Abs Formation'!$B$4:$T$369,MATCH(NJ$9*1,Tableau6[Date],0),MATCH(Tableau3[[#This Row],[Nom Prénom]],Tableau6[[#Headers],[Infirmière]:[Personne 19]],0)))=TRUE,"Form","")</f>
        <v/>
      </c>
      <c r="NK23" s="102" t="str">
        <f>IF(ISTEXT(INDEX('Abs Formation'!$B$4:$T$369,MATCH(NK$9*1,Tableau6[Date],0),MATCH(Tableau3[[#This Row],[Nom Prénom]],Tableau6[[#Headers],[Infirmière]:[Personne 19]],0)))=TRUE,"Form","")</f>
        <v/>
      </c>
      <c r="NL23" s="102" t="str">
        <f>IF(ISTEXT(INDEX('Abs Formation'!$B$4:$T$369,MATCH(NL$9*1,Tableau6[Date],0),MATCH(Tableau3[[#This Row],[Nom Prénom]],Tableau6[[#Headers],[Infirmière]:[Personne 19]],0)))=TRUE,"Form","")</f>
        <v/>
      </c>
      <c r="NM23" s="102" t="str">
        <f>IF(ISTEXT(INDEX('Abs Formation'!$B$4:$T$369,MATCH(NM$9*1,Tableau6[Date],0),MATCH(Tableau3[[#This Row],[Nom Prénom]],Tableau6[[#Headers],[Infirmière]:[Personne 19]],0)))=TRUE,"Form","")</f>
        <v/>
      </c>
      <c r="NN23" s="102" t="str">
        <f>IF(ISTEXT(INDEX('Abs Formation'!$B$4:$T$369,MATCH(NN$9*1,Tableau6[Date],0),MATCH(Tableau3[[#This Row],[Nom Prénom]],Tableau6[[#Headers],[Infirmière]:[Personne 19]],0)))=TRUE,"Form","")</f>
        <v/>
      </c>
      <c r="NO23" s="102" t="str">
        <f>IF(ISTEXT(INDEX('Abs Formation'!$B$4:$T$369,MATCH(NO$9*1,Tableau6[Date],0),MATCH(Tableau3[[#This Row],[Nom Prénom]],Tableau6[[#Headers],[Infirmière]:[Personne 19]],0)))=TRUE,"Form","")</f>
        <v/>
      </c>
      <c r="NP23" s="106" t="str">
        <f>IF(ISTEXT(INDEX('Abs Formation'!$B$4:$T$369,MATCH(NP$9*1,Tableau6[Date],0),MATCH(Tableau3[[#This Row],[Nom Prénom]],Tableau6[[#Headers],[Infirmière]:[Personne 19]],0)))=TRUE,"Form","")</f>
        <v/>
      </c>
    </row>
    <row r="24" spans="1:380" ht="27" customHeight="1" x14ac:dyDescent="0.2">
      <c r="A24" s="38"/>
      <c r="B24" s="38"/>
      <c r="C24" s="38"/>
      <c r="D24" s="38">
        <f t="shared" si="0"/>
        <v>0</v>
      </c>
      <c r="E24" s="38">
        <f t="shared" si="1"/>
        <v>0</v>
      </c>
      <c r="F24" s="38">
        <f t="shared" si="2"/>
        <v>0</v>
      </c>
      <c r="G24" s="38">
        <f t="shared" si="3"/>
        <v>0</v>
      </c>
      <c r="H24" s="38">
        <f>A24-D24</f>
        <v>0</v>
      </c>
      <c r="I24" s="38">
        <f>B24-E24</f>
        <v>0</v>
      </c>
      <c r="J24" s="38">
        <f t="shared" si="4"/>
        <v>0</v>
      </c>
      <c r="K24" s="38"/>
      <c r="L24" s="38"/>
      <c r="M24" s="38"/>
      <c r="N24" s="109"/>
      <c r="O24" s="39"/>
      <c r="P24" s="92" t="str">
        <f>IF(ISTEXT(INDEX('Abs Formation'!$B$4:$T$369,MATCH(P$9*1,Tableau6[Date],0),MATCH(Tableau3[[#This Row],[Nom Prénom]],Tableau6[[#Headers],[Infirmière]:[Personne 19]],0)))=TRUE,"Form","")</f>
        <v/>
      </c>
      <c r="Q24" s="92" t="str">
        <f>IF(ISTEXT(INDEX('Abs Formation'!$B$4:$T$369,MATCH(Q$9*1,Tableau6[Date],0),MATCH(Tableau3[[#This Row],[Nom Prénom]],Tableau6[[#Headers],[Infirmière]:[Personne 19]],0)))=TRUE,"Form","")</f>
        <v/>
      </c>
      <c r="R24" s="92" t="str">
        <f>IF(ISTEXT(INDEX('Abs Formation'!$B$4:$T$369,MATCH(R$9*1,Tableau6[Date],0),MATCH(Tableau3[[#This Row],[Nom Prénom]],Tableau6[[#Headers],[Infirmière]:[Personne 19]],0)))=TRUE,"Form","")</f>
        <v/>
      </c>
      <c r="S24" s="92" t="str">
        <f>IF(ISTEXT(INDEX('Abs Formation'!$B$4:$T$369,MATCH(S$9*1,Tableau6[Date],0),MATCH(Tableau3[[#This Row],[Nom Prénom]],Tableau6[[#Headers],[Infirmière]:[Personne 19]],0)))=TRUE,"Form","")</f>
        <v/>
      </c>
      <c r="T24" s="92" t="str">
        <f>IF(ISTEXT(INDEX('Abs Formation'!$B$4:$T$369,MATCH(T$9*1,Tableau6[Date],0),MATCH(Tableau3[[#This Row],[Nom Prénom]],Tableau6[[#Headers],[Infirmière]:[Personne 19]],0)))=TRUE,"Form","")</f>
        <v/>
      </c>
      <c r="U24" s="92" t="str">
        <f>IF(ISTEXT(INDEX('Abs Formation'!$B$4:$T$369,MATCH(U$9*1,Tableau6[Date],0),MATCH(Tableau3[[#This Row],[Nom Prénom]],Tableau6[[#Headers],[Infirmière]:[Personne 19]],0)))=TRUE,"Form","")</f>
        <v/>
      </c>
      <c r="V24" s="92" t="str">
        <f>IF(ISTEXT(INDEX('Abs Formation'!$B$4:$T$369,MATCH(V$9*1,Tableau6[Date],0),MATCH(Tableau3[[#This Row],[Nom Prénom]],Tableau6[[#Headers],[Infirmière]:[Personne 19]],0)))=TRUE,"Form","")</f>
        <v/>
      </c>
      <c r="W24" s="92" t="str">
        <f>IF(ISTEXT(INDEX('Abs Formation'!$B$4:$T$369,MATCH(W$9*1,Tableau6[Date],0),MATCH(Tableau3[[#This Row],[Nom Prénom]],Tableau6[[#Headers],[Infirmière]:[Personne 19]],0)))=TRUE,"Form","")</f>
        <v/>
      </c>
      <c r="X24" s="92" t="str">
        <f>IF(ISTEXT(INDEX('Abs Formation'!$B$4:$T$369,MATCH(X$9*1,Tableau6[Date],0),MATCH(Tableau3[[#This Row],[Nom Prénom]],Tableau6[[#Headers],[Infirmière]:[Personne 19]],0)))=TRUE,"Form","")</f>
        <v/>
      </c>
      <c r="Y24" s="92" t="str">
        <f>IF(ISTEXT(INDEX('Abs Formation'!$B$4:$T$369,MATCH(Y$9*1,Tableau6[Date],0),MATCH(Tableau3[[#This Row],[Nom Prénom]],Tableau6[[#Headers],[Infirmière]:[Personne 19]],0)))=TRUE,"Form","")</f>
        <v/>
      </c>
      <c r="Z24" s="92" t="str">
        <f>IF(ISTEXT(INDEX('Abs Formation'!$B$4:$T$369,MATCH(Z$9*1,Tableau6[Date],0),MATCH(Tableau3[[#This Row],[Nom Prénom]],Tableau6[[#Headers],[Infirmière]:[Personne 19]],0)))=TRUE,"Form","")</f>
        <v/>
      </c>
      <c r="AA24" s="92" t="str">
        <f>IF(ISTEXT(INDEX('Abs Formation'!$B$4:$T$369,MATCH(AA$9*1,Tableau6[Date],0),MATCH(Tableau3[[#This Row],[Nom Prénom]],Tableau6[[#Headers],[Infirmière]:[Personne 19]],0)))=TRUE,"Form","")</f>
        <v/>
      </c>
      <c r="AB24" s="92" t="str">
        <f>IF(ISTEXT(INDEX('Abs Formation'!$B$4:$T$369,MATCH(AB$9*1,Tableau6[Date],0),MATCH(Tableau3[[#This Row],[Nom Prénom]],Tableau6[[#Headers],[Infirmière]:[Personne 19]],0)))=TRUE,"Form","")</f>
        <v/>
      </c>
      <c r="AC24" s="92" t="str">
        <f>IF(ISTEXT(INDEX('Abs Formation'!$B$4:$T$369,MATCH(AC$9*1,Tableau6[Date],0),MATCH(Tableau3[[#This Row],[Nom Prénom]],Tableau6[[#Headers],[Infirmière]:[Personne 19]],0)))=TRUE,"Form","")</f>
        <v/>
      </c>
      <c r="AD24" s="92" t="str">
        <f>IF(ISTEXT(INDEX('Abs Formation'!$B$4:$T$369,MATCH(AD$9*1,Tableau6[Date],0),MATCH(Tableau3[[#This Row],[Nom Prénom]],Tableau6[[#Headers],[Infirmière]:[Personne 19]],0)))=TRUE,"Form","")</f>
        <v/>
      </c>
      <c r="AE24" s="92" t="str">
        <f>IF(ISTEXT(INDEX('Abs Formation'!$B$4:$T$369,MATCH(AE$9*1,Tableau6[Date],0),MATCH(Tableau3[[#This Row],[Nom Prénom]],Tableau6[[#Headers],[Infirmière]:[Personne 19]],0)))=TRUE,"Form","")</f>
        <v/>
      </c>
      <c r="AF24" s="92" t="str">
        <f>IF(ISTEXT(INDEX('Abs Formation'!$B$4:$T$369,MATCH(AF$9*1,Tableau6[Date],0),MATCH(Tableau3[[#This Row],[Nom Prénom]],Tableau6[[#Headers],[Infirmière]:[Personne 19]],0)))=TRUE,"Form","")</f>
        <v/>
      </c>
      <c r="AG24" s="92" t="str">
        <f>IF(ISTEXT(INDEX('Abs Formation'!$B$4:$T$369,MATCH(AG$9*1,Tableau6[Date],0),MATCH(Tableau3[[#This Row],[Nom Prénom]],Tableau6[[#Headers],[Infirmière]:[Personne 19]],0)))=TRUE,"Form","")</f>
        <v/>
      </c>
      <c r="AH24" s="92" t="str">
        <f>IF(ISTEXT(INDEX('Abs Formation'!$B$4:$T$369,MATCH(AH$9*1,Tableau6[Date],0),MATCH(Tableau3[[#This Row],[Nom Prénom]],Tableau6[[#Headers],[Infirmière]:[Personne 19]],0)))=TRUE,"Form","")</f>
        <v/>
      </c>
      <c r="AI24" s="92" t="str">
        <f>IF(ISTEXT(INDEX('Abs Formation'!$B$4:$T$369,MATCH(AI$9*1,Tableau6[Date],0),MATCH(Tableau3[[#This Row],[Nom Prénom]],Tableau6[[#Headers],[Infirmière]:[Personne 19]],0)))=TRUE,"Form","")</f>
        <v/>
      </c>
      <c r="AJ24" s="92" t="str">
        <f>IF(ISTEXT(INDEX('Abs Formation'!$B$4:$T$369,MATCH(AJ$9*1,Tableau6[Date],0),MATCH(Tableau3[[#This Row],[Nom Prénom]],Tableau6[[#Headers],[Infirmière]:[Personne 19]],0)))=TRUE,"Form","")</f>
        <v/>
      </c>
      <c r="AK24" s="92" t="str">
        <f>IF(ISTEXT(INDEX('Abs Formation'!$B$4:$T$369,MATCH(AK$9*1,Tableau6[Date],0),MATCH(Tableau3[[#This Row],[Nom Prénom]],Tableau6[[#Headers],[Infirmière]:[Personne 19]],0)))=TRUE,"Form","")</f>
        <v/>
      </c>
      <c r="AL24" s="92" t="str">
        <f>IF(ISTEXT(INDEX('Abs Formation'!$B$4:$T$369,MATCH(AL$9*1,Tableau6[Date],0),MATCH(Tableau3[[#This Row],[Nom Prénom]],Tableau6[[#Headers],[Infirmière]:[Personne 19]],0)))=TRUE,"Form","")</f>
        <v/>
      </c>
      <c r="AM24" s="92" t="str">
        <f>IF(ISTEXT(INDEX('Abs Formation'!$B$4:$T$369,MATCH(AM$9*1,Tableau6[Date],0),MATCH(Tableau3[[#This Row],[Nom Prénom]],Tableau6[[#Headers],[Infirmière]:[Personne 19]],0)))=TRUE,"Form","")</f>
        <v/>
      </c>
      <c r="AN24" s="92" t="str">
        <f>IF(ISTEXT(INDEX('Abs Formation'!$B$4:$T$369,MATCH(AN$9*1,Tableau6[Date],0),MATCH(Tableau3[[#This Row],[Nom Prénom]],Tableau6[[#Headers],[Infirmière]:[Personne 19]],0)))=TRUE,"Form","")</f>
        <v/>
      </c>
      <c r="AO24" s="92" t="str">
        <f>IF(ISTEXT(INDEX('Abs Formation'!$B$4:$T$369,MATCH(AO$9*1,Tableau6[Date],0),MATCH(Tableau3[[#This Row],[Nom Prénom]],Tableau6[[#Headers],[Infirmière]:[Personne 19]],0)))=TRUE,"Form","")</f>
        <v/>
      </c>
      <c r="AP24" s="92" t="str">
        <f>IF(ISTEXT(INDEX('Abs Formation'!$B$4:$T$369,MATCH(AP$9*1,Tableau6[Date],0),MATCH(Tableau3[[#This Row],[Nom Prénom]],Tableau6[[#Headers],[Infirmière]:[Personne 19]],0)))=TRUE,"Form","")</f>
        <v/>
      </c>
      <c r="AQ24" s="92" t="str">
        <f>IF(ISTEXT(INDEX('Abs Formation'!$B$4:$T$369,MATCH(AQ$9*1,Tableau6[Date],0),MATCH(Tableau3[[#This Row],[Nom Prénom]],Tableau6[[#Headers],[Infirmière]:[Personne 19]],0)))=TRUE,"Form","")</f>
        <v/>
      </c>
      <c r="AR24" s="92" t="str">
        <f>IF(ISTEXT(INDEX('Abs Formation'!$B$4:$T$369,MATCH(AR$9*1,Tableau6[Date],0),MATCH(Tableau3[[#This Row],[Nom Prénom]],Tableau6[[#Headers],[Infirmière]:[Personne 19]],0)))=TRUE,"Form","")</f>
        <v/>
      </c>
      <c r="AS24" s="92" t="str">
        <f>IF(ISTEXT(INDEX('Abs Formation'!$B$4:$T$369,MATCH(AS$9*1,Tableau6[Date],0),MATCH(Tableau3[[#This Row],[Nom Prénom]],Tableau6[[#Headers],[Infirmière]:[Personne 19]],0)))=TRUE,"Form","")</f>
        <v/>
      </c>
      <c r="AT24" s="92" t="str">
        <f>IF(ISTEXT(INDEX('Abs Formation'!$B$4:$T$369,MATCH(AT$9*1,Tableau6[Date],0),MATCH(Tableau3[[#This Row],[Nom Prénom]],Tableau6[[#Headers],[Infirmière]:[Personne 19]],0)))=TRUE,"Form","")</f>
        <v/>
      </c>
      <c r="AU24" s="93" t="str">
        <f>IF(ISTEXT(INDEX('Abs Formation'!$B$4:$T$369,MATCH(AU$9*1,Tableau6[Date],0),MATCH(Tableau3[[#This Row],[Nom Prénom]],Tableau6[[#Headers],[Infirmière]:[Personne 19]],0)))=TRUE,"Form","")</f>
        <v/>
      </c>
      <c r="AV24" s="93" t="str">
        <f>IF(ISTEXT(INDEX('Abs Formation'!$B$4:$T$369,MATCH(AV$9*1,Tableau6[Date],0),MATCH(Tableau3[[#This Row],[Nom Prénom]],Tableau6[[#Headers],[Infirmière]:[Personne 19]],0)))=TRUE,"Form","")</f>
        <v/>
      </c>
      <c r="AW24" s="93" t="str">
        <f>IF(ISTEXT(INDEX('Abs Formation'!$B$4:$T$369,MATCH(AW$9*1,Tableau6[Date],0),MATCH(Tableau3[[#This Row],[Nom Prénom]],Tableau6[[#Headers],[Infirmière]:[Personne 19]],0)))=TRUE,"Form","")</f>
        <v/>
      </c>
      <c r="AX24" s="93" t="str">
        <f>IF(ISTEXT(INDEX('Abs Formation'!$B$4:$T$369,MATCH(AX$9*1,Tableau6[Date],0),MATCH(Tableau3[[#This Row],[Nom Prénom]],Tableau6[[#Headers],[Infirmière]:[Personne 19]],0)))=TRUE,"Form","")</f>
        <v/>
      </c>
      <c r="AY24" s="93" t="str">
        <f>IF(ISTEXT(INDEX('Abs Formation'!$B$4:$T$369,MATCH(AY$9*1,Tableau6[Date],0),MATCH(Tableau3[[#This Row],[Nom Prénom]],Tableau6[[#Headers],[Infirmière]:[Personne 19]],0)))=TRUE,"Form","")</f>
        <v/>
      </c>
      <c r="AZ24" s="93" t="str">
        <f>IF(ISTEXT(INDEX('Abs Formation'!$B$4:$T$369,MATCH(AZ$9*1,Tableau6[Date],0),MATCH(Tableau3[[#This Row],[Nom Prénom]],Tableau6[[#Headers],[Infirmière]:[Personne 19]],0)))=TRUE,"Form","")</f>
        <v/>
      </c>
      <c r="BA24" s="93" t="str">
        <f>IF(ISTEXT(INDEX('Abs Formation'!$B$4:$T$369,MATCH(BA$9*1,Tableau6[Date],0),MATCH(Tableau3[[#This Row],[Nom Prénom]],Tableau6[[#Headers],[Infirmière]:[Personne 19]],0)))=TRUE,"Form","")</f>
        <v/>
      </c>
      <c r="BB24" s="93" t="str">
        <f>IF(ISTEXT(INDEX('Abs Formation'!$B$4:$T$369,MATCH(BB$9*1,Tableau6[Date],0),MATCH(Tableau3[[#This Row],[Nom Prénom]],Tableau6[[#Headers],[Infirmière]:[Personne 19]],0)))=TRUE,"Form","")</f>
        <v/>
      </c>
      <c r="BC24" s="93" t="str">
        <f>IF(ISTEXT(INDEX('Abs Formation'!$B$4:$T$369,MATCH(BC$9*1,Tableau6[Date],0),MATCH(Tableau3[[#This Row],[Nom Prénom]],Tableau6[[#Headers],[Infirmière]:[Personne 19]],0)))=TRUE,"Form","")</f>
        <v/>
      </c>
      <c r="BD24" s="93" t="str">
        <f>IF(ISTEXT(INDEX('Abs Formation'!$B$4:$T$369,MATCH(BD$9*1,Tableau6[Date],0),MATCH(Tableau3[[#This Row],[Nom Prénom]],Tableau6[[#Headers],[Infirmière]:[Personne 19]],0)))=TRUE,"Form","")</f>
        <v/>
      </c>
      <c r="BE24" s="93" t="str">
        <f>IF(ISTEXT(INDEX('Abs Formation'!$B$4:$T$369,MATCH(BE$9*1,Tableau6[Date],0),MATCH(Tableau3[[#This Row],[Nom Prénom]],Tableau6[[#Headers],[Infirmière]:[Personne 19]],0)))=TRUE,"Form","")</f>
        <v/>
      </c>
      <c r="BF24" s="93" t="str">
        <f>IF(ISTEXT(INDEX('Abs Formation'!$B$4:$T$369,MATCH(BF$9*1,Tableau6[Date],0),MATCH(Tableau3[[#This Row],[Nom Prénom]],Tableau6[[#Headers],[Infirmière]:[Personne 19]],0)))=TRUE,"Form","")</f>
        <v/>
      </c>
      <c r="BG24" s="93" t="str">
        <f>IF(ISTEXT(INDEX('Abs Formation'!$B$4:$T$369,MATCH(BG$9*1,Tableau6[Date],0),MATCH(Tableau3[[#This Row],[Nom Prénom]],Tableau6[[#Headers],[Infirmière]:[Personne 19]],0)))=TRUE,"Form","")</f>
        <v/>
      </c>
      <c r="BH24" s="93" t="str">
        <f>IF(ISTEXT(INDEX('Abs Formation'!$B$4:$T$369,MATCH(BH$9*1,Tableau6[Date],0),MATCH(Tableau3[[#This Row],[Nom Prénom]],Tableau6[[#Headers],[Infirmière]:[Personne 19]],0)))=TRUE,"Form","")</f>
        <v/>
      </c>
      <c r="BI24" s="93" t="str">
        <f>IF(ISTEXT(INDEX('Abs Formation'!$B$4:$T$369,MATCH(BI$9*1,Tableau6[Date],0),MATCH(Tableau3[[#This Row],[Nom Prénom]],Tableau6[[#Headers],[Infirmière]:[Personne 19]],0)))=TRUE,"Form","")</f>
        <v/>
      </c>
      <c r="BJ24" s="93" t="str">
        <f>IF(ISTEXT(INDEX('Abs Formation'!$B$4:$T$369,MATCH(BJ$9*1,Tableau6[Date],0),MATCH(Tableau3[[#This Row],[Nom Prénom]],Tableau6[[#Headers],[Infirmière]:[Personne 19]],0)))=TRUE,"Form","")</f>
        <v/>
      </c>
      <c r="BK24" s="93" t="str">
        <f>IF(ISTEXT(INDEX('Abs Formation'!$B$4:$T$369,MATCH(BK$9*1,Tableau6[Date],0),MATCH(Tableau3[[#This Row],[Nom Prénom]],Tableau6[[#Headers],[Infirmière]:[Personne 19]],0)))=TRUE,"Form","")</f>
        <v/>
      </c>
      <c r="BL24" s="93" t="str">
        <f>IF(ISTEXT(INDEX('Abs Formation'!$B$4:$T$369,MATCH(BL$9*1,Tableau6[Date],0),MATCH(Tableau3[[#This Row],[Nom Prénom]],Tableau6[[#Headers],[Infirmière]:[Personne 19]],0)))=TRUE,"Form","")</f>
        <v/>
      </c>
      <c r="BM24" s="93" t="str">
        <f>IF(ISTEXT(INDEX('Abs Formation'!$B$4:$T$369,MATCH(BM$9*1,Tableau6[Date],0),MATCH(Tableau3[[#This Row],[Nom Prénom]],Tableau6[[#Headers],[Infirmière]:[Personne 19]],0)))=TRUE,"Form","")</f>
        <v/>
      </c>
      <c r="BN24" s="93" t="str">
        <f>IF(ISTEXT(INDEX('Abs Formation'!$B$4:$T$369,MATCH(BN$9*1,Tableau6[Date],0),MATCH(Tableau3[[#This Row],[Nom Prénom]],Tableau6[[#Headers],[Infirmière]:[Personne 19]],0)))=TRUE,"Form","")</f>
        <v/>
      </c>
      <c r="BO24" s="93" t="str">
        <f>IF(ISTEXT(INDEX('Abs Formation'!$B$4:$T$369,MATCH(BO$9*1,Tableau6[Date],0),MATCH(Tableau3[[#This Row],[Nom Prénom]],Tableau6[[#Headers],[Infirmière]:[Personne 19]],0)))=TRUE,"Form","")</f>
        <v/>
      </c>
      <c r="BP24" s="93" t="str">
        <f>IF(ISTEXT(INDEX('Abs Formation'!$B$4:$T$369,MATCH(BP$9*1,Tableau6[Date],0),MATCH(Tableau3[[#This Row],[Nom Prénom]],Tableau6[[#Headers],[Infirmière]:[Personne 19]],0)))=TRUE,"Form","")</f>
        <v/>
      </c>
      <c r="BQ24" s="93" t="str">
        <f>IF(ISTEXT(INDEX('Abs Formation'!$B$4:$T$369,MATCH(BQ$9*1,Tableau6[Date],0),MATCH(Tableau3[[#This Row],[Nom Prénom]],Tableau6[[#Headers],[Infirmière]:[Personne 19]],0)))=TRUE,"Form","")</f>
        <v/>
      </c>
      <c r="BR24" s="93" t="str">
        <f>IF(ISTEXT(INDEX('Abs Formation'!$B$4:$T$369,MATCH(BR$9*1,Tableau6[Date],0),MATCH(Tableau3[[#This Row],[Nom Prénom]],Tableau6[[#Headers],[Infirmière]:[Personne 19]],0)))=TRUE,"Form","")</f>
        <v/>
      </c>
      <c r="BS24" s="93" t="str">
        <f>IF(ISTEXT(INDEX('Abs Formation'!$B$4:$T$369,MATCH(BS$9*1,Tableau6[Date],0),MATCH(Tableau3[[#This Row],[Nom Prénom]],Tableau6[[#Headers],[Infirmière]:[Personne 19]],0)))=TRUE,"Form","")</f>
        <v/>
      </c>
      <c r="BT24" s="93" t="str">
        <f>IF(ISTEXT(INDEX('Abs Formation'!$B$4:$T$369,MATCH(BT$9*1,Tableau6[Date],0),MATCH(Tableau3[[#This Row],[Nom Prénom]],Tableau6[[#Headers],[Infirmière]:[Personne 19]],0)))=TRUE,"Form","")</f>
        <v/>
      </c>
      <c r="BU24" s="93" t="str">
        <f>IF(ISTEXT(INDEX('Abs Formation'!$B$4:$T$369,MATCH(BU$9*1,Tableau6[Date],0),MATCH(Tableau3[[#This Row],[Nom Prénom]],Tableau6[[#Headers],[Infirmière]:[Personne 19]],0)))=TRUE,"Form","")</f>
        <v/>
      </c>
      <c r="BV24" s="93" t="str">
        <f>IF(ISTEXT(INDEX('Abs Formation'!$B$4:$T$369,MATCH(BV$9*1,Tableau6[Date],0),MATCH(Tableau3[[#This Row],[Nom Prénom]],Tableau6[[#Headers],[Infirmière]:[Personne 19]],0)))=TRUE,"Form","")</f>
        <v/>
      </c>
      <c r="BW24" s="94" t="str">
        <f>IF(ISTEXT(INDEX('Abs Formation'!$B$4:$T$369,MATCH(BW$9*1,Tableau6[Date],0),MATCH(Tableau3[[#This Row],[Nom Prénom]],Tableau6[[#Headers],[Infirmière]:[Personne 19]],0)))=TRUE,"Form","")</f>
        <v/>
      </c>
      <c r="BX24" s="94" t="str">
        <f>IF(ISTEXT(INDEX('Abs Formation'!$B$4:$T$369,MATCH(BX$9*1,Tableau6[Date],0),MATCH(Tableau3[[#This Row],[Nom Prénom]],Tableau6[[#Headers],[Infirmière]:[Personne 19]],0)))=TRUE,"Form","")</f>
        <v/>
      </c>
      <c r="BY24" s="94" t="str">
        <f>IF(ISTEXT(INDEX('Abs Formation'!$B$4:$T$369,MATCH(BY$9*1,Tableau6[Date],0),MATCH(Tableau3[[#This Row],[Nom Prénom]],Tableau6[[#Headers],[Infirmière]:[Personne 19]],0)))=TRUE,"Form","")</f>
        <v/>
      </c>
      <c r="BZ24" s="94" t="str">
        <f>IF(ISTEXT(INDEX('Abs Formation'!$B$4:$T$369,MATCH(BZ$9*1,Tableau6[Date],0),MATCH(Tableau3[[#This Row],[Nom Prénom]],Tableau6[[#Headers],[Infirmière]:[Personne 19]],0)))=TRUE,"Form","")</f>
        <v/>
      </c>
      <c r="CA24" s="94" t="str">
        <f>IF(ISTEXT(INDEX('Abs Formation'!$B$4:$T$369,MATCH(CA$9*1,Tableau6[Date],0),MATCH(Tableau3[[#This Row],[Nom Prénom]],Tableau6[[#Headers],[Infirmière]:[Personne 19]],0)))=TRUE,"Form","")</f>
        <v/>
      </c>
      <c r="CB24" s="94" t="str">
        <f>IF(ISTEXT(INDEX('Abs Formation'!$B$4:$T$369,MATCH(CB$9*1,Tableau6[Date],0),MATCH(Tableau3[[#This Row],[Nom Prénom]],Tableau6[[#Headers],[Infirmière]:[Personne 19]],0)))=TRUE,"Form","")</f>
        <v/>
      </c>
      <c r="CC24" s="94" t="str">
        <f>IF(ISTEXT(INDEX('Abs Formation'!$B$4:$T$369,MATCH(CC$9*1,Tableau6[Date],0),MATCH(Tableau3[[#This Row],[Nom Prénom]],Tableau6[[#Headers],[Infirmière]:[Personne 19]],0)))=TRUE,"Form","")</f>
        <v/>
      </c>
      <c r="CD24" s="94" t="str">
        <f>IF(ISTEXT(INDEX('Abs Formation'!$B$4:$T$369,MATCH(CD$9*1,Tableau6[Date],0),MATCH(Tableau3[[#This Row],[Nom Prénom]],Tableau6[[#Headers],[Infirmière]:[Personne 19]],0)))=TRUE,"Form","")</f>
        <v/>
      </c>
      <c r="CE24" s="94" t="str">
        <f>IF(ISTEXT(INDEX('Abs Formation'!$B$4:$T$369,MATCH(CE$9*1,Tableau6[Date],0),MATCH(Tableau3[[#This Row],[Nom Prénom]],Tableau6[[#Headers],[Infirmière]:[Personne 19]],0)))=TRUE,"Form","")</f>
        <v/>
      </c>
      <c r="CF24" s="94" t="str">
        <f>IF(ISTEXT(INDEX('Abs Formation'!$B$4:$T$369,MATCH(CF$9*1,Tableau6[Date],0),MATCH(Tableau3[[#This Row],[Nom Prénom]],Tableau6[[#Headers],[Infirmière]:[Personne 19]],0)))=TRUE,"Form","")</f>
        <v/>
      </c>
      <c r="CG24" s="94" t="str">
        <f>IF(ISTEXT(INDEX('Abs Formation'!$B$4:$T$369,MATCH(CG$9*1,Tableau6[Date],0),MATCH(Tableau3[[#This Row],[Nom Prénom]],Tableau6[[#Headers],[Infirmière]:[Personne 19]],0)))=TRUE,"Form","")</f>
        <v/>
      </c>
      <c r="CH24" s="94" t="str">
        <f>IF(ISTEXT(INDEX('Abs Formation'!$B$4:$T$369,MATCH(CH$9*1,Tableau6[Date],0),MATCH(Tableau3[[#This Row],[Nom Prénom]],Tableau6[[#Headers],[Infirmière]:[Personne 19]],0)))=TRUE,"Form","")</f>
        <v/>
      </c>
      <c r="CI24" s="94" t="str">
        <f>IF(ISTEXT(INDEX('Abs Formation'!$B$4:$T$369,MATCH(CI$9*1,Tableau6[Date],0),MATCH(Tableau3[[#This Row],[Nom Prénom]],Tableau6[[#Headers],[Infirmière]:[Personne 19]],0)))=TRUE,"Form","")</f>
        <v/>
      </c>
      <c r="CJ24" s="94" t="str">
        <f>IF(ISTEXT(INDEX('Abs Formation'!$B$4:$T$369,MATCH(CJ$9*1,Tableau6[Date],0),MATCH(Tableau3[[#This Row],[Nom Prénom]],Tableau6[[#Headers],[Infirmière]:[Personne 19]],0)))=TRUE,"Form","")</f>
        <v/>
      </c>
      <c r="CK24" s="94" t="str">
        <f>IF(ISTEXT(INDEX('Abs Formation'!$B$4:$T$369,MATCH(CK$9*1,Tableau6[Date],0),MATCH(Tableau3[[#This Row],[Nom Prénom]],Tableau6[[#Headers],[Infirmière]:[Personne 19]],0)))=TRUE,"Form","")</f>
        <v/>
      </c>
      <c r="CL24" s="94" t="str">
        <f>IF(ISTEXT(INDEX('Abs Formation'!$B$4:$T$369,MATCH(CL$9*1,Tableau6[Date],0),MATCH(Tableau3[[#This Row],[Nom Prénom]],Tableau6[[#Headers],[Infirmière]:[Personne 19]],0)))=TRUE,"Form","")</f>
        <v/>
      </c>
      <c r="CM24" s="94" t="str">
        <f>IF(ISTEXT(INDEX('Abs Formation'!$B$4:$T$369,MATCH(CM$9*1,Tableau6[Date],0),MATCH(Tableau3[[#This Row],[Nom Prénom]],Tableau6[[#Headers],[Infirmière]:[Personne 19]],0)))=TRUE,"Form","")</f>
        <v/>
      </c>
      <c r="CN24" s="94" t="str">
        <f>IF(ISTEXT(INDEX('Abs Formation'!$B$4:$T$369,MATCH(CN$9*1,Tableau6[Date],0),MATCH(Tableau3[[#This Row],[Nom Prénom]],Tableau6[[#Headers],[Infirmière]:[Personne 19]],0)))=TRUE,"Form","")</f>
        <v/>
      </c>
      <c r="CO24" s="94" t="str">
        <f>IF(ISTEXT(INDEX('Abs Formation'!$B$4:$T$369,MATCH(CO$9*1,Tableau6[Date],0),MATCH(Tableau3[[#This Row],[Nom Prénom]],Tableau6[[#Headers],[Infirmière]:[Personne 19]],0)))=TRUE,"Form","")</f>
        <v/>
      </c>
      <c r="CP24" s="94" t="str">
        <f>IF(ISTEXT(INDEX('Abs Formation'!$B$4:$T$369,MATCH(CP$9*1,Tableau6[Date],0),MATCH(Tableau3[[#This Row],[Nom Prénom]],Tableau6[[#Headers],[Infirmière]:[Personne 19]],0)))=TRUE,"Form","")</f>
        <v/>
      </c>
      <c r="CQ24" s="94" t="str">
        <f>IF(ISTEXT(INDEX('Abs Formation'!$B$4:$T$369,MATCH(CQ$9*1,Tableau6[Date],0),MATCH(Tableau3[[#This Row],[Nom Prénom]],Tableau6[[#Headers],[Infirmière]:[Personne 19]],0)))=TRUE,"Form","")</f>
        <v/>
      </c>
      <c r="CR24" s="94" t="str">
        <f>IF(ISTEXT(INDEX('Abs Formation'!$B$4:$T$369,MATCH(CR$9*1,Tableau6[Date],0),MATCH(Tableau3[[#This Row],[Nom Prénom]],Tableau6[[#Headers],[Infirmière]:[Personne 19]],0)))=TRUE,"Form","")</f>
        <v/>
      </c>
      <c r="CS24" s="94" t="str">
        <f>IF(ISTEXT(INDEX('Abs Formation'!$B$4:$T$369,MATCH(CS$9*1,Tableau6[Date],0),MATCH(Tableau3[[#This Row],[Nom Prénom]],Tableau6[[#Headers],[Infirmière]:[Personne 19]],0)))=TRUE,"Form","")</f>
        <v/>
      </c>
      <c r="CT24" s="94" t="str">
        <f>IF(ISTEXT(INDEX('Abs Formation'!$B$4:$T$369,MATCH(CT$9*1,Tableau6[Date],0),MATCH(Tableau3[[#This Row],[Nom Prénom]],Tableau6[[#Headers],[Infirmière]:[Personne 19]],0)))=TRUE,"Form","")</f>
        <v/>
      </c>
      <c r="CU24" s="94" t="str">
        <f>IF(ISTEXT(INDEX('Abs Formation'!$B$4:$T$369,MATCH(CU$9*1,Tableau6[Date],0),MATCH(Tableau3[[#This Row],[Nom Prénom]],Tableau6[[#Headers],[Infirmière]:[Personne 19]],0)))=TRUE,"Form","")</f>
        <v/>
      </c>
      <c r="CV24" s="94" t="str">
        <f>IF(ISTEXT(INDEX('Abs Formation'!$B$4:$T$369,MATCH(CV$9*1,Tableau6[Date],0),MATCH(Tableau3[[#This Row],[Nom Prénom]],Tableau6[[#Headers],[Infirmière]:[Personne 19]],0)))=TRUE,"Form","")</f>
        <v/>
      </c>
      <c r="CW24" s="94" t="str">
        <f>IF(ISTEXT(INDEX('Abs Formation'!$B$4:$T$369,MATCH(CW$9*1,Tableau6[Date],0),MATCH(Tableau3[[#This Row],[Nom Prénom]],Tableau6[[#Headers],[Infirmière]:[Personne 19]],0)))=TRUE,"Form","")</f>
        <v/>
      </c>
      <c r="CX24" s="94" t="str">
        <f>IF(ISTEXT(INDEX('Abs Formation'!$B$4:$T$369,MATCH(CX$9*1,Tableau6[Date],0),MATCH(Tableau3[[#This Row],[Nom Prénom]],Tableau6[[#Headers],[Infirmière]:[Personne 19]],0)))=TRUE,"Form","")</f>
        <v/>
      </c>
      <c r="CY24" s="94" t="str">
        <f>IF(ISTEXT(INDEX('Abs Formation'!$B$4:$T$369,MATCH(CY$9*1,Tableau6[Date],0),MATCH(Tableau3[[#This Row],[Nom Prénom]],Tableau6[[#Headers],[Infirmière]:[Personne 19]],0)))=TRUE,"Form","")</f>
        <v/>
      </c>
      <c r="CZ24" s="94" t="str">
        <f>IF(ISTEXT(INDEX('Abs Formation'!$B$4:$T$369,MATCH(CZ$9*1,Tableau6[Date],0),MATCH(Tableau3[[#This Row],[Nom Prénom]],Tableau6[[#Headers],[Infirmière]:[Personne 19]],0)))=TRUE,"Form","")</f>
        <v/>
      </c>
      <c r="DA24" s="94" t="str">
        <f>IF(ISTEXT(INDEX('Abs Formation'!$B$4:$T$369,MATCH(DA$9*1,Tableau6[Date],0),MATCH(Tableau3[[#This Row],[Nom Prénom]],Tableau6[[#Headers],[Infirmière]:[Personne 19]],0)))=TRUE,"Form","")</f>
        <v/>
      </c>
      <c r="DB24" s="95" t="str">
        <f>IF(ISTEXT(INDEX('Abs Formation'!$B$4:$T$369,MATCH(DB$9*1,Tableau6[Date],0),MATCH(Tableau3[[#This Row],[Nom Prénom]],Tableau6[[#Headers],[Infirmière]:[Personne 19]],0)))=TRUE,"Form","")</f>
        <v/>
      </c>
      <c r="DC24" s="95" t="str">
        <f>IF(ISTEXT(INDEX('Abs Formation'!$B$4:$T$369,MATCH(DC$9*1,Tableau6[Date],0),MATCH(Tableau3[[#This Row],[Nom Prénom]],Tableau6[[#Headers],[Infirmière]:[Personne 19]],0)))=TRUE,"Form","")</f>
        <v/>
      </c>
      <c r="DD24" s="95" t="str">
        <f>IF(ISTEXT(INDEX('Abs Formation'!$B$4:$T$369,MATCH(DD$9*1,Tableau6[Date],0),MATCH(Tableau3[[#This Row],[Nom Prénom]],Tableau6[[#Headers],[Infirmière]:[Personne 19]],0)))=TRUE,"Form","")</f>
        <v/>
      </c>
      <c r="DE24" s="95" t="str">
        <f>IF(ISTEXT(INDEX('Abs Formation'!$B$4:$T$369,MATCH(DE$9*1,Tableau6[Date],0),MATCH(Tableau3[[#This Row],[Nom Prénom]],Tableau6[[#Headers],[Infirmière]:[Personne 19]],0)))=TRUE,"Form","")</f>
        <v/>
      </c>
      <c r="DF24" s="95" t="str">
        <f>IF(ISTEXT(INDEX('Abs Formation'!$B$4:$T$369,MATCH(DF$9*1,Tableau6[Date],0),MATCH(Tableau3[[#This Row],[Nom Prénom]],Tableau6[[#Headers],[Infirmière]:[Personne 19]],0)))=TRUE,"Form","")</f>
        <v/>
      </c>
      <c r="DG24" s="95" t="str">
        <f>IF(ISTEXT(INDEX('Abs Formation'!$B$4:$T$369,MATCH(DG$9*1,Tableau6[Date],0),MATCH(Tableau3[[#This Row],[Nom Prénom]],Tableau6[[#Headers],[Infirmière]:[Personne 19]],0)))=TRUE,"Form","")</f>
        <v/>
      </c>
      <c r="DH24" s="95" t="str">
        <f>IF(ISTEXT(INDEX('Abs Formation'!$B$4:$T$369,MATCH(DH$9*1,Tableau6[Date],0),MATCH(Tableau3[[#This Row],[Nom Prénom]],Tableau6[[#Headers],[Infirmière]:[Personne 19]],0)))=TRUE,"Form","")</f>
        <v/>
      </c>
      <c r="DI24" s="95" t="str">
        <f>IF(ISTEXT(INDEX('Abs Formation'!$B$4:$T$369,MATCH(DI$9*1,Tableau6[Date],0),MATCH(Tableau3[[#This Row],[Nom Prénom]],Tableau6[[#Headers],[Infirmière]:[Personne 19]],0)))=TRUE,"Form","")</f>
        <v/>
      </c>
      <c r="DJ24" s="95" t="str">
        <f>IF(ISTEXT(INDEX('Abs Formation'!$B$4:$T$369,MATCH(DJ$9*1,Tableau6[Date],0),MATCH(Tableau3[[#This Row],[Nom Prénom]],Tableau6[[#Headers],[Infirmière]:[Personne 19]],0)))=TRUE,"Form","")</f>
        <v/>
      </c>
      <c r="DK24" s="95" t="str">
        <f>IF(ISTEXT(INDEX('Abs Formation'!$B$4:$T$369,MATCH(DK$9*1,Tableau6[Date],0),MATCH(Tableau3[[#This Row],[Nom Prénom]],Tableau6[[#Headers],[Infirmière]:[Personne 19]],0)))=TRUE,"Form","")</f>
        <v/>
      </c>
      <c r="DL24" s="95" t="str">
        <f>IF(ISTEXT(INDEX('Abs Formation'!$B$4:$T$369,MATCH(DL$9*1,Tableau6[Date],0),MATCH(Tableau3[[#This Row],[Nom Prénom]],Tableau6[[#Headers],[Infirmière]:[Personne 19]],0)))=TRUE,"Form","")</f>
        <v/>
      </c>
      <c r="DM24" s="95" t="str">
        <f>IF(ISTEXT(INDEX('Abs Formation'!$B$4:$T$369,MATCH(DM$9*1,Tableau6[Date],0),MATCH(Tableau3[[#This Row],[Nom Prénom]],Tableau6[[#Headers],[Infirmière]:[Personne 19]],0)))=TRUE,"Form","")</f>
        <v/>
      </c>
      <c r="DN24" s="95" t="str">
        <f>IF(ISTEXT(INDEX('Abs Formation'!$B$4:$T$369,MATCH(DN$9*1,Tableau6[Date],0),MATCH(Tableau3[[#This Row],[Nom Prénom]],Tableau6[[#Headers],[Infirmière]:[Personne 19]],0)))=TRUE,"Form","")</f>
        <v/>
      </c>
      <c r="DO24" s="95" t="str">
        <f>IF(ISTEXT(INDEX('Abs Formation'!$B$4:$T$369,MATCH(DO$9*1,Tableau6[Date],0),MATCH(Tableau3[[#This Row],[Nom Prénom]],Tableau6[[#Headers],[Infirmière]:[Personne 19]],0)))=TRUE,"Form","")</f>
        <v/>
      </c>
      <c r="DP24" s="95" t="str">
        <f>IF(ISTEXT(INDEX('Abs Formation'!$B$4:$T$369,MATCH(DP$9*1,Tableau6[Date],0),MATCH(Tableau3[[#This Row],[Nom Prénom]],Tableau6[[#Headers],[Infirmière]:[Personne 19]],0)))=TRUE,"Form","")</f>
        <v/>
      </c>
      <c r="DQ24" s="95" t="str">
        <f>IF(ISTEXT(INDEX('Abs Formation'!$B$4:$T$369,MATCH(DQ$9*1,Tableau6[Date],0),MATCH(Tableau3[[#This Row],[Nom Prénom]],Tableau6[[#Headers],[Infirmière]:[Personne 19]],0)))=TRUE,"Form","")</f>
        <v/>
      </c>
      <c r="DR24" s="95" t="str">
        <f>IF(ISTEXT(INDEX('Abs Formation'!$B$4:$T$369,MATCH(DR$9*1,Tableau6[Date],0),MATCH(Tableau3[[#This Row],[Nom Prénom]],Tableau6[[#Headers],[Infirmière]:[Personne 19]],0)))=TRUE,"Form","")</f>
        <v/>
      </c>
      <c r="DS24" s="95" t="str">
        <f>IF(ISTEXT(INDEX('Abs Formation'!$B$4:$T$369,MATCH(DS$9*1,Tableau6[Date],0),MATCH(Tableau3[[#This Row],[Nom Prénom]],Tableau6[[#Headers],[Infirmière]:[Personne 19]],0)))=TRUE,"Form","")</f>
        <v/>
      </c>
      <c r="DT24" s="95" t="str">
        <f>IF(ISTEXT(INDEX('Abs Formation'!$B$4:$T$369,MATCH(DT$9*1,Tableau6[Date],0),MATCH(Tableau3[[#This Row],[Nom Prénom]],Tableau6[[#Headers],[Infirmière]:[Personne 19]],0)))=TRUE,"Form","")</f>
        <v/>
      </c>
      <c r="DU24" s="95" t="str">
        <f>IF(ISTEXT(INDEX('Abs Formation'!$B$4:$T$369,MATCH(DU$9*1,Tableau6[Date],0),MATCH(Tableau3[[#This Row],[Nom Prénom]],Tableau6[[#Headers],[Infirmière]:[Personne 19]],0)))=TRUE,"Form","")</f>
        <v/>
      </c>
      <c r="DV24" s="95" t="str">
        <f>IF(ISTEXT(INDEX('Abs Formation'!$B$4:$T$369,MATCH(DV$9*1,Tableau6[Date],0),MATCH(Tableau3[[#This Row],[Nom Prénom]],Tableau6[[#Headers],[Infirmière]:[Personne 19]],0)))=TRUE,"Form","")</f>
        <v/>
      </c>
      <c r="DW24" s="95" t="str">
        <f>IF(ISTEXT(INDEX('Abs Formation'!$B$4:$T$369,MATCH(DW$9*1,Tableau6[Date],0),MATCH(Tableau3[[#This Row],[Nom Prénom]],Tableau6[[#Headers],[Infirmière]:[Personne 19]],0)))=TRUE,"Form","")</f>
        <v/>
      </c>
      <c r="DX24" s="95" t="str">
        <f>IF(ISTEXT(INDEX('Abs Formation'!$B$4:$T$369,MATCH(DX$9*1,Tableau6[Date],0),MATCH(Tableau3[[#This Row],[Nom Prénom]],Tableau6[[#Headers],[Infirmière]:[Personne 19]],0)))=TRUE,"Form","")</f>
        <v/>
      </c>
      <c r="DY24" s="95" t="str">
        <f>IF(ISTEXT(INDEX('Abs Formation'!$B$4:$T$369,MATCH(DY$9*1,Tableau6[Date],0),MATCH(Tableau3[[#This Row],[Nom Prénom]],Tableau6[[#Headers],[Infirmière]:[Personne 19]],0)))=TRUE,"Form","")</f>
        <v/>
      </c>
      <c r="DZ24" s="95" t="str">
        <f>IF(ISTEXT(INDEX('Abs Formation'!$B$4:$T$369,MATCH(DZ$9*1,Tableau6[Date],0),MATCH(Tableau3[[#This Row],[Nom Prénom]],Tableau6[[#Headers],[Infirmière]:[Personne 19]],0)))=TRUE,"Form","")</f>
        <v/>
      </c>
      <c r="EA24" s="95" t="str">
        <f>IF(ISTEXT(INDEX('Abs Formation'!$B$4:$T$369,MATCH(EA$9*1,Tableau6[Date],0),MATCH(Tableau3[[#This Row],[Nom Prénom]],Tableau6[[#Headers],[Infirmière]:[Personne 19]],0)))=TRUE,"Form","")</f>
        <v/>
      </c>
      <c r="EB24" s="95" t="str">
        <f>IF(ISTEXT(INDEX('Abs Formation'!$B$4:$T$369,MATCH(EB$9*1,Tableau6[Date],0),MATCH(Tableau3[[#This Row],[Nom Prénom]],Tableau6[[#Headers],[Infirmière]:[Personne 19]],0)))=TRUE,"Form","")</f>
        <v/>
      </c>
      <c r="EC24" s="95" t="str">
        <f>IF(ISTEXT(INDEX('Abs Formation'!$B$4:$T$369,MATCH(EC$9*1,Tableau6[Date],0),MATCH(Tableau3[[#This Row],[Nom Prénom]],Tableau6[[#Headers],[Infirmière]:[Personne 19]],0)))=TRUE,"Form","")</f>
        <v/>
      </c>
      <c r="ED24" s="95" t="str">
        <f>IF(ISTEXT(INDEX('Abs Formation'!$B$4:$T$369,MATCH(ED$9*1,Tableau6[Date],0),MATCH(Tableau3[[#This Row],[Nom Prénom]],Tableau6[[#Headers],[Infirmière]:[Personne 19]],0)))=TRUE,"Form","")</f>
        <v/>
      </c>
      <c r="EE24" s="95" t="str">
        <f>IF(ISTEXT(INDEX('Abs Formation'!$B$4:$T$369,MATCH(EE$9*1,Tableau6[Date],0),MATCH(Tableau3[[#This Row],[Nom Prénom]],Tableau6[[#Headers],[Infirmière]:[Personne 19]],0)))=TRUE,"Form","")</f>
        <v/>
      </c>
      <c r="EF24" s="96" t="str">
        <f>IF(ISTEXT(INDEX('Abs Formation'!$B$4:$T$369,MATCH(EF$9*1,Tableau6[Date],0),MATCH(Tableau3[[#This Row],[Nom Prénom]],Tableau6[[#Headers],[Infirmière]:[Personne 19]],0)))=TRUE,"Form","")</f>
        <v/>
      </c>
      <c r="EG24" s="96" t="str">
        <f>IF(ISTEXT(INDEX('Abs Formation'!$B$4:$T$369,MATCH(EG$9*1,Tableau6[Date],0),MATCH(Tableau3[[#This Row],[Nom Prénom]],Tableau6[[#Headers],[Infirmière]:[Personne 19]],0)))=TRUE,"Form","")</f>
        <v/>
      </c>
      <c r="EH24" s="96" t="str">
        <f>IF(ISTEXT(INDEX('Abs Formation'!$B$4:$T$369,MATCH(EH$9*1,Tableau6[Date],0),MATCH(Tableau3[[#This Row],[Nom Prénom]],Tableau6[[#Headers],[Infirmière]:[Personne 19]],0)))=TRUE,"Form","")</f>
        <v/>
      </c>
      <c r="EI24" s="96" t="str">
        <f>IF(ISTEXT(INDEX('Abs Formation'!$B$4:$T$369,MATCH(EI$9*1,Tableau6[Date],0),MATCH(Tableau3[[#This Row],[Nom Prénom]],Tableau6[[#Headers],[Infirmière]:[Personne 19]],0)))=TRUE,"Form","")</f>
        <v/>
      </c>
      <c r="EJ24" s="96" t="str">
        <f>IF(ISTEXT(INDEX('Abs Formation'!$B$4:$T$369,MATCH(EJ$9*1,Tableau6[Date],0),MATCH(Tableau3[[#This Row],[Nom Prénom]],Tableau6[[#Headers],[Infirmière]:[Personne 19]],0)))=TRUE,"Form","")</f>
        <v/>
      </c>
      <c r="EK24" s="96" t="str">
        <f>IF(ISTEXT(INDEX('Abs Formation'!$B$4:$T$369,MATCH(EK$9*1,Tableau6[Date],0),MATCH(Tableau3[[#This Row],[Nom Prénom]],Tableau6[[#Headers],[Infirmière]:[Personne 19]],0)))=TRUE,"Form","")</f>
        <v/>
      </c>
      <c r="EL24" s="96" t="str">
        <f>IF(ISTEXT(INDEX('Abs Formation'!$B$4:$T$369,MATCH(EL$9*1,Tableau6[Date],0),MATCH(Tableau3[[#This Row],[Nom Prénom]],Tableau6[[#Headers],[Infirmière]:[Personne 19]],0)))=TRUE,"Form","")</f>
        <v/>
      </c>
      <c r="EM24" s="96" t="str">
        <f>IF(ISTEXT(INDEX('Abs Formation'!$B$4:$T$369,MATCH(EM$9*1,Tableau6[Date],0),MATCH(Tableau3[[#This Row],[Nom Prénom]],Tableau6[[#Headers],[Infirmière]:[Personne 19]],0)))=TRUE,"Form","")</f>
        <v/>
      </c>
      <c r="EN24" s="96" t="str">
        <f>IF(ISTEXT(INDEX('Abs Formation'!$B$4:$T$369,MATCH(EN$9*1,Tableau6[Date],0),MATCH(Tableau3[[#This Row],[Nom Prénom]],Tableau6[[#Headers],[Infirmière]:[Personne 19]],0)))=TRUE,"Form","")</f>
        <v/>
      </c>
      <c r="EO24" s="96" t="str">
        <f>IF(ISTEXT(INDEX('Abs Formation'!$B$4:$T$369,MATCH(EO$9*1,Tableau6[Date],0),MATCH(Tableau3[[#This Row],[Nom Prénom]],Tableau6[[#Headers],[Infirmière]:[Personne 19]],0)))=TRUE,"Form","")</f>
        <v/>
      </c>
      <c r="EP24" s="96" t="str">
        <f>IF(ISTEXT(INDEX('Abs Formation'!$B$4:$T$369,MATCH(EP$9*1,Tableau6[Date],0),MATCH(Tableau3[[#This Row],[Nom Prénom]],Tableau6[[#Headers],[Infirmière]:[Personne 19]],0)))=TRUE,"Form","")</f>
        <v/>
      </c>
      <c r="EQ24" s="96" t="str">
        <f>IF(ISTEXT(INDEX('Abs Formation'!$B$4:$T$369,MATCH(EQ$9*1,Tableau6[Date],0),MATCH(Tableau3[[#This Row],[Nom Prénom]],Tableau6[[#Headers],[Infirmière]:[Personne 19]],0)))=TRUE,"Form","")</f>
        <v/>
      </c>
      <c r="ER24" s="96" t="str">
        <f>IF(ISTEXT(INDEX('Abs Formation'!$B$4:$T$369,MATCH(ER$9*1,Tableau6[Date],0),MATCH(Tableau3[[#This Row],[Nom Prénom]],Tableau6[[#Headers],[Infirmière]:[Personne 19]],0)))=TRUE,"Form","")</f>
        <v/>
      </c>
      <c r="ES24" s="96" t="str">
        <f>IF(ISTEXT(INDEX('Abs Formation'!$B$4:$T$369,MATCH(ES$9*1,Tableau6[Date],0),MATCH(Tableau3[[#This Row],[Nom Prénom]],Tableau6[[#Headers],[Infirmière]:[Personne 19]],0)))=TRUE,"Form","")</f>
        <v/>
      </c>
      <c r="ET24" s="96" t="str">
        <f>IF(ISTEXT(INDEX('Abs Formation'!$B$4:$T$369,MATCH(ET$9*1,Tableau6[Date],0),MATCH(Tableau3[[#This Row],[Nom Prénom]],Tableau6[[#Headers],[Infirmière]:[Personne 19]],0)))=TRUE,"Form","")</f>
        <v/>
      </c>
      <c r="EU24" s="96" t="str">
        <f>IF(ISTEXT(INDEX('Abs Formation'!$B$4:$T$369,MATCH(EU$9*1,Tableau6[Date],0),MATCH(Tableau3[[#This Row],[Nom Prénom]],Tableau6[[#Headers],[Infirmière]:[Personne 19]],0)))=TRUE,"Form","")</f>
        <v/>
      </c>
      <c r="EV24" s="96" t="str">
        <f>IF(ISTEXT(INDEX('Abs Formation'!$B$4:$T$369,MATCH(EV$9*1,Tableau6[Date],0),MATCH(Tableau3[[#This Row],[Nom Prénom]],Tableau6[[#Headers],[Infirmière]:[Personne 19]],0)))=TRUE,"Form","")</f>
        <v/>
      </c>
      <c r="EW24" s="96" t="str">
        <f>IF(ISTEXT(INDEX('Abs Formation'!$B$4:$T$369,MATCH(EW$9*1,Tableau6[Date],0),MATCH(Tableau3[[#This Row],[Nom Prénom]],Tableau6[[#Headers],[Infirmière]:[Personne 19]],0)))=TRUE,"Form","")</f>
        <v/>
      </c>
      <c r="EX24" s="96" t="str">
        <f>IF(ISTEXT(INDEX('Abs Formation'!$B$4:$T$369,MATCH(EX$9*1,Tableau6[Date],0),MATCH(Tableau3[[#This Row],[Nom Prénom]],Tableau6[[#Headers],[Infirmière]:[Personne 19]],0)))=TRUE,"Form","")</f>
        <v/>
      </c>
      <c r="EY24" s="96" t="str">
        <f>IF(ISTEXT(INDEX('Abs Formation'!$B$4:$T$369,MATCH(EY$9*1,Tableau6[Date],0),MATCH(Tableau3[[#This Row],[Nom Prénom]],Tableau6[[#Headers],[Infirmière]:[Personne 19]],0)))=TRUE,"Form","")</f>
        <v/>
      </c>
      <c r="EZ24" s="96" t="str">
        <f>IF(ISTEXT(INDEX('Abs Formation'!$B$4:$T$369,MATCH(EZ$9*1,Tableau6[Date],0),MATCH(Tableau3[[#This Row],[Nom Prénom]],Tableau6[[#Headers],[Infirmière]:[Personne 19]],0)))=TRUE,"Form","")</f>
        <v/>
      </c>
      <c r="FA24" s="96" t="str">
        <f>IF(ISTEXT(INDEX('Abs Formation'!$B$4:$T$369,MATCH(FA$9*1,Tableau6[Date],0),MATCH(Tableau3[[#This Row],[Nom Prénom]],Tableau6[[#Headers],[Infirmière]:[Personne 19]],0)))=TRUE,"Form","")</f>
        <v/>
      </c>
      <c r="FB24" s="96" t="str">
        <f>IF(ISTEXT(INDEX('Abs Formation'!$B$4:$T$369,MATCH(FB$9*1,Tableau6[Date],0),MATCH(Tableau3[[#This Row],[Nom Prénom]],Tableau6[[#Headers],[Infirmière]:[Personne 19]],0)))=TRUE,"Form","")</f>
        <v/>
      </c>
      <c r="FC24" s="96" t="str">
        <f>IF(ISTEXT(INDEX('Abs Formation'!$B$4:$T$369,MATCH(FC$9*1,Tableau6[Date],0),MATCH(Tableau3[[#This Row],[Nom Prénom]],Tableau6[[#Headers],[Infirmière]:[Personne 19]],0)))=TRUE,"Form","")</f>
        <v/>
      </c>
      <c r="FD24" s="96" t="str">
        <f>IF(ISTEXT(INDEX('Abs Formation'!$B$4:$T$369,MATCH(FD$9*1,Tableau6[Date],0),MATCH(Tableau3[[#This Row],[Nom Prénom]],Tableau6[[#Headers],[Infirmière]:[Personne 19]],0)))=TRUE,"Form","")</f>
        <v/>
      </c>
      <c r="FE24" s="96" t="str">
        <f>IF(ISTEXT(INDEX('Abs Formation'!$B$4:$T$369,MATCH(FE$9*1,Tableau6[Date],0),MATCH(Tableau3[[#This Row],[Nom Prénom]],Tableau6[[#Headers],[Infirmière]:[Personne 19]],0)))=TRUE,"Form","")</f>
        <v/>
      </c>
      <c r="FF24" s="96" t="str">
        <f>IF(ISTEXT(INDEX('Abs Formation'!$B$4:$T$369,MATCH(FF$9*1,Tableau6[Date],0),MATCH(Tableau3[[#This Row],[Nom Prénom]],Tableau6[[#Headers],[Infirmière]:[Personne 19]],0)))=TRUE,"Form","")</f>
        <v/>
      </c>
      <c r="FG24" s="96" t="str">
        <f>IF(ISTEXT(INDEX('Abs Formation'!$B$4:$T$369,MATCH(FG$9*1,Tableau6[Date],0),MATCH(Tableau3[[#This Row],[Nom Prénom]],Tableau6[[#Headers],[Infirmière]:[Personne 19]],0)))=TRUE,"Form","")</f>
        <v/>
      </c>
      <c r="FH24" s="96" t="str">
        <f>IF(ISTEXT(INDEX('Abs Formation'!$B$4:$T$369,MATCH(FH$9*1,Tableau6[Date],0),MATCH(Tableau3[[#This Row],[Nom Prénom]],Tableau6[[#Headers],[Infirmière]:[Personne 19]],0)))=TRUE,"Form","")</f>
        <v/>
      </c>
      <c r="FI24" s="96" t="str">
        <f>IF(ISTEXT(INDEX('Abs Formation'!$B$4:$T$369,MATCH(FI$9*1,Tableau6[Date],0),MATCH(Tableau3[[#This Row],[Nom Prénom]],Tableau6[[#Headers],[Infirmière]:[Personne 19]],0)))=TRUE,"Form","")</f>
        <v/>
      </c>
      <c r="FJ24" s="96" t="str">
        <f>IF(ISTEXT(INDEX('Abs Formation'!$B$4:$T$369,MATCH(FJ$9*1,Tableau6[Date],0),MATCH(Tableau3[[#This Row],[Nom Prénom]],Tableau6[[#Headers],[Infirmière]:[Personne 19]],0)))=TRUE,"Form","")</f>
        <v/>
      </c>
      <c r="FK24" s="97" t="str">
        <f>IF(ISTEXT(INDEX('Abs Formation'!$B$4:$T$369,MATCH(FK$9*1,Tableau6[Date],0),MATCH(Tableau3[[#This Row],[Nom Prénom]],Tableau6[[#Headers],[Infirmière]:[Personne 19]],0)))=TRUE,"Form","")</f>
        <v/>
      </c>
      <c r="FL24" s="97" t="str">
        <f>IF(ISTEXT(INDEX('Abs Formation'!$B$4:$T$369,MATCH(FL$9*1,Tableau6[Date],0),MATCH(Tableau3[[#This Row],[Nom Prénom]],Tableau6[[#Headers],[Infirmière]:[Personne 19]],0)))=TRUE,"Form","")</f>
        <v/>
      </c>
      <c r="FM24" s="97" t="str">
        <f>IF(ISTEXT(INDEX('Abs Formation'!$B$4:$T$369,MATCH(FM$9*1,Tableau6[Date],0),MATCH(Tableau3[[#This Row],[Nom Prénom]],Tableau6[[#Headers],[Infirmière]:[Personne 19]],0)))=TRUE,"Form","")</f>
        <v/>
      </c>
      <c r="FN24" s="97" t="str">
        <f>IF(ISTEXT(INDEX('Abs Formation'!$B$4:$T$369,MATCH(FN$9*1,Tableau6[Date],0),MATCH(Tableau3[[#This Row],[Nom Prénom]],Tableau6[[#Headers],[Infirmière]:[Personne 19]],0)))=TRUE,"Form","")</f>
        <v/>
      </c>
      <c r="FO24" s="97" t="str">
        <f>IF(ISTEXT(INDEX('Abs Formation'!$B$4:$T$369,MATCH(FO$9*1,Tableau6[Date],0),MATCH(Tableau3[[#This Row],[Nom Prénom]],Tableau6[[#Headers],[Infirmière]:[Personne 19]],0)))=TRUE,"Form","")</f>
        <v/>
      </c>
      <c r="FP24" s="97" t="str">
        <f>IF(ISTEXT(INDEX('Abs Formation'!$B$4:$T$369,MATCH(FP$9*1,Tableau6[Date],0),MATCH(Tableau3[[#This Row],[Nom Prénom]],Tableau6[[#Headers],[Infirmière]:[Personne 19]],0)))=TRUE,"Form","")</f>
        <v/>
      </c>
      <c r="FQ24" s="97" t="str">
        <f>IF(ISTEXT(INDEX('Abs Formation'!$B$4:$T$369,MATCH(FQ$9*1,Tableau6[Date],0),MATCH(Tableau3[[#This Row],[Nom Prénom]],Tableau6[[#Headers],[Infirmière]:[Personne 19]],0)))=TRUE,"Form","")</f>
        <v/>
      </c>
      <c r="FR24" s="97" t="str">
        <f>IF(ISTEXT(INDEX('Abs Formation'!$B$4:$T$369,MATCH(FR$9*1,Tableau6[Date],0),MATCH(Tableau3[[#This Row],[Nom Prénom]],Tableau6[[#Headers],[Infirmière]:[Personne 19]],0)))=TRUE,"Form","")</f>
        <v/>
      </c>
      <c r="FS24" s="97" t="str">
        <f>IF(ISTEXT(INDEX('Abs Formation'!$B$4:$T$369,MATCH(FS$9*1,Tableau6[Date],0),MATCH(Tableau3[[#This Row],[Nom Prénom]],Tableau6[[#Headers],[Infirmière]:[Personne 19]],0)))=TRUE,"Form","")</f>
        <v/>
      </c>
      <c r="FT24" s="97" t="str">
        <f>IF(ISTEXT(INDEX('Abs Formation'!$B$4:$T$369,MATCH(FT$9*1,Tableau6[Date],0),MATCH(Tableau3[[#This Row],[Nom Prénom]],Tableau6[[#Headers],[Infirmière]:[Personne 19]],0)))=TRUE,"Form","")</f>
        <v/>
      </c>
      <c r="FU24" s="97" t="str">
        <f>IF(ISTEXT(INDEX('Abs Formation'!$B$4:$T$369,MATCH(FU$9*1,Tableau6[Date],0),MATCH(Tableau3[[#This Row],[Nom Prénom]],Tableau6[[#Headers],[Infirmière]:[Personne 19]],0)))=TRUE,"Form","")</f>
        <v/>
      </c>
      <c r="FV24" s="97" t="str">
        <f>IF(ISTEXT(INDEX('Abs Formation'!$B$4:$T$369,MATCH(FV$9*1,Tableau6[Date],0),MATCH(Tableau3[[#This Row],[Nom Prénom]],Tableau6[[#Headers],[Infirmière]:[Personne 19]],0)))=TRUE,"Form","")</f>
        <v/>
      </c>
      <c r="FW24" s="97" t="str">
        <f>IF(ISTEXT(INDEX('Abs Formation'!$B$4:$T$369,MATCH(FW$9*1,Tableau6[Date],0),MATCH(Tableau3[[#This Row],[Nom Prénom]],Tableau6[[#Headers],[Infirmière]:[Personne 19]],0)))=TRUE,"Form","")</f>
        <v/>
      </c>
      <c r="FX24" s="97" t="str">
        <f>IF(ISTEXT(INDEX('Abs Formation'!$B$4:$T$369,MATCH(FX$9*1,Tableau6[Date],0),MATCH(Tableau3[[#This Row],[Nom Prénom]],Tableau6[[#Headers],[Infirmière]:[Personne 19]],0)))=TRUE,"Form","")</f>
        <v/>
      </c>
      <c r="FY24" s="97" t="str">
        <f>IF(ISTEXT(INDEX('Abs Formation'!$B$4:$T$369,MATCH(FY$9*1,Tableau6[Date],0),MATCH(Tableau3[[#This Row],[Nom Prénom]],Tableau6[[#Headers],[Infirmière]:[Personne 19]],0)))=TRUE,"Form","")</f>
        <v/>
      </c>
      <c r="FZ24" s="97" t="str">
        <f>IF(ISTEXT(INDEX('Abs Formation'!$B$4:$T$369,MATCH(FZ$9*1,Tableau6[Date],0),MATCH(Tableau3[[#This Row],[Nom Prénom]],Tableau6[[#Headers],[Infirmière]:[Personne 19]],0)))=TRUE,"Form","")</f>
        <v/>
      </c>
      <c r="GA24" s="97" t="str">
        <f>IF(ISTEXT(INDEX('Abs Formation'!$B$4:$T$369,MATCH(GA$9*1,Tableau6[Date],0),MATCH(Tableau3[[#This Row],[Nom Prénom]],Tableau6[[#Headers],[Infirmière]:[Personne 19]],0)))=TRUE,"Form","")</f>
        <v/>
      </c>
      <c r="GB24" s="97" t="str">
        <f>IF(ISTEXT(INDEX('Abs Formation'!$B$4:$T$369,MATCH(GB$9*1,Tableau6[Date],0),MATCH(Tableau3[[#This Row],[Nom Prénom]],Tableau6[[#Headers],[Infirmière]:[Personne 19]],0)))=TRUE,"Form","")</f>
        <v/>
      </c>
      <c r="GC24" s="97" t="str">
        <f>IF(ISTEXT(INDEX('Abs Formation'!$B$4:$T$369,MATCH(GC$9*1,Tableau6[Date],0),MATCH(Tableau3[[#This Row],[Nom Prénom]],Tableau6[[#Headers],[Infirmière]:[Personne 19]],0)))=TRUE,"Form","")</f>
        <v/>
      </c>
      <c r="GD24" s="97" t="str">
        <f>IF(ISTEXT(INDEX('Abs Formation'!$B$4:$T$369,MATCH(GD$9*1,Tableau6[Date],0),MATCH(Tableau3[[#This Row],[Nom Prénom]],Tableau6[[#Headers],[Infirmière]:[Personne 19]],0)))=TRUE,"Form","")</f>
        <v/>
      </c>
      <c r="GE24" s="97" t="str">
        <f>IF(ISTEXT(INDEX('Abs Formation'!$B$4:$T$369,MATCH(GE$9*1,Tableau6[Date],0),MATCH(Tableau3[[#This Row],[Nom Prénom]],Tableau6[[#Headers],[Infirmière]:[Personne 19]],0)))=TRUE,"Form","")</f>
        <v/>
      </c>
      <c r="GF24" s="97" t="str">
        <f>IF(ISTEXT(INDEX('Abs Formation'!$B$4:$T$369,MATCH(GF$9*1,Tableau6[Date],0),MATCH(Tableau3[[#This Row],[Nom Prénom]],Tableau6[[#Headers],[Infirmière]:[Personne 19]],0)))=TRUE,"Form","")</f>
        <v/>
      </c>
      <c r="GG24" s="97" t="str">
        <f>IF(ISTEXT(INDEX('Abs Formation'!$B$4:$T$369,MATCH(GG$9*1,Tableau6[Date],0),MATCH(Tableau3[[#This Row],[Nom Prénom]],Tableau6[[#Headers],[Infirmière]:[Personne 19]],0)))=TRUE,"Form","")</f>
        <v/>
      </c>
      <c r="GH24" s="97" t="str">
        <f>IF(ISTEXT(INDEX('Abs Formation'!$B$4:$T$369,MATCH(GH$9*1,Tableau6[Date],0),MATCH(Tableau3[[#This Row],[Nom Prénom]],Tableau6[[#Headers],[Infirmière]:[Personne 19]],0)))=TRUE,"Form","")</f>
        <v/>
      </c>
      <c r="GI24" s="97" t="str">
        <f>IF(ISTEXT(INDEX('Abs Formation'!$B$4:$T$369,MATCH(GI$9*1,Tableau6[Date],0),MATCH(Tableau3[[#This Row],[Nom Prénom]],Tableau6[[#Headers],[Infirmière]:[Personne 19]],0)))=TRUE,"Form","")</f>
        <v/>
      </c>
      <c r="GJ24" s="97" t="str">
        <f>IF(ISTEXT(INDEX('Abs Formation'!$B$4:$T$369,MATCH(GJ$9*1,Tableau6[Date],0),MATCH(Tableau3[[#This Row],[Nom Prénom]],Tableau6[[#Headers],[Infirmière]:[Personne 19]],0)))=TRUE,"Form","")</f>
        <v/>
      </c>
      <c r="GK24" s="97" t="str">
        <f>IF(ISTEXT(INDEX('Abs Formation'!$B$4:$T$369,MATCH(GK$9*1,Tableau6[Date],0),MATCH(Tableau3[[#This Row],[Nom Prénom]],Tableau6[[#Headers],[Infirmière]:[Personne 19]],0)))=TRUE,"Form","")</f>
        <v/>
      </c>
      <c r="GL24" s="97" t="str">
        <f>IF(ISTEXT(INDEX('Abs Formation'!$B$4:$T$369,MATCH(GL$9*1,Tableau6[Date],0),MATCH(Tableau3[[#This Row],[Nom Prénom]],Tableau6[[#Headers],[Infirmière]:[Personne 19]],0)))=TRUE,"Form","")</f>
        <v/>
      </c>
      <c r="GM24" s="97" t="str">
        <f>IF(ISTEXT(INDEX('Abs Formation'!$B$4:$T$369,MATCH(GM$9*1,Tableau6[Date],0),MATCH(Tableau3[[#This Row],[Nom Prénom]],Tableau6[[#Headers],[Infirmière]:[Personne 19]],0)))=TRUE,"Form","")</f>
        <v/>
      </c>
      <c r="GN24" s="97" t="str">
        <f>IF(ISTEXT(INDEX('Abs Formation'!$B$4:$T$369,MATCH(GN$9*1,Tableau6[Date],0),MATCH(Tableau3[[#This Row],[Nom Prénom]],Tableau6[[#Headers],[Infirmière]:[Personne 19]],0)))=TRUE,"Form","")</f>
        <v/>
      </c>
      <c r="GO24" s="98" t="str">
        <f>IF(ISTEXT(INDEX('Abs Formation'!$B$4:$T$369,MATCH(GO$9*1,Tableau6[Date],0),MATCH(Tableau3[[#This Row],[Nom Prénom]],Tableau6[[#Headers],[Infirmière]:[Personne 19]],0)))=TRUE,"Form","")</f>
        <v/>
      </c>
      <c r="GP24" s="98" t="str">
        <f>IF(ISTEXT(INDEX('Abs Formation'!$B$4:$T$369,MATCH(GP$9*1,Tableau6[Date],0),MATCH(Tableau3[[#This Row],[Nom Prénom]],Tableau6[[#Headers],[Infirmière]:[Personne 19]],0)))=TRUE,"Form","")</f>
        <v/>
      </c>
      <c r="GQ24" s="98" t="str">
        <f>IF(ISTEXT(INDEX('Abs Formation'!$B$4:$T$369,MATCH(GQ$9*1,Tableau6[Date],0),MATCH(Tableau3[[#This Row],[Nom Prénom]],Tableau6[[#Headers],[Infirmière]:[Personne 19]],0)))=TRUE,"Form","")</f>
        <v/>
      </c>
      <c r="GR24" s="98" t="str">
        <f>IF(ISTEXT(INDEX('Abs Formation'!$B$4:$T$369,MATCH(GR$9*1,Tableau6[Date],0),MATCH(Tableau3[[#This Row],[Nom Prénom]],Tableau6[[#Headers],[Infirmière]:[Personne 19]],0)))=TRUE,"Form","")</f>
        <v/>
      </c>
      <c r="GS24" s="98" t="str">
        <f>IF(ISTEXT(INDEX('Abs Formation'!$B$4:$T$369,MATCH(GS$9*1,Tableau6[Date],0),MATCH(Tableau3[[#This Row],[Nom Prénom]],Tableau6[[#Headers],[Infirmière]:[Personne 19]],0)))=TRUE,"Form","")</f>
        <v/>
      </c>
      <c r="GT24" s="98" t="str">
        <f>IF(ISTEXT(INDEX('Abs Formation'!$B$4:$T$369,MATCH(GT$9*1,Tableau6[Date],0),MATCH(Tableau3[[#This Row],[Nom Prénom]],Tableau6[[#Headers],[Infirmière]:[Personne 19]],0)))=TRUE,"Form","")</f>
        <v/>
      </c>
      <c r="GU24" s="98" t="str">
        <f>IF(ISTEXT(INDEX('Abs Formation'!$B$4:$T$369,MATCH(GU$9*1,Tableau6[Date],0),MATCH(Tableau3[[#This Row],[Nom Prénom]],Tableau6[[#Headers],[Infirmière]:[Personne 19]],0)))=TRUE,"Form","")</f>
        <v/>
      </c>
      <c r="GV24" s="98" t="str">
        <f>IF(ISTEXT(INDEX('Abs Formation'!$B$4:$T$369,MATCH(GV$9*1,Tableau6[Date],0),MATCH(Tableau3[[#This Row],[Nom Prénom]],Tableau6[[#Headers],[Infirmière]:[Personne 19]],0)))=TRUE,"Form","")</f>
        <v/>
      </c>
      <c r="GW24" s="98" t="str">
        <f>IF(ISTEXT(INDEX('Abs Formation'!$B$4:$T$369,MATCH(GW$9*1,Tableau6[Date],0),MATCH(Tableau3[[#This Row],[Nom Prénom]],Tableau6[[#Headers],[Infirmière]:[Personne 19]],0)))=TRUE,"Form","")</f>
        <v/>
      </c>
      <c r="GX24" s="98" t="str">
        <f>IF(ISTEXT(INDEX('Abs Formation'!$B$4:$T$369,MATCH(GX$9*1,Tableau6[Date],0),MATCH(Tableau3[[#This Row],[Nom Prénom]],Tableau6[[#Headers],[Infirmière]:[Personne 19]],0)))=TRUE,"Form","")</f>
        <v/>
      </c>
      <c r="GY24" s="98" t="str">
        <f>IF(ISTEXT(INDEX('Abs Formation'!$B$4:$T$369,MATCH(GY$9*1,Tableau6[Date],0),MATCH(Tableau3[[#This Row],[Nom Prénom]],Tableau6[[#Headers],[Infirmière]:[Personne 19]],0)))=TRUE,"Form","")</f>
        <v/>
      </c>
      <c r="GZ24" s="98" t="str">
        <f>IF(ISTEXT(INDEX('Abs Formation'!$B$4:$T$369,MATCH(GZ$9*1,Tableau6[Date],0),MATCH(Tableau3[[#This Row],[Nom Prénom]],Tableau6[[#Headers],[Infirmière]:[Personne 19]],0)))=TRUE,"Form","")</f>
        <v/>
      </c>
      <c r="HA24" s="98" t="str">
        <f>IF(ISTEXT(INDEX('Abs Formation'!$B$4:$T$369,MATCH(HA$9*1,Tableau6[Date],0),MATCH(Tableau3[[#This Row],[Nom Prénom]],Tableau6[[#Headers],[Infirmière]:[Personne 19]],0)))=TRUE,"Form","")</f>
        <v/>
      </c>
      <c r="HB24" s="98" t="str">
        <f>IF(ISTEXT(INDEX('Abs Formation'!$B$4:$T$369,MATCH(HB$9*1,Tableau6[Date],0),MATCH(Tableau3[[#This Row],[Nom Prénom]],Tableau6[[#Headers],[Infirmière]:[Personne 19]],0)))=TRUE,"Form","")</f>
        <v/>
      </c>
      <c r="HC24" s="98" t="str">
        <f>IF(ISTEXT(INDEX('Abs Formation'!$B$4:$T$369,MATCH(HC$9*1,Tableau6[Date],0),MATCH(Tableau3[[#This Row],[Nom Prénom]],Tableau6[[#Headers],[Infirmière]:[Personne 19]],0)))=TRUE,"Form","")</f>
        <v/>
      </c>
      <c r="HD24" s="98" t="str">
        <f>IF(ISTEXT(INDEX('Abs Formation'!$B$4:$T$369,MATCH(HD$9*1,Tableau6[Date],0),MATCH(Tableau3[[#This Row],[Nom Prénom]],Tableau6[[#Headers],[Infirmière]:[Personne 19]],0)))=TRUE,"Form","")</f>
        <v/>
      </c>
      <c r="HE24" s="98" t="str">
        <f>IF(ISTEXT(INDEX('Abs Formation'!$B$4:$T$369,MATCH(HE$9*1,Tableau6[Date],0),MATCH(Tableau3[[#This Row],[Nom Prénom]],Tableau6[[#Headers],[Infirmière]:[Personne 19]],0)))=TRUE,"Form","")</f>
        <v/>
      </c>
      <c r="HF24" s="98" t="str">
        <f>IF(ISTEXT(INDEX('Abs Formation'!$B$4:$T$369,MATCH(HF$9*1,Tableau6[Date],0),MATCH(Tableau3[[#This Row],[Nom Prénom]],Tableau6[[#Headers],[Infirmière]:[Personne 19]],0)))=TRUE,"Form","")</f>
        <v/>
      </c>
      <c r="HG24" s="98" t="str">
        <f>IF(ISTEXT(INDEX('Abs Formation'!$B$4:$T$369,MATCH(HG$9*1,Tableau6[Date],0),MATCH(Tableau3[[#This Row],[Nom Prénom]],Tableau6[[#Headers],[Infirmière]:[Personne 19]],0)))=TRUE,"Form","")</f>
        <v/>
      </c>
      <c r="HH24" s="98" t="str">
        <f>IF(ISTEXT(INDEX('Abs Formation'!$B$4:$T$369,MATCH(HH$9*1,Tableau6[Date],0),MATCH(Tableau3[[#This Row],[Nom Prénom]],Tableau6[[#Headers],[Infirmière]:[Personne 19]],0)))=TRUE,"Form","")</f>
        <v/>
      </c>
      <c r="HI24" s="98" t="str">
        <f>IF(ISTEXT(INDEX('Abs Formation'!$B$4:$T$369,MATCH(HI$9*1,Tableau6[Date],0),MATCH(Tableau3[[#This Row],[Nom Prénom]],Tableau6[[#Headers],[Infirmière]:[Personne 19]],0)))=TRUE,"Form","")</f>
        <v/>
      </c>
      <c r="HJ24" s="98" t="str">
        <f>IF(ISTEXT(INDEX('Abs Formation'!$B$4:$T$369,MATCH(HJ$9*1,Tableau6[Date],0),MATCH(Tableau3[[#This Row],[Nom Prénom]],Tableau6[[#Headers],[Infirmière]:[Personne 19]],0)))=TRUE,"Form","")</f>
        <v/>
      </c>
      <c r="HK24" s="98" t="str">
        <f>IF(ISTEXT(INDEX('Abs Formation'!$B$4:$T$369,MATCH(HK$9*1,Tableau6[Date],0),MATCH(Tableau3[[#This Row],[Nom Prénom]],Tableau6[[#Headers],[Infirmière]:[Personne 19]],0)))=TRUE,"Form","")</f>
        <v/>
      </c>
      <c r="HL24" s="98" t="str">
        <f>IF(ISTEXT(INDEX('Abs Formation'!$B$4:$T$369,MATCH(HL$9*1,Tableau6[Date],0),MATCH(Tableau3[[#This Row],[Nom Prénom]],Tableau6[[#Headers],[Infirmière]:[Personne 19]],0)))=TRUE,"Form","")</f>
        <v/>
      </c>
      <c r="HM24" s="98" t="str">
        <f>IF(ISTEXT(INDEX('Abs Formation'!$B$4:$T$369,MATCH(HM$9*1,Tableau6[Date],0),MATCH(Tableau3[[#This Row],[Nom Prénom]],Tableau6[[#Headers],[Infirmière]:[Personne 19]],0)))=TRUE,"Form","")</f>
        <v/>
      </c>
      <c r="HN24" s="98" t="str">
        <f>IF(ISTEXT(INDEX('Abs Formation'!$B$4:$T$369,MATCH(HN$9*1,Tableau6[Date],0),MATCH(Tableau3[[#This Row],[Nom Prénom]],Tableau6[[#Headers],[Infirmière]:[Personne 19]],0)))=TRUE,"Form","")</f>
        <v/>
      </c>
      <c r="HO24" s="98" t="str">
        <f>IF(ISTEXT(INDEX('Abs Formation'!$B$4:$T$369,MATCH(HO$9*1,Tableau6[Date],0),MATCH(Tableau3[[#This Row],[Nom Prénom]],Tableau6[[#Headers],[Infirmière]:[Personne 19]],0)))=TRUE,"Form","")</f>
        <v/>
      </c>
      <c r="HP24" s="98" t="str">
        <f>IF(ISTEXT(INDEX('Abs Formation'!$B$4:$T$369,MATCH(HP$9*1,Tableau6[Date],0),MATCH(Tableau3[[#This Row],[Nom Prénom]],Tableau6[[#Headers],[Infirmière]:[Personne 19]],0)))=TRUE,"Form","")</f>
        <v/>
      </c>
      <c r="HQ24" s="98" t="str">
        <f>IF(ISTEXT(INDEX('Abs Formation'!$B$4:$T$369,MATCH(HQ$9*1,Tableau6[Date],0),MATCH(Tableau3[[#This Row],[Nom Prénom]],Tableau6[[#Headers],[Infirmière]:[Personne 19]],0)))=TRUE,"Form","")</f>
        <v/>
      </c>
      <c r="HR24" s="98" t="str">
        <f>IF(ISTEXT(INDEX('Abs Formation'!$B$4:$T$369,MATCH(HR$9*1,Tableau6[Date],0),MATCH(Tableau3[[#This Row],[Nom Prénom]],Tableau6[[#Headers],[Infirmière]:[Personne 19]],0)))=TRUE,"Form","")</f>
        <v/>
      </c>
      <c r="HS24" s="98" t="str">
        <f>IF(ISTEXT(INDEX('Abs Formation'!$B$4:$T$369,MATCH(HS$9*1,Tableau6[Date],0),MATCH(Tableau3[[#This Row],[Nom Prénom]],Tableau6[[#Headers],[Infirmière]:[Personne 19]],0)))=TRUE,"Form","")</f>
        <v/>
      </c>
      <c r="HT24" s="92" t="str">
        <f>IF(ISTEXT(INDEX('Abs Formation'!$B$4:$T$369,MATCH(HT$9*1,Tableau6[Date],0),MATCH(Tableau3[[#This Row],[Nom Prénom]],Tableau6[[#Headers],[Infirmière]:[Personne 19]],0)))=TRUE,"Form","")</f>
        <v/>
      </c>
      <c r="HU24" s="92" t="str">
        <f>IF(ISTEXT(INDEX('Abs Formation'!$B$4:$T$369,MATCH(HU$9*1,Tableau6[Date],0),MATCH(Tableau3[[#This Row],[Nom Prénom]],Tableau6[[#Headers],[Infirmière]:[Personne 19]],0)))=TRUE,"Form","")</f>
        <v/>
      </c>
      <c r="HV24" s="92" t="str">
        <f>IF(ISTEXT(INDEX('Abs Formation'!$B$4:$T$369,MATCH(HV$9*1,Tableau6[Date],0),MATCH(Tableau3[[#This Row],[Nom Prénom]],Tableau6[[#Headers],[Infirmière]:[Personne 19]],0)))=TRUE,"Form","")</f>
        <v/>
      </c>
      <c r="HW24" s="92" t="str">
        <f>IF(ISTEXT(INDEX('Abs Formation'!$B$4:$T$369,MATCH(HW$9*1,Tableau6[Date],0),MATCH(Tableau3[[#This Row],[Nom Prénom]],Tableau6[[#Headers],[Infirmière]:[Personne 19]],0)))=TRUE,"Form","")</f>
        <v/>
      </c>
      <c r="HX24" s="92" t="str">
        <f>IF(ISTEXT(INDEX('Abs Formation'!$B$4:$T$369,MATCH(HX$9*1,Tableau6[Date],0),MATCH(Tableau3[[#This Row],[Nom Prénom]],Tableau6[[#Headers],[Infirmière]:[Personne 19]],0)))=TRUE,"Form","")</f>
        <v/>
      </c>
      <c r="HY24" s="92" t="str">
        <f>IF(ISTEXT(INDEX('Abs Formation'!$B$4:$T$369,MATCH(HY$9*1,Tableau6[Date],0),MATCH(Tableau3[[#This Row],[Nom Prénom]],Tableau6[[#Headers],[Infirmière]:[Personne 19]],0)))=TRUE,"Form","")</f>
        <v/>
      </c>
      <c r="HZ24" s="92" t="str">
        <f>IF(ISTEXT(INDEX('Abs Formation'!$B$4:$T$369,MATCH(HZ$9*1,Tableau6[Date],0),MATCH(Tableau3[[#This Row],[Nom Prénom]],Tableau6[[#Headers],[Infirmière]:[Personne 19]],0)))=TRUE,"Form","")</f>
        <v/>
      </c>
      <c r="IA24" s="92" t="str">
        <f>IF(ISTEXT(INDEX('Abs Formation'!$B$4:$T$369,MATCH(IA$9*1,Tableau6[Date],0),MATCH(Tableau3[[#This Row],[Nom Prénom]],Tableau6[[#Headers],[Infirmière]:[Personne 19]],0)))=TRUE,"Form","")</f>
        <v/>
      </c>
      <c r="IB24" s="92" t="str">
        <f>IF(ISTEXT(INDEX('Abs Formation'!$B$4:$T$369,MATCH(IB$9*1,Tableau6[Date],0),MATCH(Tableau3[[#This Row],[Nom Prénom]],Tableau6[[#Headers],[Infirmière]:[Personne 19]],0)))=TRUE,"Form","")</f>
        <v/>
      </c>
      <c r="IC24" s="92" t="str">
        <f>IF(ISTEXT(INDEX('Abs Formation'!$B$4:$T$369,MATCH(IC$9*1,Tableau6[Date],0),MATCH(Tableau3[[#This Row],[Nom Prénom]],Tableau6[[#Headers],[Infirmière]:[Personne 19]],0)))=TRUE,"Form","")</f>
        <v/>
      </c>
      <c r="ID24" s="92" t="str">
        <f>IF(ISTEXT(INDEX('Abs Formation'!$B$4:$T$369,MATCH(ID$9*1,Tableau6[Date],0),MATCH(Tableau3[[#This Row],[Nom Prénom]],Tableau6[[#Headers],[Infirmière]:[Personne 19]],0)))=TRUE,"Form","")</f>
        <v/>
      </c>
      <c r="IE24" s="92" t="str">
        <f>IF(ISTEXT(INDEX('Abs Formation'!$B$4:$T$369,MATCH(IE$9*1,Tableau6[Date],0),MATCH(Tableau3[[#This Row],[Nom Prénom]],Tableau6[[#Headers],[Infirmière]:[Personne 19]],0)))=TRUE,"Form","")</f>
        <v/>
      </c>
      <c r="IF24" s="92" t="str">
        <f>IF(ISTEXT(INDEX('Abs Formation'!$B$4:$T$369,MATCH(IF$9*1,Tableau6[Date],0),MATCH(Tableau3[[#This Row],[Nom Prénom]],Tableau6[[#Headers],[Infirmière]:[Personne 19]],0)))=TRUE,"Form","")</f>
        <v/>
      </c>
      <c r="IG24" s="92" t="str">
        <f>IF(ISTEXT(INDEX('Abs Formation'!$B$4:$T$369,MATCH(IG$9*1,Tableau6[Date],0),MATCH(Tableau3[[#This Row],[Nom Prénom]],Tableau6[[#Headers],[Infirmière]:[Personne 19]],0)))=TRUE,"Form","")</f>
        <v/>
      </c>
      <c r="IH24" s="92" t="str">
        <f>IF(ISTEXT(INDEX('Abs Formation'!$B$4:$T$369,MATCH(IH$9*1,Tableau6[Date],0),MATCH(Tableau3[[#This Row],[Nom Prénom]],Tableau6[[#Headers],[Infirmière]:[Personne 19]],0)))=TRUE,"Form","")</f>
        <v/>
      </c>
      <c r="II24" s="92" t="str">
        <f>IF(ISTEXT(INDEX('Abs Formation'!$B$4:$T$369,MATCH(II$9*1,Tableau6[Date],0),MATCH(Tableau3[[#This Row],[Nom Prénom]],Tableau6[[#Headers],[Infirmière]:[Personne 19]],0)))=TRUE,"Form","")</f>
        <v/>
      </c>
      <c r="IJ24" s="92" t="str">
        <f>IF(ISTEXT(INDEX('Abs Formation'!$B$4:$T$369,MATCH(IJ$9*1,Tableau6[Date],0),MATCH(Tableau3[[#This Row],[Nom Prénom]],Tableau6[[#Headers],[Infirmière]:[Personne 19]],0)))=TRUE,"Form","")</f>
        <v/>
      </c>
      <c r="IK24" s="92" t="str">
        <f>IF(ISTEXT(INDEX('Abs Formation'!$B$4:$T$369,MATCH(IK$9*1,Tableau6[Date],0),MATCH(Tableau3[[#This Row],[Nom Prénom]],Tableau6[[#Headers],[Infirmière]:[Personne 19]],0)))=TRUE,"Form","")</f>
        <v/>
      </c>
      <c r="IL24" s="92" t="str">
        <f>IF(ISTEXT(INDEX('Abs Formation'!$B$4:$T$369,MATCH(IL$9*1,Tableau6[Date],0),MATCH(Tableau3[[#This Row],[Nom Prénom]],Tableau6[[#Headers],[Infirmière]:[Personne 19]],0)))=TRUE,"Form","")</f>
        <v/>
      </c>
      <c r="IM24" s="92" t="str">
        <f>IF(ISTEXT(INDEX('Abs Formation'!$B$4:$T$369,MATCH(IM$9*1,Tableau6[Date],0),MATCH(Tableau3[[#This Row],[Nom Prénom]],Tableau6[[#Headers],[Infirmière]:[Personne 19]],0)))=TRUE,"Form","")</f>
        <v/>
      </c>
      <c r="IN24" s="92" t="str">
        <f>IF(ISTEXT(INDEX('Abs Formation'!$B$4:$T$369,MATCH(IN$9*1,Tableau6[Date],0),MATCH(Tableau3[[#This Row],[Nom Prénom]],Tableau6[[#Headers],[Infirmière]:[Personne 19]],0)))=TRUE,"Form","")</f>
        <v/>
      </c>
      <c r="IO24" s="92" t="str">
        <f>IF(ISTEXT(INDEX('Abs Formation'!$B$4:$T$369,MATCH(IO$9*1,Tableau6[Date],0),MATCH(Tableau3[[#This Row],[Nom Prénom]],Tableau6[[#Headers],[Infirmière]:[Personne 19]],0)))=TRUE,"Form","")</f>
        <v/>
      </c>
      <c r="IP24" s="92" t="str">
        <f>IF(ISTEXT(INDEX('Abs Formation'!$B$4:$T$369,MATCH(IP$9*1,Tableau6[Date],0),MATCH(Tableau3[[#This Row],[Nom Prénom]],Tableau6[[#Headers],[Infirmière]:[Personne 19]],0)))=TRUE,"Form","")</f>
        <v/>
      </c>
      <c r="IQ24" s="92" t="str">
        <f>IF(ISTEXT(INDEX('Abs Formation'!$B$4:$T$369,MATCH(IQ$9*1,Tableau6[Date],0),MATCH(Tableau3[[#This Row],[Nom Prénom]],Tableau6[[#Headers],[Infirmière]:[Personne 19]],0)))=TRUE,"Form","")</f>
        <v/>
      </c>
      <c r="IR24" s="92" t="str">
        <f>IF(ISTEXT(INDEX('Abs Formation'!$B$4:$T$369,MATCH(IR$9*1,Tableau6[Date],0),MATCH(Tableau3[[#This Row],[Nom Prénom]],Tableau6[[#Headers],[Infirmière]:[Personne 19]],0)))=TRUE,"Form","")</f>
        <v/>
      </c>
      <c r="IS24" s="92" t="str">
        <f>IF(ISTEXT(INDEX('Abs Formation'!$B$4:$T$369,MATCH(IS$9*1,Tableau6[Date],0),MATCH(Tableau3[[#This Row],[Nom Prénom]],Tableau6[[#Headers],[Infirmière]:[Personne 19]],0)))=TRUE,"Form","")</f>
        <v/>
      </c>
      <c r="IT24" s="92" t="str">
        <f>IF(ISTEXT(INDEX('Abs Formation'!$B$4:$T$369,MATCH(IT$9*1,Tableau6[Date],0),MATCH(Tableau3[[#This Row],[Nom Prénom]],Tableau6[[#Headers],[Infirmière]:[Personne 19]],0)))=TRUE,"Form","")</f>
        <v/>
      </c>
      <c r="IU24" s="92" t="str">
        <f>IF(ISTEXT(INDEX('Abs Formation'!$B$4:$T$369,MATCH(IU$9*1,Tableau6[Date],0),MATCH(Tableau3[[#This Row],[Nom Prénom]],Tableau6[[#Headers],[Infirmière]:[Personne 19]],0)))=TRUE,"Form","")</f>
        <v/>
      </c>
      <c r="IV24" s="92" t="str">
        <f>IF(ISTEXT(INDEX('Abs Formation'!$B$4:$T$369,MATCH(IV$9*1,Tableau6[Date],0),MATCH(Tableau3[[#This Row],[Nom Prénom]],Tableau6[[#Headers],[Infirmière]:[Personne 19]],0)))=TRUE,"Form","")</f>
        <v/>
      </c>
      <c r="IW24" s="92" t="str">
        <f>IF(ISTEXT(INDEX('Abs Formation'!$B$4:$T$369,MATCH(IW$9*1,Tableau6[Date],0),MATCH(Tableau3[[#This Row],[Nom Prénom]],Tableau6[[#Headers],[Infirmière]:[Personne 19]],0)))=TRUE,"Form","")</f>
        <v/>
      </c>
      <c r="IX24" s="92" t="str">
        <f>IF(ISTEXT(INDEX('Abs Formation'!$B$4:$T$369,MATCH(IX$9*1,Tableau6[Date],0),MATCH(Tableau3[[#This Row],[Nom Prénom]],Tableau6[[#Headers],[Infirmière]:[Personne 19]],0)))=TRUE,"Form","")</f>
        <v/>
      </c>
      <c r="IY24" s="99" t="str">
        <f>IF(ISTEXT(INDEX('Abs Formation'!$B$4:$T$369,MATCH(IY$9*1,Tableau6[Date],0),MATCH(Tableau3[[#This Row],[Nom Prénom]],Tableau6[[#Headers],[Infirmière]:[Personne 19]],0)))=TRUE,"Form","")</f>
        <v/>
      </c>
      <c r="IZ24" s="99" t="str">
        <f>IF(ISTEXT(INDEX('Abs Formation'!$B$4:$T$369,MATCH(IZ$9*1,Tableau6[Date],0),MATCH(Tableau3[[#This Row],[Nom Prénom]],Tableau6[[#Headers],[Infirmière]:[Personne 19]],0)))=TRUE,"Form","")</f>
        <v/>
      </c>
      <c r="JA24" s="99" t="str">
        <f>IF(ISTEXT(INDEX('Abs Formation'!$B$4:$T$369,MATCH(JA$9*1,Tableau6[Date],0),MATCH(Tableau3[[#This Row],[Nom Prénom]],Tableau6[[#Headers],[Infirmière]:[Personne 19]],0)))=TRUE,"Form","")</f>
        <v/>
      </c>
      <c r="JB24" s="99" t="str">
        <f>IF(ISTEXT(INDEX('Abs Formation'!$B$4:$T$369,MATCH(JB$9*1,Tableau6[Date],0),MATCH(Tableau3[[#This Row],[Nom Prénom]],Tableau6[[#Headers],[Infirmière]:[Personne 19]],0)))=TRUE,"Form","")</f>
        <v/>
      </c>
      <c r="JC24" s="99" t="str">
        <f>IF(ISTEXT(INDEX('Abs Formation'!$B$4:$T$369,MATCH(JC$9*1,Tableau6[Date],0),MATCH(Tableau3[[#This Row],[Nom Prénom]],Tableau6[[#Headers],[Infirmière]:[Personne 19]],0)))=TRUE,"Form","")</f>
        <v/>
      </c>
      <c r="JD24" s="99" t="str">
        <f>IF(ISTEXT(INDEX('Abs Formation'!$B$4:$T$369,MATCH(JD$9*1,Tableau6[Date],0),MATCH(Tableau3[[#This Row],[Nom Prénom]],Tableau6[[#Headers],[Infirmière]:[Personne 19]],0)))=TRUE,"Form","")</f>
        <v/>
      </c>
      <c r="JE24" s="99" t="str">
        <f>IF(ISTEXT(INDEX('Abs Formation'!$B$4:$T$369,MATCH(JE$9*1,Tableau6[Date],0),MATCH(Tableau3[[#This Row],[Nom Prénom]],Tableau6[[#Headers],[Infirmière]:[Personne 19]],0)))=TRUE,"Form","")</f>
        <v/>
      </c>
      <c r="JF24" s="99" t="str">
        <f>IF(ISTEXT(INDEX('Abs Formation'!$B$4:$T$369,MATCH(JF$9*1,Tableau6[Date],0),MATCH(Tableau3[[#This Row],[Nom Prénom]],Tableau6[[#Headers],[Infirmière]:[Personne 19]],0)))=TRUE,"Form","")</f>
        <v/>
      </c>
      <c r="JG24" s="99" t="str">
        <f>IF(ISTEXT(INDEX('Abs Formation'!$B$4:$T$369,MATCH(JG$9*1,Tableau6[Date],0),MATCH(Tableau3[[#This Row],[Nom Prénom]],Tableau6[[#Headers],[Infirmière]:[Personne 19]],0)))=TRUE,"Form","")</f>
        <v/>
      </c>
      <c r="JH24" s="99" t="str">
        <f>IF(ISTEXT(INDEX('Abs Formation'!$B$4:$T$369,MATCH(JH$9*1,Tableau6[Date],0),MATCH(Tableau3[[#This Row],[Nom Prénom]],Tableau6[[#Headers],[Infirmière]:[Personne 19]],0)))=TRUE,"Form","")</f>
        <v/>
      </c>
      <c r="JI24" s="99" t="str">
        <f>IF(ISTEXT(INDEX('Abs Formation'!$B$4:$T$369,MATCH(JI$9*1,Tableau6[Date],0),MATCH(Tableau3[[#This Row],[Nom Prénom]],Tableau6[[#Headers],[Infirmière]:[Personne 19]],0)))=TRUE,"Form","")</f>
        <v/>
      </c>
      <c r="JJ24" s="99" t="str">
        <f>IF(ISTEXT(INDEX('Abs Formation'!$B$4:$T$369,MATCH(JJ$9*1,Tableau6[Date],0),MATCH(Tableau3[[#This Row],[Nom Prénom]],Tableau6[[#Headers],[Infirmière]:[Personne 19]],0)))=TRUE,"Form","")</f>
        <v/>
      </c>
      <c r="JK24" s="99" t="str">
        <f>IF(ISTEXT(INDEX('Abs Formation'!$B$4:$T$369,MATCH(JK$9*1,Tableau6[Date],0),MATCH(Tableau3[[#This Row],[Nom Prénom]],Tableau6[[#Headers],[Infirmière]:[Personne 19]],0)))=TRUE,"Form","")</f>
        <v/>
      </c>
      <c r="JL24" s="99" t="str">
        <f>IF(ISTEXT(INDEX('Abs Formation'!$B$4:$T$369,MATCH(JL$9*1,Tableau6[Date],0),MATCH(Tableau3[[#This Row],[Nom Prénom]],Tableau6[[#Headers],[Infirmière]:[Personne 19]],0)))=TRUE,"Form","")</f>
        <v/>
      </c>
      <c r="JM24" s="99" t="str">
        <f>IF(ISTEXT(INDEX('Abs Formation'!$B$4:$T$369,MATCH(JM$9*1,Tableau6[Date],0),MATCH(Tableau3[[#This Row],[Nom Prénom]],Tableau6[[#Headers],[Infirmière]:[Personne 19]],0)))=TRUE,"Form","")</f>
        <v/>
      </c>
      <c r="JN24" s="99" t="str">
        <f>IF(ISTEXT(INDEX('Abs Formation'!$B$4:$T$369,MATCH(JN$9*1,Tableau6[Date],0),MATCH(Tableau3[[#This Row],[Nom Prénom]],Tableau6[[#Headers],[Infirmière]:[Personne 19]],0)))=TRUE,"Form","")</f>
        <v/>
      </c>
      <c r="JO24" s="99" t="str">
        <f>IF(ISTEXT(INDEX('Abs Formation'!$B$4:$T$369,MATCH(JO$9*1,Tableau6[Date],0),MATCH(Tableau3[[#This Row],[Nom Prénom]],Tableau6[[#Headers],[Infirmière]:[Personne 19]],0)))=TRUE,"Form","")</f>
        <v/>
      </c>
      <c r="JP24" s="99" t="str">
        <f>IF(ISTEXT(INDEX('Abs Formation'!$B$4:$T$369,MATCH(JP$9*1,Tableau6[Date],0),MATCH(Tableau3[[#This Row],[Nom Prénom]],Tableau6[[#Headers],[Infirmière]:[Personne 19]],0)))=TRUE,"Form","")</f>
        <v/>
      </c>
      <c r="JQ24" s="99" t="str">
        <f>IF(ISTEXT(INDEX('Abs Formation'!$B$4:$T$369,MATCH(JQ$9*1,Tableau6[Date],0),MATCH(Tableau3[[#This Row],[Nom Prénom]],Tableau6[[#Headers],[Infirmière]:[Personne 19]],0)))=TRUE,"Form","")</f>
        <v/>
      </c>
      <c r="JR24" s="99" t="str">
        <f>IF(ISTEXT(INDEX('Abs Formation'!$B$4:$T$369,MATCH(JR$9*1,Tableau6[Date],0),MATCH(Tableau3[[#This Row],[Nom Prénom]],Tableau6[[#Headers],[Infirmière]:[Personne 19]],0)))=TRUE,"Form","")</f>
        <v/>
      </c>
      <c r="JS24" s="99" t="str">
        <f>IF(ISTEXT(INDEX('Abs Formation'!$B$4:$T$369,MATCH(JS$9*1,Tableau6[Date],0),MATCH(Tableau3[[#This Row],[Nom Prénom]],Tableau6[[#Headers],[Infirmière]:[Personne 19]],0)))=TRUE,"Form","")</f>
        <v/>
      </c>
      <c r="JT24" s="99" t="str">
        <f>IF(ISTEXT(INDEX('Abs Formation'!$B$4:$T$369,MATCH(JT$9*1,Tableau6[Date],0),MATCH(Tableau3[[#This Row],[Nom Prénom]],Tableau6[[#Headers],[Infirmière]:[Personne 19]],0)))=TRUE,"Form","")</f>
        <v/>
      </c>
      <c r="JU24" s="99" t="str">
        <f>IF(ISTEXT(INDEX('Abs Formation'!$B$4:$T$369,MATCH(JU$9*1,Tableau6[Date],0),MATCH(Tableau3[[#This Row],[Nom Prénom]],Tableau6[[#Headers],[Infirmière]:[Personne 19]],0)))=TRUE,"Form","")</f>
        <v/>
      </c>
      <c r="JV24" s="99" t="str">
        <f>IF(ISTEXT(INDEX('Abs Formation'!$B$4:$T$369,MATCH(JV$9*1,Tableau6[Date],0),MATCH(Tableau3[[#This Row],[Nom Prénom]],Tableau6[[#Headers],[Infirmière]:[Personne 19]],0)))=TRUE,"Form","")</f>
        <v/>
      </c>
      <c r="JW24" s="99" t="str">
        <f>IF(ISTEXT(INDEX('Abs Formation'!$B$4:$T$369,MATCH(JW$9*1,Tableau6[Date],0),MATCH(Tableau3[[#This Row],[Nom Prénom]],Tableau6[[#Headers],[Infirmière]:[Personne 19]],0)))=TRUE,"Form","")</f>
        <v/>
      </c>
      <c r="JX24" s="99" t="str">
        <f>IF(ISTEXT(INDEX('Abs Formation'!$B$4:$T$369,MATCH(JX$9*1,Tableau6[Date],0),MATCH(Tableau3[[#This Row],[Nom Prénom]],Tableau6[[#Headers],[Infirmière]:[Personne 19]],0)))=TRUE,"Form","")</f>
        <v/>
      </c>
      <c r="JY24" s="99" t="str">
        <f>IF(ISTEXT(INDEX('Abs Formation'!$B$4:$T$369,MATCH(JY$9*1,Tableau6[Date],0),MATCH(Tableau3[[#This Row],[Nom Prénom]],Tableau6[[#Headers],[Infirmière]:[Personne 19]],0)))=TRUE,"Form","")</f>
        <v/>
      </c>
      <c r="JZ24" s="99" t="str">
        <f>IF(ISTEXT(INDEX('Abs Formation'!$B$4:$T$369,MATCH(JZ$9*1,Tableau6[Date],0),MATCH(Tableau3[[#This Row],[Nom Prénom]],Tableau6[[#Headers],[Infirmière]:[Personne 19]],0)))=TRUE,"Form","")</f>
        <v/>
      </c>
      <c r="KA24" s="99" t="str">
        <f>IF(ISTEXT(INDEX('Abs Formation'!$B$4:$T$369,MATCH(KA$9*1,Tableau6[Date],0),MATCH(Tableau3[[#This Row],[Nom Prénom]],Tableau6[[#Headers],[Infirmière]:[Personne 19]],0)))=TRUE,"Form","")</f>
        <v/>
      </c>
      <c r="KB24" s="99" t="str">
        <f>IF(ISTEXT(INDEX('Abs Formation'!$B$4:$T$369,MATCH(KB$9*1,Tableau6[Date],0),MATCH(Tableau3[[#This Row],[Nom Prénom]],Tableau6[[#Headers],[Infirmière]:[Personne 19]],0)))=TRUE,"Form","")</f>
        <v/>
      </c>
      <c r="KC24" s="100" t="str">
        <f>IF(ISTEXT(INDEX('Abs Formation'!$B$4:$T$369,MATCH(KC$9*1,Tableau6[Date],0),MATCH(Tableau3[[#This Row],[Nom Prénom]],Tableau6[[#Headers],[Infirmière]:[Personne 19]],0)))=TRUE,"Form","")</f>
        <v/>
      </c>
      <c r="KD24" s="100" t="str">
        <f>IF(ISTEXT(INDEX('Abs Formation'!$B$4:$T$369,MATCH(KD$9*1,Tableau6[Date],0),MATCH(Tableau3[[#This Row],[Nom Prénom]],Tableau6[[#Headers],[Infirmière]:[Personne 19]],0)))=TRUE,"Form","")</f>
        <v/>
      </c>
      <c r="KE24" s="100" t="str">
        <f>IF(ISTEXT(INDEX('Abs Formation'!$B$4:$T$369,MATCH(KE$9*1,Tableau6[Date],0),MATCH(Tableau3[[#This Row],[Nom Prénom]],Tableau6[[#Headers],[Infirmière]:[Personne 19]],0)))=TRUE,"Form","")</f>
        <v/>
      </c>
      <c r="KF24" s="100" t="str">
        <f>IF(ISTEXT(INDEX('Abs Formation'!$B$4:$T$369,MATCH(KF$9*1,Tableau6[Date],0),MATCH(Tableau3[[#This Row],[Nom Prénom]],Tableau6[[#Headers],[Infirmière]:[Personne 19]],0)))=TRUE,"Form","")</f>
        <v/>
      </c>
      <c r="KG24" s="100" t="str">
        <f>IF(ISTEXT(INDEX('Abs Formation'!$B$4:$T$369,MATCH(KG$9*1,Tableau6[Date],0),MATCH(Tableau3[[#This Row],[Nom Prénom]],Tableau6[[#Headers],[Infirmière]:[Personne 19]],0)))=TRUE,"Form","")</f>
        <v/>
      </c>
      <c r="KH24" s="100" t="str">
        <f>IF(ISTEXT(INDEX('Abs Formation'!$B$4:$T$369,MATCH(KH$9*1,Tableau6[Date],0),MATCH(Tableau3[[#This Row],[Nom Prénom]],Tableau6[[#Headers],[Infirmière]:[Personne 19]],0)))=TRUE,"Form","")</f>
        <v/>
      </c>
      <c r="KI24" s="100" t="str">
        <f>IF(ISTEXT(INDEX('Abs Formation'!$B$4:$T$369,MATCH(KI$9*1,Tableau6[Date],0),MATCH(Tableau3[[#This Row],[Nom Prénom]],Tableau6[[#Headers],[Infirmière]:[Personne 19]],0)))=TRUE,"Form","")</f>
        <v/>
      </c>
      <c r="KJ24" s="100" t="str">
        <f>IF(ISTEXT(INDEX('Abs Formation'!$B$4:$T$369,MATCH(KJ$9*1,Tableau6[Date],0),MATCH(Tableau3[[#This Row],[Nom Prénom]],Tableau6[[#Headers],[Infirmière]:[Personne 19]],0)))=TRUE,"Form","")</f>
        <v/>
      </c>
      <c r="KK24" s="100" t="str">
        <f>IF(ISTEXT(INDEX('Abs Formation'!$B$4:$T$369,MATCH(KK$9*1,Tableau6[Date],0),MATCH(Tableau3[[#This Row],[Nom Prénom]],Tableau6[[#Headers],[Infirmière]:[Personne 19]],0)))=TRUE,"Form","")</f>
        <v/>
      </c>
      <c r="KL24" s="100" t="str">
        <f>IF(ISTEXT(INDEX('Abs Formation'!$B$4:$T$369,MATCH(KL$9*1,Tableau6[Date],0),MATCH(Tableau3[[#This Row],[Nom Prénom]],Tableau6[[#Headers],[Infirmière]:[Personne 19]],0)))=TRUE,"Form","")</f>
        <v/>
      </c>
      <c r="KM24" s="100" t="str">
        <f>IF(ISTEXT(INDEX('Abs Formation'!$B$4:$T$369,MATCH(KM$9*1,Tableau6[Date],0),MATCH(Tableau3[[#This Row],[Nom Prénom]],Tableau6[[#Headers],[Infirmière]:[Personne 19]],0)))=TRUE,"Form","")</f>
        <v/>
      </c>
      <c r="KN24" s="100" t="str">
        <f>IF(ISTEXT(INDEX('Abs Formation'!$B$4:$T$369,MATCH(KN$9*1,Tableau6[Date],0),MATCH(Tableau3[[#This Row],[Nom Prénom]],Tableau6[[#Headers],[Infirmière]:[Personne 19]],0)))=TRUE,"Form","")</f>
        <v/>
      </c>
      <c r="KO24" s="100" t="str">
        <f>IF(ISTEXT(INDEX('Abs Formation'!$B$4:$T$369,MATCH(KO$9*1,Tableau6[Date],0),MATCH(Tableau3[[#This Row],[Nom Prénom]],Tableau6[[#Headers],[Infirmière]:[Personne 19]],0)))=TRUE,"Form","")</f>
        <v/>
      </c>
      <c r="KP24" s="100" t="str">
        <f>IF(ISTEXT(INDEX('Abs Formation'!$B$4:$T$369,MATCH(KP$9*1,Tableau6[Date],0),MATCH(Tableau3[[#This Row],[Nom Prénom]],Tableau6[[#Headers],[Infirmière]:[Personne 19]],0)))=TRUE,"Form","")</f>
        <v/>
      </c>
      <c r="KQ24" s="100" t="str">
        <f>IF(ISTEXT(INDEX('Abs Formation'!$B$4:$T$369,MATCH(KQ$9*1,Tableau6[Date],0),MATCH(Tableau3[[#This Row],[Nom Prénom]],Tableau6[[#Headers],[Infirmière]:[Personne 19]],0)))=TRUE,"Form","")</f>
        <v/>
      </c>
      <c r="KR24" s="100" t="str">
        <f>IF(ISTEXT(INDEX('Abs Formation'!$B$4:$T$369,MATCH(KR$9*1,Tableau6[Date],0),MATCH(Tableau3[[#This Row],[Nom Prénom]],Tableau6[[#Headers],[Infirmière]:[Personne 19]],0)))=TRUE,"Form","")</f>
        <v/>
      </c>
      <c r="KS24" s="100" t="str">
        <f>IF(ISTEXT(INDEX('Abs Formation'!$B$4:$T$369,MATCH(KS$9*1,Tableau6[Date],0),MATCH(Tableau3[[#This Row],[Nom Prénom]],Tableau6[[#Headers],[Infirmière]:[Personne 19]],0)))=TRUE,"Form","")</f>
        <v/>
      </c>
      <c r="KT24" s="100" t="str">
        <f>IF(ISTEXT(INDEX('Abs Formation'!$B$4:$T$369,MATCH(KT$9*1,Tableau6[Date],0),MATCH(Tableau3[[#This Row],[Nom Prénom]],Tableau6[[#Headers],[Infirmière]:[Personne 19]],0)))=TRUE,"Form","")</f>
        <v/>
      </c>
      <c r="KU24" s="100" t="str">
        <f>IF(ISTEXT(INDEX('Abs Formation'!$B$4:$T$369,MATCH(KU$9*1,Tableau6[Date],0),MATCH(Tableau3[[#This Row],[Nom Prénom]],Tableau6[[#Headers],[Infirmière]:[Personne 19]],0)))=TRUE,"Form","")</f>
        <v/>
      </c>
      <c r="KV24" s="100" t="str">
        <f>IF(ISTEXT(INDEX('Abs Formation'!$B$4:$T$369,MATCH(KV$9*1,Tableau6[Date],0),MATCH(Tableau3[[#This Row],[Nom Prénom]],Tableau6[[#Headers],[Infirmière]:[Personne 19]],0)))=TRUE,"Form","")</f>
        <v/>
      </c>
      <c r="KW24" s="100" t="str">
        <f>IF(ISTEXT(INDEX('Abs Formation'!$B$4:$T$369,MATCH(KW$9*1,Tableau6[Date],0),MATCH(Tableau3[[#This Row],[Nom Prénom]],Tableau6[[#Headers],[Infirmière]:[Personne 19]],0)))=TRUE,"Form","")</f>
        <v/>
      </c>
      <c r="KX24" s="100" t="str">
        <f>IF(ISTEXT(INDEX('Abs Formation'!$B$4:$T$369,MATCH(KX$9*1,Tableau6[Date],0),MATCH(Tableau3[[#This Row],[Nom Prénom]],Tableau6[[#Headers],[Infirmière]:[Personne 19]],0)))=TRUE,"Form","")</f>
        <v/>
      </c>
      <c r="KY24" s="100" t="str">
        <f>IF(ISTEXT(INDEX('Abs Formation'!$B$4:$T$369,MATCH(KY$9*1,Tableau6[Date],0),MATCH(Tableau3[[#This Row],[Nom Prénom]],Tableau6[[#Headers],[Infirmière]:[Personne 19]],0)))=TRUE,"Form","")</f>
        <v/>
      </c>
      <c r="KZ24" s="100" t="str">
        <f>IF(ISTEXT(INDEX('Abs Formation'!$B$4:$T$369,MATCH(KZ$9*1,Tableau6[Date],0),MATCH(Tableau3[[#This Row],[Nom Prénom]],Tableau6[[#Headers],[Infirmière]:[Personne 19]],0)))=TRUE,"Form","")</f>
        <v/>
      </c>
      <c r="LA24" s="100" t="str">
        <f>IF(ISTEXT(INDEX('Abs Formation'!$B$4:$T$369,MATCH(LA$9*1,Tableau6[Date],0),MATCH(Tableau3[[#This Row],[Nom Prénom]],Tableau6[[#Headers],[Infirmière]:[Personne 19]],0)))=TRUE,"Form","")</f>
        <v/>
      </c>
      <c r="LB24" s="100" t="str">
        <f>IF(ISTEXT(INDEX('Abs Formation'!$B$4:$T$369,MATCH(LB$9*1,Tableau6[Date],0),MATCH(Tableau3[[#This Row],[Nom Prénom]],Tableau6[[#Headers],[Infirmière]:[Personne 19]],0)))=TRUE,"Form","")</f>
        <v/>
      </c>
      <c r="LC24" s="100" t="str">
        <f>IF(ISTEXT(INDEX('Abs Formation'!$B$4:$T$369,MATCH(LC$9*1,Tableau6[Date],0),MATCH(Tableau3[[#This Row],[Nom Prénom]],Tableau6[[#Headers],[Infirmière]:[Personne 19]],0)))=TRUE,"Form","")</f>
        <v/>
      </c>
      <c r="LD24" s="100" t="str">
        <f>IF(ISTEXT(INDEX('Abs Formation'!$B$4:$T$369,MATCH(LD$9*1,Tableau6[Date],0),MATCH(Tableau3[[#This Row],[Nom Prénom]],Tableau6[[#Headers],[Infirmière]:[Personne 19]],0)))=TRUE,"Form","")</f>
        <v/>
      </c>
      <c r="LE24" s="100" t="str">
        <f>IF(ISTEXT(INDEX('Abs Formation'!$B$4:$T$369,MATCH(LE$9*1,Tableau6[Date],0),MATCH(Tableau3[[#This Row],[Nom Prénom]],Tableau6[[#Headers],[Infirmière]:[Personne 19]],0)))=TRUE,"Form","")</f>
        <v/>
      </c>
      <c r="LF24" s="100" t="str">
        <f>IF(ISTEXT(INDEX('Abs Formation'!$B$4:$T$369,MATCH(LF$9*1,Tableau6[Date],0),MATCH(Tableau3[[#This Row],[Nom Prénom]],Tableau6[[#Headers],[Infirmière]:[Personne 19]],0)))=TRUE,"Form","")</f>
        <v/>
      </c>
      <c r="LG24" s="100" t="str">
        <f>IF(ISTEXT(INDEX('Abs Formation'!$B$4:$T$369,MATCH(LG$9*1,Tableau6[Date],0),MATCH(Tableau3[[#This Row],[Nom Prénom]],Tableau6[[#Headers],[Infirmière]:[Personne 19]],0)))=TRUE,"Form","")</f>
        <v/>
      </c>
      <c r="LH24" s="101" t="str">
        <f>IF(ISTEXT(INDEX('Abs Formation'!$B$4:$T$369,MATCH(LH$9*1,Tableau6[Date],0),MATCH(Tableau3[[#This Row],[Nom Prénom]],Tableau6[[#Headers],[Infirmière]:[Personne 19]],0)))=TRUE,"Form","")</f>
        <v/>
      </c>
      <c r="LI24" s="101" t="str">
        <f>IF(ISTEXT(INDEX('Abs Formation'!$B$4:$T$369,MATCH(LI$9*1,Tableau6[Date],0),MATCH(Tableau3[[#This Row],[Nom Prénom]],Tableau6[[#Headers],[Infirmière]:[Personne 19]],0)))=TRUE,"Form","")</f>
        <v/>
      </c>
      <c r="LJ24" s="101" t="str">
        <f>IF(ISTEXT(INDEX('Abs Formation'!$B$4:$T$369,MATCH(LJ$9*1,Tableau6[Date],0),MATCH(Tableau3[[#This Row],[Nom Prénom]],Tableau6[[#Headers],[Infirmière]:[Personne 19]],0)))=TRUE,"Form","")</f>
        <v/>
      </c>
      <c r="LK24" s="101" t="str">
        <f>IF(ISTEXT(INDEX('Abs Formation'!$B$4:$T$369,MATCH(LK$9*1,Tableau6[Date],0),MATCH(Tableau3[[#This Row],[Nom Prénom]],Tableau6[[#Headers],[Infirmière]:[Personne 19]],0)))=TRUE,"Form","")</f>
        <v/>
      </c>
      <c r="LL24" s="101" t="str">
        <f>IF(ISTEXT(INDEX('Abs Formation'!$B$4:$T$369,MATCH(LL$9*1,Tableau6[Date],0),MATCH(Tableau3[[#This Row],[Nom Prénom]],Tableau6[[#Headers],[Infirmière]:[Personne 19]],0)))=TRUE,"Form","")</f>
        <v/>
      </c>
      <c r="LM24" s="101" t="str">
        <f>IF(ISTEXT(INDEX('Abs Formation'!$B$4:$T$369,MATCH(LM$9*1,Tableau6[Date],0),MATCH(Tableau3[[#This Row],[Nom Prénom]],Tableau6[[#Headers],[Infirmière]:[Personne 19]],0)))=TRUE,"Form","")</f>
        <v/>
      </c>
      <c r="LN24" s="101" t="str">
        <f>IF(ISTEXT(INDEX('Abs Formation'!$B$4:$T$369,MATCH(LN$9*1,Tableau6[Date],0),MATCH(Tableau3[[#This Row],[Nom Prénom]],Tableau6[[#Headers],[Infirmière]:[Personne 19]],0)))=TRUE,"Form","")</f>
        <v/>
      </c>
      <c r="LO24" s="101" t="str">
        <f>IF(ISTEXT(INDEX('Abs Formation'!$B$4:$T$369,MATCH(LO$9*1,Tableau6[Date],0),MATCH(Tableau3[[#This Row],[Nom Prénom]],Tableau6[[#Headers],[Infirmière]:[Personne 19]],0)))=TRUE,"Form","")</f>
        <v/>
      </c>
      <c r="LP24" s="101" t="str">
        <f>IF(ISTEXT(INDEX('Abs Formation'!$B$4:$T$369,MATCH(LP$9*1,Tableau6[Date],0),MATCH(Tableau3[[#This Row],[Nom Prénom]],Tableau6[[#Headers],[Infirmière]:[Personne 19]],0)))=TRUE,"Form","")</f>
        <v/>
      </c>
      <c r="LQ24" s="101" t="str">
        <f>IF(ISTEXT(INDEX('Abs Formation'!$B$4:$T$369,MATCH(LQ$9*1,Tableau6[Date],0),MATCH(Tableau3[[#This Row],[Nom Prénom]],Tableau6[[#Headers],[Infirmière]:[Personne 19]],0)))=TRUE,"Form","")</f>
        <v/>
      </c>
      <c r="LR24" s="101" t="str">
        <f>IF(ISTEXT(INDEX('Abs Formation'!$B$4:$T$369,MATCH(LR$9*1,Tableau6[Date],0),MATCH(Tableau3[[#This Row],[Nom Prénom]],Tableau6[[#Headers],[Infirmière]:[Personne 19]],0)))=TRUE,"Form","")</f>
        <v/>
      </c>
      <c r="LS24" s="101" t="str">
        <f>IF(ISTEXT(INDEX('Abs Formation'!$B$4:$T$369,MATCH(LS$9*1,Tableau6[Date],0),MATCH(Tableau3[[#This Row],[Nom Prénom]],Tableau6[[#Headers],[Infirmière]:[Personne 19]],0)))=TRUE,"Form","")</f>
        <v/>
      </c>
      <c r="LT24" s="101" t="str">
        <f>IF(ISTEXT(INDEX('Abs Formation'!$B$4:$T$369,MATCH(LT$9*1,Tableau6[Date],0),MATCH(Tableau3[[#This Row],[Nom Prénom]],Tableau6[[#Headers],[Infirmière]:[Personne 19]],0)))=TRUE,"Form","")</f>
        <v/>
      </c>
      <c r="LU24" s="101" t="str">
        <f>IF(ISTEXT(INDEX('Abs Formation'!$B$4:$T$369,MATCH(LU$9*1,Tableau6[Date],0),MATCH(Tableau3[[#This Row],[Nom Prénom]],Tableau6[[#Headers],[Infirmière]:[Personne 19]],0)))=TRUE,"Form","")</f>
        <v/>
      </c>
      <c r="LV24" s="101" t="str">
        <f>IF(ISTEXT(INDEX('Abs Formation'!$B$4:$T$369,MATCH(LV$9*1,Tableau6[Date],0),MATCH(Tableau3[[#This Row],[Nom Prénom]],Tableau6[[#Headers],[Infirmière]:[Personne 19]],0)))=TRUE,"Form","")</f>
        <v/>
      </c>
      <c r="LW24" s="101" t="str">
        <f>IF(ISTEXT(INDEX('Abs Formation'!$B$4:$T$369,MATCH(LW$9*1,Tableau6[Date],0),MATCH(Tableau3[[#This Row],[Nom Prénom]],Tableau6[[#Headers],[Infirmière]:[Personne 19]],0)))=TRUE,"Form","")</f>
        <v/>
      </c>
      <c r="LX24" s="101" t="str">
        <f>IF(ISTEXT(INDEX('Abs Formation'!$B$4:$T$369,MATCH(LX$9*1,Tableau6[Date],0),MATCH(Tableau3[[#This Row],[Nom Prénom]],Tableau6[[#Headers],[Infirmière]:[Personne 19]],0)))=TRUE,"Form","")</f>
        <v/>
      </c>
      <c r="LY24" s="101" t="str">
        <f>IF(ISTEXT(INDEX('Abs Formation'!$B$4:$T$369,MATCH(LY$9*1,Tableau6[Date],0),MATCH(Tableau3[[#This Row],[Nom Prénom]],Tableau6[[#Headers],[Infirmière]:[Personne 19]],0)))=TRUE,"Form","")</f>
        <v/>
      </c>
      <c r="LZ24" s="101" t="str">
        <f>IF(ISTEXT(INDEX('Abs Formation'!$B$4:$T$369,MATCH(LZ$9*1,Tableau6[Date],0),MATCH(Tableau3[[#This Row],[Nom Prénom]],Tableau6[[#Headers],[Infirmière]:[Personne 19]],0)))=TRUE,"Form","")</f>
        <v/>
      </c>
      <c r="MA24" s="101" t="str">
        <f>IF(ISTEXT(INDEX('Abs Formation'!$B$4:$T$369,MATCH(MA$9*1,Tableau6[Date],0),MATCH(Tableau3[[#This Row],[Nom Prénom]],Tableau6[[#Headers],[Infirmière]:[Personne 19]],0)))=TRUE,"Form","")</f>
        <v/>
      </c>
      <c r="MB24" s="101" t="str">
        <f>IF(ISTEXT(INDEX('Abs Formation'!$B$4:$T$369,MATCH(MB$9*1,Tableau6[Date],0),MATCH(Tableau3[[#This Row],[Nom Prénom]],Tableau6[[#Headers],[Infirmière]:[Personne 19]],0)))=TRUE,"Form","")</f>
        <v/>
      </c>
      <c r="MC24" s="101" t="str">
        <f>IF(ISTEXT(INDEX('Abs Formation'!$B$4:$T$369,MATCH(MC$9*1,Tableau6[Date],0),MATCH(Tableau3[[#This Row],[Nom Prénom]],Tableau6[[#Headers],[Infirmière]:[Personne 19]],0)))=TRUE,"Form","")</f>
        <v/>
      </c>
      <c r="MD24" s="101" t="str">
        <f>IF(ISTEXT(INDEX('Abs Formation'!$B$4:$T$369,MATCH(MD$9*1,Tableau6[Date],0),MATCH(Tableau3[[#This Row],[Nom Prénom]],Tableau6[[#Headers],[Infirmière]:[Personne 19]],0)))=TRUE,"Form","")</f>
        <v/>
      </c>
      <c r="ME24" s="101" t="str">
        <f>IF(ISTEXT(INDEX('Abs Formation'!$B$4:$T$369,MATCH(ME$9*1,Tableau6[Date],0),MATCH(Tableau3[[#This Row],[Nom Prénom]],Tableau6[[#Headers],[Infirmière]:[Personne 19]],0)))=TRUE,"Form","")</f>
        <v/>
      </c>
      <c r="MF24" s="101" t="str">
        <f>IF(ISTEXT(INDEX('Abs Formation'!$B$4:$T$369,MATCH(MF$9*1,Tableau6[Date],0),MATCH(Tableau3[[#This Row],[Nom Prénom]],Tableau6[[#Headers],[Infirmière]:[Personne 19]],0)))=TRUE,"Form","")</f>
        <v/>
      </c>
      <c r="MG24" s="101" t="str">
        <f>IF(ISTEXT(INDEX('Abs Formation'!$B$4:$T$369,MATCH(MG$9*1,Tableau6[Date],0),MATCH(Tableau3[[#This Row],[Nom Prénom]],Tableau6[[#Headers],[Infirmière]:[Personne 19]],0)))=TRUE,"Form","")</f>
        <v/>
      </c>
      <c r="MH24" s="101" t="str">
        <f>IF(ISTEXT(INDEX('Abs Formation'!$B$4:$T$369,MATCH(MH$9*1,Tableau6[Date],0),MATCH(Tableau3[[#This Row],[Nom Prénom]],Tableau6[[#Headers],[Infirmière]:[Personne 19]],0)))=TRUE,"Form","")</f>
        <v/>
      </c>
      <c r="MI24" s="101" t="str">
        <f>IF(ISTEXT(INDEX('Abs Formation'!$B$4:$T$369,MATCH(MI$9*1,Tableau6[Date],0),MATCH(Tableau3[[#This Row],[Nom Prénom]],Tableau6[[#Headers],[Infirmière]:[Personne 19]],0)))=TRUE,"Form","")</f>
        <v/>
      </c>
      <c r="MJ24" s="101" t="str">
        <f>IF(ISTEXT(INDEX('Abs Formation'!$B$4:$T$369,MATCH(MJ$9*1,Tableau6[Date],0),MATCH(Tableau3[[#This Row],[Nom Prénom]],Tableau6[[#Headers],[Infirmière]:[Personne 19]],0)))=TRUE,"Form","")</f>
        <v/>
      </c>
      <c r="MK24" s="101" t="str">
        <f>IF(ISTEXT(INDEX('Abs Formation'!$B$4:$T$369,MATCH(MK$9*1,Tableau6[Date],0),MATCH(Tableau3[[#This Row],[Nom Prénom]],Tableau6[[#Headers],[Infirmière]:[Personne 19]],0)))=TRUE,"Form","")</f>
        <v/>
      </c>
      <c r="ML24" s="102" t="str">
        <f>IF(ISTEXT(INDEX('Abs Formation'!$B$4:$T$369,MATCH(ML$9*1,Tableau6[Date],0),MATCH(Tableau3[[#This Row],[Nom Prénom]],Tableau6[[#Headers],[Infirmière]:[Personne 19]],0)))=TRUE,"Form","")</f>
        <v/>
      </c>
      <c r="MM24" s="102" t="str">
        <f>IF(ISTEXT(INDEX('Abs Formation'!$B$4:$T$369,MATCH(MM$9*1,Tableau6[Date],0),MATCH(Tableau3[[#This Row],[Nom Prénom]],Tableau6[[#Headers],[Infirmière]:[Personne 19]],0)))=TRUE,"Form","")</f>
        <v/>
      </c>
      <c r="MN24" s="102" t="str">
        <f>IF(ISTEXT(INDEX('Abs Formation'!$B$4:$T$369,MATCH(MN$9*1,Tableau6[Date],0),MATCH(Tableau3[[#This Row],[Nom Prénom]],Tableau6[[#Headers],[Infirmière]:[Personne 19]],0)))=TRUE,"Form","")</f>
        <v/>
      </c>
      <c r="MO24" s="102" t="str">
        <f>IF(ISTEXT(INDEX('Abs Formation'!$B$4:$T$369,MATCH(MO$9*1,Tableau6[Date],0),MATCH(Tableau3[[#This Row],[Nom Prénom]],Tableau6[[#Headers],[Infirmière]:[Personne 19]],0)))=TRUE,"Form","")</f>
        <v/>
      </c>
      <c r="MP24" s="102" t="str">
        <f>IF(ISTEXT(INDEX('Abs Formation'!$B$4:$T$369,MATCH(MP$9*1,Tableau6[Date],0),MATCH(Tableau3[[#This Row],[Nom Prénom]],Tableau6[[#Headers],[Infirmière]:[Personne 19]],0)))=TRUE,"Form","")</f>
        <v/>
      </c>
      <c r="MQ24" s="102" t="str">
        <f>IF(ISTEXT(INDEX('Abs Formation'!$B$4:$T$369,MATCH(MQ$9*1,Tableau6[Date],0),MATCH(Tableau3[[#This Row],[Nom Prénom]],Tableau6[[#Headers],[Infirmière]:[Personne 19]],0)))=TRUE,"Form","")</f>
        <v/>
      </c>
      <c r="MR24" s="102" t="str">
        <f>IF(ISTEXT(INDEX('Abs Formation'!$B$4:$T$369,MATCH(MR$9*1,Tableau6[Date],0),MATCH(Tableau3[[#This Row],[Nom Prénom]],Tableau6[[#Headers],[Infirmière]:[Personne 19]],0)))=TRUE,"Form","")</f>
        <v/>
      </c>
      <c r="MS24" s="102" t="str">
        <f>IF(ISTEXT(INDEX('Abs Formation'!$B$4:$T$369,MATCH(MS$9*1,Tableau6[Date],0),MATCH(Tableau3[[#This Row],[Nom Prénom]],Tableau6[[#Headers],[Infirmière]:[Personne 19]],0)))=TRUE,"Form","")</f>
        <v/>
      </c>
      <c r="MT24" s="102" t="str">
        <f>IF(ISTEXT(INDEX('Abs Formation'!$B$4:$T$369,MATCH(MT$9*1,Tableau6[Date],0),MATCH(Tableau3[[#This Row],[Nom Prénom]],Tableau6[[#Headers],[Infirmière]:[Personne 19]],0)))=TRUE,"Form","")</f>
        <v/>
      </c>
      <c r="MU24" s="102" t="str">
        <f>IF(ISTEXT(INDEX('Abs Formation'!$B$4:$T$369,MATCH(MU$9*1,Tableau6[Date],0),MATCH(Tableau3[[#This Row],[Nom Prénom]],Tableau6[[#Headers],[Infirmière]:[Personne 19]],0)))=TRUE,"Form","")</f>
        <v/>
      </c>
      <c r="MV24" s="102" t="str">
        <f>IF(ISTEXT(INDEX('Abs Formation'!$B$4:$T$369,MATCH(MV$9*1,Tableau6[Date],0),MATCH(Tableau3[[#This Row],[Nom Prénom]],Tableau6[[#Headers],[Infirmière]:[Personne 19]],0)))=TRUE,"Form","")</f>
        <v/>
      </c>
      <c r="MW24" s="102" t="str">
        <f>IF(ISTEXT(INDEX('Abs Formation'!$B$4:$T$369,MATCH(MW$9*1,Tableau6[Date],0),MATCH(Tableau3[[#This Row],[Nom Prénom]],Tableau6[[#Headers],[Infirmière]:[Personne 19]],0)))=TRUE,"Form","")</f>
        <v/>
      </c>
      <c r="MX24" s="102" t="str">
        <f>IF(ISTEXT(INDEX('Abs Formation'!$B$4:$T$369,MATCH(MX$9*1,Tableau6[Date],0),MATCH(Tableau3[[#This Row],[Nom Prénom]],Tableau6[[#Headers],[Infirmière]:[Personne 19]],0)))=TRUE,"Form","")</f>
        <v/>
      </c>
      <c r="MY24" s="102" t="str">
        <f>IF(ISTEXT(INDEX('Abs Formation'!$B$4:$T$369,MATCH(MY$9*1,Tableau6[Date],0),MATCH(Tableau3[[#This Row],[Nom Prénom]],Tableau6[[#Headers],[Infirmière]:[Personne 19]],0)))=TRUE,"Form","")</f>
        <v/>
      </c>
      <c r="MZ24" s="102" t="str">
        <f>IF(ISTEXT(INDEX('Abs Formation'!$B$4:$T$369,MATCH(MZ$9*1,Tableau6[Date],0),MATCH(Tableau3[[#This Row],[Nom Prénom]],Tableau6[[#Headers],[Infirmière]:[Personne 19]],0)))=TRUE,"Form","")</f>
        <v/>
      </c>
      <c r="NA24" s="102" t="str">
        <f>IF(ISTEXT(INDEX('Abs Formation'!$B$4:$T$369,MATCH(NA$9*1,Tableau6[Date],0),MATCH(Tableau3[[#This Row],[Nom Prénom]],Tableau6[[#Headers],[Infirmière]:[Personne 19]],0)))=TRUE,"Form","")</f>
        <v/>
      </c>
      <c r="NB24" s="102" t="str">
        <f>IF(ISTEXT(INDEX('Abs Formation'!$B$4:$T$369,MATCH(NB$9*1,Tableau6[Date],0),MATCH(Tableau3[[#This Row],[Nom Prénom]],Tableau6[[#Headers],[Infirmière]:[Personne 19]],0)))=TRUE,"Form","")</f>
        <v/>
      </c>
      <c r="NC24" s="102" t="str">
        <f>IF(ISTEXT(INDEX('Abs Formation'!$B$4:$T$369,MATCH(NC$9*1,Tableau6[Date],0),MATCH(Tableau3[[#This Row],[Nom Prénom]],Tableau6[[#Headers],[Infirmière]:[Personne 19]],0)))=TRUE,"Form","")</f>
        <v/>
      </c>
      <c r="ND24" s="102" t="str">
        <f>IF(ISTEXT(INDEX('Abs Formation'!$B$4:$T$369,MATCH(ND$9*1,Tableau6[Date],0),MATCH(Tableau3[[#This Row],[Nom Prénom]],Tableau6[[#Headers],[Infirmière]:[Personne 19]],0)))=TRUE,"Form","")</f>
        <v/>
      </c>
      <c r="NE24" s="102" t="str">
        <f>IF(ISTEXT(INDEX('Abs Formation'!$B$4:$T$369,MATCH(NE$9*1,Tableau6[Date],0),MATCH(Tableau3[[#This Row],[Nom Prénom]],Tableau6[[#Headers],[Infirmière]:[Personne 19]],0)))=TRUE,"Form","")</f>
        <v/>
      </c>
      <c r="NF24" s="102" t="str">
        <f>IF(ISTEXT(INDEX('Abs Formation'!$B$4:$T$369,MATCH(NF$9*1,Tableau6[Date],0),MATCH(Tableau3[[#This Row],[Nom Prénom]],Tableau6[[#Headers],[Infirmière]:[Personne 19]],0)))=TRUE,"Form","")</f>
        <v/>
      </c>
      <c r="NG24" s="102" t="str">
        <f>IF(ISTEXT(INDEX('Abs Formation'!$B$4:$T$369,MATCH(NG$9*1,Tableau6[Date],0),MATCH(Tableau3[[#This Row],[Nom Prénom]],Tableau6[[#Headers],[Infirmière]:[Personne 19]],0)))=TRUE,"Form","")</f>
        <v/>
      </c>
      <c r="NH24" s="102" t="str">
        <f>IF(ISTEXT(INDEX('Abs Formation'!$B$4:$T$369,MATCH(NH$9*1,Tableau6[Date],0),MATCH(Tableau3[[#This Row],[Nom Prénom]],Tableau6[[#Headers],[Infirmière]:[Personne 19]],0)))=TRUE,"Form","")</f>
        <v/>
      </c>
      <c r="NI24" s="102" t="str">
        <f>IF(ISTEXT(INDEX('Abs Formation'!$B$4:$T$369,MATCH(NI$9*1,Tableau6[Date],0),MATCH(Tableau3[[#This Row],[Nom Prénom]],Tableau6[[#Headers],[Infirmière]:[Personne 19]],0)))=TRUE,"Form","")</f>
        <v/>
      </c>
      <c r="NJ24" s="102" t="str">
        <f>IF(ISTEXT(INDEX('Abs Formation'!$B$4:$T$369,MATCH(NJ$9*1,Tableau6[Date],0),MATCH(Tableau3[[#This Row],[Nom Prénom]],Tableau6[[#Headers],[Infirmière]:[Personne 19]],0)))=TRUE,"Form","")</f>
        <v/>
      </c>
      <c r="NK24" s="102" t="str">
        <f>IF(ISTEXT(INDEX('Abs Formation'!$B$4:$T$369,MATCH(NK$9*1,Tableau6[Date],0),MATCH(Tableau3[[#This Row],[Nom Prénom]],Tableau6[[#Headers],[Infirmière]:[Personne 19]],0)))=TRUE,"Form","")</f>
        <v/>
      </c>
      <c r="NL24" s="102" t="str">
        <f>IF(ISTEXT(INDEX('Abs Formation'!$B$4:$T$369,MATCH(NL$9*1,Tableau6[Date],0),MATCH(Tableau3[[#This Row],[Nom Prénom]],Tableau6[[#Headers],[Infirmière]:[Personne 19]],0)))=TRUE,"Form","")</f>
        <v/>
      </c>
      <c r="NM24" s="102" t="str">
        <f>IF(ISTEXT(INDEX('Abs Formation'!$B$4:$T$369,MATCH(NM$9*1,Tableau6[Date],0),MATCH(Tableau3[[#This Row],[Nom Prénom]],Tableau6[[#Headers],[Infirmière]:[Personne 19]],0)))=TRUE,"Form","")</f>
        <v/>
      </c>
      <c r="NN24" s="102" t="str">
        <f>IF(ISTEXT(INDEX('Abs Formation'!$B$4:$T$369,MATCH(NN$9*1,Tableau6[Date],0),MATCH(Tableau3[[#This Row],[Nom Prénom]],Tableau6[[#Headers],[Infirmière]:[Personne 19]],0)))=TRUE,"Form","")</f>
        <v/>
      </c>
      <c r="NO24" s="102" t="str">
        <f>IF(ISTEXT(INDEX('Abs Formation'!$B$4:$T$369,MATCH(NO$9*1,Tableau6[Date],0),MATCH(Tableau3[[#This Row],[Nom Prénom]],Tableau6[[#Headers],[Infirmière]:[Personne 19]],0)))=TRUE,"Form","")</f>
        <v/>
      </c>
      <c r="NP24" s="106" t="str">
        <f>IF(ISTEXT(INDEX('Abs Formation'!$B$4:$T$369,MATCH(NP$9*1,Tableau6[Date],0),MATCH(Tableau3[[#This Row],[Nom Prénom]],Tableau6[[#Headers],[Infirmière]:[Personne 19]],0)))=TRUE,"Form","")</f>
        <v/>
      </c>
    </row>
    <row r="25" spans="1:380" ht="27" customHeight="1" x14ac:dyDescent="0.2">
      <c r="A25" s="333" t="s">
        <v>130</v>
      </c>
      <c r="B25" s="334"/>
      <c r="C25" s="334"/>
      <c r="D25" s="334"/>
      <c r="E25" s="334"/>
      <c r="F25" s="334"/>
      <c r="G25" s="334"/>
      <c r="H25" s="334"/>
      <c r="I25" s="334"/>
      <c r="J25" s="334"/>
      <c r="K25" s="334"/>
      <c r="L25" s="334"/>
      <c r="M25" s="334"/>
      <c r="N25" s="110"/>
      <c r="O25" s="111"/>
      <c r="P25" s="92" t="str">
        <f>IF(ISTEXT(INDEX('Abs Formation'!$B$4:$T$369,MATCH(P$9*1,Tableau6[Date],0),MATCH(Tableau3[[#This Row],[Nom Prénom]],Tableau6[[#Headers],[Infirmière]:[Personne 19]],0)))=TRUE,"Form","")</f>
        <v/>
      </c>
      <c r="Q25" s="92" t="str">
        <f>IF(ISTEXT(INDEX('Abs Formation'!$B$4:$T$369,MATCH(Q$9*1,Tableau6[Date],0),MATCH(Tableau3[[#This Row],[Nom Prénom]],Tableau6[[#Headers],[Infirmière]:[Personne 19]],0)))=TRUE,"Form","")</f>
        <v/>
      </c>
      <c r="R25" s="92" t="str">
        <f>IF(ISTEXT(INDEX('Abs Formation'!$B$4:$T$369,MATCH(R$9*1,Tableau6[Date],0),MATCH(Tableau3[[#This Row],[Nom Prénom]],Tableau6[[#Headers],[Infirmière]:[Personne 19]],0)))=TRUE,"Form","")</f>
        <v/>
      </c>
      <c r="S25" s="92" t="str">
        <f>IF(ISTEXT(INDEX('Abs Formation'!$B$4:$T$369,MATCH(S$9*1,Tableau6[Date],0),MATCH(Tableau3[[#This Row],[Nom Prénom]],Tableau6[[#Headers],[Infirmière]:[Personne 19]],0)))=TRUE,"Form","")</f>
        <v/>
      </c>
      <c r="T25" s="92" t="str">
        <f>IF(ISTEXT(INDEX('Abs Formation'!$B$4:$T$369,MATCH(T$9*1,Tableau6[Date],0),MATCH(Tableau3[[#This Row],[Nom Prénom]],Tableau6[[#Headers],[Infirmière]:[Personne 19]],0)))=TRUE,"Form","")</f>
        <v/>
      </c>
      <c r="U25" s="92" t="str">
        <f>IF(ISTEXT(INDEX('Abs Formation'!$B$4:$T$369,MATCH(U$9*1,Tableau6[Date],0),MATCH(Tableau3[[#This Row],[Nom Prénom]],Tableau6[[#Headers],[Infirmière]:[Personne 19]],0)))=TRUE,"Form","")</f>
        <v/>
      </c>
      <c r="V25" s="92" t="str">
        <f>IF(ISTEXT(INDEX('Abs Formation'!$B$4:$T$369,MATCH(V$9*1,Tableau6[Date],0),MATCH(Tableau3[[#This Row],[Nom Prénom]],Tableau6[[#Headers],[Infirmière]:[Personne 19]],0)))=TRUE,"Form","")</f>
        <v/>
      </c>
      <c r="W25" s="92" t="str">
        <f>IF(ISTEXT(INDEX('Abs Formation'!$B$4:$T$369,MATCH(W$9*1,Tableau6[Date],0),MATCH(Tableau3[[#This Row],[Nom Prénom]],Tableau6[[#Headers],[Infirmière]:[Personne 19]],0)))=TRUE,"Form","")</f>
        <v/>
      </c>
      <c r="X25" s="92" t="str">
        <f>IF(ISTEXT(INDEX('Abs Formation'!$B$4:$T$369,MATCH(X$9*1,Tableau6[Date],0),MATCH(Tableau3[[#This Row],[Nom Prénom]],Tableau6[[#Headers],[Infirmière]:[Personne 19]],0)))=TRUE,"Form","")</f>
        <v/>
      </c>
      <c r="Y25" s="92" t="str">
        <f>IF(ISTEXT(INDEX('Abs Formation'!$B$4:$T$369,MATCH(Y$9*1,Tableau6[Date],0),MATCH(Tableau3[[#This Row],[Nom Prénom]],Tableau6[[#Headers],[Infirmière]:[Personne 19]],0)))=TRUE,"Form","")</f>
        <v/>
      </c>
      <c r="Z25" s="92" t="str">
        <f>IF(ISTEXT(INDEX('Abs Formation'!$B$4:$T$369,MATCH(Z$9*1,Tableau6[Date],0),MATCH(Tableau3[[#This Row],[Nom Prénom]],Tableau6[[#Headers],[Infirmière]:[Personne 19]],0)))=TRUE,"Form","")</f>
        <v/>
      </c>
      <c r="AA25" s="92" t="str">
        <f>IF(ISTEXT(INDEX('Abs Formation'!$B$4:$T$369,MATCH(AA$9*1,Tableau6[Date],0),MATCH(Tableau3[[#This Row],[Nom Prénom]],Tableau6[[#Headers],[Infirmière]:[Personne 19]],0)))=TRUE,"Form","")</f>
        <v/>
      </c>
      <c r="AB25" s="92" t="str">
        <f>IF(ISTEXT(INDEX('Abs Formation'!$B$4:$T$369,MATCH(AB$9*1,Tableau6[Date],0),MATCH(Tableau3[[#This Row],[Nom Prénom]],Tableau6[[#Headers],[Infirmière]:[Personne 19]],0)))=TRUE,"Form","")</f>
        <v/>
      </c>
      <c r="AC25" s="92" t="str">
        <f>IF(ISTEXT(INDEX('Abs Formation'!$B$4:$T$369,MATCH(AC$9*1,Tableau6[Date],0),MATCH(Tableau3[[#This Row],[Nom Prénom]],Tableau6[[#Headers],[Infirmière]:[Personne 19]],0)))=TRUE,"Form","")</f>
        <v/>
      </c>
      <c r="AD25" s="92" t="str">
        <f>IF(ISTEXT(INDEX('Abs Formation'!$B$4:$T$369,MATCH(AD$9*1,Tableau6[Date],0),MATCH(Tableau3[[#This Row],[Nom Prénom]],Tableau6[[#Headers],[Infirmière]:[Personne 19]],0)))=TRUE,"Form","")</f>
        <v/>
      </c>
      <c r="AE25" s="92" t="str">
        <f>IF(ISTEXT(INDEX('Abs Formation'!$B$4:$T$369,MATCH(AE$9*1,Tableau6[Date],0),MATCH(Tableau3[[#This Row],[Nom Prénom]],Tableau6[[#Headers],[Infirmière]:[Personne 19]],0)))=TRUE,"Form","")</f>
        <v/>
      </c>
      <c r="AF25" s="92" t="str">
        <f>IF(ISTEXT(INDEX('Abs Formation'!$B$4:$T$369,MATCH(AF$9*1,Tableau6[Date],0),MATCH(Tableau3[[#This Row],[Nom Prénom]],Tableau6[[#Headers],[Infirmière]:[Personne 19]],0)))=TRUE,"Form","")</f>
        <v/>
      </c>
      <c r="AG25" s="92" t="str">
        <f>IF(ISTEXT(INDEX('Abs Formation'!$B$4:$T$369,MATCH(AG$9*1,Tableau6[Date],0),MATCH(Tableau3[[#This Row],[Nom Prénom]],Tableau6[[#Headers],[Infirmière]:[Personne 19]],0)))=TRUE,"Form","")</f>
        <v/>
      </c>
      <c r="AH25" s="92" t="str">
        <f>IF(ISTEXT(INDEX('Abs Formation'!$B$4:$T$369,MATCH(AH$9*1,Tableau6[Date],0),MATCH(Tableau3[[#This Row],[Nom Prénom]],Tableau6[[#Headers],[Infirmière]:[Personne 19]],0)))=TRUE,"Form","")</f>
        <v/>
      </c>
      <c r="AI25" s="92" t="str">
        <f>IF(ISTEXT(INDEX('Abs Formation'!$B$4:$T$369,MATCH(AI$9*1,Tableau6[Date],0),MATCH(Tableau3[[#This Row],[Nom Prénom]],Tableau6[[#Headers],[Infirmière]:[Personne 19]],0)))=TRUE,"Form","")</f>
        <v/>
      </c>
      <c r="AJ25" s="92" t="str">
        <f>IF(ISTEXT(INDEX('Abs Formation'!$B$4:$T$369,MATCH(AJ$9*1,Tableau6[Date],0),MATCH(Tableau3[[#This Row],[Nom Prénom]],Tableau6[[#Headers],[Infirmière]:[Personne 19]],0)))=TRUE,"Form","")</f>
        <v/>
      </c>
      <c r="AK25" s="92" t="str">
        <f>IF(ISTEXT(INDEX('Abs Formation'!$B$4:$T$369,MATCH(AK$9*1,Tableau6[Date],0),MATCH(Tableau3[[#This Row],[Nom Prénom]],Tableau6[[#Headers],[Infirmière]:[Personne 19]],0)))=TRUE,"Form","")</f>
        <v/>
      </c>
      <c r="AL25" s="92" t="str">
        <f>IF(ISTEXT(INDEX('Abs Formation'!$B$4:$T$369,MATCH(AL$9*1,Tableau6[Date],0),MATCH(Tableau3[[#This Row],[Nom Prénom]],Tableau6[[#Headers],[Infirmière]:[Personne 19]],0)))=TRUE,"Form","")</f>
        <v/>
      </c>
      <c r="AM25" s="92" t="str">
        <f>IF(ISTEXT(INDEX('Abs Formation'!$B$4:$T$369,MATCH(AM$9*1,Tableau6[Date],0),MATCH(Tableau3[[#This Row],[Nom Prénom]],Tableau6[[#Headers],[Infirmière]:[Personne 19]],0)))=TRUE,"Form","")</f>
        <v/>
      </c>
      <c r="AN25" s="92" t="str">
        <f>IF(ISTEXT(INDEX('Abs Formation'!$B$4:$T$369,MATCH(AN$9*1,Tableau6[Date],0),MATCH(Tableau3[[#This Row],[Nom Prénom]],Tableau6[[#Headers],[Infirmière]:[Personne 19]],0)))=TRUE,"Form","")</f>
        <v/>
      </c>
      <c r="AO25" s="92" t="str">
        <f>IF(ISTEXT(INDEX('Abs Formation'!$B$4:$T$369,MATCH(AO$9*1,Tableau6[Date],0),MATCH(Tableau3[[#This Row],[Nom Prénom]],Tableau6[[#Headers],[Infirmière]:[Personne 19]],0)))=TRUE,"Form","")</f>
        <v/>
      </c>
      <c r="AP25" s="92" t="str">
        <f>IF(ISTEXT(INDEX('Abs Formation'!$B$4:$T$369,MATCH(AP$9*1,Tableau6[Date],0),MATCH(Tableau3[[#This Row],[Nom Prénom]],Tableau6[[#Headers],[Infirmière]:[Personne 19]],0)))=TRUE,"Form","")</f>
        <v/>
      </c>
      <c r="AQ25" s="92" t="str">
        <f>IF(ISTEXT(INDEX('Abs Formation'!$B$4:$T$369,MATCH(AQ$9*1,Tableau6[Date],0),MATCH(Tableau3[[#This Row],[Nom Prénom]],Tableau6[[#Headers],[Infirmière]:[Personne 19]],0)))=TRUE,"Form","")</f>
        <v/>
      </c>
      <c r="AR25" s="92" t="str">
        <f>IF(ISTEXT(INDEX('Abs Formation'!$B$4:$T$369,MATCH(AR$9*1,Tableau6[Date],0),MATCH(Tableau3[[#This Row],[Nom Prénom]],Tableau6[[#Headers],[Infirmière]:[Personne 19]],0)))=TRUE,"Form","")</f>
        <v/>
      </c>
      <c r="AS25" s="92" t="str">
        <f>IF(ISTEXT(INDEX('Abs Formation'!$B$4:$T$369,MATCH(AS$9*1,Tableau6[Date],0),MATCH(Tableau3[[#This Row],[Nom Prénom]],Tableau6[[#Headers],[Infirmière]:[Personne 19]],0)))=TRUE,"Form","")</f>
        <v/>
      </c>
      <c r="AT25" s="92" t="str">
        <f>IF(ISTEXT(INDEX('Abs Formation'!$B$4:$T$369,MATCH(AT$9*1,Tableau6[Date],0),MATCH(Tableau3[[#This Row],[Nom Prénom]],Tableau6[[#Headers],[Infirmière]:[Personne 19]],0)))=TRUE,"Form","")</f>
        <v/>
      </c>
      <c r="AU25" s="93" t="str">
        <f>IF(ISTEXT(INDEX('Abs Formation'!$B$4:$T$369,MATCH(AU$9*1,Tableau6[Date],0),MATCH(Tableau3[[#This Row],[Nom Prénom]],Tableau6[[#Headers],[Infirmière]:[Personne 19]],0)))=TRUE,"Form","")</f>
        <v/>
      </c>
      <c r="AV25" s="93" t="str">
        <f>IF(ISTEXT(INDEX('Abs Formation'!$B$4:$T$369,MATCH(AV$9*1,Tableau6[Date],0),MATCH(Tableau3[[#This Row],[Nom Prénom]],Tableau6[[#Headers],[Infirmière]:[Personne 19]],0)))=TRUE,"Form","")</f>
        <v/>
      </c>
      <c r="AW25" s="93" t="str">
        <f>IF(ISTEXT(INDEX('Abs Formation'!$B$4:$T$369,MATCH(AW$9*1,Tableau6[Date],0),MATCH(Tableau3[[#This Row],[Nom Prénom]],Tableau6[[#Headers],[Infirmière]:[Personne 19]],0)))=TRUE,"Form","")</f>
        <v/>
      </c>
      <c r="AX25" s="93" t="str">
        <f>IF(ISTEXT(INDEX('Abs Formation'!$B$4:$T$369,MATCH(AX$9*1,Tableau6[Date],0),MATCH(Tableau3[[#This Row],[Nom Prénom]],Tableau6[[#Headers],[Infirmière]:[Personne 19]],0)))=TRUE,"Form","")</f>
        <v/>
      </c>
      <c r="AY25" s="93" t="str">
        <f>IF(ISTEXT(INDEX('Abs Formation'!$B$4:$T$369,MATCH(AY$9*1,Tableau6[Date],0),MATCH(Tableau3[[#This Row],[Nom Prénom]],Tableau6[[#Headers],[Infirmière]:[Personne 19]],0)))=TRUE,"Form","")</f>
        <v/>
      </c>
      <c r="AZ25" s="93" t="str">
        <f>IF(ISTEXT(INDEX('Abs Formation'!$B$4:$T$369,MATCH(AZ$9*1,Tableau6[Date],0),MATCH(Tableau3[[#This Row],[Nom Prénom]],Tableau6[[#Headers],[Infirmière]:[Personne 19]],0)))=TRUE,"Form","")</f>
        <v/>
      </c>
      <c r="BA25" s="93" t="str">
        <f>IF(ISTEXT(INDEX('Abs Formation'!$B$4:$T$369,MATCH(BA$9*1,Tableau6[Date],0),MATCH(Tableau3[[#This Row],[Nom Prénom]],Tableau6[[#Headers],[Infirmière]:[Personne 19]],0)))=TRUE,"Form","")</f>
        <v/>
      </c>
      <c r="BB25" s="93" t="str">
        <f>IF(ISTEXT(INDEX('Abs Formation'!$B$4:$T$369,MATCH(BB$9*1,Tableau6[Date],0),MATCH(Tableau3[[#This Row],[Nom Prénom]],Tableau6[[#Headers],[Infirmière]:[Personne 19]],0)))=TRUE,"Form","")</f>
        <v/>
      </c>
      <c r="BC25" s="93" t="str">
        <f>IF(ISTEXT(INDEX('Abs Formation'!$B$4:$T$369,MATCH(BC$9*1,Tableau6[Date],0),MATCH(Tableau3[[#This Row],[Nom Prénom]],Tableau6[[#Headers],[Infirmière]:[Personne 19]],0)))=TRUE,"Form","")</f>
        <v/>
      </c>
      <c r="BD25" s="93" t="str">
        <f>IF(ISTEXT(INDEX('Abs Formation'!$B$4:$T$369,MATCH(BD$9*1,Tableau6[Date],0),MATCH(Tableau3[[#This Row],[Nom Prénom]],Tableau6[[#Headers],[Infirmière]:[Personne 19]],0)))=TRUE,"Form","")</f>
        <v/>
      </c>
      <c r="BE25" s="93" t="str">
        <f>IF(ISTEXT(INDEX('Abs Formation'!$B$4:$T$369,MATCH(BE$9*1,Tableau6[Date],0),MATCH(Tableau3[[#This Row],[Nom Prénom]],Tableau6[[#Headers],[Infirmière]:[Personne 19]],0)))=TRUE,"Form","")</f>
        <v/>
      </c>
      <c r="BF25" s="93" t="str">
        <f>IF(ISTEXT(INDEX('Abs Formation'!$B$4:$T$369,MATCH(BF$9*1,Tableau6[Date],0),MATCH(Tableau3[[#This Row],[Nom Prénom]],Tableau6[[#Headers],[Infirmière]:[Personne 19]],0)))=TRUE,"Form","")</f>
        <v/>
      </c>
      <c r="BG25" s="93" t="str">
        <f>IF(ISTEXT(INDEX('Abs Formation'!$B$4:$T$369,MATCH(BG$9*1,Tableau6[Date],0),MATCH(Tableau3[[#This Row],[Nom Prénom]],Tableau6[[#Headers],[Infirmière]:[Personne 19]],0)))=TRUE,"Form","")</f>
        <v/>
      </c>
      <c r="BH25" s="93" t="str">
        <f>IF(ISTEXT(INDEX('Abs Formation'!$B$4:$T$369,MATCH(BH$9*1,Tableau6[Date],0),MATCH(Tableau3[[#This Row],[Nom Prénom]],Tableau6[[#Headers],[Infirmière]:[Personne 19]],0)))=TRUE,"Form","")</f>
        <v/>
      </c>
      <c r="BI25" s="93" t="str">
        <f>IF(ISTEXT(INDEX('Abs Formation'!$B$4:$T$369,MATCH(BI$9*1,Tableau6[Date],0),MATCH(Tableau3[[#This Row],[Nom Prénom]],Tableau6[[#Headers],[Infirmière]:[Personne 19]],0)))=TRUE,"Form","")</f>
        <v/>
      </c>
      <c r="BJ25" s="93" t="str">
        <f>IF(ISTEXT(INDEX('Abs Formation'!$B$4:$T$369,MATCH(BJ$9*1,Tableau6[Date],0),MATCH(Tableau3[[#This Row],[Nom Prénom]],Tableau6[[#Headers],[Infirmière]:[Personne 19]],0)))=TRUE,"Form","")</f>
        <v/>
      </c>
      <c r="BK25" s="93" t="str">
        <f>IF(ISTEXT(INDEX('Abs Formation'!$B$4:$T$369,MATCH(BK$9*1,Tableau6[Date],0),MATCH(Tableau3[[#This Row],[Nom Prénom]],Tableau6[[#Headers],[Infirmière]:[Personne 19]],0)))=TRUE,"Form","")</f>
        <v/>
      </c>
      <c r="BL25" s="93" t="str">
        <f>IF(ISTEXT(INDEX('Abs Formation'!$B$4:$T$369,MATCH(BL$9*1,Tableau6[Date],0),MATCH(Tableau3[[#This Row],[Nom Prénom]],Tableau6[[#Headers],[Infirmière]:[Personne 19]],0)))=TRUE,"Form","")</f>
        <v/>
      </c>
      <c r="BM25" s="93" t="str">
        <f>IF(ISTEXT(INDEX('Abs Formation'!$B$4:$T$369,MATCH(BM$9*1,Tableau6[Date],0),MATCH(Tableau3[[#This Row],[Nom Prénom]],Tableau6[[#Headers],[Infirmière]:[Personne 19]],0)))=TRUE,"Form","")</f>
        <v/>
      </c>
      <c r="BN25" s="93" t="str">
        <f>IF(ISTEXT(INDEX('Abs Formation'!$B$4:$T$369,MATCH(BN$9*1,Tableau6[Date],0),MATCH(Tableau3[[#This Row],[Nom Prénom]],Tableau6[[#Headers],[Infirmière]:[Personne 19]],0)))=TRUE,"Form","")</f>
        <v/>
      </c>
      <c r="BO25" s="93" t="str">
        <f>IF(ISTEXT(INDEX('Abs Formation'!$B$4:$T$369,MATCH(BO$9*1,Tableau6[Date],0),MATCH(Tableau3[[#This Row],[Nom Prénom]],Tableau6[[#Headers],[Infirmière]:[Personne 19]],0)))=TRUE,"Form","")</f>
        <v/>
      </c>
      <c r="BP25" s="93" t="str">
        <f>IF(ISTEXT(INDEX('Abs Formation'!$B$4:$T$369,MATCH(BP$9*1,Tableau6[Date],0),MATCH(Tableau3[[#This Row],[Nom Prénom]],Tableau6[[#Headers],[Infirmière]:[Personne 19]],0)))=TRUE,"Form","")</f>
        <v/>
      </c>
      <c r="BQ25" s="93" t="str">
        <f>IF(ISTEXT(INDEX('Abs Formation'!$B$4:$T$369,MATCH(BQ$9*1,Tableau6[Date],0),MATCH(Tableau3[[#This Row],[Nom Prénom]],Tableau6[[#Headers],[Infirmière]:[Personne 19]],0)))=TRUE,"Form","")</f>
        <v/>
      </c>
      <c r="BR25" s="93" t="str">
        <f>IF(ISTEXT(INDEX('Abs Formation'!$B$4:$T$369,MATCH(BR$9*1,Tableau6[Date],0),MATCH(Tableau3[[#This Row],[Nom Prénom]],Tableau6[[#Headers],[Infirmière]:[Personne 19]],0)))=TRUE,"Form","")</f>
        <v/>
      </c>
      <c r="BS25" s="93" t="str">
        <f>IF(ISTEXT(INDEX('Abs Formation'!$B$4:$T$369,MATCH(BS$9*1,Tableau6[Date],0),MATCH(Tableau3[[#This Row],[Nom Prénom]],Tableau6[[#Headers],[Infirmière]:[Personne 19]],0)))=TRUE,"Form","")</f>
        <v/>
      </c>
      <c r="BT25" s="93" t="str">
        <f>IF(ISTEXT(INDEX('Abs Formation'!$B$4:$T$369,MATCH(BT$9*1,Tableau6[Date],0),MATCH(Tableau3[[#This Row],[Nom Prénom]],Tableau6[[#Headers],[Infirmière]:[Personne 19]],0)))=TRUE,"Form","")</f>
        <v/>
      </c>
      <c r="BU25" s="93" t="str">
        <f>IF(ISTEXT(INDEX('Abs Formation'!$B$4:$T$369,MATCH(BU$9*1,Tableau6[Date],0),MATCH(Tableau3[[#This Row],[Nom Prénom]],Tableau6[[#Headers],[Infirmière]:[Personne 19]],0)))=TRUE,"Form","")</f>
        <v/>
      </c>
      <c r="BV25" s="93" t="str">
        <f>IF(ISTEXT(INDEX('Abs Formation'!$B$4:$T$369,MATCH(BV$9*1,Tableau6[Date],0),MATCH(Tableau3[[#This Row],[Nom Prénom]],Tableau6[[#Headers],[Infirmière]:[Personne 19]],0)))=TRUE,"Form","")</f>
        <v/>
      </c>
      <c r="BW25" s="94" t="str">
        <f>IF(ISTEXT(INDEX('Abs Formation'!$B$4:$T$369,MATCH(BW$9*1,Tableau6[Date],0),MATCH(Tableau3[[#This Row],[Nom Prénom]],Tableau6[[#Headers],[Infirmière]:[Personne 19]],0)))=TRUE,"Form","")</f>
        <v/>
      </c>
      <c r="BX25" s="94" t="str">
        <f>IF(ISTEXT(INDEX('Abs Formation'!$B$4:$T$369,MATCH(BX$9*1,Tableau6[Date],0),MATCH(Tableau3[[#This Row],[Nom Prénom]],Tableau6[[#Headers],[Infirmière]:[Personne 19]],0)))=TRUE,"Form","")</f>
        <v/>
      </c>
      <c r="BY25" s="94" t="str">
        <f>IF(ISTEXT(INDEX('Abs Formation'!$B$4:$T$369,MATCH(BY$9*1,Tableau6[Date],0),MATCH(Tableau3[[#This Row],[Nom Prénom]],Tableau6[[#Headers],[Infirmière]:[Personne 19]],0)))=TRUE,"Form","")</f>
        <v/>
      </c>
      <c r="BZ25" s="94" t="str">
        <f>IF(ISTEXT(INDEX('Abs Formation'!$B$4:$T$369,MATCH(BZ$9*1,Tableau6[Date],0),MATCH(Tableau3[[#This Row],[Nom Prénom]],Tableau6[[#Headers],[Infirmière]:[Personne 19]],0)))=TRUE,"Form","")</f>
        <v/>
      </c>
      <c r="CA25" s="94" t="str">
        <f>IF(ISTEXT(INDEX('Abs Formation'!$B$4:$T$369,MATCH(CA$9*1,Tableau6[Date],0),MATCH(Tableau3[[#This Row],[Nom Prénom]],Tableau6[[#Headers],[Infirmière]:[Personne 19]],0)))=TRUE,"Form","")</f>
        <v/>
      </c>
      <c r="CB25" s="94" t="str">
        <f>IF(ISTEXT(INDEX('Abs Formation'!$B$4:$T$369,MATCH(CB$9*1,Tableau6[Date],0),MATCH(Tableau3[[#This Row],[Nom Prénom]],Tableau6[[#Headers],[Infirmière]:[Personne 19]],0)))=TRUE,"Form","")</f>
        <v/>
      </c>
      <c r="CC25" s="94" t="str">
        <f>IF(ISTEXT(INDEX('Abs Formation'!$B$4:$T$369,MATCH(CC$9*1,Tableau6[Date],0),MATCH(Tableau3[[#This Row],[Nom Prénom]],Tableau6[[#Headers],[Infirmière]:[Personne 19]],0)))=TRUE,"Form","")</f>
        <v/>
      </c>
      <c r="CD25" s="94" t="str">
        <f>IF(ISTEXT(INDEX('Abs Formation'!$B$4:$T$369,MATCH(CD$9*1,Tableau6[Date],0),MATCH(Tableau3[[#This Row],[Nom Prénom]],Tableau6[[#Headers],[Infirmière]:[Personne 19]],0)))=TRUE,"Form","")</f>
        <v/>
      </c>
      <c r="CE25" s="94" t="str">
        <f>IF(ISTEXT(INDEX('Abs Formation'!$B$4:$T$369,MATCH(CE$9*1,Tableau6[Date],0),MATCH(Tableau3[[#This Row],[Nom Prénom]],Tableau6[[#Headers],[Infirmière]:[Personne 19]],0)))=TRUE,"Form","")</f>
        <v/>
      </c>
      <c r="CF25" s="94" t="str">
        <f>IF(ISTEXT(INDEX('Abs Formation'!$B$4:$T$369,MATCH(CF$9*1,Tableau6[Date],0),MATCH(Tableau3[[#This Row],[Nom Prénom]],Tableau6[[#Headers],[Infirmière]:[Personne 19]],0)))=TRUE,"Form","")</f>
        <v/>
      </c>
      <c r="CG25" s="94" t="str">
        <f>IF(ISTEXT(INDEX('Abs Formation'!$B$4:$T$369,MATCH(CG$9*1,Tableau6[Date],0),MATCH(Tableau3[[#This Row],[Nom Prénom]],Tableau6[[#Headers],[Infirmière]:[Personne 19]],0)))=TRUE,"Form","")</f>
        <v/>
      </c>
      <c r="CH25" s="94" t="str">
        <f>IF(ISTEXT(INDEX('Abs Formation'!$B$4:$T$369,MATCH(CH$9*1,Tableau6[Date],0),MATCH(Tableau3[[#This Row],[Nom Prénom]],Tableau6[[#Headers],[Infirmière]:[Personne 19]],0)))=TRUE,"Form","")</f>
        <v/>
      </c>
      <c r="CI25" s="94" t="str">
        <f>IF(ISTEXT(INDEX('Abs Formation'!$B$4:$T$369,MATCH(CI$9*1,Tableau6[Date],0),MATCH(Tableau3[[#This Row],[Nom Prénom]],Tableau6[[#Headers],[Infirmière]:[Personne 19]],0)))=TRUE,"Form","")</f>
        <v/>
      </c>
      <c r="CJ25" s="94" t="str">
        <f>IF(ISTEXT(INDEX('Abs Formation'!$B$4:$T$369,MATCH(CJ$9*1,Tableau6[Date],0),MATCH(Tableau3[[#This Row],[Nom Prénom]],Tableau6[[#Headers],[Infirmière]:[Personne 19]],0)))=TRUE,"Form","")</f>
        <v/>
      </c>
      <c r="CK25" s="94" t="str">
        <f>IF(ISTEXT(INDEX('Abs Formation'!$B$4:$T$369,MATCH(CK$9*1,Tableau6[Date],0),MATCH(Tableau3[[#This Row],[Nom Prénom]],Tableau6[[#Headers],[Infirmière]:[Personne 19]],0)))=TRUE,"Form","")</f>
        <v/>
      </c>
      <c r="CL25" s="94" t="str">
        <f>IF(ISTEXT(INDEX('Abs Formation'!$B$4:$T$369,MATCH(CL$9*1,Tableau6[Date],0),MATCH(Tableau3[[#This Row],[Nom Prénom]],Tableau6[[#Headers],[Infirmière]:[Personne 19]],0)))=TRUE,"Form","")</f>
        <v/>
      </c>
      <c r="CM25" s="94" t="str">
        <f>IF(ISTEXT(INDEX('Abs Formation'!$B$4:$T$369,MATCH(CM$9*1,Tableau6[Date],0),MATCH(Tableau3[[#This Row],[Nom Prénom]],Tableau6[[#Headers],[Infirmière]:[Personne 19]],0)))=TRUE,"Form","")</f>
        <v/>
      </c>
      <c r="CN25" s="94" t="str">
        <f>IF(ISTEXT(INDEX('Abs Formation'!$B$4:$T$369,MATCH(CN$9*1,Tableau6[Date],0),MATCH(Tableau3[[#This Row],[Nom Prénom]],Tableau6[[#Headers],[Infirmière]:[Personne 19]],0)))=TRUE,"Form","")</f>
        <v/>
      </c>
      <c r="CO25" s="94" t="str">
        <f>IF(ISTEXT(INDEX('Abs Formation'!$B$4:$T$369,MATCH(CO$9*1,Tableau6[Date],0),MATCH(Tableau3[[#This Row],[Nom Prénom]],Tableau6[[#Headers],[Infirmière]:[Personne 19]],0)))=TRUE,"Form","")</f>
        <v/>
      </c>
      <c r="CP25" s="94" t="str">
        <f>IF(ISTEXT(INDEX('Abs Formation'!$B$4:$T$369,MATCH(CP$9*1,Tableau6[Date],0),MATCH(Tableau3[[#This Row],[Nom Prénom]],Tableau6[[#Headers],[Infirmière]:[Personne 19]],0)))=TRUE,"Form","")</f>
        <v/>
      </c>
      <c r="CQ25" s="94" t="str">
        <f>IF(ISTEXT(INDEX('Abs Formation'!$B$4:$T$369,MATCH(CQ$9*1,Tableau6[Date],0),MATCH(Tableau3[[#This Row],[Nom Prénom]],Tableau6[[#Headers],[Infirmière]:[Personne 19]],0)))=TRUE,"Form","")</f>
        <v/>
      </c>
      <c r="CR25" s="94" t="str">
        <f>IF(ISTEXT(INDEX('Abs Formation'!$B$4:$T$369,MATCH(CR$9*1,Tableau6[Date],0),MATCH(Tableau3[[#This Row],[Nom Prénom]],Tableau6[[#Headers],[Infirmière]:[Personne 19]],0)))=TRUE,"Form","")</f>
        <v/>
      </c>
      <c r="CS25" s="94" t="str">
        <f>IF(ISTEXT(INDEX('Abs Formation'!$B$4:$T$369,MATCH(CS$9*1,Tableau6[Date],0),MATCH(Tableau3[[#This Row],[Nom Prénom]],Tableau6[[#Headers],[Infirmière]:[Personne 19]],0)))=TRUE,"Form","")</f>
        <v/>
      </c>
      <c r="CT25" s="94" t="str">
        <f>IF(ISTEXT(INDEX('Abs Formation'!$B$4:$T$369,MATCH(CT$9*1,Tableau6[Date],0),MATCH(Tableau3[[#This Row],[Nom Prénom]],Tableau6[[#Headers],[Infirmière]:[Personne 19]],0)))=TRUE,"Form","")</f>
        <v/>
      </c>
      <c r="CU25" s="94" t="str">
        <f>IF(ISTEXT(INDEX('Abs Formation'!$B$4:$T$369,MATCH(CU$9*1,Tableau6[Date],0),MATCH(Tableau3[[#This Row],[Nom Prénom]],Tableau6[[#Headers],[Infirmière]:[Personne 19]],0)))=TRUE,"Form","")</f>
        <v/>
      </c>
      <c r="CV25" s="94" t="str">
        <f>IF(ISTEXT(INDEX('Abs Formation'!$B$4:$T$369,MATCH(CV$9*1,Tableau6[Date],0),MATCH(Tableau3[[#This Row],[Nom Prénom]],Tableau6[[#Headers],[Infirmière]:[Personne 19]],0)))=TRUE,"Form","")</f>
        <v/>
      </c>
      <c r="CW25" s="94" t="str">
        <f>IF(ISTEXT(INDEX('Abs Formation'!$B$4:$T$369,MATCH(CW$9*1,Tableau6[Date],0),MATCH(Tableau3[[#This Row],[Nom Prénom]],Tableau6[[#Headers],[Infirmière]:[Personne 19]],0)))=TRUE,"Form","")</f>
        <v/>
      </c>
      <c r="CX25" s="94" t="str">
        <f>IF(ISTEXT(INDEX('Abs Formation'!$B$4:$T$369,MATCH(CX$9*1,Tableau6[Date],0),MATCH(Tableau3[[#This Row],[Nom Prénom]],Tableau6[[#Headers],[Infirmière]:[Personne 19]],0)))=TRUE,"Form","")</f>
        <v/>
      </c>
      <c r="CY25" s="94" t="str">
        <f>IF(ISTEXT(INDEX('Abs Formation'!$B$4:$T$369,MATCH(CY$9*1,Tableau6[Date],0),MATCH(Tableau3[[#This Row],[Nom Prénom]],Tableau6[[#Headers],[Infirmière]:[Personne 19]],0)))=TRUE,"Form","")</f>
        <v/>
      </c>
      <c r="CZ25" s="94" t="str">
        <f>IF(ISTEXT(INDEX('Abs Formation'!$B$4:$T$369,MATCH(CZ$9*1,Tableau6[Date],0),MATCH(Tableau3[[#This Row],[Nom Prénom]],Tableau6[[#Headers],[Infirmière]:[Personne 19]],0)))=TRUE,"Form","")</f>
        <v/>
      </c>
      <c r="DA25" s="94" t="str">
        <f>IF(ISTEXT(INDEX('Abs Formation'!$B$4:$T$369,MATCH(DA$9*1,Tableau6[Date],0),MATCH(Tableau3[[#This Row],[Nom Prénom]],Tableau6[[#Headers],[Infirmière]:[Personne 19]],0)))=TRUE,"Form","")</f>
        <v/>
      </c>
      <c r="DB25" s="95" t="str">
        <f>IF(ISTEXT(INDEX('Abs Formation'!$B$4:$T$369,MATCH(DB$9*1,Tableau6[Date],0),MATCH(Tableau3[[#This Row],[Nom Prénom]],Tableau6[[#Headers],[Infirmière]:[Personne 19]],0)))=TRUE,"Form","")</f>
        <v/>
      </c>
      <c r="DC25" s="95" t="str">
        <f>IF(ISTEXT(INDEX('Abs Formation'!$B$4:$T$369,MATCH(DC$9*1,Tableau6[Date],0),MATCH(Tableau3[[#This Row],[Nom Prénom]],Tableau6[[#Headers],[Infirmière]:[Personne 19]],0)))=TRUE,"Form","")</f>
        <v/>
      </c>
      <c r="DD25" s="95" t="str">
        <f>IF(ISTEXT(INDEX('Abs Formation'!$B$4:$T$369,MATCH(DD$9*1,Tableau6[Date],0),MATCH(Tableau3[[#This Row],[Nom Prénom]],Tableau6[[#Headers],[Infirmière]:[Personne 19]],0)))=TRUE,"Form","")</f>
        <v/>
      </c>
      <c r="DE25" s="95" t="str">
        <f>IF(ISTEXT(INDEX('Abs Formation'!$B$4:$T$369,MATCH(DE$9*1,Tableau6[Date],0),MATCH(Tableau3[[#This Row],[Nom Prénom]],Tableau6[[#Headers],[Infirmière]:[Personne 19]],0)))=TRUE,"Form","")</f>
        <v/>
      </c>
      <c r="DF25" s="95" t="str">
        <f>IF(ISTEXT(INDEX('Abs Formation'!$B$4:$T$369,MATCH(DF$9*1,Tableau6[Date],0),MATCH(Tableau3[[#This Row],[Nom Prénom]],Tableau6[[#Headers],[Infirmière]:[Personne 19]],0)))=TRUE,"Form","")</f>
        <v/>
      </c>
      <c r="DG25" s="95" t="str">
        <f>IF(ISTEXT(INDEX('Abs Formation'!$B$4:$T$369,MATCH(DG$9*1,Tableau6[Date],0),MATCH(Tableau3[[#This Row],[Nom Prénom]],Tableau6[[#Headers],[Infirmière]:[Personne 19]],0)))=TRUE,"Form","")</f>
        <v/>
      </c>
      <c r="DH25" s="95" t="str">
        <f>IF(ISTEXT(INDEX('Abs Formation'!$B$4:$T$369,MATCH(DH$9*1,Tableau6[Date],0),MATCH(Tableau3[[#This Row],[Nom Prénom]],Tableau6[[#Headers],[Infirmière]:[Personne 19]],0)))=TRUE,"Form","")</f>
        <v/>
      </c>
      <c r="DI25" s="95" t="str">
        <f>IF(ISTEXT(INDEX('Abs Formation'!$B$4:$T$369,MATCH(DI$9*1,Tableau6[Date],0),MATCH(Tableau3[[#This Row],[Nom Prénom]],Tableau6[[#Headers],[Infirmière]:[Personne 19]],0)))=TRUE,"Form","")</f>
        <v/>
      </c>
      <c r="DJ25" s="95" t="str">
        <f>IF(ISTEXT(INDEX('Abs Formation'!$B$4:$T$369,MATCH(DJ$9*1,Tableau6[Date],0),MATCH(Tableau3[[#This Row],[Nom Prénom]],Tableau6[[#Headers],[Infirmière]:[Personne 19]],0)))=TRUE,"Form","")</f>
        <v/>
      </c>
      <c r="DK25" s="95" t="str">
        <f>IF(ISTEXT(INDEX('Abs Formation'!$B$4:$T$369,MATCH(DK$9*1,Tableau6[Date],0),MATCH(Tableau3[[#This Row],[Nom Prénom]],Tableau6[[#Headers],[Infirmière]:[Personne 19]],0)))=TRUE,"Form","")</f>
        <v/>
      </c>
      <c r="DL25" s="95" t="str">
        <f>IF(ISTEXT(INDEX('Abs Formation'!$B$4:$T$369,MATCH(DL$9*1,Tableau6[Date],0),MATCH(Tableau3[[#This Row],[Nom Prénom]],Tableau6[[#Headers],[Infirmière]:[Personne 19]],0)))=TRUE,"Form","")</f>
        <v/>
      </c>
      <c r="DM25" s="95" t="str">
        <f>IF(ISTEXT(INDEX('Abs Formation'!$B$4:$T$369,MATCH(DM$9*1,Tableau6[Date],0),MATCH(Tableau3[[#This Row],[Nom Prénom]],Tableau6[[#Headers],[Infirmière]:[Personne 19]],0)))=TRUE,"Form","")</f>
        <v/>
      </c>
      <c r="DN25" s="95" t="str">
        <f>IF(ISTEXT(INDEX('Abs Formation'!$B$4:$T$369,MATCH(DN$9*1,Tableau6[Date],0),MATCH(Tableau3[[#This Row],[Nom Prénom]],Tableau6[[#Headers],[Infirmière]:[Personne 19]],0)))=TRUE,"Form","")</f>
        <v/>
      </c>
      <c r="DO25" s="95" t="str">
        <f>IF(ISTEXT(INDEX('Abs Formation'!$B$4:$T$369,MATCH(DO$9*1,Tableau6[Date],0),MATCH(Tableau3[[#This Row],[Nom Prénom]],Tableau6[[#Headers],[Infirmière]:[Personne 19]],0)))=TRUE,"Form","")</f>
        <v/>
      </c>
      <c r="DP25" s="95" t="str">
        <f>IF(ISTEXT(INDEX('Abs Formation'!$B$4:$T$369,MATCH(DP$9*1,Tableau6[Date],0),MATCH(Tableau3[[#This Row],[Nom Prénom]],Tableau6[[#Headers],[Infirmière]:[Personne 19]],0)))=TRUE,"Form","")</f>
        <v/>
      </c>
      <c r="DQ25" s="95" t="str">
        <f>IF(ISTEXT(INDEX('Abs Formation'!$B$4:$T$369,MATCH(DQ$9*1,Tableau6[Date],0),MATCH(Tableau3[[#This Row],[Nom Prénom]],Tableau6[[#Headers],[Infirmière]:[Personne 19]],0)))=TRUE,"Form","")</f>
        <v/>
      </c>
      <c r="DR25" s="95" t="str">
        <f>IF(ISTEXT(INDEX('Abs Formation'!$B$4:$T$369,MATCH(DR$9*1,Tableau6[Date],0),MATCH(Tableau3[[#This Row],[Nom Prénom]],Tableau6[[#Headers],[Infirmière]:[Personne 19]],0)))=TRUE,"Form","")</f>
        <v/>
      </c>
      <c r="DS25" s="95" t="str">
        <f>IF(ISTEXT(INDEX('Abs Formation'!$B$4:$T$369,MATCH(DS$9*1,Tableau6[Date],0),MATCH(Tableau3[[#This Row],[Nom Prénom]],Tableau6[[#Headers],[Infirmière]:[Personne 19]],0)))=TRUE,"Form","")</f>
        <v/>
      </c>
      <c r="DT25" s="95" t="str">
        <f>IF(ISTEXT(INDEX('Abs Formation'!$B$4:$T$369,MATCH(DT$9*1,Tableau6[Date],0),MATCH(Tableau3[[#This Row],[Nom Prénom]],Tableau6[[#Headers],[Infirmière]:[Personne 19]],0)))=TRUE,"Form","")</f>
        <v/>
      </c>
      <c r="DU25" s="95" t="str">
        <f>IF(ISTEXT(INDEX('Abs Formation'!$B$4:$T$369,MATCH(DU$9*1,Tableau6[Date],0),MATCH(Tableau3[[#This Row],[Nom Prénom]],Tableau6[[#Headers],[Infirmière]:[Personne 19]],0)))=TRUE,"Form","")</f>
        <v/>
      </c>
      <c r="DV25" s="95" t="str">
        <f>IF(ISTEXT(INDEX('Abs Formation'!$B$4:$T$369,MATCH(DV$9*1,Tableau6[Date],0),MATCH(Tableau3[[#This Row],[Nom Prénom]],Tableau6[[#Headers],[Infirmière]:[Personne 19]],0)))=TRUE,"Form","")</f>
        <v/>
      </c>
      <c r="DW25" s="95" t="str">
        <f>IF(ISTEXT(INDEX('Abs Formation'!$B$4:$T$369,MATCH(DW$9*1,Tableau6[Date],0),MATCH(Tableau3[[#This Row],[Nom Prénom]],Tableau6[[#Headers],[Infirmière]:[Personne 19]],0)))=TRUE,"Form","")</f>
        <v/>
      </c>
      <c r="DX25" s="95" t="str">
        <f>IF(ISTEXT(INDEX('Abs Formation'!$B$4:$T$369,MATCH(DX$9*1,Tableau6[Date],0),MATCH(Tableau3[[#This Row],[Nom Prénom]],Tableau6[[#Headers],[Infirmière]:[Personne 19]],0)))=TRUE,"Form","")</f>
        <v/>
      </c>
      <c r="DY25" s="95" t="str">
        <f>IF(ISTEXT(INDEX('Abs Formation'!$B$4:$T$369,MATCH(DY$9*1,Tableau6[Date],0),MATCH(Tableau3[[#This Row],[Nom Prénom]],Tableau6[[#Headers],[Infirmière]:[Personne 19]],0)))=TRUE,"Form","")</f>
        <v/>
      </c>
      <c r="DZ25" s="95" t="str">
        <f>IF(ISTEXT(INDEX('Abs Formation'!$B$4:$T$369,MATCH(DZ$9*1,Tableau6[Date],0),MATCH(Tableau3[[#This Row],[Nom Prénom]],Tableau6[[#Headers],[Infirmière]:[Personne 19]],0)))=TRUE,"Form","")</f>
        <v/>
      </c>
      <c r="EA25" s="95" t="str">
        <f>IF(ISTEXT(INDEX('Abs Formation'!$B$4:$T$369,MATCH(EA$9*1,Tableau6[Date],0),MATCH(Tableau3[[#This Row],[Nom Prénom]],Tableau6[[#Headers],[Infirmière]:[Personne 19]],0)))=TRUE,"Form","")</f>
        <v/>
      </c>
      <c r="EB25" s="95" t="str">
        <f>IF(ISTEXT(INDEX('Abs Formation'!$B$4:$T$369,MATCH(EB$9*1,Tableau6[Date],0),MATCH(Tableau3[[#This Row],[Nom Prénom]],Tableau6[[#Headers],[Infirmière]:[Personne 19]],0)))=TRUE,"Form","")</f>
        <v/>
      </c>
      <c r="EC25" s="95" t="str">
        <f>IF(ISTEXT(INDEX('Abs Formation'!$B$4:$T$369,MATCH(EC$9*1,Tableau6[Date],0),MATCH(Tableau3[[#This Row],[Nom Prénom]],Tableau6[[#Headers],[Infirmière]:[Personne 19]],0)))=TRUE,"Form","")</f>
        <v/>
      </c>
      <c r="ED25" s="95" t="str">
        <f>IF(ISTEXT(INDEX('Abs Formation'!$B$4:$T$369,MATCH(ED$9*1,Tableau6[Date],0),MATCH(Tableau3[[#This Row],[Nom Prénom]],Tableau6[[#Headers],[Infirmière]:[Personne 19]],0)))=TRUE,"Form","")</f>
        <v/>
      </c>
      <c r="EE25" s="95" t="str">
        <f>IF(ISTEXT(INDEX('Abs Formation'!$B$4:$T$369,MATCH(EE$9*1,Tableau6[Date],0),MATCH(Tableau3[[#This Row],[Nom Prénom]],Tableau6[[#Headers],[Infirmière]:[Personne 19]],0)))=TRUE,"Form","")</f>
        <v/>
      </c>
      <c r="EF25" s="96" t="str">
        <f>IF(ISTEXT(INDEX('Abs Formation'!$B$4:$T$369,MATCH(EF$9*1,Tableau6[Date],0),MATCH(Tableau3[[#This Row],[Nom Prénom]],Tableau6[[#Headers],[Infirmière]:[Personne 19]],0)))=TRUE,"Form","")</f>
        <v/>
      </c>
      <c r="EG25" s="96" t="str">
        <f>IF(ISTEXT(INDEX('Abs Formation'!$B$4:$T$369,MATCH(EG$9*1,Tableau6[Date],0),MATCH(Tableau3[[#This Row],[Nom Prénom]],Tableau6[[#Headers],[Infirmière]:[Personne 19]],0)))=TRUE,"Form","")</f>
        <v/>
      </c>
      <c r="EH25" s="96" t="str">
        <f>IF(ISTEXT(INDEX('Abs Formation'!$B$4:$T$369,MATCH(EH$9*1,Tableau6[Date],0),MATCH(Tableau3[[#This Row],[Nom Prénom]],Tableau6[[#Headers],[Infirmière]:[Personne 19]],0)))=TRUE,"Form","")</f>
        <v/>
      </c>
      <c r="EI25" s="96" t="str">
        <f>IF(ISTEXT(INDEX('Abs Formation'!$B$4:$T$369,MATCH(EI$9*1,Tableau6[Date],0),MATCH(Tableau3[[#This Row],[Nom Prénom]],Tableau6[[#Headers],[Infirmière]:[Personne 19]],0)))=TRUE,"Form","")</f>
        <v/>
      </c>
      <c r="EJ25" s="96" t="str">
        <f>IF(ISTEXT(INDEX('Abs Formation'!$B$4:$T$369,MATCH(EJ$9*1,Tableau6[Date],0),MATCH(Tableau3[[#This Row],[Nom Prénom]],Tableau6[[#Headers],[Infirmière]:[Personne 19]],0)))=TRUE,"Form","")</f>
        <v/>
      </c>
      <c r="EK25" s="96" t="str">
        <f>IF(ISTEXT(INDEX('Abs Formation'!$B$4:$T$369,MATCH(EK$9*1,Tableau6[Date],0),MATCH(Tableau3[[#This Row],[Nom Prénom]],Tableau6[[#Headers],[Infirmière]:[Personne 19]],0)))=TRUE,"Form","")</f>
        <v/>
      </c>
      <c r="EL25" s="96" t="str">
        <f>IF(ISTEXT(INDEX('Abs Formation'!$B$4:$T$369,MATCH(EL$9*1,Tableau6[Date],0),MATCH(Tableau3[[#This Row],[Nom Prénom]],Tableau6[[#Headers],[Infirmière]:[Personne 19]],0)))=TRUE,"Form","")</f>
        <v/>
      </c>
      <c r="EM25" s="96" t="str">
        <f>IF(ISTEXT(INDEX('Abs Formation'!$B$4:$T$369,MATCH(EM$9*1,Tableau6[Date],0),MATCH(Tableau3[[#This Row],[Nom Prénom]],Tableau6[[#Headers],[Infirmière]:[Personne 19]],0)))=TRUE,"Form","")</f>
        <v/>
      </c>
      <c r="EN25" s="96" t="str">
        <f>IF(ISTEXT(INDEX('Abs Formation'!$B$4:$T$369,MATCH(EN$9*1,Tableau6[Date],0),MATCH(Tableau3[[#This Row],[Nom Prénom]],Tableau6[[#Headers],[Infirmière]:[Personne 19]],0)))=TRUE,"Form","")</f>
        <v/>
      </c>
      <c r="EO25" s="96" t="str">
        <f>IF(ISTEXT(INDEX('Abs Formation'!$B$4:$T$369,MATCH(EO$9*1,Tableau6[Date],0),MATCH(Tableau3[[#This Row],[Nom Prénom]],Tableau6[[#Headers],[Infirmière]:[Personne 19]],0)))=TRUE,"Form","")</f>
        <v/>
      </c>
      <c r="EP25" s="96" t="str">
        <f>IF(ISTEXT(INDEX('Abs Formation'!$B$4:$T$369,MATCH(EP$9*1,Tableau6[Date],0),MATCH(Tableau3[[#This Row],[Nom Prénom]],Tableau6[[#Headers],[Infirmière]:[Personne 19]],0)))=TRUE,"Form","")</f>
        <v/>
      </c>
      <c r="EQ25" s="96" t="str">
        <f>IF(ISTEXT(INDEX('Abs Formation'!$B$4:$T$369,MATCH(EQ$9*1,Tableau6[Date],0),MATCH(Tableau3[[#This Row],[Nom Prénom]],Tableau6[[#Headers],[Infirmière]:[Personne 19]],0)))=TRUE,"Form","")</f>
        <v/>
      </c>
      <c r="ER25" s="96" t="str">
        <f>IF(ISTEXT(INDEX('Abs Formation'!$B$4:$T$369,MATCH(ER$9*1,Tableau6[Date],0),MATCH(Tableau3[[#This Row],[Nom Prénom]],Tableau6[[#Headers],[Infirmière]:[Personne 19]],0)))=TRUE,"Form","")</f>
        <v/>
      </c>
      <c r="ES25" s="96" t="str">
        <f>IF(ISTEXT(INDEX('Abs Formation'!$B$4:$T$369,MATCH(ES$9*1,Tableau6[Date],0),MATCH(Tableau3[[#This Row],[Nom Prénom]],Tableau6[[#Headers],[Infirmière]:[Personne 19]],0)))=TRUE,"Form","")</f>
        <v/>
      </c>
      <c r="ET25" s="96" t="str">
        <f>IF(ISTEXT(INDEX('Abs Formation'!$B$4:$T$369,MATCH(ET$9*1,Tableau6[Date],0),MATCH(Tableau3[[#This Row],[Nom Prénom]],Tableau6[[#Headers],[Infirmière]:[Personne 19]],0)))=TRUE,"Form","")</f>
        <v/>
      </c>
      <c r="EU25" s="96" t="str">
        <f>IF(ISTEXT(INDEX('Abs Formation'!$B$4:$T$369,MATCH(EU$9*1,Tableau6[Date],0),MATCH(Tableau3[[#This Row],[Nom Prénom]],Tableau6[[#Headers],[Infirmière]:[Personne 19]],0)))=TRUE,"Form","")</f>
        <v/>
      </c>
      <c r="EV25" s="96" t="str">
        <f>IF(ISTEXT(INDEX('Abs Formation'!$B$4:$T$369,MATCH(EV$9*1,Tableau6[Date],0),MATCH(Tableau3[[#This Row],[Nom Prénom]],Tableau6[[#Headers],[Infirmière]:[Personne 19]],0)))=TRUE,"Form","")</f>
        <v/>
      </c>
      <c r="EW25" s="96" t="str">
        <f>IF(ISTEXT(INDEX('Abs Formation'!$B$4:$T$369,MATCH(EW$9*1,Tableau6[Date],0),MATCH(Tableau3[[#This Row],[Nom Prénom]],Tableau6[[#Headers],[Infirmière]:[Personne 19]],0)))=TRUE,"Form","")</f>
        <v/>
      </c>
      <c r="EX25" s="96" t="str">
        <f>IF(ISTEXT(INDEX('Abs Formation'!$B$4:$T$369,MATCH(EX$9*1,Tableau6[Date],0),MATCH(Tableau3[[#This Row],[Nom Prénom]],Tableau6[[#Headers],[Infirmière]:[Personne 19]],0)))=TRUE,"Form","")</f>
        <v/>
      </c>
      <c r="EY25" s="96" t="str">
        <f>IF(ISTEXT(INDEX('Abs Formation'!$B$4:$T$369,MATCH(EY$9*1,Tableau6[Date],0),MATCH(Tableau3[[#This Row],[Nom Prénom]],Tableau6[[#Headers],[Infirmière]:[Personne 19]],0)))=TRUE,"Form","")</f>
        <v/>
      </c>
      <c r="EZ25" s="96" t="str">
        <f>IF(ISTEXT(INDEX('Abs Formation'!$B$4:$T$369,MATCH(EZ$9*1,Tableau6[Date],0),MATCH(Tableau3[[#This Row],[Nom Prénom]],Tableau6[[#Headers],[Infirmière]:[Personne 19]],0)))=TRUE,"Form","")</f>
        <v/>
      </c>
      <c r="FA25" s="96" t="str">
        <f>IF(ISTEXT(INDEX('Abs Formation'!$B$4:$T$369,MATCH(FA$9*1,Tableau6[Date],0),MATCH(Tableau3[[#This Row],[Nom Prénom]],Tableau6[[#Headers],[Infirmière]:[Personne 19]],0)))=TRUE,"Form","")</f>
        <v/>
      </c>
      <c r="FB25" s="96" t="str">
        <f>IF(ISTEXT(INDEX('Abs Formation'!$B$4:$T$369,MATCH(FB$9*1,Tableau6[Date],0),MATCH(Tableau3[[#This Row],[Nom Prénom]],Tableau6[[#Headers],[Infirmière]:[Personne 19]],0)))=TRUE,"Form","")</f>
        <v/>
      </c>
      <c r="FC25" s="96" t="str">
        <f>IF(ISTEXT(INDEX('Abs Formation'!$B$4:$T$369,MATCH(FC$9*1,Tableau6[Date],0),MATCH(Tableau3[[#This Row],[Nom Prénom]],Tableau6[[#Headers],[Infirmière]:[Personne 19]],0)))=TRUE,"Form","")</f>
        <v/>
      </c>
      <c r="FD25" s="96" t="str">
        <f>IF(ISTEXT(INDEX('Abs Formation'!$B$4:$T$369,MATCH(FD$9*1,Tableau6[Date],0),MATCH(Tableau3[[#This Row],[Nom Prénom]],Tableau6[[#Headers],[Infirmière]:[Personne 19]],0)))=TRUE,"Form","")</f>
        <v/>
      </c>
      <c r="FE25" s="96" t="str">
        <f>IF(ISTEXT(INDEX('Abs Formation'!$B$4:$T$369,MATCH(FE$9*1,Tableau6[Date],0),MATCH(Tableau3[[#This Row],[Nom Prénom]],Tableau6[[#Headers],[Infirmière]:[Personne 19]],0)))=TRUE,"Form","")</f>
        <v/>
      </c>
      <c r="FF25" s="96" t="str">
        <f>IF(ISTEXT(INDEX('Abs Formation'!$B$4:$T$369,MATCH(FF$9*1,Tableau6[Date],0),MATCH(Tableau3[[#This Row],[Nom Prénom]],Tableau6[[#Headers],[Infirmière]:[Personne 19]],0)))=TRUE,"Form","")</f>
        <v/>
      </c>
      <c r="FG25" s="96" t="str">
        <f>IF(ISTEXT(INDEX('Abs Formation'!$B$4:$T$369,MATCH(FG$9*1,Tableau6[Date],0),MATCH(Tableau3[[#This Row],[Nom Prénom]],Tableau6[[#Headers],[Infirmière]:[Personne 19]],0)))=TRUE,"Form","")</f>
        <v/>
      </c>
      <c r="FH25" s="96" t="str">
        <f>IF(ISTEXT(INDEX('Abs Formation'!$B$4:$T$369,MATCH(FH$9*1,Tableau6[Date],0),MATCH(Tableau3[[#This Row],[Nom Prénom]],Tableau6[[#Headers],[Infirmière]:[Personne 19]],0)))=TRUE,"Form","")</f>
        <v/>
      </c>
      <c r="FI25" s="96" t="str">
        <f>IF(ISTEXT(INDEX('Abs Formation'!$B$4:$T$369,MATCH(FI$9*1,Tableau6[Date],0),MATCH(Tableau3[[#This Row],[Nom Prénom]],Tableau6[[#Headers],[Infirmière]:[Personne 19]],0)))=TRUE,"Form","")</f>
        <v/>
      </c>
      <c r="FJ25" s="96" t="str">
        <f>IF(ISTEXT(INDEX('Abs Formation'!$B$4:$T$369,MATCH(FJ$9*1,Tableau6[Date],0),MATCH(Tableau3[[#This Row],[Nom Prénom]],Tableau6[[#Headers],[Infirmière]:[Personne 19]],0)))=TRUE,"Form","")</f>
        <v/>
      </c>
      <c r="FK25" s="97" t="str">
        <f>IF(ISTEXT(INDEX('Abs Formation'!$B$4:$T$369,MATCH(FK$9*1,Tableau6[Date],0),MATCH(Tableau3[[#This Row],[Nom Prénom]],Tableau6[[#Headers],[Infirmière]:[Personne 19]],0)))=TRUE,"Form","")</f>
        <v/>
      </c>
      <c r="FL25" s="97" t="str">
        <f>IF(ISTEXT(INDEX('Abs Formation'!$B$4:$T$369,MATCH(FL$9*1,Tableau6[Date],0),MATCH(Tableau3[[#This Row],[Nom Prénom]],Tableau6[[#Headers],[Infirmière]:[Personne 19]],0)))=TRUE,"Form","")</f>
        <v/>
      </c>
      <c r="FM25" s="97" t="str">
        <f>IF(ISTEXT(INDEX('Abs Formation'!$B$4:$T$369,MATCH(FM$9*1,Tableau6[Date],0),MATCH(Tableau3[[#This Row],[Nom Prénom]],Tableau6[[#Headers],[Infirmière]:[Personne 19]],0)))=TRUE,"Form","")</f>
        <v/>
      </c>
      <c r="FN25" s="97" t="str">
        <f>IF(ISTEXT(INDEX('Abs Formation'!$B$4:$T$369,MATCH(FN$9*1,Tableau6[Date],0),MATCH(Tableau3[[#This Row],[Nom Prénom]],Tableau6[[#Headers],[Infirmière]:[Personne 19]],0)))=TRUE,"Form","")</f>
        <v/>
      </c>
      <c r="FO25" s="97" t="str">
        <f>IF(ISTEXT(INDEX('Abs Formation'!$B$4:$T$369,MATCH(FO$9*1,Tableau6[Date],0),MATCH(Tableau3[[#This Row],[Nom Prénom]],Tableau6[[#Headers],[Infirmière]:[Personne 19]],0)))=TRUE,"Form","")</f>
        <v/>
      </c>
      <c r="FP25" s="97" t="str">
        <f>IF(ISTEXT(INDEX('Abs Formation'!$B$4:$T$369,MATCH(FP$9*1,Tableau6[Date],0),MATCH(Tableau3[[#This Row],[Nom Prénom]],Tableau6[[#Headers],[Infirmière]:[Personne 19]],0)))=TRUE,"Form","")</f>
        <v/>
      </c>
      <c r="FQ25" s="97" t="str">
        <f>IF(ISTEXT(INDEX('Abs Formation'!$B$4:$T$369,MATCH(FQ$9*1,Tableau6[Date],0),MATCH(Tableau3[[#This Row],[Nom Prénom]],Tableau6[[#Headers],[Infirmière]:[Personne 19]],0)))=TRUE,"Form","")</f>
        <v/>
      </c>
      <c r="FR25" s="97" t="str">
        <f>IF(ISTEXT(INDEX('Abs Formation'!$B$4:$T$369,MATCH(FR$9*1,Tableau6[Date],0),MATCH(Tableau3[[#This Row],[Nom Prénom]],Tableau6[[#Headers],[Infirmière]:[Personne 19]],0)))=TRUE,"Form","")</f>
        <v/>
      </c>
      <c r="FS25" s="97" t="str">
        <f>IF(ISTEXT(INDEX('Abs Formation'!$B$4:$T$369,MATCH(FS$9*1,Tableau6[Date],0),MATCH(Tableau3[[#This Row],[Nom Prénom]],Tableau6[[#Headers],[Infirmière]:[Personne 19]],0)))=TRUE,"Form","")</f>
        <v/>
      </c>
      <c r="FT25" s="97" t="str">
        <f>IF(ISTEXT(INDEX('Abs Formation'!$B$4:$T$369,MATCH(FT$9*1,Tableau6[Date],0),MATCH(Tableau3[[#This Row],[Nom Prénom]],Tableau6[[#Headers],[Infirmière]:[Personne 19]],0)))=TRUE,"Form","")</f>
        <v/>
      </c>
      <c r="FU25" s="97" t="str">
        <f>IF(ISTEXT(INDEX('Abs Formation'!$B$4:$T$369,MATCH(FU$9*1,Tableau6[Date],0),MATCH(Tableau3[[#This Row],[Nom Prénom]],Tableau6[[#Headers],[Infirmière]:[Personne 19]],0)))=TRUE,"Form","")</f>
        <v/>
      </c>
      <c r="FV25" s="97" t="str">
        <f>IF(ISTEXT(INDEX('Abs Formation'!$B$4:$T$369,MATCH(FV$9*1,Tableau6[Date],0),MATCH(Tableau3[[#This Row],[Nom Prénom]],Tableau6[[#Headers],[Infirmière]:[Personne 19]],0)))=TRUE,"Form","")</f>
        <v/>
      </c>
      <c r="FW25" s="97" t="str">
        <f>IF(ISTEXT(INDEX('Abs Formation'!$B$4:$T$369,MATCH(FW$9*1,Tableau6[Date],0),MATCH(Tableau3[[#This Row],[Nom Prénom]],Tableau6[[#Headers],[Infirmière]:[Personne 19]],0)))=TRUE,"Form","")</f>
        <v/>
      </c>
      <c r="FX25" s="97" t="str">
        <f>IF(ISTEXT(INDEX('Abs Formation'!$B$4:$T$369,MATCH(FX$9*1,Tableau6[Date],0),MATCH(Tableau3[[#This Row],[Nom Prénom]],Tableau6[[#Headers],[Infirmière]:[Personne 19]],0)))=TRUE,"Form","")</f>
        <v/>
      </c>
      <c r="FY25" s="97" t="str">
        <f>IF(ISTEXT(INDEX('Abs Formation'!$B$4:$T$369,MATCH(FY$9*1,Tableau6[Date],0),MATCH(Tableau3[[#This Row],[Nom Prénom]],Tableau6[[#Headers],[Infirmière]:[Personne 19]],0)))=TRUE,"Form","")</f>
        <v/>
      </c>
      <c r="FZ25" s="97" t="str">
        <f>IF(ISTEXT(INDEX('Abs Formation'!$B$4:$T$369,MATCH(FZ$9*1,Tableau6[Date],0),MATCH(Tableau3[[#This Row],[Nom Prénom]],Tableau6[[#Headers],[Infirmière]:[Personne 19]],0)))=TRUE,"Form","")</f>
        <v/>
      </c>
      <c r="GA25" s="97" t="str">
        <f>IF(ISTEXT(INDEX('Abs Formation'!$B$4:$T$369,MATCH(GA$9*1,Tableau6[Date],0),MATCH(Tableau3[[#This Row],[Nom Prénom]],Tableau6[[#Headers],[Infirmière]:[Personne 19]],0)))=TRUE,"Form","")</f>
        <v/>
      </c>
      <c r="GB25" s="97" t="str">
        <f>IF(ISTEXT(INDEX('Abs Formation'!$B$4:$T$369,MATCH(GB$9*1,Tableau6[Date],0),MATCH(Tableau3[[#This Row],[Nom Prénom]],Tableau6[[#Headers],[Infirmière]:[Personne 19]],0)))=TRUE,"Form","")</f>
        <v/>
      </c>
      <c r="GC25" s="97" t="str">
        <f>IF(ISTEXT(INDEX('Abs Formation'!$B$4:$T$369,MATCH(GC$9*1,Tableau6[Date],0),MATCH(Tableau3[[#This Row],[Nom Prénom]],Tableau6[[#Headers],[Infirmière]:[Personne 19]],0)))=TRUE,"Form","")</f>
        <v/>
      </c>
      <c r="GD25" s="97" t="str">
        <f>IF(ISTEXT(INDEX('Abs Formation'!$B$4:$T$369,MATCH(GD$9*1,Tableau6[Date],0),MATCH(Tableau3[[#This Row],[Nom Prénom]],Tableau6[[#Headers],[Infirmière]:[Personne 19]],0)))=TRUE,"Form","")</f>
        <v/>
      </c>
      <c r="GE25" s="97" t="str">
        <f>IF(ISTEXT(INDEX('Abs Formation'!$B$4:$T$369,MATCH(GE$9*1,Tableau6[Date],0),MATCH(Tableau3[[#This Row],[Nom Prénom]],Tableau6[[#Headers],[Infirmière]:[Personne 19]],0)))=TRUE,"Form","")</f>
        <v/>
      </c>
      <c r="GF25" s="97" t="str">
        <f>IF(ISTEXT(INDEX('Abs Formation'!$B$4:$T$369,MATCH(GF$9*1,Tableau6[Date],0),MATCH(Tableau3[[#This Row],[Nom Prénom]],Tableau6[[#Headers],[Infirmière]:[Personne 19]],0)))=TRUE,"Form","")</f>
        <v/>
      </c>
      <c r="GG25" s="97" t="str">
        <f>IF(ISTEXT(INDEX('Abs Formation'!$B$4:$T$369,MATCH(GG$9*1,Tableau6[Date],0),MATCH(Tableau3[[#This Row],[Nom Prénom]],Tableau6[[#Headers],[Infirmière]:[Personne 19]],0)))=TRUE,"Form","")</f>
        <v/>
      </c>
      <c r="GH25" s="97" t="str">
        <f>IF(ISTEXT(INDEX('Abs Formation'!$B$4:$T$369,MATCH(GH$9*1,Tableau6[Date],0),MATCH(Tableau3[[#This Row],[Nom Prénom]],Tableau6[[#Headers],[Infirmière]:[Personne 19]],0)))=TRUE,"Form","")</f>
        <v/>
      </c>
      <c r="GI25" s="97" t="str">
        <f>IF(ISTEXT(INDEX('Abs Formation'!$B$4:$T$369,MATCH(GI$9*1,Tableau6[Date],0),MATCH(Tableau3[[#This Row],[Nom Prénom]],Tableau6[[#Headers],[Infirmière]:[Personne 19]],0)))=TRUE,"Form","")</f>
        <v/>
      </c>
      <c r="GJ25" s="97" t="str">
        <f>IF(ISTEXT(INDEX('Abs Formation'!$B$4:$T$369,MATCH(GJ$9*1,Tableau6[Date],0),MATCH(Tableau3[[#This Row],[Nom Prénom]],Tableau6[[#Headers],[Infirmière]:[Personne 19]],0)))=TRUE,"Form","")</f>
        <v/>
      </c>
      <c r="GK25" s="97" t="str">
        <f>IF(ISTEXT(INDEX('Abs Formation'!$B$4:$T$369,MATCH(GK$9*1,Tableau6[Date],0),MATCH(Tableau3[[#This Row],[Nom Prénom]],Tableau6[[#Headers],[Infirmière]:[Personne 19]],0)))=TRUE,"Form","")</f>
        <v/>
      </c>
      <c r="GL25" s="97" t="str">
        <f>IF(ISTEXT(INDEX('Abs Formation'!$B$4:$T$369,MATCH(GL$9*1,Tableau6[Date],0),MATCH(Tableau3[[#This Row],[Nom Prénom]],Tableau6[[#Headers],[Infirmière]:[Personne 19]],0)))=TRUE,"Form","")</f>
        <v/>
      </c>
      <c r="GM25" s="97" t="str">
        <f>IF(ISTEXT(INDEX('Abs Formation'!$B$4:$T$369,MATCH(GM$9*1,Tableau6[Date],0),MATCH(Tableau3[[#This Row],[Nom Prénom]],Tableau6[[#Headers],[Infirmière]:[Personne 19]],0)))=TRUE,"Form","")</f>
        <v/>
      </c>
      <c r="GN25" s="97" t="str">
        <f>IF(ISTEXT(INDEX('Abs Formation'!$B$4:$T$369,MATCH(GN$9*1,Tableau6[Date],0),MATCH(Tableau3[[#This Row],[Nom Prénom]],Tableau6[[#Headers],[Infirmière]:[Personne 19]],0)))=TRUE,"Form","")</f>
        <v/>
      </c>
      <c r="GO25" s="98" t="str">
        <f>IF(ISTEXT(INDEX('Abs Formation'!$B$4:$T$369,MATCH(GO$9*1,Tableau6[Date],0),MATCH(Tableau3[[#This Row],[Nom Prénom]],Tableau6[[#Headers],[Infirmière]:[Personne 19]],0)))=TRUE,"Form","")</f>
        <v/>
      </c>
      <c r="GP25" s="98" t="str">
        <f>IF(ISTEXT(INDEX('Abs Formation'!$B$4:$T$369,MATCH(GP$9*1,Tableau6[Date],0),MATCH(Tableau3[[#This Row],[Nom Prénom]],Tableau6[[#Headers],[Infirmière]:[Personne 19]],0)))=TRUE,"Form","")</f>
        <v/>
      </c>
      <c r="GQ25" s="98" t="str">
        <f>IF(ISTEXT(INDEX('Abs Formation'!$B$4:$T$369,MATCH(GQ$9*1,Tableau6[Date],0),MATCH(Tableau3[[#This Row],[Nom Prénom]],Tableau6[[#Headers],[Infirmière]:[Personne 19]],0)))=TRUE,"Form","")</f>
        <v/>
      </c>
      <c r="GR25" s="98" t="str">
        <f>IF(ISTEXT(INDEX('Abs Formation'!$B$4:$T$369,MATCH(GR$9*1,Tableau6[Date],0),MATCH(Tableau3[[#This Row],[Nom Prénom]],Tableau6[[#Headers],[Infirmière]:[Personne 19]],0)))=TRUE,"Form","")</f>
        <v/>
      </c>
      <c r="GS25" s="98" t="str">
        <f>IF(ISTEXT(INDEX('Abs Formation'!$B$4:$T$369,MATCH(GS$9*1,Tableau6[Date],0),MATCH(Tableau3[[#This Row],[Nom Prénom]],Tableau6[[#Headers],[Infirmière]:[Personne 19]],0)))=TRUE,"Form","")</f>
        <v/>
      </c>
      <c r="GT25" s="98" t="str">
        <f>IF(ISTEXT(INDEX('Abs Formation'!$B$4:$T$369,MATCH(GT$9*1,Tableau6[Date],0),MATCH(Tableau3[[#This Row],[Nom Prénom]],Tableau6[[#Headers],[Infirmière]:[Personne 19]],0)))=TRUE,"Form","")</f>
        <v/>
      </c>
      <c r="GU25" s="98" t="str">
        <f>IF(ISTEXT(INDEX('Abs Formation'!$B$4:$T$369,MATCH(GU$9*1,Tableau6[Date],0),MATCH(Tableau3[[#This Row],[Nom Prénom]],Tableau6[[#Headers],[Infirmière]:[Personne 19]],0)))=TRUE,"Form","")</f>
        <v/>
      </c>
      <c r="GV25" s="98" t="str">
        <f>IF(ISTEXT(INDEX('Abs Formation'!$B$4:$T$369,MATCH(GV$9*1,Tableau6[Date],0),MATCH(Tableau3[[#This Row],[Nom Prénom]],Tableau6[[#Headers],[Infirmière]:[Personne 19]],0)))=TRUE,"Form","")</f>
        <v/>
      </c>
      <c r="GW25" s="98" t="str">
        <f>IF(ISTEXT(INDEX('Abs Formation'!$B$4:$T$369,MATCH(GW$9*1,Tableau6[Date],0),MATCH(Tableau3[[#This Row],[Nom Prénom]],Tableau6[[#Headers],[Infirmière]:[Personne 19]],0)))=TRUE,"Form","")</f>
        <v/>
      </c>
      <c r="GX25" s="98" t="str">
        <f>IF(ISTEXT(INDEX('Abs Formation'!$B$4:$T$369,MATCH(GX$9*1,Tableau6[Date],0),MATCH(Tableau3[[#This Row],[Nom Prénom]],Tableau6[[#Headers],[Infirmière]:[Personne 19]],0)))=TRUE,"Form","")</f>
        <v/>
      </c>
      <c r="GY25" s="98" t="str">
        <f>IF(ISTEXT(INDEX('Abs Formation'!$B$4:$T$369,MATCH(GY$9*1,Tableau6[Date],0),MATCH(Tableau3[[#This Row],[Nom Prénom]],Tableau6[[#Headers],[Infirmière]:[Personne 19]],0)))=TRUE,"Form","")</f>
        <v/>
      </c>
      <c r="GZ25" s="98" t="str">
        <f>IF(ISTEXT(INDEX('Abs Formation'!$B$4:$T$369,MATCH(GZ$9*1,Tableau6[Date],0),MATCH(Tableau3[[#This Row],[Nom Prénom]],Tableau6[[#Headers],[Infirmière]:[Personne 19]],0)))=TRUE,"Form","")</f>
        <v/>
      </c>
      <c r="HA25" s="98" t="str">
        <f>IF(ISTEXT(INDEX('Abs Formation'!$B$4:$T$369,MATCH(HA$9*1,Tableau6[Date],0),MATCH(Tableau3[[#This Row],[Nom Prénom]],Tableau6[[#Headers],[Infirmière]:[Personne 19]],0)))=TRUE,"Form","")</f>
        <v/>
      </c>
      <c r="HB25" s="98" t="str">
        <f>IF(ISTEXT(INDEX('Abs Formation'!$B$4:$T$369,MATCH(HB$9*1,Tableau6[Date],0),MATCH(Tableau3[[#This Row],[Nom Prénom]],Tableau6[[#Headers],[Infirmière]:[Personne 19]],0)))=TRUE,"Form","")</f>
        <v/>
      </c>
      <c r="HC25" s="98" t="str">
        <f>IF(ISTEXT(INDEX('Abs Formation'!$B$4:$T$369,MATCH(HC$9*1,Tableau6[Date],0),MATCH(Tableau3[[#This Row],[Nom Prénom]],Tableau6[[#Headers],[Infirmière]:[Personne 19]],0)))=TRUE,"Form","")</f>
        <v/>
      </c>
      <c r="HD25" s="98" t="str">
        <f>IF(ISTEXT(INDEX('Abs Formation'!$B$4:$T$369,MATCH(HD$9*1,Tableau6[Date],0),MATCH(Tableau3[[#This Row],[Nom Prénom]],Tableau6[[#Headers],[Infirmière]:[Personne 19]],0)))=TRUE,"Form","")</f>
        <v/>
      </c>
      <c r="HE25" s="98" t="str">
        <f>IF(ISTEXT(INDEX('Abs Formation'!$B$4:$T$369,MATCH(HE$9*1,Tableau6[Date],0),MATCH(Tableau3[[#This Row],[Nom Prénom]],Tableau6[[#Headers],[Infirmière]:[Personne 19]],0)))=TRUE,"Form","")</f>
        <v/>
      </c>
      <c r="HF25" s="98" t="str">
        <f>IF(ISTEXT(INDEX('Abs Formation'!$B$4:$T$369,MATCH(HF$9*1,Tableau6[Date],0),MATCH(Tableau3[[#This Row],[Nom Prénom]],Tableau6[[#Headers],[Infirmière]:[Personne 19]],0)))=TRUE,"Form","")</f>
        <v/>
      </c>
      <c r="HG25" s="98" t="str">
        <f>IF(ISTEXT(INDEX('Abs Formation'!$B$4:$T$369,MATCH(HG$9*1,Tableau6[Date],0),MATCH(Tableau3[[#This Row],[Nom Prénom]],Tableau6[[#Headers],[Infirmière]:[Personne 19]],0)))=TRUE,"Form","")</f>
        <v/>
      </c>
      <c r="HH25" s="98" t="str">
        <f>IF(ISTEXT(INDEX('Abs Formation'!$B$4:$T$369,MATCH(HH$9*1,Tableau6[Date],0),MATCH(Tableau3[[#This Row],[Nom Prénom]],Tableau6[[#Headers],[Infirmière]:[Personne 19]],0)))=TRUE,"Form","")</f>
        <v/>
      </c>
      <c r="HI25" s="98" t="str">
        <f>IF(ISTEXT(INDEX('Abs Formation'!$B$4:$T$369,MATCH(HI$9*1,Tableau6[Date],0),MATCH(Tableau3[[#This Row],[Nom Prénom]],Tableau6[[#Headers],[Infirmière]:[Personne 19]],0)))=TRUE,"Form","")</f>
        <v/>
      </c>
      <c r="HJ25" s="98" t="str">
        <f>IF(ISTEXT(INDEX('Abs Formation'!$B$4:$T$369,MATCH(HJ$9*1,Tableau6[Date],0),MATCH(Tableau3[[#This Row],[Nom Prénom]],Tableau6[[#Headers],[Infirmière]:[Personne 19]],0)))=TRUE,"Form","")</f>
        <v/>
      </c>
      <c r="HK25" s="98" t="str">
        <f>IF(ISTEXT(INDEX('Abs Formation'!$B$4:$T$369,MATCH(HK$9*1,Tableau6[Date],0),MATCH(Tableau3[[#This Row],[Nom Prénom]],Tableau6[[#Headers],[Infirmière]:[Personne 19]],0)))=TRUE,"Form","")</f>
        <v/>
      </c>
      <c r="HL25" s="98" t="str">
        <f>IF(ISTEXT(INDEX('Abs Formation'!$B$4:$T$369,MATCH(HL$9*1,Tableau6[Date],0),MATCH(Tableau3[[#This Row],[Nom Prénom]],Tableau6[[#Headers],[Infirmière]:[Personne 19]],0)))=TRUE,"Form","")</f>
        <v/>
      </c>
      <c r="HM25" s="98" t="str">
        <f>IF(ISTEXT(INDEX('Abs Formation'!$B$4:$T$369,MATCH(HM$9*1,Tableau6[Date],0),MATCH(Tableau3[[#This Row],[Nom Prénom]],Tableau6[[#Headers],[Infirmière]:[Personne 19]],0)))=TRUE,"Form","")</f>
        <v/>
      </c>
      <c r="HN25" s="98" t="str">
        <f>IF(ISTEXT(INDEX('Abs Formation'!$B$4:$T$369,MATCH(HN$9*1,Tableau6[Date],0),MATCH(Tableau3[[#This Row],[Nom Prénom]],Tableau6[[#Headers],[Infirmière]:[Personne 19]],0)))=TRUE,"Form","")</f>
        <v/>
      </c>
      <c r="HO25" s="98" t="str">
        <f>IF(ISTEXT(INDEX('Abs Formation'!$B$4:$T$369,MATCH(HO$9*1,Tableau6[Date],0),MATCH(Tableau3[[#This Row],[Nom Prénom]],Tableau6[[#Headers],[Infirmière]:[Personne 19]],0)))=TRUE,"Form","")</f>
        <v/>
      </c>
      <c r="HP25" s="98" t="str">
        <f>IF(ISTEXT(INDEX('Abs Formation'!$B$4:$T$369,MATCH(HP$9*1,Tableau6[Date],0),MATCH(Tableau3[[#This Row],[Nom Prénom]],Tableau6[[#Headers],[Infirmière]:[Personne 19]],0)))=TRUE,"Form","")</f>
        <v/>
      </c>
      <c r="HQ25" s="98" t="str">
        <f>IF(ISTEXT(INDEX('Abs Formation'!$B$4:$T$369,MATCH(HQ$9*1,Tableau6[Date],0),MATCH(Tableau3[[#This Row],[Nom Prénom]],Tableau6[[#Headers],[Infirmière]:[Personne 19]],0)))=TRUE,"Form","")</f>
        <v/>
      </c>
      <c r="HR25" s="98" t="str">
        <f>IF(ISTEXT(INDEX('Abs Formation'!$B$4:$T$369,MATCH(HR$9*1,Tableau6[Date],0),MATCH(Tableau3[[#This Row],[Nom Prénom]],Tableau6[[#Headers],[Infirmière]:[Personne 19]],0)))=TRUE,"Form","")</f>
        <v/>
      </c>
      <c r="HS25" s="98" t="str">
        <f>IF(ISTEXT(INDEX('Abs Formation'!$B$4:$T$369,MATCH(HS$9*1,Tableau6[Date],0),MATCH(Tableau3[[#This Row],[Nom Prénom]],Tableau6[[#Headers],[Infirmière]:[Personne 19]],0)))=TRUE,"Form","")</f>
        <v/>
      </c>
      <c r="HT25" s="92" t="str">
        <f>IF(ISTEXT(INDEX('Abs Formation'!$B$4:$T$369,MATCH(HT$9*1,Tableau6[Date],0),MATCH(Tableau3[[#This Row],[Nom Prénom]],Tableau6[[#Headers],[Infirmière]:[Personne 19]],0)))=TRUE,"Form","")</f>
        <v/>
      </c>
      <c r="HU25" s="92" t="str">
        <f>IF(ISTEXT(INDEX('Abs Formation'!$B$4:$T$369,MATCH(HU$9*1,Tableau6[Date],0),MATCH(Tableau3[[#This Row],[Nom Prénom]],Tableau6[[#Headers],[Infirmière]:[Personne 19]],0)))=TRUE,"Form","")</f>
        <v/>
      </c>
      <c r="HV25" s="92" t="str">
        <f>IF(ISTEXT(INDEX('Abs Formation'!$B$4:$T$369,MATCH(HV$9*1,Tableau6[Date],0),MATCH(Tableau3[[#This Row],[Nom Prénom]],Tableau6[[#Headers],[Infirmière]:[Personne 19]],0)))=TRUE,"Form","")</f>
        <v/>
      </c>
      <c r="HW25" s="92" t="str">
        <f>IF(ISTEXT(INDEX('Abs Formation'!$B$4:$T$369,MATCH(HW$9*1,Tableau6[Date],0),MATCH(Tableau3[[#This Row],[Nom Prénom]],Tableau6[[#Headers],[Infirmière]:[Personne 19]],0)))=TRUE,"Form","")</f>
        <v/>
      </c>
      <c r="HX25" s="92" t="str">
        <f>IF(ISTEXT(INDEX('Abs Formation'!$B$4:$T$369,MATCH(HX$9*1,Tableau6[Date],0),MATCH(Tableau3[[#This Row],[Nom Prénom]],Tableau6[[#Headers],[Infirmière]:[Personne 19]],0)))=TRUE,"Form","")</f>
        <v/>
      </c>
      <c r="HY25" s="92" t="str">
        <f>IF(ISTEXT(INDEX('Abs Formation'!$B$4:$T$369,MATCH(HY$9*1,Tableau6[Date],0),MATCH(Tableau3[[#This Row],[Nom Prénom]],Tableau6[[#Headers],[Infirmière]:[Personne 19]],0)))=TRUE,"Form","")</f>
        <v/>
      </c>
      <c r="HZ25" s="92" t="str">
        <f>IF(ISTEXT(INDEX('Abs Formation'!$B$4:$T$369,MATCH(HZ$9*1,Tableau6[Date],0),MATCH(Tableau3[[#This Row],[Nom Prénom]],Tableau6[[#Headers],[Infirmière]:[Personne 19]],0)))=TRUE,"Form","")</f>
        <v/>
      </c>
      <c r="IA25" s="92" t="str">
        <f>IF(ISTEXT(INDEX('Abs Formation'!$B$4:$T$369,MATCH(IA$9*1,Tableau6[Date],0),MATCH(Tableau3[[#This Row],[Nom Prénom]],Tableau6[[#Headers],[Infirmière]:[Personne 19]],0)))=TRUE,"Form","")</f>
        <v/>
      </c>
      <c r="IB25" s="92" t="str">
        <f>IF(ISTEXT(INDEX('Abs Formation'!$B$4:$T$369,MATCH(IB$9*1,Tableau6[Date],0),MATCH(Tableau3[[#This Row],[Nom Prénom]],Tableau6[[#Headers],[Infirmière]:[Personne 19]],0)))=TRUE,"Form","")</f>
        <v/>
      </c>
      <c r="IC25" s="92" t="str">
        <f>IF(ISTEXT(INDEX('Abs Formation'!$B$4:$T$369,MATCH(IC$9*1,Tableau6[Date],0),MATCH(Tableau3[[#This Row],[Nom Prénom]],Tableau6[[#Headers],[Infirmière]:[Personne 19]],0)))=TRUE,"Form","")</f>
        <v/>
      </c>
      <c r="ID25" s="92" t="str">
        <f>IF(ISTEXT(INDEX('Abs Formation'!$B$4:$T$369,MATCH(ID$9*1,Tableau6[Date],0),MATCH(Tableau3[[#This Row],[Nom Prénom]],Tableau6[[#Headers],[Infirmière]:[Personne 19]],0)))=TRUE,"Form","")</f>
        <v/>
      </c>
      <c r="IE25" s="92" t="str">
        <f>IF(ISTEXT(INDEX('Abs Formation'!$B$4:$T$369,MATCH(IE$9*1,Tableau6[Date],0),MATCH(Tableau3[[#This Row],[Nom Prénom]],Tableau6[[#Headers],[Infirmière]:[Personne 19]],0)))=TRUE,"Form","")</f>
        <v/>
      </c>
      <c r="IF25" s="92" t="str">
        <f>IF(ISTEXT(INDEX('Abs Formation'!$B$4:$T$369,MATCH(IF$9*1,Tableau6[Date],0),MATCH(Tableau3[[#This Row],[Nom Prénom]],Tableau6[[#Headers],[Infirmière]:[Personne 19]],0)))=TRUE,"Form","")</f>
        <v/>
      </c>
      <c r="IG25" s="92" t="str">
        <f>IF(ISTEXT(INDEX('Abs Formation'!$B$4:$T$369,MATCH(IG$9*1,Tableau6[Date],0),MATCH(Tableau3[[#This Row],[Nom Prénom]],Tableau6[[#Headers],[Infirmière]:[Personne 19]],0)))=TRUE,"Form","")</f>
        <v/>
      </c>
      <c r="IH25" s="92" t="str">
        <f>IF(ISTEXT(INDEX('Abs Formation'!$B$4:$T$369,MATCH(IH$9*1,Tableau6[Date],0),MATCH(Tableau3[[#This Row],[Nom Prénom]],Tableau6[[#Headers],[Infirmière]:[Personne 19]],0)))=TRUE,"Form","")</f>
        <v/>
      </c>
      <c r="II25" s="92" t="str">
        <f>IF(ISTEXT(INDEX('Abs Formation'!$B$4:$T$369,MATCH(II$9*1,Tableau6[Date],0),MATCH(Tableau3[[#This Row],[Nom Prénom]],Tableau6[[#Headers],[Infirmière]:[Personne 19]],0)))=TRUE,"Form","")</f>
        <v/>
      </c>
      <c r="IJ25" s="92" t="str">
        <f>IF(ISTEXT(INDEX('Abs Formation'!$B$4:$T$369,MATCH(IJ$9*1,Tableau6[Date],0),MATCH(Tableau3[[#This Row],[Nom Prénom]],Tableau6[[#Headers],[Infirmière]:[Personne 19]],0)))=TRUE,"Form","")</f>
        <v/>
      </c>
      <c r="IK25" s="92" t="str">
        <f>IF(ISTEXT(INDEX('Abs Formation'!$B$4:$T$369,MATCH(IK$9*1,Tableau6[Date],0),MATCH(Tableau3[[#This Row],[Nom Prénom]],Tableau6[[#Headers],[Infirmière]:[Personne 19]],0)))=TRUE,"Form","")</f>
        <v/>
      </c>
      <c r="IL25" s="92" t="str">
        <f>IF(ISTEXT(INDEX('Abs Formation'!$B$4:$T$369,MATCH(IL$9*1,Tableau6[Date],0),MATCH(Tableau3[[#This Row],[Nom Prénom]],Tableau6[[#Headers],[Infirmière]:[Personne 19]],0)))=TRUE,"Form","")</f>
        <v/>
      </c>
      <c r="IM25" s="92" t="str">
        <f>IF(ISTEXT(INDEX('Abs Formation'!$B$4:$T$369,MATCH(IM$9*1,Tableau6[Date],0),MATCH(Tableau3[[#This Row],[Nom Prénom]],Tableau6[[#Headers],[Infirmière]:[Personne 19]],0)))=TRUE,"Form","")</f>
        <v/>
      </c>
      <c r="IN25" s="92" t="str">
        <f>IF(ISTEXT(INDEX('Abs Formation'!$B$4:$T$369,MATCH(IN$9*1,Tableau6[Date],0),MATCH(Tableau3[[#This Row],[Nom Prénom]],Tableau6[[#Headers],[Infirmière]:[Personne 19]],0)))=TRUE,"Form","")</f>
        <v/>
      </c>
      <c r="IO25" s="92" t="str">
        <f>IF(ISTEXT(INDEX('Abs Formation'!$B$4:$T$369,MATCH(IO$9*1,Tableau6[Date],0),MATCH(Tableau3[[#This Row],[Nom Prénom]],Tableau6[[#Headers],[Infirmière]:[Personne 19]],0)))=TRUE,"Form","")</f>
        <v/>
      </c>
      <c r="IP25" s="92" t="str">
        <f>IF(ISTEXT(INDEX('Abs Formation'!$B$4:$T$369,MATCH(IP$9*1,Tableau6[Date],0),MATCH(Tableau3[[#This Row],[Nom Prénom]],Tableau6[[#Headers],[Infirmière]:[Personne 19]],0)))=TRUE,"Form","")</f>
        <v/>
      </c>
      <c r="IQ25" s="92" t="str">
        <f>IF(ISTEXT(INDEX('Abs Formation'!$B$4:$T$369,MATCH(IQ$9*1,Tableau6[Date],0),MATCH(Tableau3[[#This Row],[Nom Prénom]],Tableau6[[#Headers],[Infirmière]:[Personne 19]],0)))=TRUE,"Form","")</f>
        <v/>
      </c>
      <c r="IR25" s="92" t="str">
        <f>IF(ISTEXT(INDEX('Abs Formation'!$B$4:$T$369,MATCH(IR$9*1,Tableau6[Date],0),MATCH(Tableau3[[#This Row],[Nom Prénom]],Tableau6[[#Headers],[Infirmière]:[Personne 19]],0)))=TRUE,"Form","")</f>
        <v/>
      </c>
      <c r="IS25" s="92" t="str">
        <f>IF(ISTEXT(INDEX('Abs Formation'!$B$4:$T$369,MATCH(IS$9*1,Tableau6[Date],0),MATCH(Tableau3[[#This Row],[Nom Prénom]],Tableau6[[#Headers],[Infirmière]:[Personne 19]],0)))=TRUE,"Form","")</f>
        <v/>
      </c>
      <c r="IT25" s="92" t="str">
        <f>IF(ISTEXT(INDEX('Abs Formation'!$B$4:$T$369,MATCH(IT$9*1,Tableau6[Date],0),MATCH(Tableau3[[#This Row],[Nom Prénom]],Tableau6[[#Headers],[Infirmière]:[Personne 19]],0)))=TRUE,"Form","")</f>
        <v/>
      </c>
      <c r="IU25" s="92" t="str">
        <f>IF(ISTEXT(INDEX('Abs Formation'!$B$4:$T$369,MATCH(IU$9*1,Tableau6[Date],0),MATCH(Tableau3[[#This Row],[Nom Prénom]],Tableau6[[#Headers],[Infirmière]:[Personne 19]],0)))=TRUE,"Form","")</f>
        <v/>
      </c>
      <c r="IV25" s="92" t="str">
        <f>IF(ISTEXT(INDEX('Abs Formation'!$B$4:$T$369,MATCH(IV$9*1,Tableau6[Date],0),MATCH(Tableau3[[#This Row],[Nom Prénom]],Tableau6[[#Headers],[Infirmière]:[Personne 19]],0)))=TRUE,"Form","")</f>
        <v/>
      </c>
      <c r="IW25" s="92" t="str">
        <f>IF(ISTEXT(INDEX('Abs Formation'!$B$4:$T$369,MATCH(IW$9*1,Tableau6[Date],0),MATCH(Tableau3[[#This Row],[Nom Prénom]],Tableau6[[#Headers],[Infirmière]:[Personne 19]],0)))=TRUE,"Form","")</f>
        <v/>
      </c>
      <c r="IX25" s="92" t="str">
        <f>IF(ISTEXT(INDEX('Abs Formation'!$B$4:$T$369,MATCH(IX$9*1,Tableau6[Date],0),MATCH(Tableau3[[#This Row],[Nom Prénom]],Tableau6[[#Headers],[Infirmière]:[Personne 19]],0)))=TRUE,"Form","")</f>
        <v/>
      </c>
      <c r="IY25" s="99" t="str">
        <f>IF(ISTEXT(INDEX('Abs Formation'!$B$4:$T$369,MATCH(IY$9*1,Tableau6[Date],0),MATCH(Tableau3[[#This Row],[Nom Prénom]],Tableau6[[#Headers],[Infirmière]:[Personne 19]],0)))=TRUE,"Form","")</f>
        <v/>
      </c>
      <c r="IZ25" s="99" t="str">
        <f>IF(ISTEXT(INDEX('Abs Formation'!$B$4:$T$369,MATCH(IZ$9*1,Tableau6[Date],0),MATCH(Tableau3[[#This Row],[Nom Prénom]],Tableau6[[#Headers],[Infirmière]:[Personne 19]],0)))=TRUE,"Form","")</f>
        <v/>
      </c>
      <c r="JA25" s="99" t="str">
        <f>IF(ISTEXT(INDEX('Abs Formation'!$B$4:$T$369,MATCH(JA$9*1,Tableau6[Date],0),MATCH(Tableau3[[#This Row],[Nom Prénom]],Tableau6[[#Headers],[Infirmière]:[Personne 19]],0)))=TRUE,"Form","")</f>
        <v/>
      </c>
      <c r="JB25" s="99" t="str">
        <f>IF(ISTEXT(INDEX('Abs Formation'!$B$4:$T$369,MATCH(JB$9*1,Tableau6[Date],0),MATCH(Tableau3[[#This Row],[Nom Prénom]],Tableau6[[#Headers],[Infirmière]:[Personne 19]],0)))=TRUE,"Form","")</f>
        <v/>
      </c>
      <c r="JC25" s="99" t="str">
        <f>IF(ISTEXT(INDEX('Abs Formation'!$B$4:$T$369,MATCH(JC$9*1,Tableau6[Date],0),MATCH(Tableau3[[#This Row],[Nom Prénom]],Tableau6[[#Headers],[Infirmière]:[Personne 19]],0)))=TRUE,"Form","")</f>
        <v/>
      </c>
      <c r="JD25" s="99" t="str">
        <f>IF(ISTEXT(INDEX('Abs Formation'!$B$4:$T$369,MATCH(JD$9*1,Tableau6[Date],0),MATCH(Tableau3[[#This Row],[Nom Prénom]],Tableau6[[#Headers],[Infirmière]:[Personne 19]],0)))=TRUE,"Form","")</f>
        <v/>
      </c>
      <c r="JE25" s="99" t="str">
        <f>IF(ISTEXT(INDEX('Abs Formation'!$B$4:$T$369,MATCH(JE$9*1,Tableau6[Date],0),MATCH(Tableau3[[#This Row],[Nom Prénom]],Tableau6[[#Headers],[Infirmière]:[Personne 19]],0)))=TRUE,"Form","")</f>
        <v/>
      </c>
      <c r="JF25" s="99" t="str">
        <f>IF(ISTEXT(INDEX('Abs Formation'!$B$4:$T$369,MATCH(JF$9*1,Tableau6[Date],0),MATCH(Tableau3[[#This Row],[Nom Prénom]],Tableau6[[#Headers],[Infirmière]:[Personne 19]],0)))=TRUE,"Form","")</f>
        <v/>
      </c>
      <c r="JG25" s="99" t="str">
        <f>IF(ISTEXT(INDEX('Abs Formation'!$B$4:$T$369,MATCH(JG$9*1,Tableau6[Date],0),MATCH(Tableau3[[#This Row],[Nom Prénom]],Tableau6[[#Headers],[Infirmière]:[Personne 19]],0)))=TRUE,"Form","")</f>
        <v/>
      </c>
      <c r="JH25" s="99" t="str">
        <f>IF(ISTEXT(INDEX('Abs Formation'!$B$4:$T$369,MATCH(JH$9*1,Tableau6[Date],0),MATCH(Tableau3[[#This Row],[Nom Prénom]],Tableau6[[#Headers],[Infirmière]:[Personne 19]],0)))=TRUE,"Form","")</f>
        <v/>
      </c>
      <c r="JI25" s="99" t="str">
        <f>IF(ISTEXT(INDEX('Abs Formation'!$B$4:$T$369,MATCH(JI$9*1,Tableau6[Date],0),MATCH(Tableau3[[#This Row],[Nom Prénom]],Tableau6[[#Headers],[Infirmière]:[Personne 19]],0)))=TRUE,"Form","")</f>
        <v/>
      </c>
      <c r="JJ25" s="99" t="str">
        <f>IF(ISTEXT(INDEX('Abs Formation'!$B$4:$T$369,MATCH(JJ$9*1,Tableau6[Date],0),MATCH(Tableau3[[#This Row],[Nom Prénom]],Tableau6[[#Headers],[Infirmière]:[Personne 19]],0)))=TRUE,"Form","")</f>
        <v/>
      </c>
      <c r="JK25" s="99" t="str">
        <f>IF(ISTEXT(INDEX('Abs Formation'!$B$4:$T$369,MATCH(JK$9*1,Tableau6[Date],0),MATCH(Tableau3[[#This Row],[Nom Prénom]],Tableau6[[#Headers],[Infirmière]:[Personne 19]],0)))=TRUE,"Form","")</f>
        <v/>
      </c>
      <c r="JL25" s="99" t="str">
        <f>IF(ISTEXT(INDEX('Abs Formation'!$B$4:$T$369,MATCH(JL$9*1,Tableau6[Date],0),MATCH(Tableau3[[#This Row],[Nom Prénom]],Tableau6[[#Headers],[Infirmière]:[Personne 19]],0)))=TRUE,"Form","")</f>
        <v/>
      </c>
      <c r="JM25" s="99" t="str">
        <f>IF(ISTEXT(INDEX('Abs Formation'!$B$4:$T$369,MATCH(JM$9*1,Tableau6[Date],0),MATCH(Tableau3[[#This Row],[Nom Prénom]],Tableau6[[#Headers],[Infirmière]:[Personne 19]],0)))=TRUE,"Form","")</f>
        <v/>
      </c>
      <c r="JN25" s="99" t="str">
        <f>IF(ISTEXT(INDEX('Abs Formation'!$B$4:$T$369,MATCH(JN$9*1,Tableau6[Date],0),MATCH(Tableau3[[#This Row],[Nom Prénom]],Tableau6[[#Headers],[Infirmière]:[Personne 19]],0)))=TRUE,"Form","")</f>
        <v/>
      </c>
      <c r="JO25" s="99" t="str">
        <f>IF(ISTEXT(INDEX('Abs Formation'!$B$4:$T$369,MATCH(JO$9*1,Tableau6[Date],0),MATCH(Tableau3[[#This Row],[Nom Prénom]],Tableau6[[#Headers],[Infirmière]:[Personne 19]],0)))=TRUE,"Form","")</f>
        <v/>
      </c>
      <c r="JP25" s="99" t="str">
        <f>IF(ISTEXT(INDEX('Abs Formation'!$B$4:$T$369,MATCH(JP$9*1,Tableau6[Date],0),MATCH(Tableau3[[#This Row],[Nom Prénom]],Tableau6[[#Headers],[Infirmière]:[Personne 19]],0)))=TRUE,"Form","")</f>
        <v/>
      </c>
      <c r="JQ25" s="99" t="str">
        <f>IF(ISTEXT(INDEX('Abs Formation'!$B$4:$T$369,MATCH(JQ$9*1,Tableau6[Date],0),MATCH(Tableau3[[#This Row],[Nom Prénom]],Tableau6[[#Headers],[Infirmière]:[Personne 19]],0)))=TRUE,"Form","")</f>
        <v/>
      </c>
      <c r="JR25" s="99" t="str">
        <f>IF(ISTEXT(INDEX('Abs Formation'!$B$4:$T$369,MATCH(JR$9*1,Tableau6[Date],0),MATCH(Tableau3[[#This Row],[Nom Prénom]],Tableau6[[#Headers],[Infirmière]:[Personne 19]],0)))=TRUE,"Form","")</f>
        <v/>
      </c>
      <c r="JS25" s="99" t="str">
        <f>IF(ISTEXT(INDEX('Abs Formation'!$B$4:$T$369,MATCH(JS$9*1,Tableau6[Date],0),MATCH(Tableau3[[#This Row],[Nom Prénom]],Tableau6[[#Headers],[Infirmière]:[Personne 19]],0)))=TRUE,"Form","")</f>
        <v/>
      </c>
      <c r="JT25" s="99" t="str">
        <f>IF(ISTEXT(INDEX('Abs Formation'!$B$4:$T$369,MATCH(JT$9*1,Tableau6[Date],0),MATCH(Tableau3[[#This Row],[Nom Prénom]],Tableau6[[#Headers],[Infirmière]:[Personne 19]],0)))=TRUE,"Form","")</f>
        <v/>
      </c>
      <c r="JU25" s="99" t="str">
        <f>IF(ISTEXT(INDEX('Abs Formation'!$B$4:$T$369,MATCH(JU$9*1,Tableau6[Date],0),MATCH(Tableau3[[#This Row],[Nom Prénom]],Tableau6[[#Headers],[Infirmière]:[Personne 19]],0)))=TRUE,"Form","")</f>
        <v/>
      </c>
      <c r="JV25" s="99" t="str">
        <f>IF(ISTEXT(INDEX('Abs Formation'!$B$4:$T$369,MATCH(JV$9*1,Tableau6[Date],0),MATCH(Tableau3[[#This Row],[Nom Prénom]],Tableau6[[#Headers],[Infirmière]:[Personne 19]],0)))=TRUE,"Form","")</f>
        <v/>
      </c>
      <c r="JW25" s="99" t="str">
        <f>IF(ISTEXT(INDEX('Abs Formation'!$B$4:$T$369,MATCH(JW$9*1,Tableau6[Date],0),MATCH(Tableau3[[#This Row],[Nom Prénom]],Tableau6[[#Headers],[Infirmière]:[Personne 19]],0)))=TRUE,"Form","")</f>
        <v/>
      </c>
      <c r="JX25" s="99" t="str">
        <f>IF(ISTEXT(INDEX('Abs Formation'!$B$4:$T$369,MATCH(JX$9*1,Tableau6[Date],0),MATCH(Tableau3[[#This Row],[Nom Prénom]],Tableau6[[#Headers],[Infirmière]:[Personne 19]],0)))=TRUE,"Form","")</f>
        <v/>
      </c>
      <c r="JY25" s="99" t="str">
        <f>IF(ISTEXT(INDEX('Abs Formation'!$B$4:$T$369,MATCH(JY$9*1,Tableau6[Date],0),MATCH(Tableau3[[#This Row],[Nom Prénom]],Tableau6[[#Headers],[Infirmière]:[Personne 19]],0)))=TRUE,"Form","")</f>
        <v/>
      </c>
      <c r="JZ25" s="99" t="str">
        <f>IF(ISTEXT(INDEX('Abs Formation'!$B$4:$T$369,MATCH(JZ$9*1,Tableau6[Date],0),MATCH(Tableau3[[#This Row],[Nom Prénom]],Tableau6[[#Headers],[Infirmière]:[Personne 19]],0)))=TRUE,"Form","")</f>
        <v/>
      </c>
      <c r="KA25" s="99" t="str">
        <f>IF(ISTEXT(INDEX('Abs Formation'!$B$4:$T$369,MATCH(KA$9*1,Tableau6[Date],0),MATCH(Tableau3[[#This Row],[Nom Prénom]],Tableau6[[#Headers],[Infirmière]:[Personne 19]],0)))=TRUE,"Form","")</f>
        <v/>
      </c>
      <c r="KB25" s="99" t="str">
        <f>IF(ISTEXT(INDEX('Abs Formation'!$B$4:$T$369,MATCH(KB$9*1,Tableau6[Date],0),MATCH(Tableau3[[#This Row],[Nom Prénom]],Tableau6[[#Headers],[Infirmière]:[Personne 19]],0)))=TRUE,"Form","")</f>
        <v/>
      </c>
      <c r="KC25" s="100" t="str">
        <f>IF(ISTEXT(INDEX('Abs Formation'!$B$4:$T$369,MATCH(KC$9*1,Tableau6[Date],0),MATCH(Tableau3[[#This Row],[Nom Prénom]],Tableau6[[#Headers],[Infirmière]:[Personne 19]],0)))=TRUE,"Form","")</f>
        <v/>
      </c>
      <c r="KD25" s="100" t="str">
        <f>IF(ISTEXT(INDEX('Abs Formation'!$B$4:$T$369,MATCH(KD$9*1,Tableau6[Date],0),MATCH(Tableau3[[#This Row],[Nom Prénom]],Tableau6[[#Headers],[Infirmière]:[Personne 19]],0)))=TRUE,"Form","")</f>
        <v/>
      </c>
      <c r="KE25" s="100" t="str">
        <f>IF(ISTEXT(INDEX('Abs Formation'!$B$4:$T$369,MATCH(KE$9*1,Tableau6[Date],0),MATCH(Tableau3[[#This Row],[Nom Prénom]],Tableau6[[#Headers],[Infirmière]:[Personne 19]],0)))=TRUE,"Form","")</f>
        <v/>
      </c>
      <c r="KF25" s="100" t="str">
        <f>IF(ISTEXT(INDEX('Abs Formation'!$B$4:$T$369,MATCH(KF$9*1,Tableau6[Date],0),MATCH(Tableau3[[#This Row],[Nom Prénom]],Tableau6[[#Headers],[Infirmière]:[Personne 19]],0)))=TRUE,"Form","")</f>
        <v/>
      </c>
      <c r="KG25" s="100" t="str">
        <f>IF(ISTEXT(INDEX('Abs Formation'!$B$4:$T$369,MATCH(KG$9*1,Tableau6[Date],0),MATCH(Tableau3[[#This Row],[Nom Prénom]],Tableau6[[#Headers],[Infirmière]:[Personne 19]],0)))=TRUE,"Form","")</f>
        <v/>
      </c>
      <c r="KH25" s="100" t="str">
        <f>IF(ISTEXT(INDEX('Abs Formation'!$B$4:$T$369,MATCH(KH$9*1,Tableau6[Date],0),MATCH(Tableau3[[#This Row],[Nom Prénom]],Tableau6[[#Headers],[Infirmière]:[Personne 19]],0)))=TRUE,"Form","")</f>
        <v/>
      </c>
      <c r="KI25" s="100" t="str">
        <f>IF(ISTEXT(INDEX('Abs Formation'!$B$4:$T$369,MATCH(KI$9*1,Tableau6[Date],0),MATCH(Tableau3[[#This Row],[Nom Prénom]],Tableau6[[#Headers],[Infirmière]:[Personne 19]],0)))=TRUE,"Form","")</f>
        <v/>
      </c>
      <c r="KJ25" s="100" t="str">
        <f>IF(ISTEXT(INDEX('Abs Formation'!$B$4:$T$369,MATCH(KJ$9*1,Tableau6[Date],0),MATCH(Tableau3[[#This Row],[Nom Prénom]],Tableau6[[#Headers],[Infirmière]:[Personne 19]],0)))=TRUE,"Form","")</f>
        <v/>
      </c>
      <c r="KK25" s="100" t="str">
        <f>IF(ISTEXT(INDEX('Abs Formation'!$B$4:$T$369,MATCH(KK$9*1,Tableau6[Date],0),MATCH(Tableau3[[#This Row],[Nom Prénom]],Tableau6[[#Headers],[Infirmière]:[Personne 19]],0)))=TRUE,"Form","")</f>
        <v/>
      </c>
      <c r="KL25" s="100" t="str">
        <f>IF(ISTEXT(INDEX('Abs Formation'!$B$4:$T$369,MATCH(KL$9*1,Tableau6[Date],0),MATCH(Tableau3[[#This Row],[Nom Prénom]],Tableau6[[#Headers],[Infirmière]:[Personne 19]],0)))=TRUE,"Form","")</f>
        <v/>
      </c>
      <c r="KM25" s="100" t="str">
        <f>IF(ISTEXT(INDEX('Abs Formation'!$B$4:$T$369,MATCH(KM$9*1,Tableau6[Date],0),MATCH(Tableau3[[#This Row],[Nom Prénom]],Tableau6[[#Headers],[Infirmière]:[Personne 19]],0)))=TRUE,"Form","")</f>
        <v/>
      </c>
      <c r="KN25" s="100" t="str">
        <f>IF(ISTEXT(INDEX('Abs Formation'!$B$4:$T$369,MATCH(KN$9*1,Tableau6[Date],0),MATCH(Tableau3[[#This Row],[Nom Prénom]],Tableau6[[#Headers],[Infirmière]:[Personne 19]],0)))=TRUE,"Form","")</f>
        <v/>
      </c>
      <c r="KO25" s="100" t="str">
        <f>IF(ISTEXT(INDEX('Abs Formation'!$B$4:$T$369,MATCH(KO$9*1,Tableau6[Date],0),MATCH(Tableau3[[#This Row],[Nom Prénom]],Tableau6[[#Headers],[Infirmière]:[Personne 19]],0)))=TRUE,"Form","")</f>
        <v/>
      </c>
      <c r="KP25" s="100" t="str">
        <f>IF(ISTEXT(INDEX('Abs Formation'!$B$4:$T$369,MATCH(KP$9*1,Tableau6[Date],0),MATCH(Tableau3[[#This Row],[Nom Prénom]],Tableau6[[#Headers],[Infirmière]:[Personne 19]],0)))=TRUE,"Form","")</f>
        <v/>
      </c>
      <c r="KQ25" s="100" t="str">
        <f>IF(ISTEXT(INDEX('Abs Formation'!$B$4:$T$369,MATCH(KQ$9*1,Tableau6[Date],0),MATCH(Tableau3[[#This Row],[Nom Prénom]],Tableau6[[#Headers],[Infirmière]:[Personne 19]],0)))=TRUE,"Form","")</f>
        <v/>
      </c>
      <c r="KR25" s="100" t="str">
        <f>IF(ISTEXT(INDEX('Abs Formation'!$B$4:$T$369,MATCH(KR$9*1,Tableau6[Date],0),MATCH(Tableau3[[#This Row],[Nom Prénom]],Tableau6[[#Headers],[Infirmière]:[Personne 19]],0)))=TRUE,"Form","")</f>
        <v/>
      </c>
      <c r="KS25" s="100" t="str">
        <f>IF(ISTEXT(INDEX('Abs Formation'!$B$4:$T$369,MATCH(KS$9*1,Tableau6[Date],0),MATCH(Tableau3[[#This Row],[Nom Prénom]],Tableau6[[#Headers],[Infirmière]:[Personne 19]],0)))=TRUE,"Form","")</f>
        <v/>
      </c>
      <c r="KT25" s="100" t="str">
        <f>IF(ISTEXT(INDEX('Abs Formation'!$B$4:$T$369,MATCH(KT$9*1,Tableau6[Date],0),MATCH(Tableau3[[#This Row],[Nom Prénom]],Tableau6[[#Headers],[Infirmière]:[Personne 19]],0)))=TRUE,"Form","")</f>
        <v/>
      </c>
      <c r="KU25" s="100" t="str">
        <f>IF(ISTEXT(INDEX('Abs Formation'!$B$4:$T$369,MATCH(KU$9*1,Tableau6[Date],0),MATCH(Tableau3[[#This Row],[Nom Prénom]],Tableau6[[#Headers],[Infirmière]:[Personne 19]],0)))=TRUE,"Form","")</f>
        <v/>
      </c>
      <c r="KV25" s="100" t="str">
        <f>IF(ISTEXT(INDEX('Abs Formation'!$B$4:$T$369,MATCH(KV$9*1,Tableau6[Date],0),MATCH(Tableau3[[#This Row],[Nom Prénom]],Tableau6[[#Headers],[Infirmière]:[Personne 19]],0)))=TRUE,"Form","")</f>
        <v/>
      </c>
      <c r="KW25" s="100" t="str">
        <f>IF(ISTEXT(INDEX('Abs Formation'!$B$4:$T$369,MATCH(KW$9*1,Tableau6[Date],0),MATCH(Tableau3[[#This Row],[Nom Prénom]],Tableau6[[#Headers],[Infirmière]:[Personne 19]],0)))=TRUE,"Form","")</f>
        <v/>
      </c>
      <c r="KX25" s="100" t="str">
        <f>IF(ISTEXT(INDEX('Abs Formation'!$B$4:$T$369,MATCH(KX$9*1,Tableau6[Date],0),MATCH(Tableau3[[#This Row],[Nom Prénom]],Tableau6[[#Headers],[Infirmière]:[Personne 19]],0)))=TRUE,"Form","")</f>
        <v/>
      </c>
      <c r="KY25" s="100" t="str">
        <f>IF(ISTEXT(INDEX('Abs Formation'!$B$4:$T$369,MATCH(KY$9*1,Tableau6[Date],0),MATCH(Tableau3[[#This Row],[Nom Prénom]],Tableau6[[#Headers],[Infirmière]:[Personne 19]],0)))=TRUE,"Form","")</f>
        <v/>
      </c>
      <c r="KZ25" s="100" t="str">
        <f>IF(ISTEXT(INDEX('Abs Formation'!$B$4:$T$369,MATCH(KZ$9*1,Tableau6[Date],0),MATCH(Tableau3[[#This Row],[Nom Prénom]],Tableau6[[#Headers],[Infirmière]:[Personne 19]],0)))=TRUE,"Form","")</f>
        <v/>
      </c>
      <c r="LA25" s="100" t="str">
        <f>IF(ISTEXT(INDEX('Abs Formation'!$B$4:$T$369,MATCH(LA$9*1,Tableau6[Date],0),MATCH(Tableau3[[#This Row],[Nom Prénom]],Tableau6[[#Headers],[Infirmière]:[Personne 19]],0)))=TRUE,"Form","")</f>
        <v/>
      </c>
      <c r="LB25" s="100" t="str">
        <f>IF(ISTEXT(INDEX('Abs Formation'!$B$4:$T$369,MATCH(LB$9*1,Tableau6[Date],0),MATCH(Tableau3[[#This Row],[Nom Prénom]],Tableau6[[#Headers],[Infirmière]:[Personne 19]],0)))=TRUE,"Form","")</f>
        <v/>
      </c>
      <c r="LC25" s="100" t="str">
        <f>IF(ISTEXT(INDEX('Abs Formation'!$B$4:$T$369,MATCH(LC$9*1,Tableau6[Date],0),MATCH(Tableau3[[#This Row],[Nom Prénom]],Tableau6[[#Headers],[Infirmière]:[Personne 19]],0)))=TRUE,"Form","")</f>
        <v/>
      </c>
      <c r="LD25" s="100" t="str">
        <f>IF(ISTEXT(INDEX('Abs Formation'!$B$4:$T$369,MATCH(LD$9*1,Tableau6[Date],0),MATCH(Tableau3[[#This Row],[Nom Prénom]],Tableau6[[#Headers],[Infirmière]:[Personne 19]],0)))=TRUE,"Form","")</f>
        <v/>
      </c>
      <c r="LE25" s="100" t="str">
        <f>IF(ISTEXT(INDEX('Abs Formation'!$B$4:$T$369,MATCH(LE$9*1,Tableau6[Date],0),MATCH(Tableau3[[#This Row],[Nom Prénom]],Tableau6[[#Headers],[Infirmière]:[Personne 19]],0)))=TRUE,"Form","")</f>
        <v/>
      </c>
      <c r="LF25" s="100" t="str">
        <f>IF(ISTEXT(INDEX('Abs Formation'!$B$4:$T$369,MATCH(LF$9*1,Tableau6[Date],0),MATCH(Tableau3[[#This Row],[Nom Prénom]],Tableau6[[#Headers],[Infirmière]:[Personne 19]],0)))=TRUE,"Form","")</f>
        <v/>
      </c>
      <c r="LG25" s="100" t="str">
        <f>IF(ISTEXT(INDEX('Abs Formation'!$B$4:$T$369,MATCH(LG$9*1,Tableau6[Date],0),MATCH(Tableau3[[#This Row],[Nom Prénom]],Tableau6[[#Headers],[Infirmière]:[Personne 19]],0)))=TRUE,"Form","")</f>
        <v/>
      </c>
      <c r="LH25" s="101" t="str">
        <f>IF(ISTEXT(INDEX('Abs Formation'!$B$4:$T$369,MATCH(LH$9*1,Tableau6[Date],0),MATCH(Tableau3[[#This Row],[Nom Prénom]],Tableau6[[#Headers],[Infirmière]:[Personne 19]],0)))=TRUE,"Form","")</f>
        <v/>
      </c>
      <c r="LI25" s="101" t="str">
        <f>IF(ISTEXT(INDEX('Abs Formation'!$B$4:$T$369,MATCH(LI$9*1,Tableau6[Date],0),MATCH(Tableau3[[#This Row],[Nom Prénom]],Tableau6[[#Headers],[Infirmière]:[Personne 19]],0)))=TRUE,"Form","")</f>
        <v/>
      </c>
      <c r="LJ25" s="101" t="str">
        <f>IF(ISTEXT(INDEX('Abs Formation'!$B$4:$T$369,MATCH(LJ$9*1,Tableau6[Date],0),MATCH(Tableau3[[#This Row],[Nom Prénom]],Tableau6[[#Headers],[Infirmière]:[Personne 19]],0)))=TRUE,"Form","")</f>
        <v/>
      </c>
      <c r="LK25" s="101" t="str">
        <f>IF(ISTEXT(INDEX('Abs Formation'!$B$4:$T$369,MATCH(LK$9*1,Tableau6[Date],0),MATCH(Tableau3[[#This Row],[Nom Prénom]],Tableau6[[#Headers],[Infirmière]:[Personne 19]],0)))=TRUE,"Form","")</f>
        <v/>
      </c>
      <c r="LL25" s="101" t="str">
        <f>IF(ISTEXT(INDEX('Abs Formation'!$B$4:$T$369,MATCH(LL$9*1,Tableau6[Date],0),MATCH(Tableau3[[#This Row],[Nom Prénom]],Tableau6[[#Headers],[Infirmière]:[Personne 19]],0)))=TRUE,"Form","")</f>
        <v/>
      </c>
      <c r="LM25" s="101" t="str">
        <f>IF(ISTEXT(INDEX('Abs Formation'!$B$4:$T$369,MATCH(LM$9*1,Tableau6[Date],0),MATCH(Tableau3[[#This Row],[Nom Prénom]],Tableau6[[#Headers],[Infirmière]:[Personne 19]],0)))=TRUE,"Form","")</f>
        <v/>
      </c>
      <c r="LN25" s="101" t="str">
        <f>IF(ISTEXT(INDEX('Abs Formation'!$B$4:$T$369,MATCH(LN$9*1,Tableau6[Date],0),MATCH(Tableau3[[#This Row],[Nom Prénom]],Tableau6[[#Headers],[Infirmière]:[Personne 19]],0)))=TRUE,"Form","")</f>
        <v/>
      </c>
      <c r="LO25" s="101" t="str">
        <f>IF(ISTEXT(INDEX('Abs Formation'!$B$4:$T$369,MATCH(LO$9*1,Tableau6[Date],0),MATCH(Tableau3[[#This Row],[Nom Prénom]],Tableau6[[#Headers],[Infirmière]:[Personne 19]],0)))=TRUE,"Form","")</f>
        <v/>
      </c>
      <c r="LP25" s="101" t="str">
        <f>IF(ISTEXT(INDEX('Abs Formation'!$B$4:$T$369,MATCH(LP$9*1,Tableau6[Date],0),MATCH(Tableau3[[#This Row],[Nom Prénom]],Tableau6[[#Headers],[Infirmière]:[Personne 19]],0)))=TRUE,"Form","")</f>
        <v/>
      </c>
      <c r="LQ25" s="101" t="str">
        <f>IF(ISTEXT(INDEX('Abs Formation'!$B$4:$T$369,MATCH(LQ$9*1,Tableau6[Date],0),MATCH(Tableau3[[#This Row],[Nom Prénom]],Tableau6[[#Headers],[Infirmière]:[Personne 19]],0)))=TRUE,"Form","")</f>
        <v/>
      </c>
      <c r="LR25" s="101" t="str">
        <f>IF(ISTEXT(INDEX('Abs Formation'!$B$4:$T$369,MATCH(LR$9*1,Tableau6[Date],0),MATCH(Tableau3[[#This Row],[Nom Prénom]],Tableau6[[#Headers],[Infirmière]:[Personne 19]],0)))=TRUE,"Form","")</f>
        <v/>
      </c>
      <c r="LS25" s="101" t="str">
        <f>IF(ISTEXT(INDEX('Abs Formation'!$B$4:$T$369,MATCH(LS$9*1,Tableau6[Date],0),MATCH(Tableau3[[#This Row],[Nom Prénom]],Tableau6[[#Headers],[Infirmière]:[Personne 19]],0)))=TRUE,"Form","")</f>
        <v/>
      </c>
      <c r="LT25" s="101" t="str">
        <f>IF(ISTEXT(INDEX('Abs Formation'!$B$4:$T$369,MATCH(LT$9*1,Tableau6[Date],0),MATCH(Tableau3[[#This Row],[Nom Prénom]],Tableau6[[#Headers],[Infirmière]:[Personne 19]],0)))=TRUE,"Form","")</f>
        <v/>
      </c>
      <c r="LU25" s="101" t="str">
        <f>IF(ISTEXT(INDEX('Abs Formation'!$B$4:$T$369,MATCH(LU$9*1,Tableau6[Date],0),MATCH(Tableau3[[#This Row],[Nom Prénom]],Tableau6[[#Headers],[Infirmière]:[Personne 19]],0)))=TRUE,"Form","")</f>
        <v/>
      </c>
      <c r="LV25" s="101" t="str">
        <f>IF(ISTEXT(INDEX('Abs Formation'!$B$4:$T$369,MATCH(LV$9*1,Tableau6[Date],0),MATCH(Tableau3[[#This Row],[Nom Prénom]],Tableau6[[#Headers],[Infirmière]:[Personne 19]],0)))=TRUE,"Form","")</f>
        <v/>
      </c>
      <c r="LW25" s="101" t="str">
        <f>IF(ISTEXT(INDEX('Abs Formation'!$B$4:$T$369,MATCH(LW$9*1,Tableau6[Date],0),MATCH(Tableau3[[#This Row],[Nom Prénom]],Tableau6[[#Headers],[Infirmière]:[Personne 19]],0)))=TRUE,"Form","")</f>
        <v/>
      </c>
      <c r="LX25" s="101" t="str">
        <f>IF(ISTEXT(INDEX('Abs Formation'!$B$4:$T$369,MATCH(LX$9*1,Tableau6[Date],0),MATCH(Tableau3[[#This Row],[Nom Prénom]],Tableau6[[#Headers],[Infirmière]:[Personne 19]],0)))=TRUE,"Form","")</f>
        <v/>
      </c>
      <c r="LY25" s="101" t="str">
        <f>IF(ISTEXT(INDEX('Abs Formation'!$B$4:$T$369,MATCH(LY$9*1,Tableau6[Date],0),MATCH(Tableau3[[#This Row],[Nom Prénom]],Tableau6[[#Headers],[Infirmière]:[Personne 19]],0)))=TRUE,"Form","")</f>
        <v/>
      </c>
      <c r="LZ25" s="101" t="str">
        <f>IF(ISTEXT(INDEX('Abs Formation'!$B$4:$T$369,MATCH(LZ$9*1,Tableau6[Date],0),MATCH(Tableau3[[#This Row],[Nom Prénom]],Tableau6[[#Headers],[Infirmière]:[Personne 19]],0)))=TRUE,"Form","")</f>
        <v/>
      </c>
      <c r="MA25" s="101" t="str">
        <f>IF(ISTEXT(INDEX('Abs Formation'!$B$4:$T$369,MATCH(MA$9*1,Tableau6[Date],0),MATCH(Tableau3[[#This Row],[Nom Prénom]],Tableau6[[#Headers],[Infirmière]:[Personne 19]],0)))=TRUE,"Form","")</f>
        <v/>
      </c>
      <c r="MB25" s="101" t="str">
        <f>IF(ISTEXT(INDEX('Abs Formation'!$B$4:$T$369,MATCH(MB$9*1,Tableau6[Date],0),MATCH(Tableau3[[#This Row],[Nom Prénom]],Tableau6[[#Headers],[Infirmière]:[Personne 19]],0)))=TRUE,"Form","")</f>
        <v/>
      </c>
      <c r="MC25" s="101" t="str">
        <f>IF(ISTEXT(INDEX('Abs Formation'!$B$4:$T$369,MATCH(MC$9*1,Tableau6[Date],0),MATCH(Tableau3[[#This Row],[Nom Prénom]],Tableau6[[#Headers],[Infirmière]:[Personne 19]],0)))=TRUE,"Form","")</f>
        <v/>
      </c>
      <c r="MD25" s="101" t="str">
        <f>IF(ISTEXT(INDEX('Abs Formation'!$B$4:$T$369,MATCH(MD$9*1,Tableau6[Date],0),MATCH(Tableau3[[#This Row],[Nom Prénom]],Tableau6[[#Headers],[Infirmière]:[Personne 19]],0)))=TRUE,"Form","")</f>
        <v/>
      </c>
      <c r="ME25" s="101" t="str">
        <f>IF(ISTEXT(INDEX('Abs Formation'!$B$4:$T$369,MATCH(ME$9*1,Tableau6[Date],0),MATCH(Tableau3[[#This Row],[Nom Prénom]],Tableau6[[#Headers],[Infirmière]:[Personne 19]],0)))=TRUE,"Form","")</f>
        <v/>
      </c>
      <c r="MF25" s="101" t="str">
        <f>IF(ISTEXT(INDEX('Abs Formation'!$B$4:$T$369,MATCH(MF$9*1,Tableau6[Date],0),MATCH(Tableau3[[#This Row],[Nom Prénom]],Tableau6[[#Headers],[Infirmière]:[Personne 19]],0)))=TRUE,"Form","")</f>
        <v/>
      </c>
      <c r="MG25" s="101" t="str">
        <f>IF(ISTEXT(INDEX('Abs Formation'!$B$4:$T$369,MATCH(MG$9*1,Tableau6[Date],0),MATCH(Tableau3[[#This Row],[Nom Prénom]],Tableau6[[#Headers],[Infirmière]:[Personne 19]],0)))=TRUE,"Form","")</f>
        <v/>
      </c>
      <c r="MH25" s="101" t="str">
        <f>IF(ISTEXT(INDEX('Abs Formation'!$B$4:$T$369,MATCH(MH$9*1,Tableau6[Date],0),MATCH(Tableau3[[#This Row],[Nom Prénom]],Tableau6[[#Headers],[Infirmière]:[Personne 19]],0)))=TRUE,"Form","")</f>
        <v/>
      </c>
      <c r="MI25" s="101" t="str">
        <f>IF(ISTEXT(INDEX('Abs Formation'!$B$4:$T$369,MATCH(MI$9*1,Tableau6[Date],0),MATCH(Tableau3[[#This Row],[Nom Prénom]],Tableau6[[#Headers],[Infirmière]:[Personne 19]],0)))=TRUE,"Form","")</f>
        <v/>
      </c>
      <c r="MJ25" s="101" t="str">
        <f>IF(ISTEXT(INDEX('Abs Formation'!$B$4:$T$369,MATCH(MJ$9*1,Tableau6[Date],0),MATCH(Tableau3[[#This Row],[Nom Prénom]],Tableau6[[#Headers],[Infirmière]:[Personne 19]],0)))=TRUE,"Form","")</f>
        <v/>
      </c>
      <c r="MK25" s="101" t="str">
        <f>IF(ISTEXT(INDEX('Abs Formation'!$B$4:$T$369,MATCH(MK$9*1,Tableau6[Date],0),MATCH(Tableau3[[#This Row],[Nom Prénom]],Tableau6[[#Headers],[Infirmière]:[Personne 19]],0)))=TRUE,"Form","")</f>
        <v/>
      </c>
      <c r="ML25" s="102" t="str">
        <f>IF(ISTEXT(INDEX('Abs Formation'!$B$4:$T$369,MATCH(ML$9*1,Tableau6[Date],0),MATCH(Tableau3[[#This Row],[Nom Prénom]],Tableau6[[#Headers],[Infirmière]:[Personne 19]],0)))=TRUE,"Form","")</f>
        <v/>
      </c>
      <c r="MM25" s="102" t="str">
        <f>IF(ISTEXT(INDEX('Abs Formation'!$B$4:$T$369,MATCH(MM$9*1,Tableau6[Date],0),MATCH(Tableau3[[#This Row],[Nom Prénom]],Tableau6[[#Headers],[Infirmière]:[Personne 19]],0)))=TRUE,"Form","")</f>
        <v/>
      </c>
      <c r="MN25" s="102" t="str">
        <f>IF(ISTEXT(INDEX('Abs Formation'!$B$4:$T$369,MATCH(MN$9*1,Tableau6[Date],0),MATCH(Tableau3[[#This Row],[Nom Prénom]],Tableau6[[#Headers],[Infirmière]:[Personne 19]],0)))=TRUE,"Form","")</f>
        <v/>
      </c>
      <c r="MO25" s="102" t="str">
        <f>IF(ISTEXT(INDEX('Abs Formation'!$B$4:$T$369,MATCH(MO$9*1,Tableau6[Date],0),MATCH(Tableau3[[#This Row],[Nom Prénom]],Tableau6[[#Headers],[Infirmière]:[Personne 19]],0)))=TRUE,"Form","")</f>
        <v/>
      </c>
      <c r="MP25" s="102" t="str">
        <f>IF(ISTEXT(INDEX('Abs Formation'!$B$4:$T$369,MATCH(MP$9*1,Tableau6[Date],0),MATCH(Tableau3[[#This Row],[Nom Prénom]],Tableau6[[#Headers],[Infirmière]:[Personne 19]],0)))=TRUE,"Form","")</f>
        <v/>
      </c>
      <c r="MQ25" s="102" t="str">
        <f>IF(ISTEXT(INDEX('Abs Formation'!$B$4:$T$369,MATCH(MQ$9*1,Tableau6[Date],0),MATCH(Tableau3[[#This Row],[Nom Prénom]],Tableau6[[#Headers],[Infirmière]:[Personne 19]],0)))=TRUE,"Form","")</f>
        <v/>
      </c>
      <c r="MR25" s="102" t="str">
        <f>IF(ISTEXT(INDEX('Abs Formation'!$B$4:$T$369,MATCH(MR$9*1,Tableau6[Date],0),MATCH(Tableau3[[#This Row],[Nom Prénom]],Tableau6[[#Headers],[Infirmière]:[Personne 19]],0)))=TRUE,"Form","")</f>
        <v/>
      </c>
      <c r="MS25" s="102" t="str">
        <f>IF(ISTEXT(INDEX('Abs Formation'!$B$4:$T$369,MATCH(MS$9*1,Tableau6[Date],0),MATCH(Tableau3[[#This Row],[Nom Prénom]],Tableau6[[#Headers],[Infirmière]:[Personne 19]],0)))=TRUE,"Form","")</f>
        <v/>
      </c>
      <c r="MT25" s="102" t="str">
        <f>IF(ISTEXT(INDEX('Abs Formation'!$B$4:$T$369,MATCH(MT$9*1,Tableau6[Date],0),MATCH(Tableau3[[#This Row],[Nom Prénom]],Tableau6[[#Headers],[Infirmière]:[Personne 19]],0)))=TRUE,"Form","")</f>
        <v/>
      </c>
      <c r="MU25" s="102" t="str">
        <f>IF(ISTEXT(INDEX('Abs Formation'!$B$4:$T$369,MATCH(MU$9*1,Tableau6[Date],0),MATCH(Tableau3[[#This Row],[Nom Prénom]],Tableau6[[#Headers],[Infirmière]:[Personne 19]],0)))=TRUE,"Form","")</f>
        <v/>
      </c>
      <c r="MV25" s="102" t="str">
        <f>IF(ISTEXT(INDEX('Abs Formation'!$B$4:$T$369,MATCH(MV$9*1,Tableau6[Date],0),MATCH(Tableau3[[#This Row],[Nom Prénom]],Tableau6[[#Headers],[Infirmière]:[Personne 19]],0)))=TRUE,"Form","")</f>
        <v/>
      </c>
      <c r="MW25" s="102" t="str">
        <f>IF(ISTEXT(INDEX('Abs Formation'!$B$4:$T$369,MATCH(MW$9*1,Tableau6[Date],0),MATCH(Tableau3[[#This Row],[Nom Prénom]],Tableau6[[#Headers],[Infirmière]:[Personne 19]],0)))=TRUE,"Form","")</f>
        <v/>
      </c>
      <c r="MX25" s="102" t="str">
        <f>IF(ISTEXT(INDEX('Abs Formation'!$B$4:$T$369,MATCH(MX$9*1,Tableau6[Date],0),MATCH(Tableau3[[#This Row],[Nom Prénom]],Tableau6[[#Headers],[Infirmière]:[Personne 19]],0)))=TRUE,"Form","")</f>
        <v/>
      </c>
      <c r="MY25" s="102" t="str">
        <f>IF(ISTEXT(INDEX('Abs Formation'!$B$4:$T$369,MATCH(MY$9*1,Tableau6[Date],0),MATCH(Tableau3[[#This Row],[Nom Prénom]],Tableau6[[#Headers],[Infirmière]:[Personne 19]],0)))=TRUE,"Form","")</f>
        <v/>
      </c>
      <c r="MZ25" s="102" t="str">
        <f>IF(ISTEXT(INDEX('Abs Formation'!$B$4:$T$369,MATCH(MZ$9*1,Tableau6[Date],0),MATCH(Tableau3[[#This Row],[Nom Prénom]],Tableau6[[#Headers],[Infirmière]:[Personne 19]],0)))=TRUE,"Form","")</f>
        <v/>
      </c>
      <c r="NA25" s="102" t="str">
        <f>IF(ISTEXT(INDEX('Abs Formation'!$B$4:$T$369,MATCH(NA$9*1,Tableau6[Date],0),MATCH(Tableau3[[#This Row],[Nom Prénom]],Tableau6[[#Headers],[Infirmière]:[Personne 19]],0)))=TRUE,"Form","")</f>
        <v/>
      </c>
      <c r="NB25" s="102" t="str">
        <f>IF(ISTEXT(INDEX('Abs Formation'!$B$4:$T$369,MATCH(NB$9*1,Tableau6[Date],0),MATCH(Tableau3[[#This Row],[Nom Prénom]],Tableau6[[#Headers],[Infirmière]:[Personne 19]],0)))=TRUE,"Form","")</f>
        <v/>
      </c>
      <c r="NC25" s="102" t="str">
        <f>IF(ISTEXT(INDEX('Abs Formation'!$B$4:$T$369,MATCH(NC$9*1,Tableau6[Date],0),MATCH(Tableau3[[#This Row],[Nom Prénom]],Tableau6[[#Headers],[Infirmière]:[Personne 19]],0)))=TRUE,"Form","")</f>
        <v/>
      </c>
      <c r="ND25" s="102" t="str">
        <f>IF(ISTEXT(INDEX('Abs Formation'!$B$4:$T$369,MATCH(ND$9*1,Tableau6[Date],0),MATCH(Tableau3[[#This Row],[Nom Prénom]],Tableau6[[#Headers],[Infirmière]:[Personne 19]],0)))=TRUE,"Form","")</f>
        <v/>
      </c>
      <c r="NE25" s="102" t="str">
        <f>IF(ISTEXT(INDEX('Abs Formation'!$B$4:$T$369,MATCH(NE$9*1,Tableau6[Date],0),MATCH(Tableau3[[#This Row],[Nom Prénom]],Tableau6[[#Headers],[Infirmière]:[Personne 19]],0)))=TRUE,"Form","")</f>
        <v/>
      </c>
      <c r="NF25" s="102" t="str">
        <f>IF(ISTEXT(INDEX('Abs Formation'!$B$4:$T$369,MATCH(NF$9*1,Tableau6[Date],0),MATCH(Tableau3[[#This Row],[Nom Prénom]],Tableau6[[#Headers],[Infirmière]:[Personne 19]],0)))=TRUE,"Form","")</f>
        <v/>
      </c>
      <c r="NG25" s="102" t="str">
        <f>IF(ISTEXT(INDEX('Abs Formation'!$B$4:$T$369,MATCH(NG$9*1,Tableau6[Date],0),MATCH(Tableau3[[#This Row],[Nom Prénom]],Tableau6[[#Headers],[Infirmière]:[Personne 19]],0)))=TRUE,"Form","")</f>
        <v/>
      </c>
      <c r="NH25" s="102" t="str">
        <f>IF(ISTEXT(INDEX('Abs Formation'!$B$4:$T$369,MATCH(NH$9*1,Tableau6[Date],0),MATCH(Tableau3[[#This Row],[Nom Prénom]],Tableau6[[#Headers],[Infirmière]:[Personne 19]],0)))=TRUE,"Form","")</f>
        <v/>
      </c>
      <c r="NI25" s="102" t="str">
        <f>IF(ISTEXT(INDEX('Abs Formation'!$B$4:$T$369,MATCH(NI$9*1,Tableau6[Date],0),MATCH(Tableau3[[#This Row],[Nom Prénom]],Tableau6[[#Headers],[Infirmière]:[Personne 19]],0)))=TRUE,"Form","")</f>
        <v/>
      </c>
      <c r="NJ25" s="102" t="str">
        <f>IF(ISTEXT(INDEX('Abs Formation'!$B$4:$T$369,MATCH(NJ$9*1,Tableau6[Date],0),MATCH(Tableau3[[#This Row],[Nom Prénom]],Tableau6[[#Headers],[Infirmière]:[Personne 19]],0)))=TRUE,"Form","")</f>
        <v/>
      </c>
      <c r="NK25" s="102" t="str">
        <f>IF(ISTEXT(INDEX('Abs Formation'!$B$4:$T$369,MATCH(NK$9*1,Tableau6[Date],0),MATCH(Tableau3[[#This Row],[Nom Prénom]],Tableau6[[#Headers],[Infirmière]:[Personne 19]],0)))=TRUE,"Form","")</f>
        <v/>
      </c>
      <c r="NL25" s="102" t="str">
        <f>IF(ISTEXT(INDEX('Abs Formation'!$B$4:$T$369,MATCH(NL$9*1,Tableau6[Date],0),MATCH(Tableau3[[#This Row],[Nom Prénom]],Tableau6[[#Headers],[Infirmière]:[Personne 19]],0)))=TRUE,"Form","")</f>
        <v/>
      </c>
      <c r="NM25" s="102" t="str">
        <f>IF(ISTEXT(INDEX('Abs Formation'!$B$4:$T$369,MATCH(NM$9*1,Tableau6[Date],0),MATCH(Tableau3[[#This Row],[Nom Prénom]],Tableau6[[#Headers],[Infirmière]:[Personne 19]],0)))=TRUE,"Form","")</f>
        <v/>
      </c>
      <c r="NN25" s="102" t="str">
        <f>IF(ISTEXT(INDEX('Abs Formation'!$B$4:$T$369,MATCH(NN$9*1,Tableau6[Date],0),MATCH(Tableau3[[#This Row],[Nom Prénom]],Tableau6[[#Headers],[Infirmière]:[Personne 19]],0)))=TRUE,"Form","")</f>
        <v/>
      </c>
      <c r="NO25" s="102" t="str">
        <f>IF(ISTEXT(INDEX('Abs Formation'!$B$4:$T$369,MATCH(NO$9*1,Tableau6[Date],0),MATCH(Tableau3[[#This Row],[Nom Prénom]],Tableau6[[#Headers],[Infirmière]:[Personne 19]],0)))=TRUE,"Form","")</f>
        <v/>
      </c>
      <c r="NP25" s="106" t="str">
        <f>IF(ISTEXT(INDEX('Abs Formation'!$B$4:$T$369,MATCH(NP$9*1,Tableau6[Date],0),MATCH(Tableau3[[#This Row],[Nom Prénom]],Tableau6[[#Headers],[Infirmière]:[Personne 19]],0)))=TRUE,"Form","")</f>
        <v/>
      </c>
    </row>
    <row r="26" spans="1:380" ht="27" customHeight="1" x14ac:dyDescent="0.2">
      <c r="A26" s="38"/>
      <c r="B26" s="38"/>
      <c r="C26" s="38"/>
      <c r="D26" s="38">
        <f t="shared" ref="D26:D33" si="12">COUNTIFS($P26:$NP26,U$1)</f>
        <v>0</v>
      </c>
      <c r="E26" s="38">
        <f t="shared" ref="E26:E33" si="13">COUNTIFS($P26:$NP26,AA$1)</f>
        <v>0</v>
      </c>
      <c r="F26" s="38">
        <f t="shared" ref="F26:F33" si="14">COUNTIFS($P26:$NP26,U$2)</f>
        <v>0</v>
      </c>
      <c r="G26" s="38">
        <f t="shared" ref="G26:G33" si="15">COUNTIFS($P26:$NP26,AJ$2)+COUNTIFS($P26:$NP26,AJ$3)</f>
        <v>0</v>
      </c>
      <c r="H26" s="38">
        <f t="shared" ref="H26:H33" si="16">A26-D26</f>
        <v>0</v>
      </c>
      <c r="I26" s="38">
        <f t="shared" ref="I26:I33" si="17">B26-E26</f>
        <v>0</v>
      </c>
      <c r="J26" s="38">
        <f t="shared" ref="J26:J33" si="18">C26-F26</f>
        <v>0</v>
      </c>
      <c r="K26" s="38" t="s">
        <v>132</v>
      </c>
      <c r="L26" s="38"/>
      <c r="M26" s="38"/>
      <c r="N26" s="109"/>
      <c r="O26" s="39" t="s">
        <v>596</v>
      </c>
      <c r="P26" s="92" t="str">
        <f>IF(ISTEXT(INDEX('Abs Formation'!$B$4:$T$369,MATCH(P$9*1,Tableau6[Date],0),MATCH(Tableau3[[#This Row],[Nom Prénom]],Tableau6[[#Headers],[Infirmière]:[Personne 19]],0)))=TRUE,"Form","")</f>
        <v/>
      </c>
      <c r="Q26" s="92" t="str">
        <f>IF(ISTEXT(INDEX('Abs Formation'!$B$4:$T$369,MATCH(Q$9*1,Tableau6[Date],0),MATCH(Tableau3[[#This Row],[Nom Prénom]],Tableau6[[#Headers],[Infirmière]:[Personne 19]],0)))=TRUE,"Form","")</f>
        <v/>
      </c>
      <c r="R26" s="92" t="str">
        <f>IF(ISTEXT(INDEX('Abs Formation'!$B$4:$T$369,MATCH(R$9*1,Tableau6[Date],0),MATCH(Tableau3[[#This Row],[Nom Prénom]],Tableau6[[#Headers],[Infirmière]:[Personne 19]],0)))=TRUE,"Form","")</f>
        <v/>
      </c>
      <c r="S26" s="92" t="str">
        <f>IF(ISTEXT(INDEX('Abs Formation'!$B$4:$T$369,MATCH(S$9*1,Tableau6[Date],0),MATCH(Tableau3[[#This Row],[Nom Prénom]],Tableau6[[#Headers],[Infirmière]:[Personne 19]],0)))=TRUE,"Form","")</f>
        <v/>
      </c>
      <c r="T26" s="92" t="str">
        <f>IF(ISTEXT(INDEX('Abs Formation'!$B$4:$T$369,MATCH(T$9*1,Tableau6[Date],0),MATCH(Tableau3[[#This Row],[Nom Prénom]],Tableau6[[#Headers],[Infirmière]:[Personne 19]],0)))=TRUE,"Form","")</f>
        <v/>
      </c>
      <c r="U26" s="92" t="str">
        <f>IF(ISTEXT(INDEX('Abs Formation'!$B$4:$T$369,MATCH(U$9*1,Tableau6[Date],0),MATCH(Tableau3[[#This Row],[Nom Prénom]],Tableau6[[#Headers],[Infirmière]:[Personne 19]],0)))=TRUE,"Form","")</f>
        <v/>
      </c>
      <c r="V26" s="92" t="str">
        <f>IF(ISTEXT(INDEX('Abs Formation'!$B$4:$T$369,MATCH(V$9*1,Tableau6[Date],0),MATCH(Tableau3[[#This Row],[Nom Prénom]],Tableau6[[#Headers],[Infirmière]:[Personne 19]],0)))=TRUE,"Form","")</f>
        <v/>
      </c>
      <c r="W26" s="92" t="str">
        <f>IF(ISTEXT(INDEX('Abs Formation'!$B$4:$T$369,MATCH(W$9*1,Tableau6[Date],0),MATCH(Tableau3[[#This Row],[Nom Prénom]],Tableau6[[#Headers],[Infirmière]:[Personne 19]],0)))=TRUE,"Form","")</f>
        <v/>
      </c>
      <c r="X26" s="92" t="str">
        <f>IF(ISTEXT(INDEX('Abs Formation'!$B$4:$T$369,MATCH(X$9*1,Tableau6[Date],0),MATCH(Tableau3[[#This Row],[Nom Prénom]],Tableau6[[#Headers],[Infirmière]:[Personne 19]],0)))=TRUE,"Form","")</f>
        <v/>
      </c>
      <c r="Y26" s="92" t="str">
        <f>IF(ISTEXT(INDEX('Abs Formation'!$B$4:$T$369,MATCH(Y$9*1,Tableau6[Date],0),MATCH(Tableau3[[#This Row],[Nom Prénom]],Tableau6[[#Headers],[Infirmière]:[Personne 19]],0)))=TRUE,"Form","")</f>
        <v/>
      </c>
      <c r="Z26" s="92" t="str">
        <f>IF(ISTEXT(INDEX('Abs Formation'!$B$4:$T$369,MATCH(Z$9*1,Tableau6[Date],0),MATCH(Tableau3[[#This Row],[Nom Prénom]],Tableau6[[#Headers],[Infirmière]:[Personne 19]],0)))=TRUE,"Form","")</f>
        <v/>
      </c>
      <c r="AA26" s="92" t="str">
        <f>IF(ISTEXT(INDEX('Abs Formation'!$B$4:$T$369,MATCH(AA$9*1,Tableau6[Date],0),MATCH(Tableau3[[#This Row],[Nom Prénom]],Tableau6[[#Headers],[Infirmière]:[Personne 19]],0)))=TRUE,"Form","")</f>
        <v/>
      </c>
      <c r="AB26" s="92" t="str">
        <f>IF(ISTEXT(INDEX('Abs Formation'!$B$4:$T$369,MATCH(AB$9*1,Tableau6[Date],0),MATCH(Tableau3[[#This Row],[Nom Prénom]],Tableau6[[#Headers],[Infirmière]:[Personne 19]],0)))=TRUE,"Form","")</f>
        <v/>
      </c>
      <c r="AC26" s="92" t="str">
        <f>IF(ISTEXT(INDEX('Abs Formation'!$B$4:$T$369,MATCH(AC$9*1,Tableau6[Date],0),MATCH(Tableau3[[#This Row],[Nom Prénom]],Tableau6[[#Headers],[Infirmière]:[Personne 19]],0)))=TRUE,"Form","")</f>
        <v/>
      </c>
      <c r="AD26" s="92" t="str">
        <f>IF(ISTEXT(INDEX('Abs Formation'!$B$4:$T$369,MATCH(AD$9*1,Tableau6[Date],0),MATCH(Tableau3[[#This Row],[Nom Prénom]],Tableau6[[#Headers],[Infirmière]:[Personne 19]],0)))=TRUE,"Form","")</f>
        <v/>
      </c>
      <c r="AE26" s="92" t="str">
        <f>IF(ISTEXT(INDEX('Abs Formation'!$B$4:$T$369,MATCH(AE$9*1,Tableau6[Date],0),MATCH(Tableau3[[#This Row],[Nom Prénom]],Tableau6[[#Headers],[Infirmière]:[Personne 19]],0)))=TRUE,"Form","")</f>
        <v/>
      </c>
      <c r="AF26" s="92" t="str">
        <f>IF(ISTEXT(INDEX('Abs Formation'!$B$4:$T$369,MATCH(AF$9*1,Tableau6[Date],0),MATCH(Tableau3[[#This Row],[Nom Prénom]],Tableau6[[#Headers],[Infirmière]:[Personne 19]],0)))=TRUE,"Form","")</f>
        <v/>
      </c>
      <c r="AG26" s="92" t="str">
        <f>IF(ISTEXT(INDEX('Abs Formation'!$B$4:$T$369,MATCH(AG$9*1,Tableau6[Date],0),MATCH(Tableau3[[#This Row],[Nom Prénom]],Tableau6[[#Headers],[Infirmière]:[Personne 19]],0)))=TRUE,"Form","")</f>
        <v/>
      </c>
      <c r="AH26" s="92" t="str">
        <f>IF(ISTEXT(INDEX('Abs Formation'!$B$4:$T$369,MATCH(AH$9*1,Tableau6[Date],0),MATCH(Tableau3[[#This Row],[Nom Prénom]],Tableau6[[#Headers],[Infirmière]:[Personne 19]],0)))=TRUE,"Form","")</f>
        <v/>
      </c>
      <c r="AI26" s="92" t="str">
        <f>IF(ISTEXT(INDEX('Abs Formation'!$B$4:$T$369,MATCH(AI$9*1,Tableau6[Date],0),MATCH(Tableau3[[#This Row],[Nom Prénom]],Tableau6[[#Headers],[Infirmière]:[Personne 19]],0)))=TRUE,"Form","")</f>
        <v/>
      </c>
      <c r="AJ26" s="92" t="str">
        <f>IF(ISTEXT(INDEX('Abs Formation'!$B$4:$T$369,MATCH(AJ$9*1,Tableau6[Date],0),MATCH(Tableau3[[#This Row],[Nom Prénom]],Tableau6[[#Headers],[Infirmière]:[Personne 19]],0)))=TRUE,"Form","")</f>
        <v/>
      </c>
      <c r="AK26" s="92" t="str">
        <f>IF(ISTEXT(INDEX('Abs Formation'!$B$4:$T$369,MATCH(AK$9*1,Tableau6[Date],0),MATCH(Tableau3[[#This Row],[Nom Prénom]],Tableau6[[#Headers],[Infirmière]:[Personne 19]],0)))=TRUE,"Form","")</f>
        <v/>
      </c>
      <c r="AL26" s="92" t="str">
        <f>IF(ISTEXT(INDEX('Abs Formation'!$B$4:$T$369,MATCH(AL$9*1,Tableau6[Date],0),MATCH(Tableau3[[#This Row],[Nom Prénom]],Tableau6[[#Headers],[Infirmière]:[Personne 19]],0)))=TRUE,"Form","")</f>
        <v/>
      </c>
      <c r="AM26" s="92" t="str">
        <f>IF(ISTEXT(INDEX('Abs Formation'!$B$4:$T$369,MATCH(AM$9*1,Tableau6[Date],0),MATCH(Tableau3[[#This Row],[Nom Prénom]],Tableau6[[#Headers],[Infirmière]:[Personne 19]],0)))=TRUE,"Form","")</f>
        <v/>
      </c>
      <c r="AN26" s="92" t="str">
        <f>IF(ISTEXT(INDEX('Abs Formation'!$B$4:$T$369,MATCH(AN$9*1,Tableau6[Date],0),MATCH(Tableau3[[#This Row],[Nom Prénom]],Tableau6[[#Headers],[Infirmière]:[Personne 19]],0)))=TRUE,"Form","")</f>
        <v/>
      </c>
      <c r="AO26" s="92" t="str">
        <f>IF(ISTEXT(INDEX('Abs Formation'!$B$4:$T$369,MATCH(AO$9*1,Tableau6[Date],0),MATCH(Tableau3[[#This Row],[Nom Prénom]],Tableau6[[#Headers],[Infirmière]:[Personne 19]],0)))=TRUE,"Form","")</f>
        <v/>
      </c>
      <c r="AP26" s="92" t="str">
        <f>IF(ISTEXT(INDEX('Abs Formation'!$B$4:$T$369,MATCH(AP$9*1,Tableau6[Date],0),MATCH(Tableau3[[#This Row],[Nom Prénom]],Tableau6[[#Headers],[Infirmière]:[Personne 19]],0)))=TRUE,"Form","")</f>
        <v/>
      </c>
      <c r="AQ26" s="92" t="str">
        <f>IF(ISTEXT(INDEX('Abs Formation'!$B$4:$T$369,MATCH(AQ$9*1,Tableau6[Date],0),MATCH(Tableau3[[#This Row],[Nom Prénom]],Tableau6[[#Headers],[Infirmière]:[Personne 19]],0)))=TRUE,"Form","")</f>
        <v/>
      </c>
      <c r="AR26" s="92" t="str">
        <f>IF(ISTEXT(INDEX('Abs Formation'!$B$4:$T$369,MATCH(AR$9*1,Tableau6[Date],0),MATCH(Tableau3[[#This Row],[Nom Prénom]],Tableau6[[#Headers],[Infirmière]:[Personne 19]],0)))=TRUE,"Form","")</f>
        <v/>
      </c>
      <c r="AS26" s="92" t="str">
        <f>IF(ISTEXT(INDEX('Abs Formation'!$B$4:$T$369,MATCH(AS$9*1,Tableau6[Date],0),MATCH(Tableau3[[#This Row],[Nom Prénom]],Tableau6[[#Headers],[Infirmière]:[Personne 19]],0)))=TRUE,"Form","")</f>
        <v/>
      </c>
      <c r="AT26" s="92" t="str">
        <f>IF(ISTEXT(INDEX('Abs Formation'!$B$4:$T$369,MATCH(AT$9*1,Tableau6[Date],0),MATCH(Tableau3[[#This Row],[Nom Prénom]],Tableau6[[#Headers],[Infirmière]:[Personne 19]],0)))=TRUE,"Form","")</f>
        <v/>
      </c>
      <c r="AU26" s="93" t="str">
        <f>IF(ISTEXT(INDEX('Abs Formation'!$B$4:$T$369,MATCH(AU$9*1,Tableau6[Date],0),MATCH(Tableau3[[#This Row],[Nom Prénom]],Tableau6[[#Headers],[Infirmière]:[Personne 19]],0)))=TRUE,"Form","")</f>
        <v/>
      </c>
      <c r="AV26" s="93" t="str">
        <f>IF(ISTEXT(INDEX('Abs Formation'!$B$4:$T$369,MATCH(AV$9*1,Tableau6[Date],0),MATCH(Tableau3[[#This Row],[Nom Prénom]],Tableau6[[#Headers],[Infirmière]:[Personne 19]],0)))=TRUE,"Form","")</f>
        <v/>
      </c>
      <c r="AW26" s="93" t="str">
        <f>IF(ISTEXT(INDEX('Abs Formation'!$B$4:$T$369,MATCH(AW$9*1,Tableau6[Date],0),MATCH(Tableau3[[#This Row],[Nom Prénom]],Tableau6[[#Headers],[Infirmière]:[Personne 19]],0)))=TRUE,"Form","")</f>
        <v/>
      </c>
      <c r="AX26" s="93" t="str">
        <f>IF(ISTEXT(INDEX('Abs Formation'!$B$4:$T$369,MATCH(AX$9*1,Tableau6[Date],0),MATCH(Tableau3[[#This Row],[Nom Prénom]],Tableau6[[#Headers],[Infirmière]:[Personne 19]],0)))=TRUE,"Form","")</f>
        <v/>
      </c>
      <c r="AY26" s="93" t="str">
        <f>IF(ISTEXT(INDEX('Abs Formation'!$B$4:$T$369,MATCH(AY$9*1,Tableau6[Date],0),MATCH(Tableau3[[#This Row],[Nom Prénom]],Tableau6[[#Headers],[Infirmière]:[Personne 19]],0)))=TRUE,"Form","")</f>
        <v/>
      </c>
      <c r="AZ26" s="93" t="str">
        <f>IF(ISTEXT(INDEX('Abs Formation'!$B$4:$T$369,MATCH(AZ$9*1,Tableau6[Date],0),MATCH(Tableau3[[#This Row],[Nom Prénom]],Tableau6[[#Headers],[Infirmière]:[Personne 19]],0)))=TRUE,"Form","")</f>
        <v/>
      </c>
      <c r="BA26" s="93" t="str">
        <f>IF(ISTEXT(INDEX('Abs Formation'!$B$4:$T$369,MATCH(BA$9*1,Tableau6[Date],0),MATCH(Tableau3[[#This Row],[Nom Prénom]],Tableau6[[#Headers],[Infirmière]:[Personne 19]],0)))=TRUE,"Form","")</f>
        <v/>
      </c>
      <c r="BB26" s="93" t="str">
        <f>IF(ISTEXT(INDEX('Abs Formation'!$B$4:$T$369,MATCH(BB$9*1,Tableau6[Date],0),MATCH(Tableau3[[#This Row],[Nom Prénom]],Tableau6[[#Headers],[Infirmière]:[Personne 19]],0)))=TRUE,"Form","")</f>
        <v/>
      </c>
      <c r="BC26" s="93" t="str">
        <f>IF(ISTEXT(INDEX('Abs Formation'!$B$4:$T$369,MATCH(BC$9*1,Tableau6[Date],0),MATCH(Tableau3[[#This Row],[Nom Prénom]],Tableau6[[#Headers],[Infirmière]:[Personne 19]],0)))=TRUE,"Form","")</f>
        <v/>
      </c>
      <c r="BD26" s="93" t="str">
        <f>IF(ISTEXT(INDEX('Abs Formation'!$B$4:$T$369,MATCH(BD$9*1,Tableau6[Date],0),MATCH(Tableau3[[#This Row],[Nom Prénom]],Tableau6[[#Headers],[Infirmière]:[Personne 19]],0)))=TRUE,"Form","")</f>
        <v/>
      </c>
      <c r="BE26" s="93" t="str">
        <f>IF(ISTEXT(INDEX('Abs Formation'!$B$4:$T$369,MATCH(BE$9*1,Tableau6[Date],0),MATCH(Tableau3[[#This Row],[Nom Prénom]],Tableau6[[#Headers],[Infirmière]:[Personne 19]],0)))=TRUE,"Form","")</f>
        <v/>
      </c>
      <c r="BF26" s="93" t="str">
        <f>IF(ISTEXT(INDEX('Abs Formation'!$B$4:$T$369,MATCH(BF$9*1,Tableau6[Date],0),MATCH(Tableau3[[#This Row],[Nom Prénom]],Tableau6[[#Headers],[Infirmière]:[Personne 19]],0)))=TRUE,"Form","")</f>
        <v/>
      </c>
      <c r="BG26" s="93" t="str">
        <f>IF(ISTEXT(INDEX('Abs Formation'!$B$4:$T$369,MATCH(BG$9*1,Tableau6[Date],0),MATCH(Tableau3[[#This Row],[Nom Prénom]],Tableau6[[#Headers],[Infirmière]:[Personne 19]],0)))=TRUE,"Form","")</f>
        <v/>
      </c>
      <c r="BH26" s="93" t="str">
        <f>IF(ISTEXT(INDEX('Abs Formation'!$B$4:$T$369,MATCH(BH$9*1,Tableau6[Date],0),MATCH(Tableau3[[#This Row],[Nom Prénom]],Tableau6[[#Headers],[Infirmière]:[Personne 19]],0)))=TRUE,"Form","")</f>
        <v/>
      </c>
      <c r="BI26" s="93" t="str">
        <f>IF(ISTEXT(INDEX('Abs Formation'!$B$4:$T$369,MATCH(BI$9*1,Tableau6[Date],0),MATCH(Tableau3[[#This Row],[Nom Prénom]],Tableau6[[#Headers],[Infirmière]:[Personne 19]],0)))=TRUE,"Form","")</f>
        <v/>
      </c>
      <c r="BJ26" s="93" t="str">
        <f>IF(ISTEXT(INDEX('Abs Formation'!$B$4:$T$369,MATCH(BJ$9*1,Tableau6[Date],0),MATCH(Tableau3[[#This Row],[Nom Prénom]],Tableau6[[#Headers],[Infirmière]:[Personne 19]],0)))=TRUE,"Form","")</f>
        <v/>
      </c>
      <c r="BK26" s="93" t="str">
        <f>IF(ISTEXT(INDEX('Abs Formation'!$B$4:$T$369,MATCH(BK$9*1,Tableau6[Date],0),MATCH(Tableau3[[#This Row],[Nom Prénom]],Tableau6[[#Headers],[Infirmière]:[Personne 19]],0)))=TRUE,"Form","")</f>
        <v/>
      </c>
      <c r="BL26" s="93" t="str">
        <f>IF(ISTEXT(INDEX('Abs Formation'!$B$4:$T$369,MATCH(BL$9*1,Tableau6[Date],0),MATCH(Tableau3[[#This Row],[Nom Prénom]],Tableau6[[#Headers],[Infirmière]:[Personne 19]],0)))=TRUE,"Form","")</f>
        <v/>
      </c>
      <c r="BM26" s="93" t="str">
        <f>IF(ISTEXT(INDEX('Abs Formation'!$B$4:$T$369,MATCH(BM$9*1,Tableau6[Date],0),MATCH(Tableau3[[#This Row],[Nom Prénom]],Tableau6[[#Headers],[Infirmière]:[Personne 19]],0)))=TRUE,"Form","")</f>
        <v/>
      </c>
      <c r="BN26" s="93" t="str">
        <f>IF(ISTEXT(INDEX('Abs Formation'!$B$4:$T$369,MATCH(BN$9*1,Tableau6[Date],0),MATCH(Tableau3[[#This Row],[Nom Prénom]],Tableau6[[#Headers],[Infirmière]:[Personne 19]],0)))=TRUE,"Form","")</f>
        <v/>
      </c>
      <c r="BO26" s="93" t="str">
        <f>IF(ISTEXT(INDEX('Abs Formation'!$B$4:$T$369,MATCH(BO$9*1,Tableau6[Date],0),MATCH(Tableau3[[#This Row],[Nom Prénom]],Tableau6[[#Headers],[Infirmière]:[Personne 19]],0)))=TRUE,"Form","")</f>
        <v/>
      </c>
      <c r="BP26" s="93" t="str">
        <f>IF(ISTEXT(INDEX('Abs Formation'!$B$4:$T$369,MATCH(BP$9*1,Tableau6[Date],0),MATCH(Tableau3[[#This Row],[Nom Prénom]],Tableau6[[#Headers],[Infirmière]:[Personne 19]],0)))=TRUE,"Form","")</f>
        <v/>
      </c>
      <c r="BQ26" s="93" t="str">
        <f>IF(ISTEXT(INDEX('Abs Formation'!$B$4:$T$369,MATCH(BQ$9*1,Tableau6[Date],0),MATCH(Tableau3[[#This Row],[Nom Prénom]],Tableau6[[#Headers],[Infirmière]:[Personne 19]],0)))=TRUE,"Form","")</f>
        <v/>
      </c>
      <c r="BR26" s="93" t="str">
        <f>IF(ISTEXT(INDEX('Abs Formation'!$B$4:$T$369,MATCH(BR$9*1,Tableau6[Date],0),MATCH(Tableau3[[#This Row],[Nom Prénom]],Tableau6[[#Headers],[Infirmière]:[Personne 19]],0)))=TRUE,"Form","")</f>
        <v/>
      </c>
      <c r="BS26" s="93" t="str">
        <f>IF(ISTEXT(INDEX('Abs Formation'!$B$4:$T$369,MATCH(BS$9*1,Tableau6[Date],0),MATCH(Tableau3[[#This Row],[Nom Prénom]],Tableau6[[#Headers],[Infirmière]:[Personne 19]],0)))=TRUE,"Form","")</f>
        <v/>
      </c>
      <c r="BT26" s="93" t="str">
        <f>IF(ISTEXT(INDEX('Abs Formation'!$B$4:$T$369,MATCH(BT$9*1,Tableau6[Date],0),MATCH(Tableau3[[#This Row],[Nom Prénom]],Tableau6[[#Headers],[Infirmière]:[Personne 19]],0)))=TRUE,"Form","")</f>
        <v/>
      </c>
      <c r="BU26" s="93" t="str">
        <f>IF(ISTEXT(INDEX('Abs Formation'!$B$4:$T$369,MATCH(BU$9*1,Tableau6[Date],0),MATCH(Tableau3[[#This Row],[Nom Prénom]],Tableau6[[#Headers],[Infirmière]:[Personne 19]],0)))=TRUE,"Form","")</f>
        <v/>
      </c>
      <c r="BV26" s="93" t="str">
        <f>IF(ISTEXT(INDEX('Abs Formation'!$B$4:$T$369,MATCH(BV$9*1,Tableau6[Date],0),MATCH(Tableau3[[#This Row],[Nom Prénom]],Tableau6[[#Headers],[Infirmière]:[Personne 19]],0)))=TRUE,"Form","")</f>
        <v/>
      </c>
      <c r="BW26" s="94" t="str">
        <f>IF(ISTEXT(INDEX('Abs Formation'!$B$4:$T$369,MATCH(BW$9*1,Tableau6[Date],0),MATCH(Tableau3[[#This Row],[Nom Prénom]],Tableau6[[#Headers],[Infirmière]:[Personne 19]],0)))=TRUE,"Form","")</f>
        <v/>
      </c>
      <c r="BX26" s="94" t="str">
        <f>IF(ISTEXT(INDEX('Abs Formation'!$B$4:$T$369,MATCH(BX$9*1,Tableau6[Date],0),MATCH(Tableau3[[#This Row],[Nom Prénom]],Tableau6[[#Headers],[Infirmière]:[Personne 19]],0)))=TRUE,"Form","")</f>
        <v/>
      </c>
      <c r="BY26" s="94" t="str">
        <f>IF(ISTEXT(INDEX('Abs Formation'!$B$4:$T$369,MATCH(BY$9*1,Tableau6[Date],0),MATCH(Tableau3[[#This Row],[Nom Prénom]],Tableau6[[#Headers],[Infirmière]:[Personne 19]],0)))=TRUE,"Form","")</f>
        <v/>
      </c>
      <c r="BZ26" s="94" t="str">
        <f>IF(ISTEXT(INDEX('Abs Formation'!$B$4:$T$369,MATCH(BZ$9*1,Tableau6[Date],0),MATCH(Tableau3[[#This Row],[Nom Prénom]],Tableau6[[#Headers],[Infirmière]:[Personne 19]],0)))=TRUE,"Form","")</f>
        <v/>
      </c>
      <c r="CA26" s="94" t="str">
        <f>IF(ISTEXT(INDEX('Abs Formation'!$B$4:$T$369,MATCH(CA$9*1,Tableau6[Date],0),MATCH(Tableau3[[#This Row],[Nom Prénom]],Tableau6[[#Headers],[Infirmière]:[Personne 19]],0)))=TRUE,"Form","")</f>
        <v/>
      </c>
      <c r="CB26" s="94" t="str">
        <f>IF(ISTEXT(INDEX('Abs Formation'!$B$4:$T$369,MATCH(CB$9*1,Tableau6[Date],0),MATCH(Tableau3[[#This Row],[Nom Prénom]],Tableau6[[#Headers],[Infirmière]:[Personne 19]],0)))=TRUE,"Form","")</f>
        <v/>
      </c>
      <c r="CC26" s="94" t="str">
        <f>IF(ISTEXT(INDEX('Abs Formation'!$B$4:$T$369,MATCH(CC$9*1,Tableau6[Date],0),MATCH(Tableau3[[#This Row],[Nom Prénom]],Tableau6[[#Headers],[Infirmière]:[Personne 19]],0)))=TRUE,"Form","")</f>
        <v/>
      </c>
      <c r="CD26" s="94" t="str">
        <f>IF(ISTEXT(INDEX('Abs Formation'!$B$4:$T$369,MATCH(CD$9*1,Tableau6[Date],0),MATCH(Tableau3[[#This Row],[Nom Prénom]],Tableau6[[#Headers],[Infirmière]:[Personne 19]],0)))=TRUE,"Form","")</f>
        <v/>
      </c>
      <c r="CE26" s="94" t="str">
        <f>IF(ISTEXT(INDEX('Abs Formation'!$B$4:$T$369,MATCH(CE$9*1,Tableau6[Date],0),MATCH(Tableau3[[#This Row],[Nom Prénom]],Tableau6[[#Headers],[Infirmière]:[Personne 19]],0)))=TRUE,"Form","")</f>
        <v/>
      </c>
      <c r="CF26" s="94" t="str">
        <f>IF(ISTEXT(INDEX('Abs Formation'!$B$4:$T$369,MATCH(CF$9*1,Tableau6[Date],0),MATCH(Tableau3[[#This Row],[Nom Prénom]],Tableau6[[#Headers],[Infirmière]:[Personne 19]],0)))=TRUE,"Form","")</f>
        <v/>
      </c>
      <c r="CG26" s="94" t="str">
        <f>IF(ISTEXT(INDEX('Abs Formation'!$B$4:$T$369,MATCH(CG$9*1,Tableau6[Date],0),MATCH(Tableau3[[#This Row],[Nom Prénom]],Tableau6[[#Headers],[Infirmière]:[Personne 19]],0)))=TRUE,"Form","")</f>
        <v/>
      </c>
      <c r="CH26" s="94" t="str">
        <f>IF(ISTEXT(INDEX('Abs Formation'!$B$4:$T$369,MATCH(CH$9*1,Tableau6[Date],0),MATCH(Tableau3[[#This Row],[Nom Prénom]],Tableau6[[#Headers],[Infirmière]:[Personne 19]],0)))=TRUE,"Form","")</f>
        <v/>
      </c>
      <c r="CI26" s="94" t="str">
        <f>IF(ISTEXT(INDEX('Abs Formation'!$B$4:$T$369,MATCH(CI$9*1,Tableau6[Date],0),MATCH(Tableau3[[#This Row],[Nom Prénom]],Tableau6[[#Headers],[Infirmière]:[Personne 19]],0)))=TRUE,"Form","")</f>
        <v/>
      </c>
      <c r="CJ26" s="94" t="str">
        <f>IF(ISTEXT(INDEX('Abs Formation'!$B$4:$T$369,MATCH(CJ$9*1,Tableau6[Date],0),MATCH(Tableau3[[#This Row],[Nom Prénom]],Tableau6[[#Headers],[Infirmière]:[Personne 19]],0)))=TRUE,"Form","")</f>
        <v/>
      </c>
      <c r="CK26" s="94" t="str">
        <f>IF(ISTEXT(INDEX('Abs Formation'!$B$4:$T$369,MATCH(CK$9*1,Tableau6[Date],0),MATCH(Tableau3[[#This Row],[Nom Prénom]],Tableau6[[#Headers],[Infirmière]:[Personne 19]],0)))=TRUE,"Form","")</f>
        <v/>
      </c>
      <c r="CL26" s="94" t="str">
        <f>IF(ISTEXT(INDEX('Abs Formation'!$B$4:$T$369,MATCH(CL$9*1,Tableau6[Date],0),MATCH(Tableau3[[#This Row],[Nom Prénom]],Tableau6[[#Headers],[Infirmière]:[Personne 19]],0)))=TRUE,"Form","")</f>
        <v/>
      </c>
      <c r="CM26" s="94" t="str">
        <f>IF(ISTEXT(INDEX('Abs Formation'!$B$4:$T$369,MATCH(CM$9*1,Tableau6[Date],0),MATCH(Tableau3[[#This Row],[Nom Prénom]],Tableau6[[#Headers],[Infirmière]:[Personne 19]],0)))=TRUE,"Form","")</f>
        <v/>
      </c>
      <c r="CN26" s="94" t="str">
        <f>IF(ISTEXT(INDEX('Abs Formation'!$B$4:$T$369,MATCH(CN$9*1,Tableau6[Date],0),MATCH(Tableau3[[#This Row],[Nom Prénom]],Tableau6[[#Headers],[Infirmière]:[Personne 19]],0)))=TRUE,"Form","")</f>
        <v/>
      </c>
      <c r="CO26" s="94" t="str">
        <f>IF(ISTEXT(INDEX('Abs Formation'!$B$4:$T$369,MATCH(CO$9*1,Tableau6[Date],0),MATCH(Tableau3[[#This Row],[Nom Prénom]],Tableau6[[#Headers],[Infirmière]:[Personne 19]],0)))=TRUE,"Form","")</f>
        <v/>
      </c>
      <c r="CP26" s="94" t="str">
        <f>IF(ISTEXT(INDEX('Abs Formation'!$B$4:$T$369,MATCH(CP$9*1,Tableau6[Date],0),MATCH(Tableau3[[#This Row],[Nom Prénom]],Tableau6[[#Headers],[Infirmière]:[Personne 19]],0)))=TRUE,"Form","")</f>
        <v/>
      </c>
      <c r="CQ26" s="94" t="str">
        <f>IF(ISTEXT(INDEX('Abs Formation'!$B$4:$T$369,MATCH(CQ$9*1,Tableau6[Date],0),MATCH(Tableau3[[#This Row],[Nom Prénom]],Tableau6[[#Headers],[Infirmière]:[Personne 19]],0)))=TRUE,"Form","")</f>
        <v/>
      </c>
      <c r="CR26" s="94" t="str">
        <f>IF(ISTEXT(INDEX('Abs Formation'!$B$4:$T$369,MATCH(CR$9*1,Tableau6[Date],0),MATCH(Tableau3[[#This Row],[Nom Prénom]],Tableau6[[#Headers],[Infirmière]:[Personne 19]],0)))=TRUE,"Form","")</f>
        <v/>
      </c>
      <c r="CS26" s="94" t="str">
        <f>IF(ISTEXT(INDEX('Abs Formation'!$B$4:$T$369,MATCH(CS$9*1,Tableau6[Date],0),MATCH(Tableau3[[#This Row],[Nom Prénom]],Tableau6[[#Headers],[Infirmière]:[Personne 19]],0)))=TRUE,"Form","")</f>
        <v/>
      </c>
      <c r="CT26" s="94" t="str">
        <f>IF(ISTEXT(INDEX('Abs Formation'!$B$4:$T$369,MATCH(CT$9*1,Tableau6[Date],0),MATCH(Tableau3[[#This Row],[Nom Prénom]],Tableau6[[#Headers],[Infirmière]:[Personne 19]],0)))=TRUE,"Form","")</f>
        <v/>
      </c>
      <c r="CU26" s="94" t="str">
        <f>IF(ISTEXT(INDEX('Abs Formation'!$B$4:$T$369,MATCH(CU$9*1,Tableau6[Date],0),MATCH(Tableau3[[#This Row],[Nom Prénom]],Tableau6[[#Headers],[Infirmière]:[Personne 19]],0)))=TRUE,"Form","")</f>
        <v/>
      </c>
      <c r="CV26" s="94" t="str">
        <f>IF(ISTEXT(INDEX('Abs Formation'!$B$4:$T$369,MATCH(CV$9*1,Tableau6[Date],0),MATCH(Tableau3[[#This Row],[Nom Prénom]],Tableau6[[#Headers],[Infirmière]:[Personne 19]],0)))=TRUE,"Form","")</f>
        <v/>
      </c>
      <c r="CW26" s="94" t="str">
        <f>IF(ISTEXT(INDEX('Abs Formation'!$B$4:$T$369,MATCH(CW$9*1,Tableau6[Date],0),MATCH(Tableau3[[#This Row],[Nom Prénom]],Tableau6[[#Headers],[Infirmière]:[Personne 19]],0)))=TRUE,"Form","")</f>
        <v/>
      </c>
      <c r="CX26" s="94" t="str">
        <f>IF(ISTEXT(INDEX('Abs Formation'!$B$4:$T$369,MATCH(CX$9*1,Tableau6[Date],0),MATCH(Tableau3[[#This Row],[Nom Prénom]],Tableau6[[#Headers],[Infirmière]:[Personne 19]],0)))=TRUE,"Form","")</f>
        <v/>
      </c>
      <c r="CY26" s="94" t="str">
        <f>IF(ISTEXT(INDEX('Abs Formation'!$B$4:$T$369,MATCH(CY$9*1,Tableau6[Date],0),MATCH(Tableau3[[#This Row],[Nom Prénom]],Tableau6[[#Headers],[Infirmière]:[Personne 19]],0)))=TRUE,"Form","")</f>
        <v/>
      </c>
      <c r="CZ26" s="94" t="str">
        <f>IF(ISTEXT(INDEX('Abs Formation'!$B$4:$T$369,MATCH(CZ$9*1,Tableau6[Date],0),MATCH(Tableau3[[#This Row],[Nom Prénom]],Tableau6[[#Headers],[Infirmière]:[Personne 19]],0)))=TRUE,"Form","")</f>
        <v/>
      </c>
      <c r="DA26" s="94" t="str">
        <f>IF(ISTEXT(INDEX('Abs Formation'!$B$4:$T$369,MATCH(DA$9*1,Tableau6[Date],0),MATCH(Tableau3[[#This Row],[Nom Prénom]],Tableau6[[#Headers],[Infirmière]:[Personne 19]],0)))=TRUE,"Form","")</f>
        <v/>
      </c>
      <c r="DB26" s="95" t="str">
        <f>IF(ISTEXT(INDEX('Abs Formation'!$B$4:$T$369,MATCH(DB$9*1,Tableau6[Date],0),MATCH(Tableau3[[#This Row],[Nom Prénom]],Tableau6[[#Headers],[Infirmière]:[Personne 19]],0)))=TRUE,"Form","")</f>
        <v/>
      </c>
      <c r="DC26" s="95" t="str">
        <f>IF(ISTEXT(INDEX('Abs Formation'!$B$4:$T$369,MATCH(DC$9*1,Tableau6[Date],0),MATCH(Tableau3[[#This Row],[Nom Prénom]],Tableau6[[#Headers],[Infirmière]:[Personne 19]],0)))=TRUE,"Form","")</f>
        <v/>
      </c>
      <c r="DD26" s="95" t="str">
        <f>IF(ISTEXT(INDEX('Abs Formation'!$B$4:$T$369,MATCH(DD$9*1,Tableau6[Date],0),MATCH(Tableau3[[#This Row],[Nom Prénom]],Tableau6[[#Headers],[Infirmière]:[Personne 19]],0)))=TRUE,"Form","")</f>
        <v/>
      </c>
      <c r="DE26" s="95" t="str">
        <f>IF(ISTEXT(INDEX('Abs Formation'!$B$4:$T$369,MATCH(DE$9*1,Tableau6[Date],0),MATCH(Tableau3[[#This Row],[Nom Prénom]],Tableau6[[#Headers],[Infirmière]:[Personne 19]],0)))=TRUE,"Form","")</f>
        <v/>
      </c>
      <c r="DF26" s="95" t="str">
        <f>IF(ISTEXT(INDEX('Abs Formation'!$B$4:$T$369,MATCH(DF$9*1,Tableau6[Date],0),MATCH(Tableau3[[#This Row],[Nom Prénom]],Tableau6[[#Headers],[Infirmière]:[Personne 19]],0)))=TRUE,"Form","")</f>
        <v/>
      </c>
      <c r="DG26" s="95" t="str">
        <f>IF(ISTEXT(INDEX('Abs Formation'!$B$4:$T$369,MATCH(DG$9*1,Tableau6[Date],0),MATCH(Tableau3[[#This Row],[Nom Prénom]],Tableau6[[#Headers],[Infirmière]:[Personne 19]],0)))=TRUE,"Form","")</f>
        <v/>
      </c>
      <c r="DH26" s="95" t="str">
        <f>IF(ISTEXT(INDEX('Abs Formation'!$B$4:$T$369,MATCH(DH$9*1,Tableau6[Date],0),MATCH(Tableau3[[#This Row],[Nom Prénom]],Tableau6[[#Headers],[Infirmière]:[Personne 19]],0)))=TRUE,"Form","")</f>
        <v/>
      </c>
      <c r="DI26" s="95" t="str">
        <f>IF(ISTEXT(INDEX('Abs Formation'!$B$4:$T$369,MATCH(DI$9*1,Tableau6[Date],0),MATCH(Tableau3[[#This Row],[Nom Prénom]],Tableau6[[#Headers],[Infirmière]:[Personne 19]],0)))=TRUE,"Form","")</f>
        <v/>
      </c>
      <c r="DJ26" s="95" t="str">
        <f>IF(ISTEXT(INDEX('Abs Formation'!$B$4:$T$369,MATCH(DJ$9*1,Tableau6[Date],0),MATCH(Tableau3[[#This Row],[Nom Prénom]],Tableau6[[#Headers],[Infirmière]:[Personne 19]],0)))=TRUE,"Form","")</f>
        <v/>
      </c>
      <c r="DK26" s="95" t="str">
        <f>IF(ISTEXT(INDEX('Abs Formation'!$B$4:$T$369,MATCH(DK$9*1,Tableau6[Date],0),MATCH(Tableau3[[#This Row],[Nom Prénom]],Tableau6[[#Headers],[Infirmière]:[Personne 19]],0)))=TRUE,"Form","")</f>
        <v/>
      </c>
      <c r="DL26" s="95" t="str">
        <f>IF(ISTEXT(INDEX('Abs Formation'!$B$4:$T$369,MATCH(DL$9*1,Tableau6[Date],0),MATCH(Tableau3[[#This Row],[Nom Prénom]],Tableau6[[#Headers],[Infirmière]:[Personne 19]],0)))=TRUE,"Form","")</f>
        <v/>
      </c>
      <c r="DM26" s="95" t="str">
        <f>IF(ISTEXT(INDEX('Abs Formation'!$B$4:$T$369,MATCH(DM$9*1,Tableau6[Date],0),MATCH(Tableau3[[#This Row],[Nom Prénom]],Tableau6[[#Headers],[Infirmière]:[Personne 19]],0)))=TRUE,"Form","")</f>
        <v/>
      </c>
      <c r="DN26" s="95" t="str">
        <f>IF(ISTEXT(INDEX('Abs Formation'!$B$4:$T$369,MATCH(DN$9*1,Tableau6[Date],0),MATCH(Tableau3[[#This Row],[Nom Prénom]],Tableau6[[#Headers],[Infirmière]:[Personne 19]],0)))=TRUE,"Form","")</f>
        <v/>
      </c>
      <c r="DO26" s="95" t="str">
        <f>IF(ISTEXT(INDEX('Abs Formation'!$B$4:$T$369,MATCH(DO$9*1,Tableau6[Date],0),MATCH(Tableau3[[#This Row],[Nom Prénom]],Tableau6[[#Headers],[Infirmière]:[Personne 19]],0)))=TRUE,"Form","")</f>
        <v/>
      </c>
      <c r="DP26" s="95" t="str">
        <f>IF(ISTEXT(INDEX('Abs Formation'!$B$4:$T$369,MATCH(DP$9*1,Tableau6[Date],0),MATCH(Tableau3[[#This Row],[Nom Prénom]],Tableau6[[#Headers],[Infirmière]:[Personne 19]],0)))=TRUE,"Form","")</f>
        <v/>
      </c>
      <c r="DQ26" s="95" t="str">
        <f>IF(ISTEXT(INDEX('Abs Formation'!$B$4:$T$369,MATCH(DQ$9*1,Tableau6[Date],0),MATCH(Tableau3[[#This Row],[Nom Prénom]],Tableau6[[#Headers],[Infirmière]:[Personne 19]],0)))=TRUE,"Form","")</f>
        <v/>
      </c>
      <c r="DR26" s="95" t="str">
        <f>IF(ISTEXT(INDEX('Abs Formation'!$B$4:$T$369,MATCH(DR$9*1,Tableau6[Date],0),MATCH(Tableau3[[#This Row],[Nom Prénom]],Tableau6[[#Headers],[Infirmière]:[Personne 19]],0)))=TRUE,"Form","")</f>
        <v/>
      </c>
      <c r="DS26" s="95" t="str">
        <f>IF(ISTEXT(INDEX('Abs Formation'!$B$4:$T$369,MATCH(DS$9*1,Tableau6[Date],0),MATCH(Tableau3[[#This Row],[Nom Prénom]],Tableau6[[#Headers],[Infirmière]:[Personne 19]],0)))=TRUE,"Form","")</f>
        <v/>
      </c>
      <c r="DT26" s="95" t="str">
        <f>IF(ISTEXT(INDEX('Abs Formation'!$B$4:$T$369,MATCH(DT$9*1,Tableau6[Date],0),MATCH(Tableau3[[#This Row],[Nom Prénom]],Tableau6[[#Headers],[Infirmière]:[Personne 19]],0)))=TRUE,"Form","")</f>
        <v/>
      </c>
      <c r="DU26" s="95" t="str">
        <f>IF(ISTEXT(INDEX('Abs Formation'!$B$4:$T$369,MATCH(DU$9*1,Tableau6[Date],0),MATCH(Tableau3[[#This Row],[Nom Prénom]],Tableau6[[#Headers],[Infirmière]:[Personne 19]],0)))=TRUE,"Form","")</f>
        <v/>
      </c>
      <c r="DV26" s="95" t="str">
        <f>IF(ISTEXT(INDEX('Abs Formation'!$B$4:$T$369,MATCH(DV$9*1,Tableau6[Date],0),MATCH(Tableau3[[#This Row],[Nom Prénom]],Tableau6[[#Headers],[Infirmière]:[Personne 19]],0)))=TRUE,"Form","")</f>
        <v/>
      </c>
      <c r="DW26" s="95" t="str">
        <f>IF(ISTEXT(INDEX('Abs Formation'!$B$4:$T$369,MATCH(DW$9*1,Tableau6[Date],0),MATCH(Tableau3[[#This Row],[Nom Prénom]],Tableau6[[#Headers],[Infirmière]:[Personne 19]],0)))=TRUE,"Form","")</f>
        <v/>
      </c>
      <c r="DX26" s="95" t="str">
        <f>IF(ISTEXT(INDEX('Abs Formation'!$B$4:$T$369,MATCH(DX$9*1,Tableau6[Date],0),MATCH(Tableau3[[#This Row],[Nom Prénom]],Tableau6[[#Headers],[Infirmière]:[Personne 19]],0)))=TRUE,"Form","")</f>
        <v/>
      </c>
      <c r="DY26" s="95" t="str">
        <f>IF(ISTEXT(INDEX('Abs Formation'!$B$4:$T$369,MATCH(DY$9*1,Tableau6[Date],0),MATCH(Tableau3[[#This Row],[Nom Prénom]],Tableau6[[#Headers],[Infirmière]:[Personne 19]],0)))=TRUE,"Form","")</f>
        <v/>
      </c>
      <c r="DZ26" s="95" t="str">
        <f>IF(ISTEXT(INDEX('Abs Formation'!$B$4:$T$369,MATCH(DZ$9*1,Tableau6[Date],0),MATCH(Tableau3[[#This Row],[Nom Prénom]],Tableau6[[#Headers],[Infirmière]:[Personne 19]],0)))=TRUE,"Form","")</f>
        <v/>
      </c>
      <c r="EA26" s="95" t="str">
        <f>IF(ISTEXT(INDEX('Abs Formation'!$B$4:$T$369,MATCH(EA$9*1,Tableau6[Date],0),MATCH(Tableau3[[#This Row],[Nom Prénom]],Tableau6[[#Headers],[Infirmière]:[Personne 19]],0)))=TRUE,"Form","")</f>
        <v/>
      </c>
      <c r="EB26" s="95" t="str">
        <f>IF(ISTEXT(INDEX('Abs Formation'!$B$4:$T$369,MATCH(EB$9*1,Tableau6[Date],0),MATCH(Tableau3[[#This Row],[Nom Prénom]],Tableau6[[#Headers],[Infirmière]:[Personne 19]],0)))=TRUE,"Form","")</f>
        <v/>
      </c>
      <c r="EC26" s="95" t="str">
        <f>IF(ISTEXT(INDEX('Abs Formation'!$B$4:$T$369,MATCH(EC$9*1,Tableau6[Date],0),MATCH(Tableau3[[#This Row],[Nom Prénom]],Tableau6[[#Headers],[Infirmière]:[Personne 19]],0)))=TRUE,"Form","")</f>
        <v/>
      </c>
      <c r="ED26" s="95" t="str">
        <f>IF(ISTEXT(INDEX('Abs Formation'!$B$4:$T$369,MATCH(ED$9*1,Tableau6[Date],0),MATCH(Tableau3[[#This Row],[Nom Prénom]],Tableau6[[#Headers],[Infirmière]:[Personne 19]],0)))=TRUE,"Form","")</f>
        <v/>
      </c>
      <c r="EE26" s="95" t="str">
        <f>IF(ISTEXT(INDEX('Abs Formation'!$B$4:$T$369,MATCH(EE$9*1,Tableau6[Date],0),MATCH(Tableau3[[#This Row],[Nom Prénom]],Tableau6[[#Headers],[Infirmière]:[Personne 19]],0)))=TRUE,"Form","")</f>
        <v/>
      </c>
      <c r="EF26" s="96" t="str">
        <f>IF(ISTEXT(INDEX('Abs Formation'!$B$4:$T$369,MATCH(EF$9*1,Tableau6[Date],0),MATCH(Tableau3[[#This Row],[Nom Prénom]],Tableau6[[#Headers],[Infirmière]:[Personne 19]],0)))=TRUE,"Form","")</f>
        <v/>
      </c>
      <c r="EG26" s="96" t="str">
        <f>IF(ISTEXT(INDEX('Abs Formation'!$B$4:$T$369,MATCH(EG$9*1,Tableau6[Date],0),MATCH(Tableau3[[#This Row],[Nom Prénom]],Tableau6[[#Headers],[Infirmière]:[Personne 19]],0)))=TRUE,"Form","")</f>
        <v/>
      </c>
      <c r="EH26" s="96" t="str">
        <f>IF(ISTEXT(INDEX('Abs Formation'!$B$4:$T$369,MATCH(EH$9*1,Tableau6[Date],0),MATCH(Tableau3[[#This Row],[Nom Prénom]],Tableau6[[#Headers],[Infirmière]:[Personne 19]],0)))=TRUE,"Form","")</f>
        <v/>
      </c>
      <c r="EI26" s="96" t="str">
        <f>IF(ISTEXT(INDEX('Abs Formation'!$B$4:$T$369,MATCH(EI$9*1,Tableau6[Date],0),MATCH(Tableau3[[#This Row],[Nom Prénom]],Tableau6[[#Headers],[Infirmière]:[Personne 19]],0)))=TRUE,"Form","")</f>
        <v/>
      </c>
      <c r="EJ26" s="96" t="str">
        <f>IF(ISTEXT(INDEX('Abs Formation'!$B$4:$T$369,MATCH(EJ$9*1,Tableau6[Date],0),MATCH(Tableau3[[#This Row],[Nom Prénom]],Tableau6[[#Headers],[Infirmière]:[Personne 19]],0)))=TRUE,"Form","")</f>
        <v/>
      </c>
      <c r="EK26" s="96" t="str">
        <f>IF(ISTEXT(INDEX('Abs Formation'!$B$4:$T$369,MATCH(EK$9*1,Tableau6[Date],0),MATCH(Tableau3[[#This Row],[Nom Prénom]],Tableau6[[#Headers],[Infirmière]:[Personne 19]],0)))=TRUE,"Form","")</f>
        <v/>
      </c>
      <c r="EL26" s="96" t="str">
        <f>IF(ISTEXT(INDEX('Abs Formation'!$B$4:$T$369,MATCH(EL$9*1,Tableau6[Date],0),MATCH(Tableau3[[#This Row],[Nom Prénom]],Tableau6[[#Headers],[Infirmière]:[Personne 19]],0)))=TRUE,"Form","")</f>
        <v/>
      </c>
      <c r="EM26" s="96" t="str">
        <f>IF(ISTEXT(INDEX('Abs Formation'!$B$4:$T$369,MATCH(EM$9*1,Tableau6[Date],0),MATCH(Tableau3[[#This Row],[Nom Prénom]],Tableau6[[#Headers],[Infirmière]:[Personne 19]],0)))=TRUE,"Form","")</f>
        <v/>
      </c>
      <c r="EN26" s="96" t="str">
        <f>IF(ISTEXT(INDEX('Abs Formation'!$B$4:$T$369,MATCH(EN$9*1,Tableau6[Date],0),MATCH(Tableau3[[#This Row],[Nom Prénom]],Tableau6[[#Headers],[Infirmière]:[Personne 19]],0)))=TRUE,"Form","")</f>
        <v/>
      </c>
      <c r="EO26" s="96" t="str">
        <f>IF(ISTEXT(INDEX('Abs Formation'!$B$4:$T$369,MATCH(EO$9*1,Tableau6[Date],0),MATCH(Tableau3[[#This Row],[Nom Prénom]],Tableau6[[#Headers],[Infirmière]:[Personne 19]],0)))=TRUE,"Form","")</f>
        <v/>
      </c>
      <c r="EP26" s="96" t="str">
        <f>IF(ISTEXT(INDEX('Abs Formation'!$B$4:$T$369,MATCH(EP$9*1,Tableau6[Date],0),MATCH(Tableau3[[#This Row],[Nom Prénom]],Tableau6[[#Headers],[Infirmière]:[Personne 19]],0)))=TRUE,"Form","")</f>
        <v/>
      </c>
      <c r="EQ26" s="96" t="str">
        <f>IF(ISTEXT(INDEX('Abs Formation'!$B$4:$T$369,MATCH(EQ$9*1,Tableau6[Date],0),MATCH(Tableau3[[#This Row],[Nom Prénom]],Tableau6[[#Headers],[Infirmière]:[Personne 19]],0)))=TRUE,"Form","")</f>
        <v/>
      </c>
      <c r="ER26" s="96" t="str">
        <f>IF(ISTEXT(INDEX('Abs Formation'!$B$4:$T$369,MATCH(ER$9*1,Tableau6[Date],0),MATCH(Tableau3[[#This Row],[Nom Prénom]],Tableau6[[#Headers],[Infirmière]:[Personne 19]],0)))=TRUE,"Form","")</f>
        <v/>
      </c>
      <c r="ES26" s="96" t="str">
        <f>IF(ISTEXT(INDEX('Abs Formation'!$B$4:$T$369,MATCH(ES$9*1,Tableau6[Date],0),MATCH(Tableau3[[#This Row],[Nom Prénom]],Tableau6[[#Headers],[Infirmière]:[Personne 19]],0)))=TRUE,"Form","")</f>
        <v/>
      </c>
      <c r="ET26" s="96" t="str">
        <f>IF(ISTEXT(INDEX('Abs Formation'!$B$4:$T$369,MATCH(ET$9*1,Tableau6[Date],0),MATCH(Tableau3[[#This Row],[Nom Prénom]],Tableau6[[#Headers],[Infirmière]:[Personne 19]],0)))=TRUE,"Form","")</f>
        <v/>
      </c>
      <c r="EU26" s="96" t="str">
        <f>IF(ISTEXT(INDEX('Abs Formation'!$B$4:$T$369,MATCH(EU$9*1,Tableau6[Date],0),MATCH(Tableau3[[#This Row],[Nom Prénom]],Tableau6[[#Headers],[Infirmière]:[Personne 19]],0)))=TRUE,"Form","")</f>
        <v/>
      </c>
      <c r="EV26" s="96" t="str">
        <f>IF(ISTEXT(INDEX('Abs Formation'!$B$4:$T$369,MATCH(EV$9*1,Tableau6[Date],0),MATCH(Tableau3[[#This Row],[Nom Prénom]],Tableau6[[#Headers],[Infirmière]:[Personne 19]],0)))=TRUE,"Form","")</f>
        <v/>
      </c>
      <c r="EW26" s="96" t="str">
        <f>IF(ISTEXT(INDEX('Abs Formation'!$B$4:$T$369,MATCH(EW$9*1,Tableau6[Date],0),MATCH(Tableau3[[#This Row],[Nom Prénom]],Tableau6[[#Headers],[Infirmière]:[Personne 19]],0)))=TRUE,"Form","")</f>
        <v/>
      </c>
      <c r="EX26" s="96" t="str">
        <f>IF(ISTEXT(INDEX('Abs Formation'!$B$4:$T$369,MATCH(EX$9*1,Tableau6[Date],0),MATCH(Tableau3[[#This Row],[Nom Prénom]],Tableau6[[#Headers],[Infirmière]:[Personne 19]],0)))=TRUE,"Form","")</f>
        <v/>
      </c>
      <c r="EY26" s="96" t="str">
        <f>IF(ISTEXT(INDEX('Abs Formation'!$B$4:$T$369,MATCH(EY$9*1,Tableau6[Date],0),MATCH(Tableau3[[#This Row],[Nom Prénom]],Tableau6[[#Headers],[Infirmière]:[Personne 19]],0)))=TRUE,"Form","")</f>
        <v/>
      </c>
      <c r="EZ26" s="96" t="str">
        <f>IF(ISTEXT(INDEX('Abs Formation'!$B$4:$T$369,MATCH(EZ$9*1,Tableau6[Date],0),MATCH(Tableau3[[#This Row],[Nom Prénom]],Tableau6[[#Headers],[Infirmière]:[Personne 19]],0)))=TRUE,"Form","")</f>
        <v/>
      </c>
      <c r="FA26" s="96" t="str">
        <f>IF(ISTEXT(INDEX('Abs Formation'!$B$4:$T$369,MATCH(FA$9*1,Tableau6[Date],0),MATCH(Tableau3[[#This Row],[Nom Prénom]],Tableau6[[#Headers],[Infirmière]:[Personne 19]],0)))=TRUE,"Form","")</f>
        <v/>
      </c>
      <c r="FB26" s="96" t="str">
        <f>IF(ISTEXT(INDEX('Abs Formation'!$B$4:$T$369,MATCH(FB$9*1,Tableau6[Date],0),MATCH(Tableau3[[#This Row],[Nom Prénom]],Tableau6[[#Headers],[Infirmière]:[Personne 19]],0)))=TRUE,"Form","")</f>
        <v/>
      </c>
      <c r="FC26" s="96" t="str">
        <f>IF(ISTEXT(INDEX('Abs Formation'!$B$4:$T$369,MATCH(FC$9*1,Tableau6[Date],0),MATCH(Tableau3[[#This Row],[Nom Prénom]],Tableau6[[#Headers],[Infirmière]:[Personne 19]],0)))=TRUE,"Form","")</f>
        <v/>
      </c>
      <c r="FD26" s="96" t="str">
        <f>IF(ISTEXT(INDEX('Abs Formation'!$B$4:$T$369,MATCH(FD$9*1,Tableau6[Date],0),MATCH(Tableau3[[#This Row],[Nom Prénom]],Tableau6[[#Headers],[Infirmière]:[Personne 19]],0)))=TRUE,"Form","")</f>
        <v/>
      </c>
      <c r="FE26" s="96" t="str">
        <f>IF(ISTEXT(INDEX('Abs Formation'!$B$4:$T$369,MATCH(FE$9*1,Tableau6[Date],0),MATCH(Tableau3[[#This Row],[Nom Prénom]],Tableau6[[#Headers],[Infirmière]:[Personne 19]],0)))=TRUE,"Form","")</f>
        <v/>
      </c>
      <c r="FF26" s="96" t="str">
        <f>IF(ISTEXT(INDEX('Abs Formation'!$B$4:$T$369,MATCH(FF$9*1,Tableau6[Date],0),MATCH(Tableau3[[#This Row],[Nom Prénom]],Tableau6[[#Headers],[Infirmière]:[Personne 19]],0)))=TRUE,"Form","")</f>
        <v/>
      </c>
      <c r="FG26" s="96" t="str">
        <f>IF(ISTEXT(INDEX('Abs Formation'!$B$4:$T$369,MATCH(FG$9*1,Tableau6[Date],0),MATCH(Tableau3[[#This Row],[Nom Prénom]],Tableau6[[#Headers],[Infirmière]:[Personne 19]],0)))=TRUE,"Form","")</f>
        <v/>
      </c>
      <c r="FH26" s="96" t="str">
        <f>IF(ISTEXT(INDEX('Abs Formation'!$B$4:$T$369,MATCH(FH$9*1,Tableau6[Date],0),MATCH(Tableau3[[#This Row],[Nom Prénom]],Tableau6[[#Headers],[Infirmière]:[Personne 19]],0)))=TRUE,"Form","")</f>
        <v/>
      </c>
      <c r="FI26" s="96" t="str">
        <f>IF(ISTEXT(INDEX('Abs Formation'!$B$4:$T$369,MATCH(FI$9*1,Tableau6[Date],0),MATCH(Tableau3[[#This Row],[Nom Prénom]],Tableau6[[#Headers],[Infirmière]:[Personne 19]],0)))=TRUE,"Form","")</f>
        <v/>
      </c>
      <c r="FJ26" s="96" t="str">
        <f>IF(ISTEXT(INDEX('Abs Formation'!$B$4:$T$369,MATCH(FJ$9*1,Tableau6[Date],0),MATCH(Tableau3[[#This Row],[Nom Prénom]],Tableau6[[#Headers],[Infirmière]:[Personne 19]],0)))=TRUE,"Form","")</f>
        <v/>
      </c>
      <c r="FK26" s="97" t="str">
        <f>IF(ISTEXT(INDEX('Abs Formation'!$B$4:$T$369,MATCH(FK$9*1,Tableau6[Date],0),MATCH(Tableau3[[#This Row],[Nom Prénom]],Tableau6[[#Headers],[Infirmière]:[Personne 19]],0)))=TRUE,"Form","")</f>
        <v/>
      </c>
      <c r="FL26" s="97" t="str">
        <f>IF(ISTEXT(INDEX('Abs Formation'!$B$4:$T$369,MATCH(FL$9*1,Tableau6[Date],0),MATCH(Tableau3[[#This Row],[Nom Prénom]],Tableau6[[#Headers],[Infirmière]:[Personne 19]],0)))=TRUE,"Form","")</f>
        <v/>
      </c>
      <c r="FM26" s="97" t="str">
        <f>IF(ISTEXT(INDEX('Abs Formation'!$B$4:$T$369,MATCH(FM$9*1,Tableau6[Date],0),MATCH(Tableau3[[#This Row],[Nom Prénom]],Tableau6[[#Headers],[Infirmière]:[Personne 19]],0)))=TRUE,"Form","")</f>
        <v/>
      </c>
      <c r="FN26" s="97" t="str">
        <f>IF(ISTEXT(INDEX('Abs Formation'!$B$4:$T$369,MATCH(FN$9*1,Tableau6[Date],0),MATCH(Tableau3[[#This Row],[Nom Prénom]],Tableau6[[#Headers],[Infirmière]:[Personne 19]],0)))=TRUE,"Form","")</f>
        <v/>
      </c>
      <c r="FO26" s="97" t="str">
        <f>IF(ISTEXT(INDEX('Abs Formation'!$B$4:$T$369,MATCH(FO$9*1,Tableau6[Date],0),MATCH(Tableau3[[#This Row],[Nom Prénom]],Tableau6[[#Headers],[Infirmière]:[Personne 19]],0)))=TRUE,"Form","")</f>
        <v/>
      </c>
      <c r="FP26" s="97" t="str">
        <f>IF(ISTEXT(INDEX('Abs Formation'!$B$4:$T$369,MATCH(FP$9*1,Tableau6[Date],0),MATCH(Tableau3[[#This Row],[Nom Prénom]],Tableau6[[#Headers],[Infirmière]:[Personne 19]],0)))=TRUE,"Form","")</f>
        <v/>
      </c>
      <c r="FQ26" s="97" t="str">
        <f>IF(ISTEXT(INDEX('Abs Formation'!$B$4:$T$369,MATCH(FQ$9*1,Tableau6[Date],0),MATCH(Tableau3[[#This Row],[Nom Prénom]],Tableau6[[#Headers],[Infirmière]:[Personne 19]],0)))=TRUE,"Form","")</f>
        <v/>
      </c>
      <c r="FR26" s="97" t="str">
        <f>IF(ISTEXT(INDEX('Abs Formation'!$B$4:$T$369,MATCH(FR$9*1,Tableau6[Date],0),MATCH(Tableau3[[#This Row],[Nom Prénom]],Tableau6[[#Headers],[Infirmière]:[Personne 19]],0)))=TRUE,"Form","")</f>
        <v/>
      </c>
      <c r="FS26" s="97" t="str">
        <f>IF(ISTEXT(INDEX('Abs Formation'!$B$4:$T$369,MATCH(FS$9*1,Tableau6[Date],0),MATCH(Tableau3[[#This Row],[Nom Prénom]],Tableau6[[#Headers],[Infirmière]:[Personne 19]],0)))=TRUE,"Form","")</f>
        <v/>
      </c>
      <c r="FT26" s="97" t="str">
        <f>IF(ISTEXT(INDEX('Abs Formation'!$B$4:$T$369,MATCH(FT$9*1,Tableau6[Date],0),MATCH(Tableau3[[#This Row],[Nom Prénom]],Tableau6[[#Headers],[Infirmière]:[Personne 19]],0)))=TRUE,"Form","")</f>
        <v/>
      </c>
      <c r="FU26" s="97" t="str">
        <f>IF(ISTEXT(INDEX('Abs Formation'!$B$4:$T$369,MATCH(FU$9*1,Tableau6[Date],0),MATCH(Tableau3[[#This Row],[Nom Prénom]],Tableau6[[#Headers],[Infirmière]:[Personne 19]],0)))=TRUE,"Form","")</f>
        <v/>
      </c>
      <c r="FV26" s="97" t="str">
        <f>IF(ISTEXT(INDEX('Abs Formation'!$B$4:$T$369,MATCH(FV$9*1,Tableau6[Date],0),MATCH(Tableau3[[#This Row],[Nom Prénom]],Tableau6[[#Headers],[Infirmière]:[Personne 19]],0)))=TRUE,"Form","")</f>
        <v/>
      </c>
      <c r="FW26" s="97" t="str">
        <f>IF(ISTEXT(INDEX('Abs Formation'!$B$4:$T$369,MATCH(FW$9*1,Tableau6[Date],0),MATCH(Tableau3[[#This Row],[Nom Prénom]],Tableau6[[#Headers],[Infirmière]:[Personne 19]],0)))=TRUE,"Form","")</f>
        <v/>
      </c>
      <c r="FX26" s="97" t="str">
        <f>IF(ISTEXT(INDEX('Abs Formation'!$B$4:$T$369,MATCH(FX$9*1,Tableau6[Date],0),MATCH(Tableau3[[#This Row],[Nom Prénom]],Tableau6[[#Headers],[Infirmière]:[Personne 19]],0)))=TRUE,"Form","")</f>
        <v/>
      </c>
      <c r="FY26" s="97" t="str">
        <f>IF(ISTEXT(INDEX('Abs Formation'!$B$4:$T$369,MATCH(FY$9*1,Tableau6[Date],0),MATCH(Tableau3[[#This Row],[Nom Prénom]],Tableau6[[#Headers],[Infirmière]:[Personne 19]],0)))=TRUE,"Form","")</f>
        <v/>
      </c>
      <c r="FZ26" s="97" t="str">
        <f>IF(ISTEXT(INDEX('Abs Formation'!$B$4:$T$369,MATCH(FZ$9*1,Tableau6[Date],0),MATCH(Tableau3[[#This Row],[Nom Prénom]],Tableau6[[#Headers],[Infirmière]:[Personne 19]],0)))=TRUE,"Form","")</f>
        <v/>
      </c>
      <c r="GA26" s="97" t="str">
        <f>IF(ISTEXT(INDEX('Abs Formation'!$B$4:$T$369,MATCH(GA$9*1,Tableau6[Date],0),MATCH(Tableau3[[#This Row],[Nom Prénom]],Tableau6[[#Headers],[Infirmière]:[Personne 19]],0)))=TRUE,"Form","")</f>
        <v/>
      </c>
      <c r="GB26" s="97" t="str">
        <f>IF(ISTEXT(INDEX('Abs Formation'!$B$4:$T$369,MATCH(GB$9*1,Tableau6[Date],0),MATCH(Tableau3[[#This Row],[Nom Prénom]],Tableau6[[#Headers],[Infirmière]:[Personne 19]],0)))=TRUE,"Form","")</f>
        <v/>
      </c>
      <c r="GC26" s="97" t="str">
        <f>IF(ISTEXT(INDEX('Abs Formation'!$B$4:$T$369,MATCH(GC$9*1,Tableau6[Date],0),MATCH(Tableau3[[#This Row],[Nom Prénom]],Tableau6[[#Headers],[Infirmière]:[Personne 19]],0)))=TRUE,"Form","")</f>
        <v/>
      </c>
      <c r="GD26" s="97" t="str">
        <f>IF(ISTEXT(INDEX('Abs Formation'!$B$4:$T$369,MATCH(GD$9*1,Tableau6[Date],0),MATCH(Tableau3[[#This Row],[Nom Prénom]],Tableau6[[#Headers],[Infirmière]:[Personne 19]],0)))=TRUE,"Form","")</f>
        <v/>
      </c>
      <c r="GE26" s="97" t="str">
        <f>IF(ISTEXT(INDEX('Abs Formation'!$B$4:$T$369,MATCH(GE$9*1,Tableau6[Date],0),MATCH(Tableau3[[#This Row],[Nom Prénom]],Tableau6[[#Headers],[Infirmière]:[Personne 19]],0)))=TRUE,"Form","")</f>
        <v/>
      </c>
      <c r="GF26" s="97" t="str">
        <f>IF(ISTEXT(INDEX('Abs Formation'!$B$4:$T$369,MATCH(GF$9*1,Tableau6[Date],0),MATCH(Tableau3[[#This Row],[Nom Prénom]],Tableau6[[#Headers],[Infirmière]:[Personne 19]],0)))=TRUE,"Form","")</f>
        <v/>
      </c>
      <c r="GG26" s="97" t="str">
        <f>IF(ISTEXT(INDEX('Abs Formation'!$B$4:$T$369,MATCH(GG$9*1,Tableau6[Date],0),MATCH(Tableau3[[#This Row],[Nom Prénom]],Tableau6[[#Headers],[Infirmière]:[Personne 19]],0)))=TRUE,"Form","")</f>
        <v/>
      </c>
      <c r="GH26" s="97" t="str">
        <f>IF(ISTEXT(INDEX('Abs Formation'!$B$4:$T$369,MATCH(GH$9*1,Tableau6[Date],0),MATCH(Tableau3[[#This Row],[Nom Prénom]],Tableau6[[#Headers],[Infirmière]:[Personne 19]],0)))=TRUE,"Form","")</f>
        <v/>
      </c>
      <c r="GI26" s="97" t="str">
        <f>IF(ISTEXT(INDEX('Abs Formation'!$B$4:$T$369,MATCH(GI$9*1,Tableau6[Date],0),MATCH(Tableau3[[#This Row],[Nom Prénom]],Tableau6[[#Headers],[Infirmière]:[Personne 19]],0)))=TRUE,"Form","")</f>
        <v/>
      </c>
      <c r="GJ26" s="97" t="str">
        <f>IF(ISTEXT(INDEX('Abs Formation'!$B$4:$T$369,MATCH(GJ$9*1,Tableau6[Date],0),MATCH(Tableau3[[#This Row],[Nom Prénom]],Tableau6[[#Headers],[Infirmière]:[Personne 19]],0)))=TRUE,"Form","")</f>
        <v/>
      </c>
      <c r="GK26" s="97" t="str">
        <f>IF(ISTEXT(INDEX('Abs Formation'!$B$4:$T$369,MATCH(GK$9*1,Tableau6[Date],0),MATCH(Tableau3[[#This Row],[Nom Prénom]],Tableau6[[#Headers],[Infirmière]:[Personne 19]],0)))=TRUE,"Form","")</f>
        <v/>
      </c>
      <c r="GL26" s="97" t="str">
        <f>IF(ISTEXT(INDEX('Abs Formation'!$B$4:$T$369,MATCH(GL$9*1,Tableau6[Date],0),MATCH(Tableau3[[#This Row],[Nom Prénom]],Tableau6[[#Headers],[Infirmière]:[Personne 19]],0)))=TRUE,"Form","")</f>
        <v/>
      </c>
      <c r="GM26" s="97" t="str">
        <f>IF(ISTEXT(INDEX('Abs Formation'!$B$4:$T$369,MATCH(GM$9*1,Tableau6[Date],0),MATCH(Tableau3[[#This Row],[Nom Prénom]],Tableau6[[#Headers],[Infirmière]:[Personne 19]],0)))=TRUE,"Form","")</f>
        <v/>
      </c>
      <c r="GN26" s="97" t="str">
        <f>IF(ISTEXT(INDEX('Abs Formation'!$B$4:$T$369,MATCH(GN$9*1,Tableau6[Date],0),MATCH(Tableau3[[#This Row],[Nom Prénom]],Tableau6[[#Headers],[Infirmière]:[Personne 19]],0)))=TRUE,"Form","")</f>
        <v/>
      </c>
      <c r="GO26" s="98" t="str">
        <f>IF(ISTEXT(INDEX('Abs Formation'!$B$4:$T$369,MATCH(GO$9*1,Tableau6[Date],0),MATCH(Tableau3[[#This Row],[Nom Prénom]],Tableau6[[#Headers],[Infirmière]:[Personne 19]],0)))=TRUE,"Form","")</f>
        <v/>
      </c>
      <c r="GP26" s="98" t="str">
        <f>IF(ISTEXT(INDEX('Abs Formation'!$B$4:$T$369,MATCH(GP$9*1,Tableau6[Date],0),MATCH(Tableau3[[#This Row],[Nom Prénom]],Tableau6[[#Headers],[Infirmière]:[Personne 19]],0)))=TRUE,"Form","")</f>
        <v/>
      </c>
      <c r="GQ26" s="98" t="str">
        <f>IF(ISTEXT(INDEX('Abs Formation'!$B$4:$T$369,MATCH(GQ$9*1,Tableau6[Date],0),MATCH(Tableau3[[#This Row],[Nom Prénom]],Tableau6[[#Headers],[Infirmière]:[Personne 19]],0)))=TRUE,"Form","")</f>
        <v/>
      </c>
      <c r="GR26" s="98" t="str">
        <f>IF(ISTEXT(INDEX('Abs Formation'!$B$4:$T$369,MATCH(GR$9*1,Tableau6[Date],0),MATCH(Tableau3[[#This Row],[Nom Prénom]],Tableau6[[#Headers],[Infirmière]:[Personne 19]],0)))=TRUE,"Form","")</f>
        <v/>
      </c>
      <c r="GS26" s="98" t="str">
        <f>IF(ISTEXT(INDEX('Abs Formation'!$B$4:$T$369,MATCH(GS$9*1,Tableau6[Date],0),MATCH(Tableau3[[#This Row],[Nom Prénom]],Tableau6[[#Headers],[Infirmière]:[Personne 19]],0)))=TRUE,"Form","")</f>
        <v/>
      </c>
      <c r="GT26" s="98" t="str">
        <f>IF(ISTEXT(INDEX('Abs Formation'!$B$4:$T$369,MATCH(GT$9*1,Tableau6[Date],0),MATCH(Tableau3[[#This Row],[Nom Prénom]],Tableau6[[#Headers],[Infirmière]:[Personne 19]],0)))=TRUE,"Form","")</f>
        <v/>
      </c>
      <c r="GU26" s="98" t="str">
        <f>IF(ISTEXT(INDEX('Abs Formation'!$B$4:$T$369,MATCH(GU$9*1,Tableau6[Date],0),MATCH(Tableau3[[#This Row],[Nom Prénom]],Tableau6[[#Headers],[Infirmière]:[Personne 19]],0)))=TRUE,"Form","")</f>
        <v/>
      </c>
      <c r="GV26" s="98" t="str">
        <f>IF(ISTEXT(INDEX('Abs Formation'!$B$4:$T$369,MATCH(GV$9*1,Tableau6[Date],0),MATCH(Tableau3[[#This Row],[Nom Prénom]],Tableau6[[#Headers],[Infirmière]:[Personne 19]],0)))=TRUE,"Form","")</f>
        <v/>
      </c>
      <c r="GW26" s="98" t="str">
        <f>IF(ISTEXT(INDEX('Abs Formation'!$B$4:$T$369,MATCH(GW$9*1,Tableau6[Date],0),MATCH(Tableau3[[#This Row],[Nom Prénom]],Tableau6[[#Headers],[Infirmière]:[Personne 19]],0)))=TRUE,"Form","")</f>
        <v/>
      </c>
      <c r="GX26" s="98" t="str">
        <f>IF(ISTEXT(INDEX('Abs Formation'!$B$4:$T$369,MATCH(GX$9*1,Tableau6[Date],0),MATCH(Tableau3[[#This Row],[Nom Prénom]],Tableau6[[#Headers],[Infirmière]:[Personne 19]],0)))=TRUE,"Form","")</f>
        <v/>
      </c>
      <c r="GY26" s="98" t="str">
        <f>IF(ISTEXT(INDEX('Abs Formation'!$B$4:$T$369,MATCH(GY$9*1,Tableau6[Date],0),MATCH(Tableau3[[#This Row],[Nom Prénom]],Tableau6[[#Headers],[Infirmière]:[Personne 19]],0)))=TRUE,"Form","")</f>
        <v/>
      </c>
      <c r="GZ26" s="98" t="str">
        <f>IF(ISTEXT(INDEX('Abs Formation'!$B$4:$T$369,MATCH(GZ$9*1,Tableau6[Date],0),MATCH(Tableau3[[#This Row],[Nom Prénom]],Tableau6[[#Headers],[Infirmière]:[Personne 19]],0)))=TRUE,"Form","")</f>
        <v/>
      </c>
      <c r="HA26" s="98" t="str">
        <f>IF(ISTEXT(INDEX('Abs Formation'!$B$4:$T$369,MATCH(HA$9*1,Tableau6[Date],0),MATCH(Tableau3[[#This Row],[Nom Prénom]],Tableau6[[#Headers],[Infirmière]:[Personne 19]],0)))=TRUE,"Form","")</f>
        <v/>
      </c>
      <c r="HB26" s="98" t="str">
        <f>IF(ISTEXT(INDEX('Abs Formation'!$B$4:$T$369,MATCH(HB$9*1,Tableau6[Date],0),MATCH(Tableau3[[#This Row],[Nom Prénom]],Tableau6[[#Headers],[Infirmière]:[Personne 19]],0)))=TRUE,"Form","")</f>
        <v/>
      </c>
      <c r="HC26" s="98" t="str">
        <f>IF(ISTEXT(INDEX('Abs Formation'!$B$4:$T$369,MATCH(HC$9*1,Tableau6[Date],0),MATCH(Tableau3[[#This Row],[Nom Prénom]],Tableau6[[#Headers],[Infirmière]:[Personne 19]],0)))=TRUE,"Form","")</f>
        <v/>
      </c>
      <c r="HD26" s="98" t="str">
        <f>IF(ISTEXT(INDEX('Abs Formation'!$B$4:$T$369,MATCH(HD$9*1,Tableau6[Date],0),MATCH(Tableau3[[#This Row],[Nom Prénom]],Tableau6[[#Headers],[Infirmière]:[Personne 19]],0)))=TRUE,"Form","")</f>
        <v/>
      </c>
      <c r="HE26" s="98" t="str">
        <f>IF(ISTEXT(INDEX('Abs Formation'!$B$4:$T$369,MATCH(HE$9*1,Tableau6[Date],0),MATCH(Tableau3[[#This Row],[Nom Prénom]],Tableau6[[#Headers],[Infirmière]:[Personne 19]],0)))=TRUE,"Form","")</f>
        <v/>
      </c>
      <c r="HF26" s="98" t="str">
        <f>IF(ISTEXT(INDEX('Abs Formation'!$B$4:$T$369,MATCH(HF$9*1,Tableau6[Date],0),MATCH(Tableau3[[#This Row],[Nom Prénom]],Tableau6[[#Headers],[Infirmière]:[Personne 19]],0)))=TRUE,"Form","")</f>
        <v/>
      </c>
      <c r="HG26" s="98" t="str">
        <f>IF(ISTEXT(INDEX('Abs Formation'!$B$4:$T$369,MATCH(HG$9*1,Tableau6[Date],0),MATCH(Tableau3[[#This Row],[Nom Prénom]],Tableau6[[#Headers],[Infirmière]:[Personne 19]],0)))=TRUE,"Form","")</f>
        <v/>
      </c>
      <c r="HH26" s="98" t="str">
        <f>IF(ISTEXT(INDEX('Abs Formation'!$B$4:$T$369,MATCH(HH$9*1,Tableau6[Date],0),MATCH(Tableau3[[#This Row],[Nom Prénom]],Tableau6[[#Headers],[Infirmière]:[Personne 19]],0)))=TRUE,"Form","")</f>
        <v/>
      </c>
      <c r="HI26" s="98" t="str">
        <f>IF(ISTEXT(INDEX('Abs Formation'!$B$4:$T$369,MATCH(HI$9*1,Tableau6[Date],0),MATCH(Tableau3[[#This Row],[Nom Prénom]],Tableau6[[#Headers],[Infirmière]:[Personne 19]],0)))=TRUE,"Form","")</f>
        <v/>
      </c>
      <c r="HJ26" s="98" t="str">
        <f>IF(ISTEXT(INDEX('Abs Formation'!$B$4:$T$369,MATCH(HJ$9*1,Tableau6[Date],0),MATCH(Tableau3[[#This Row],[Nom Prénom]],Tableau6[[#Headers],[Infirmière]:[Personne 19]],0)))=TRUE,"Form","")</f>
        <v/>
      </c>
      <c r="HK26" s="98" t="str">
        <f>IF(ISTEXT(INDEX('Abs Formation'!$B$4:$T$369,MATCH(HK$9*1,Tableau6[Date],0),MATCH(Tableau3[[#This Row],[Nom Prénom]],Tableau6[[#Headers],[Infirmière]:[Personne 19]],0)))=TRUE,"Form","")</f>
        <v/>
      </c>
      <c r="HL26" s="98" t="str">
        <f>IF(ISTEXT(INDEX('Abs Formation'!$B$4:$T$369,MATCH(HL$9*1,Tableau6[Date],0),MATCH(Tableau3[[#This Row],[Nom Prénom]],Tableau6[[#Headers],[Infirmière]:[Personne 19]],0)))=TRUE,"Form","")</f>
        <v/>
      </c>
      <c r="HM26" s="98" t="str">
        <f>IF(ISTEXT(INDEX('Abs Formation'!$B$4:$T$369,MATCH(HM$9*1,Tableau6[Date],0),MATCH(Tableau3[[#This Row],[Nom Prénom]],Tableau6[[#Headers],[Infirmière]:[Personne 19]],0)))=TRUE,"Form","")</f>
        <v/>
      </c>
      <c r="HN26" s="98" t="str">
        <f>IF(ISTEXT(INDEX('Abs Formation'!$B$4:$T$369,MATCH(HN$9*1,Tableau6[Date],0),MATCH(Tableau3[[#This Row],[Nom Prénom]],Tableau6[[#Headers],[Infirmière]:[Personne 19]],0)))=TRUE,"Form","")</f>
        <v/>
      </c>
      <c r="HO26" s="98" t="str">
        <f>IF(ISTEXT(INDEX('Abs Formation'!$B$4:$T$369,MATCH(HO$9*1,Tableau6[Date],0),MATCH(Tableau3[[#This Row],[Nom Prénom]],Tableau6[[#Headers],[Infirmière]:[Personne 19]],0)))=TRUE,"Form","")</f>
        <v/>
      </c>
      <c r="HP26" s="98" t="str">
        <f>IF(ISTEXT(INDEX('Abs Formation'!$B$4:$T$369,MATCH(HP$9*1,Tableau6[Date],0),MATCH(Tableau3[[#This Row],[Nom Prénom]],Tableau6[[#Headers],[Infirmière]:[Personne 19]],0)))=TRUE,"Form","")</f>
        <v/>
      </c>
      <c r="HQ26" s="98" t="str">
        <f>IF(ISTEXT(INDEX('Abs Formation'!$B$4:$T$369,MATCH(HQ$9*1,Tableau6[Date],0),MATCH(Tableau3[[#This Row],[Nom Prénom]],Tableau6[[#Headers],[Infirmière]:[Personne 19]],0)))=TRUE,"Form","")</f>
        <v/>
      </c>
      <c r="HR26" s="98" t="str">
        <f>IF(ISTEXT(INDEX('Abs Formation'!$B$4:$T$369,MATCH(HR$9*1,Tableau6[Date],0),MATCH(Tableau3[[#This Row],[Nom Prénom]],Tableau6[[#Headers],[Infirmière]:[Personne 19]],0)))=TRUE,"Form","")</f>
        <v/>
      </c>
      <c r="HS26" s="98" t="str">
        <f>IF(ISTEXT(INDEX('Abs Formation'!$B$4:$T$369,MATCH(HS$9*1,Tableau6[Date],0),MATCH(Tableau3[[#This Row],[Nom Prénom]],Tableau6[[#Headers],[Infirmière]:[Personne 19]],0)))=TRUE,"Form","")</f>
        <v/>
      </c>
      <c r="HT26" s="92" t="str">
        <f>IF(ISTEXT(INDEX('Abs Formation'!$B$4:$T$369,MATCH(HT$9*1,Tableau6[Date],0),MATCH(Tableau3[[#This Row],[Nom Prénom]],Tableau6[[#Headers],[Infirmière]:[Personne 19]],0)))=TRUE,"Form","")</f>
        <v/>
      </c>
      <c r="HU26" s="92" t="str">
        <f>IF(ISTEXT(INDEX('Abs Formation'!$B$4:$T$369,MATCH(HU$9*1,Tableau6[Date],0),MATCH(Tableau3[[#This Row],[Nom Prénom]],Tableau6[[#Headers],[Infirmière]:[Personne 19]],0)))=TRUE,"Form","")</f>
        <v/>
      </c>
      <c r="HV26" s="92" t="str">
        <f>IF(ISTEXT(INDEX('Abs Formation'!$B$4:$T$369,MATCH(HV$9*1,Tableau6[Date],0),MATCH(Tableau3[[#This Row],[Nom Prénom]],Tableau6[[#Headers],[Infirmière]:[Personne 19]],0)))=TRUE,"Form","")</f>
        <v/>
      </c>
      <c r="HW26" s="92" t="str">
        <f>IF(ISTEXT(INDEX('Abs Formation'!$B$4:$T$369,MATCH(HW$9*1,Tableau6[Date],0),MATCH(Tableau3[[#This Row],[Nom Prénom]],Tableau6[[#Headers],[Infirmière]:[Personne 19]],0)))=TRUE,"Form","")</f>
        <v/>
      </c>
      <c r="HX26" s="92" t="str">
        <f>IF(ISTEXT(INDEX('Abs Formation'!$B$4:$T$369,MATCH(HX$9*1,Tableau6[Date],0),MATCH(Tableau3[[#This Row],[Nom Prénom]],Tableau6[[#Headers],[Infirmière]:[Personne 19]],0)))=TRUE,"Form","")</f>
        <v/>
      </c>
      <c r="HY26" s="92" t="str">
        <f>IF(ISTEXT(INDEX('Abs Formation'!$B$4:$T$369,MATCH(HY$9*1,Tableau6[Date],0),MATCH(Tableau3[[#This Row],[Nom Prénom]],Tableau6[[#Headers],[Infirmière]:[Personne 19]],0)))=TRUE,"Form","")</f>
        <v/>
      </c>
      <c r="HZ26" s="92" t="str">
        <f>IF(ISTEXT(INDEX('Abs Formation'!$B$4:$T$369,MATCH(HZ$9*1,Tableau6[Date],0),MATCH(Tableau3[[#This Row],[Nom Prénom]],Tableau6[[#Headers],[Infirmière]:[Personne 19]],0)))=TRUE,"Form","")</f>
        <v/>
      </c>
      <c r="IA26" s="92" t="str">
        <f>IF(ISTEXT(INDEX('Abs Formation'!$B$4:$T$369,MATCH(IA$9*1,Tableau6[Date],0),MATCH(Tableau3[[#This Row],[Nom Prénom]],Tableau6[[#Headers],[Infirmière]:[Personne 19]],0)))=TRUE,"Form","")</f>
        <v/>
      </c>
      <c r="IB26" s="92" t="str">
        <f>IF(ISTEXT(INDEX('Abs Formation'!$B$4:$T$369,MATCH(IB$9*1,Tableau6[Date],0),MATCH(Tableau3[[#This Row],[Nom Prénom]],Tableau6[[#Headers],[Infirmière]:[Personne 19]],0)))=TRUE,"Form","")</f>
        <v/>
      </c>
      <c r="IC26" s="92" t="str">
        <f>IF(ISTEXT(INDEX('Abs Formation'!$B$4:$T$369,MATCH(IC$9*1,Tableau6[Date],0),MATCH(Tableau3[[#This Row],[Nom Prénom]],Tableau6[[#Headers],[Infirmière]:[Personne 19]],0)))=TRUE,"Form","")</f>
        <v/>
      </c>
      <c r="ID26" s="92" t="str">
        <f>IF(ISTEXT(INDEX('Abs Formation'!$B$4:$T$369,MATCH(ID$9*1,Tableau6[Date],0),MATCH(Tableau3[[#This Row],[Nom Prénom]],Tableau6[[#Headers],[Infirmière]:[Personne 19]],0)))=TRUE,"Form","")</f>
        <v/>
      </c>
      <c r="IE26" s="92" t="str">
        <f>IF(ISTEXT(INDEX('Abs Formation'!$B$4:$T$369,MATCH(IE$9*1,Tableau6[Date],0),MATCH(Tableau3[[#This Row],[Nom Prénom]],Tableau6[[#Headers],[Infirmière]:[Personne 19]],0)))=TRUE,"Form","")</f>
        <v/>
      </c>
      <c r="IF26" s="92" t="str">
        <f>IF(ISTEXT(INDEX('Abs Formation'!$B$4:$T$369,MATCH(IF$9*1,Tableau6[Date],0),MATCH(Tableau3[[#This Row],[Nom Prénom]],Tableau6[[#Headers],[Infirmière]:[Personne 19]],0)))=TRUE,"Form","")</f>
        <v/>
      </c>
      <c r="IG26" s="92" t="str">
        <f>IF(ISTEXT(INDEX('Abs Formation'!$B$4:$T$369,MATCH(IG$9*1,Tableau6[Date],0),MATCH(Tableau3[[#This Row],[Nom Prénom]],Tableau6[[#Headers],[Infirmière]:[Personne 19]],0)))=TRUE,"Form","")</f>
        <v/>
      </c>
      <c r="IH26" s="92" t="str">
        <f>IF(ISTEXT(INDEX('Abs Formation'!$B$4:$T$369,MATCH(IH$9*1,Tableau6[Date],0),MATCH(Tableau3[[#This Row],[Nom Prénom]],Tableau6[[#Headers],[Infirmière]:[Personne 19]],0)))=TRUE,"Form","")</f>
        <v/>
      </c>
      <c r="II26" s="92" t="str">
        <f>IF(ISTEXT(INDEX('Abs Formation'!$B$4:$T$369,MATCH(II$9*1,Tableau6[Date],0),MATCH(Tableau3[[#This Row],[Nom Prénom]],Tableau6[[#Headers],[Infirmière]:[Personne 19]],0)))=TRUE,"Form","")</f>
        <v/>
      </c>
      <c r="IJ26" s="92" t="str">
        <f>IF(ISTEXT(INDEX('Abs Formation'!$B$4:$T$369,MATCH(IJ$9*1,Tableau6[Date],0),MATCH(Tableau3[[#This Row],[Nom Prénom]],Tableau6[[#Headers],[Infirmière]:[Personne 19]],0)))=TRUE,"Form","")</f>
        <v/>
      </c>
      <c r="IK26" s="92" t="str">
        <f>IF(ISTEXT(INDEX('Abs Formation'!$B$4:$T$369,MATCH(IK$9*1,Tableau6[Date],0),MATCH(Tableau3[[#This Row],[Nom Prénom]],Tableau6[[#Headers],[Infirmière]:[Personne 19]],0)))=TRUE,"Form","")</f>
        <v/>
      </c>
      <c r="IL26" s="92" t="str">
        <f>IF(ISTEXT(INDEX('Abs Formation'!$B$4:$T$369,MATCH(IL$9*1,Tableau6[Date],0),MATCH(Tableau3[[#This Row],[Nom Prénom]],Tableau6[[#Headers],[Infirmière]:[Personne 19]],0)))=TRUE,"Form","")</f>
        <v/>
      </c>
      <c r="IM26" s="92" t="str">
        <f>IF(ISTEXT(INDEX('Abs Formation'!$B$4:$T$369,MATCH(IM$9*1,Tableau6[Date],0),MATCH(Tableau3[[#This Row],[Nom Prénom]],Tableau6[[#Headers],[Infirmière]:[Personne 19]],0)))=TRUE,"Form","")</f>
        <v/>
      </c>
      <c r="IN26" s="92" t="str">
        <f>IF(ISTEXT(INDEX('Abs Formation'!$B$4:$T$369,MATCH(IN$9*1,Tableau6[Date],0),MATCH(Tableau3[[#This Row],[Nom Prénom]],Tableau6[[#Headers],[Infirmière]:[Personne 19]],0)))=TRUE,"Form","")</f>
        <v/>
      </c>
      <c r="IO26" s="92" t="str">
        <f>IF(ISTEXT(INDEX('Abs Formation'!$B$4:$T$369,MATCH(IO$9*1,Tableau6[Date],0),MATCH(Tableau3[[#This Row],[Nom Prénom]],Tableau6[[#Headers],[Infirmière]:[Personne 19]],0)))=TRUE,"Form","")</f>
        <v/>
      </c>
      <c r="IP26" s="92" t="str">
        <f>IF(ISTEXT(INDEX('Abs Formation'!$B$4:$T$369,MATCH(IP$9*1,Tableau6[Date],0),MATCH(Tableau3[[#This Row],[Nom Prénom]],Tableau6[[#Headers],[Infirmière]:[Personne 19]],0)))=TRUE,"Form","")</f>
        <v/>
      </c>
      <c r="IQ26" s="92" t="str">
        <f>IF(ISTEXT(INDEX('Abs Formation'!$B$4:$T$369,MATCH(IQ$9*1,Tableau6[Date],0),MATCH(Tableau3[[#This Row],[Nom Prénom]],Tableau6[[#Headers],[Infirmière]:[Personne 19]],0)))=TRUE,"Form","")</f>
        <v/>
      </c>
      <c r="IR26" s="92" t="str">
        <f>IF(ISTEXT(INDEX('Abs Formation'!$B$4:$T$369,MATCH(IR$9*1,Tableau6[Date],0),MATCH(Tableau3[[#This Row],[Nom Prénom]],Tableau6[[#Headers],[Infirmière]:[Personne 19]],0)))=TRUE,"Form","")</f>
        <v/>
      </c>
      <c r="IS26" s="92" t="str">
        <f>IF(ISTEXT(INDEX('Abs Formation'!$B$4:$T$369,MATCH(IS$9*1,Tableau6[Date],0),MATCH(Tableau3[[#This Row],[Nom Prénom]],Tableau6[[#Headers],[Infirmière]:[Personne 19]],0)))=TRUE,"Form","")</f>
        <v/>
      </c>
      <c r="IT26" s="92" t="str">
        <f>IF(ISTEXT(INDEX('Abs Formation'!$B$4:$T$369,MATCH(IT$9*1,Tableau6[Date],0),MATCH(Tableau3[[#This Row],[Nom Prénom]],Tableau6[[#Headers],[Infirmière]:[Personne 19]],0)))=TRUE,"Form","")</f>
        <v/>
      </c>
      <c r="IU26" s="92" t="str">
        <f>IF(ISTEXT(INDEX('Abs Formation'!$B$4:$T$369,MATCH(IU$9*1,Tableau6[Date],0),MATCH(Tableau3[[#This Row],[Nom Prénom]],Tableau6[[#Headers],[Infirmière]:[Personne 19]],0)))=TRUE,"Form","")</f>
        <v/>
      </c>
      <c r="IV26" s="92" t="str">
        <f>IF(ISTEXT(INDEX('Abs Formation'!$B$4:$T$369,MATCH(IV$9*1,Tableau6[Date],0),MATCH(Tableau3[[#This Row],[Nom Prénom]],Tableau6[[#Headers],[Infirmière]:[Personne 19]],0)))=TRUE,"Form","")</f>
        <v/>
      </c>
      <c r="IW26" s="92" t="str">
        <f>IF(ISTEXT(INDEX('Abs Formation'!$B$4:$T$369,MATCH(IW$9*1,Tableau6[Date],0),MATCH(Tableau3[[#This Row],[Nom Prénom]],Tableau6[[#Headers],[Infirmière]:[Personne 19]],0)))=TRUE,"Form","")</f>
        <v/>
      </c>
      <c r="IX26" s="92" t="str">
        <f>IF(ISTEXT(INDEX('Abs Formation'!$B$4:$T$369,MATCH(IX$9*1,Tableau6[Date],0),MATCH(Tableau3[[#This Row],[Nom Prénom]],Tableau6[[#Headers],[Infirmière]:[Personne 19]],0)))=TRUE,"Form","")</f>
        <v/>
      </c>
      <c r="IY26" s="99" t="str">
        <f>IF(ISTEXT(INDEX('Abs Formation'!$B$4:$T$369,MATCH(IY$9*1,Tableau6[Date],0),MATCH(Tableau3[[#This Row],[Nom Prénom]],Tableau6[[#Headers],[Infirmière]:[Personne 19]],0)))=TRUE,"Form","")</f>
        <v/>
      </c>
      <c r="IZ26" s="99" t="str">
        <f>IF(ISTEXT(INDEX('Abs Formation'!$B$4:$T$369,MATCH(IZ$9*1,Tableau6[Date],0),MATCH(Tableau3[[#This Row],[Nom Prénom]],Tableau6[[#Headers],[Infirmière]:[Personne 19]],0)))=TRUE,"Form","")</f>
        <v/>
      </c>
      <c r="JA26" s="99" t="str">
        <f>IF(ISTEXT(INDEX('Abs Formation'!$B$4:$T$369,MATCH(JA$9*1,Tableau6[Date],0),MATCH(Tableau3[[#This Row],[Nom Prénom]],Tableau6[[#Headers],[Infirmière]:[Personne 19]],0)))=TRUE,"Form","")</f>
        <v/>
      </c>
      <c r="JB26" s="99" t="str">
        <f>IF(ISTEXT(INDEX('Abs Formation'!$B$4:$T$369,MATCH(JB$9*1,Tableau6[Date],0),MATCH(Tableau3[[#This Row],[Nom Prénom]],Tableau6[[#Headers],[Infirmière]:[Personne 19]],0)))=TRUE,"Form","")</f>
        <v/>
      </c>
      <c r="JC26" s="99" t="str">
        <f>IF(ISTEXT(INDEX('Abs Formation'!$B$4:$T$369,MATCH(JC$9*1,Tableau6[Date],0),MATCH(Tableau3[[#This Row],[Nom Prénom]],Tableau6[[#Headers],[Infirmière]:[Personne 19]],0)))=TRUE,"Form","")</f>
        <v/>
      </c>
      <c r="JD26" s="99" t="str">
        <f>IF(ISTEXT(INDEX('Abs Formation'!$B$4:$T$369,MATCH(JD$9*1,Tableau6[Date],0),MATCH(Tableau3[[#This Row],[Nom Prénom]],Tableau6[[#Headers],[Infirmière]:[Personne 19]],0)))=TRUE,"Form","")</f>
        <v/>
      </c>
      <c r="JE26" s="99" t="str">
        <f>IF(ISTEXT(INDEX('Abs Formation'!$B$4:$T$369,MATCH(JE$9*1,Tableau6[Date],0),MATCH(Tableau3[[#This Row],[Nom Prénom]],Tableau6[[#Headers],[Infirmière]:[Personne 19]],0)))=TRUE,"Form","")</f>
        <v/>
      </c>
      <c r="JF26" s="99" t="str">
        <f>IF(ISTEXT(INDEX('Abs Formation'!$B$4:$T$369,MATCH(JF$9*1,Tableau6[Date],0),MATCH(Tableau3[[#This Row],[Nom Prénom]],Tableau6[[#Headers],[Infirmière]:[Personne 19]],0)))=TRUE,"Form","")</f>
        <v/>
      </c>
      <c r="JG26" s="99" t="str">
        <f>IF(ISTEXT(INDEX('Abs Formation'!$B$4:$T$369,MATCH(JG$9*1,Tableau6[Date],0),MATCH(Tableau3[[#This Row],[Nom Prénom]],Tableau6[[#Headers],[Infirmière]:[Personne 19]],0)))=TRUE,"Form","")</f>
        <v/>
      </c>
      <c r="JH26" s="99" t="str">
        <f>IF(ISTEXT(INDEX('Abs Formation'!$B$4:$T$369,MATCH(JH$9*1,Tableau6[Date],0),MATCH(Tableau3[[#This Row],[Nom Prénom]],Tableau6[[#Headers],[Infirmière]:[Personne 19]],0)))=TRUE,"Form","")</f>
        <v/>
      </c>
      <c r="JI26" s="99" t="str">
        <f>IF(ISTEXT(INDEX('Abs Formation'!$B$4:$T$369,MATCH(JI$9*1,Tableau6[Date],0),MATCH(Tableau3[[#This Row],[Nom Prénom]],Tableau6[[#Headers],[Infirmière]:[Personne 19]],0)))=TRUE,"Form","")</f>
        <v/>
      </c>
      <c r="JJ26" s="99" t="str">
        <f>IF(ISTEXT(INDEX('Abs Formation'!$B$4:$T$369,MATCH(JJ$9*1,Tableau6[Date],0),MATCH(Tableau3[[#This Row],[Nom Prénom]],Tableau6[[#Headers],[Infirmière]:[Personne 19]],0)))=TRUE,"Form","")</f>
        <v/>
      </c>
      <c r="JK26" s="99" t="str">
        <f>IF(ISTEXT(INDEX('Abs Formation'!$B$4:$T$369,MATCH(JK$9*1,Tableau6[Date],0),MATCH(Tableau3[[#This Row],[Nom Prénom]],Tableau6[[#Headers],[Infirmière]:[Personne 19]],0)))=TRUE,"Form","")</f>
        <v/>
      </c>
      <c r="JL26" s="99" t="str">
        <f>IF(ISTEXT(INDEX('Abs Formation'!$B$4:$T$369,MATCH(JL$9*1,Tableau6[Date],0),MATCH(Tableau3[[#This Row],[Nom Prénom]],Tableau6[[#Headers],[Infirmière]:[Personne 19]],0)))=TRUE,"Form","")</f>
        <v/>
      </c>
      <c r="JM26" s="99" t="str">
        <f>IF(ISTEXT(INDEX('Abs Formation'!$B$4:$T$369,MATCH(JM$9*1,Tableau6[Date],0),MATCH(Tableau3[[#This Row],[Nom Prénom]],Tableau6[[#Headers],[Infirmière]:[Personne 19]],0)))=TRUE,"Form","")</f>
        <v/>
      </c>
      <c r="JN26" s="99" t="str">
        <f>IF(ISTEXT(INDEX('Abs Formation'!$B$4:$T$369,MATCH(JN$9*1,Tableau6[Date],0),MATCH(Tableau3[[#This Row],[Nom Prénom]],Tableau6[[#Headers],[Infirmière]:[Personne 19]],0)))=TRUE,"Form","")</f>
        <v/>
      </c>
      <c r="JO26" s="99" t="str">
        <f>IF(ISTEXT(INDEX('Abs Formation'!$B$4:$T$369,MATCH(JO$9*1,Tableau6[Date],0),MATCH(Tableau3[[#This Row],[Nom Prénom]],Tableau6[[#Headers],[Infirmière]:[Personne 19]],0)))=TRUE,"Form","")</f>
        <v/>
      </c>
      <c r="JP26" s="99" t="str">
        <f>IF(ISTEXT(INDEX('Abs Formation'!$B$4:$T$369,MATCH(JP$9*1,Tableau6[Date],0),MATCH(Tableau3[[#This Row],[Nom Prénom]],Tableau6[[#Headers],[Infirmière]:[Personne 19]],0)))=TRUE,"Form","")</f>
        <v/>
      </c>
      <c r="JQ26" s="99" t="str">
        <f>IF(ISTEXT(INDEX('Abs Formation'!$B$4:$T$369,MATCH(JQ$9*1,Tableau6[Date],0),MATCH(Tableau3[[#This Row],[Nom Prénom]],Tableau6[[#Headers],[Infirmière]:[Personne 19]],0)))=TRUE,"Form","")</f>
        <v/>
      </c>
      <c r="JR26" s="99" t="str">
        <f>IF(ISTEXT(INDEX('Abs Formation'!$B$4:$T$369,MATCH(JR$9*1,Tableau6[Date],0),MATCH(Tableau3[[#This Row],[Nom Prénom]],Tableau6[[#Headers],[Infirmière]:[Personne 19]],0)))=TRUE,"Form","")</f>
        <v/>
      </c>
      <c r="JS26" s="99" t="str">
        <f>IF(ISTEXT(INDEX('Abs Formation'!$B$4:$T$369,MATCH(JS$9*1,Tableau6[Date],0),MATCH(Tableau3[[#This Row],[Nom Prénom]],Tableau6[[#Headers],[Infirmière]:[Personne 19]],0)))=TRUE,"Form","")</f>
        <v/>
      </c>
      <c r="JT26" s="99" t="str">
        <f>IF(ISTEXT(INDEX('Abs Formation'!$B$4:$T$369,MATCH(JT$9*1,Tableau6[Date],0),MATCH(Tableau3[[#This Row],[Nom Prénom]],Tableau6[[#Headers],[Infirmière]:[Personne 19]],0)))=TRUE,"Form","")</f>
        <v/>
      </c>
      <c r="JU26" s="99" t="str">
        <f>IF(ISTEXT(INDEX('Abs Formation'!$B$4:$T$369,MATCH(JU$9*1,Tableau6[Date],0),MATCH(Tableau3[[#This Row],[Nom Prénom]],Tableau6[[#Headers],[Infirmière]:[Personne 19]],0)))=TRUE,"Form","")</f>
        <v/>
      </c>
      <c r="JV26" s="99" t="str">
        <f>IF(ISTEXT(INDEX('Abs Formation'!$B$4:$T$369,MATCH(JV$9*1,Tableau6[Date],0),MATCH(Tableau3[[#This Row],[Nom Prénom]],Tableau6[[#Headers],[Infirmière]:[Personne 19]],0)))=TRUE,"Form","")</f>
        <v/>
      </c>
      <c r="JW26" s="99" t="str">
        <f>IF(ISTEXT(INDEX('Abs Formation'!$B$4:$T$369,MATCH(JW$9*1,Tableau6[Date],0),MATCH(Tableau3[[#This Row],[Nom Prénom]],Tableau6[[#Headers],[Infirmière]:[Personne 19]],0)))=TRUE,"Form","")</f>
        <v/>
      </c>
      <c r="JX26" s="99" t="str">
        <f>IF(ISTEXT(INDEX('Abs Formation'!$B$4:$T$369,MATCH(JX$9*1,Tableau6[Date],0),MATCH(Tableau3[[#This Row],[Nom Prénom]],Tableau6[[#Headers],[Infirmière]:[Personne 19]],0)))=TRUE,"Form","")</f>
        <v/>
      </c>
      <c r="JY26" s="99" t="str">
        <f>IF(ISTEXT(INDEX('Abs Formation'!$B$4:$T$369,MATCH(JY$9*1,Tableau6[Date],0),MATCH(Tableau3[[#This Row],[Nom Prénom]],Tableau6[[#Headers],[Infirmière]:[Personne 19]],0)))=TRUE,"Form","")</f>
        <v/>
      </c>
      <c r="JZ26" s="99" t="str">
        <f>IF(ISTEXT(INDEX('Abs Formation'!$B$4:$T$369,MATCH(JZ$9*1,Tableau6[Date],0),MATCH(Tableau3[[#This Row],[Nom Prénom]],Tableau6[[#Headers],[Infirmière]:[Personne 19]],0)))=TRUE,"Form","")</f>
        <v/>
      </c>
      <c r="KA26" s="99" t="str">
        <f>IF(ISTEXT(INDEX('Abs Formation'!$B$4:$T$369,MATCH(KA$9*1,Tableau6[Date],0),MATCH(Tableau3[[#This Row],[Nom Prénom]],Tableau6[[#Headers],[Infirmière]:[Personne 19]],0)))=TRUE,"Form","")</f>
        <v/>
      </c>
      <c r="KB26" s="99" t="str">
        <f>IF(ISTEXT(INDEX('Abs Formation'!$B$4:$T$369,MATCH(KB$9*1,Tableau6[Date],0),MATCH(Tableau3[[#This Row],[Nom Prénom]],Tableau6[[#Headers],[Infirmière]:[Personne 19]],0)))=TRUE,"Form","")</f>
        <v/>
      </c>
      <c r="KC26" s="100" t="str">
        <f>IF(ISTEXT(INDEX('Abs Formation'!$B$4:$T$369,MATCH(KC$9*1,Tableau6[Date],0),MATCH(Tableau3[[#This Row],[Nom Prénom]],Tableau6[[#Headers],[Infirmière]:[Personne 19]],0)))=TRUE,"Form","")</f>
        <v/>
      </c>
      <c r="KD26" s="100" t="str">
        <f>IF(ISTEXT(INDEX('Abs Formation'!$B$4:$T$369,MATCH(KD$9*1,Tableau6[Date],0),MATCH(Tableau3[[#This Row],[Nom Prénom]],Tableau6[[#Headers],[Infirmière]:[Personne 19]],0)))=TRUE,"Form","")</f>
        <v/>
      </c>
      <c r="KE26" s="100" t="str">
        <f>IF(ISTEXT(INDEX('Abs Formation'!$B$4:$T$369,MATCH(KE$9*1,Tableau6[Date],0),MATCH(Tableau3[[#This Row],[Nom Prénom]],Tableau6[[#Headers],[Infirmière]:[Personne 19]],0)))=TRUE,"Form","")</f>
        <v/>
      </c>
      <c r="KF26" s="100" t="str">
        <f>IF(ISTEXT(INDEX('Abs Formation'!$B$4:$T$369,MATCH(KF$9*1,Tableau6[Date],0),MATCH(Tableau3[[#This Row],[Nom Prénom]],Tableau6[[#Headers],[Infirmière]:[Personne 19]],0)))=TRUE,"Form","")</f>
        <v/>
      </c>
      <c r="KG26" s="100" t="str">
        <f>IF(ISTEXT(INDEX('Abs Formation'!$B$4:$T$369,MATCH(KG$9*1,Tableau6[Date],0),MATCH(Tableau3[[#This Row],[Nom Prénom]],Tableau6[[#Headers],[Infirmière]:[Personne 19]],0)))=TRUE,"Form","")</f>
        <v/>
      </c>
      <c r="KH26" s="100" t="str">
        <f>IF(ISTEXT(INDEX('Abs Formation'!$B$4:$T$369,MATCH(KH$9*1,Tableau6[Date],0),MATCH(Tableau3[[#This Row],[Nom Prénom]],Tableau6[[#Headers],[Infirmière]:[Personne 19]],0)))=TRUE,"Form","")</f>
        <v/>
      </c>
      <c r="KI26" s="100" t="str">
        <f>IF(ISTEXT(INDEX('Abs Formation'!$B$4:$T$369,MATCH(KI$9*1,Tableau6[Date],0),MATCH(Tableau3[[#This Row],[Nom Prénom]],Tableau6[[#Headers],[Infirmière]:[Personne 19]],0)))=TRUE,"Form","")</f>
        <v/>
      </c>
      <c r="KJ26" s="100" t="str">
        <f>IF(ISTEXT(INDEX('Abs Formation'!$B$4:$T$369,MATCH(KJ$9*1,Tableau6[Date],0),MATCH(Tableau3[[#This Row],[Nom Prénom]],Tableau6[[#Headers],[Infirmière]:[Personne 19]],0)))=TRUE,"Form","")</f>
        <v/>
      </c>
      <c r="KK26" s="100" t="str">
        <f>IF(ISTEXT(INDEX('Abs Formation'!$B$4:$T$369,MATCH(KK$9*1,Tableau6[Date],0),MATCH(Tableau3[[#This Row],[Nom Prénom]],Tableau6[[#Headers],[Infirmière]:[Personne 19]],0)))=TRUE,"Form","")</f>
        <v/>
      </c>
      <c r="KL26" s="100" t="str">
        <f>IF(ISTEXT(INDEX('Abs Formation'!$B$4:$T$369,MATCH(KL$9*1,Tableau6[Date],0),MATCH(Tableau3[[#This Row],[Nom Prénom]],Tableau6[[#Headers],[Infirmière]:[Personne 19]],0)))=TRUE,"Form","")</f>
        <v/>
      </c>
      <c r="KM26" s="100" t="str">
        <f>IF(ISTEXT(INDEX('Abs Formation'!$B$4:$T$369,MATCH(KM$9*1,Tableau6[Date],0),MATCH(Tableau3[[#This Row],[Nom Prénom]],Tableau6[[#Headers],[Infirmière]:[Personne 19]],0)))=TRUE,"Form","")</f>
        <v/>
      </c>
      <c r="KN26" s="100" t="str">
        <f>IF(ISTEXT(INDEX('Abs Formation'!$B$4:$T$369,MATCH(KN$9*1,Tableau6[Date],0),MATCH(Tableau3[[#This Row],[Nom Prénom]],Tableau6[[#Headers],[Infirmière]:[Personne 19]],0)))=TRUE,"Form","")</f>
        <v/>
      </c>
      <c r="KO26" s="100" t="str">
        <f>IF(ISTEXT(INDEX('Abs Formation'!$B$4:$T$369,MATCH(KO$9*1,Tableau6[Date],0),MATCH(Tableau3[[#This Row],[Nom Prénom]],Tableau6[[#Headers],[Infirmière]:[Personne 19]],0)))=TRUE,"Form","")</f>
        <v/>
      </c>
      <c r="KP26" s="100" t="str">
        <f>IF(ISTEXT(INDEX('Abs Formation'!$B$4:$T$369,MATCH(KP$9*1,Tableau6[Date],0),MATCH(Tableau3[[#This Row],[Nom Prénom]],Tableau6[[#Headers],[Infirmière]:[Personne 19]],0)))=TRUE,"Form","")</f>
        <v/>
      </c>
      <c r="KQ26" s="100" t="str">
        <f>IF(ISTEXT(INDEX('Abs Formation'!$B$4:$T$369,MATCH(KQ$9*1,Tableau6[Date],0),MATCH(Tableau3[[#This Row],[Nom Prénom]],Tableau6[[#Headers],[Infirmière]:[Personne 19]],0)))=TRUE,"Form","")</f>
        <v/>
      </c>
      <c r="KR26" s="100" t="str">
        <f>IF(ISTEXT(INDEX('Abs Formation'!$B$4:$T$369,MATCH(KR$9*1,Tableau6[Date],0),MATCH(Tableau3[[#This Row],[Nom Prénom]],Tableau6[[#Headers],[Infirmière]:[Personne 19]],0)))=TRUE,"Form","")</f>
        <v/>
      </c>
      <c r="KS26" s="100" t="str">
        <f>IF(ISTEXT(INDEX('Abs Formation'!$B$4:$T$369,MATCH(KS$9*1,Tableau6[Date],0),MATCH(Tableau3[[#This Row],[Nom Prénom]],Tableau6[[#Headers],[Infirmière]:[Personne 19]],0)))=TRUE,"Form","")</f>
        <v/>
      </c>
      <c r="KT26" s="100" t="str">
        <f>IF(ISTEXT(INDEX('Abs Formation'!$B$4:$T$369,MATCH(KT$9*1,Tableau6[Date],0),MATCH(Tableau3[[#This Row],[Nom Prénom]],Tableau6[[#Headers],[Infirmière]:[Personne 19]],0)))=TRUE,"Form","")</f>
        <v/>
      </c>
      <c r="KU26" s="100" t="str">
        <f>IF(ISTEXT(INDEX('Abs Formation'!$B$4:$T$369,MATCH(KU$9*1,Tableau6[Date],0),MATCH(Tableau3[[#This Row],[Nom Prénom]],Tableau6[[#Headers],[Infirmière]:[Personne 19]],0)))=TRUE,"Form","")</f>
        <v/>
      </c>
      <c r="KV26" s="100" t="str">
        <f>IF(ISTEXT(INDEX('Abs Formation'!$B$4:$T$369,MATCH(KV$9*1,Tableau6[Date],0),MATCH(Tableau3[[#This Row],[Nom Prénom]],Tableau6[[#Headers],[Infirmière]:[Personne 19]],0)))=TRUE,"Form","")</f>
        <v/>
      </c>
      <c r="KW26" s="100" t="str">
        <f>IF(ISTEXT(INDEX('Abs Formation'!$B$4:$T$369,MATCH(KW$9*1,Tableau6[Date],0),MATCH(Tableau3[[#This Row],[Nom Prénom]],Tableau6[[#Headers],[Infirmière]:[Personne 19]],0)))=TRUE,"Form","")</f>
        <v/>
      </c>
      <c r="KX26" s="100" t="str">
        <f>IF(ISTEXT(INDEX('Abs Formation'!$B$4:$T$369,MATCH(KX$9*1,Tableau6[Date],0),MATCH(Tableau3[[#This Row],[Nom Prénom]],Tableau6[[#Headers],[Infirmière]:[Personne 19]],0)))=TRUE,"Form","")</f>
        <v/>
      </c>
      <c r="KY26" s="100" t="str">
        <f>IF(ISTEXT(INDEX('Abs Formation'!$B$4:$T$369,MATCH(KY$9*1,Tableau6[Date],0),MATCH(Tableau3[[#This Row],[Nom Prénom]],Tableau6[[#Headers],[Infirmière]:[Personne 19]],0)))=TRUE,"Form","")</f>
        <v/>
      </c>
      <c r="KZ26" s="100" t="str">
        <f>IF(ISTEXT(INDEX('Abs Formation'!$B$4:$T$369,MATCH(KZ$9*1,Tableau6[Date],0),MATCH(Tableau3[[#This Row],[Nom Prénom]],Tableau6[[#Headers],[Infirmière]:[Personne 19]],0)))=TRUE,"Form","")</f>
        <v/>
      </c>
      <c r="LA26" s="100" t="str">
        <f>IF(ISTEXT(INDEX('Abs Formation'!$B$4:$T$369,MATCH(LA$9*1,Tableau6[Date],0),MATCH(Tableau3[[#This Row],[Nom Prénom]],Tableau6[[#Headers],[Infirmière]:[Personne 19]],0)))=TRUE,"Form","")</f>
        <v/>
      </c>
      <c r="LB26" s="100" t="str">
        <f>IF(ISTEXT(INDEX('Abs Formation'!$B$4:$T$369,MATCH(LB$9*1,Tableau6[Date],0),MATCH(Tableau3[[#This Row],[Nom Prénom]],Tableau6[[#Headers],[Infirmière]:[Personne 19]],0)))=TRUE,"Form","")</f>
        <v/>
      </c>
      <c r="LC26" s="100" t="str">
        <f>IF(ISTEXT(INDEX('Abs Formation'!$B$4:$T$369,MATCH(LC$9*1,Tableau6[Date],0),MATCH(Tableau3[[#This Row],[Nom Prénom]],Tableau6[[#Headers],[Infirmière]:[Personne 19]],0)))=TRUE,"Form","")</f>
        <v/>
      </c>
      <c r="LD26" s="100" t="str">
        <f>IF(ISTEXT(INDEX('Abs Formation'!$B$4:$T$369,MATCH(LD$9*1,Tableau6[Date],0),MATCH(Tableau3[[#This Row],[Nom Prénom]],Tableau6[[#Headers],[Infirmière]:[Personne 19]],0)))=TRUE,"Form","")</f>
        <v/>
      </c>
      <c r="LE26" s="100" t="str">
        <f>IF(ISTEXT(INDEX('Abs Formation'!$B$4:$T$369,MATCH(LE$9*1,Tableau6[Date],0),MATCH(Tableau3[[#This Row],[Nom Prénom]],Tableau6[[#Headers],[Infirmière]:[Personne 19]],0)))=TRUE,"Form","")</f>
        <v/>
      </c>
      <c r="LF26" s="100" t="str">
        <f>IF(ISTEXT(INDEX('Abs Formation'!$B$4:$T$369,MATCH(LF$9*1,Tableau6[Date],0),MATCH(Tableau3[[#This Row],[Nom Prénom]],Tableau6[[#Headers],[Infirmière]:[Personne 19]],0)))=TRUE,"Form","")</f>
        <v/>
      </c>
      <c r="LG26" s="100" t="str">
        <f>IF(ISTEXT(INDEX('Abs Formation'!$B$4:$T$369,MATCH(LG$9*1,Tableau6[Date],0),MATCH(Tableau3[[#This Row],[Nom Prénom]],Tableau6[[#Headers],[Infirmière]:[Personne 19]],0)))=TRUE,"Form","")</f>
        <v/>
      </c>
      <c r="LH26" s="101" t="str">
        <f>IF(ISTEXT(INDEX('Abs Formation'!$B$4:$T$369,MATCH(LH$9*1,Tableau6[Date],0),MATCH(Tableau3[[#This Row],[Nom Prénom]],Tableau6[[#Headers],[Infirmière]:[Personne 19]],0)))=TRUE,"Form","")</f>
        <v/>
      </c>
      <c r="LI26" s="101" t="str">
        <f>IF(ISTEXT(INDEX('Abs Formation'!$B$4:$T$369,MATCH(LI$9*1,Tableau6[Date],0),MATCH(Tableau3[[#This Row],[Nom Prénom]],Tableau6[[#Headers],[Infirmière]:[Personne 19]],0)))=TRUE,"Form","")</f>
        <v/>
      </c>
      <c r="LJ26" s="101" t="str">
        <f>IF(ISTEXT(INDEX('Abs Formation'!$B$4:$T$369,MATCH(LJ$9*1,Tableau6[Date],0),MATCH(Tableau3[[#This Row],[Nom Prénom]],Tableau6[[#Headers],[Infirmière]:[Personne 19]],0)))=TRUE,"Form","")</f>
        <v/>
      </c>
      <c r="LK26" s="101" t="str">
        <f>IF(ISTEXT(INDEX('Abs Formation'!$B$4:$T$369,MATCH(LK$9*1,Tableau6[Date],0),MATCH(Tableau3[[#This Row],[Nom Prénom]],Tableau6[[#Headers],[Infirmière]:[Personne 19]],0)))=TRUE,"Form","")</f>
        <v/>
      </c>
      <c r="LL26" s="101" t="str">
        <f>IF(ISTEXT(INDEX('Abs Formation'!$B$4:$T$369,MATCH(LL$9*1,Tableau6[Date],0),MATCH(Tableau3[[#This Row],[Nom Prénom]],Tableau6[[#Headers],[Infirmière]:[Personne 19]],0)))=TRUE,"Form","")</f>
        <v/>
      </c>
      <c r="LM26" s="101" t="str">
        <f>IF(ISTEXT(INDEX('Abs Formation'!$B$4:$T$369,MATCH(LM$9*1,Tableau6[Date],0),MATCH(Tableau3[[#This Row],[Nom Prénom]],Tableau6[[#Headers],[Infirmière]:[Personne 19]],0)))=TRUE,"Form","")</f>
        <v/>
      </c>
      <c r="LN26" s="101" t="str">
        <f>IF(ISTEXT(INDEX('Abs Formation'!$B$4:$T$369,MATCH(LN$9*1,Tableau6[Date],0),MATCH(Tableau3[[#This Row],[Nom Prénom]],Tableau6[[#Headers],[Infirmière]:[Personne 19]],0)))=TRUE,"Form","")</f>
        <v/>
      </c>
      <c r="LO26" s="101" t="str">
        <f>IF(ISTEXT(INDEX('Abs Formation'!$B$4:$T$369,MATCH(LO$9*1,Tableau6[Date],0),MATCH(Tableau3[[#This Row],[Nom Prénom]],Tableau6[[#Headers],[Infirmière]:[Personne 19]],0)))=TRUE,"Form","")</f>
        <v/>
      </c>
      <c r="LP26" s="101" t="str">
        <f>IF(ISTEXT(INDEX('Abs Formation'!$B$4:$T$369,MATCH(LP$9*1,Tableau6[Date],0),MATCH(Tableau3[[#This Row],[Nom Prénom]],Tableau6[[#Headers],[Infirmière]:[Personne 19]],0)))=TRUE,"Form","")</f>
        <v/>
      </c>
      <c r="LQ26" s="101" t="str">
        <f>IF(ISTEXT(INDEX('Abs Formation'!$B$4:$T$369,MATCH(LQ$9*1,Tableau6[Date],0),MATCH(Tableau3[[#This Row],[Nom Prénom]],Tableau6[[#Headers],[Infirmière]:[Personne 19]],0)))=TRUE,"Form","")</f>
        <v/>
      </c>
      <c r="LR26" s="101" t="str">
        <f>IF(ISTEXT(INDEX('Abs Formation'!$B$4:$T$369,MATCH(LR$9*1,Tableau6[Date],0),MATCH(Tableau3[[#This Row],[Nom Prénom]],Tableau6[[#Headers],[Infirmière]:[Personne 19]],0)))=TRUE,"Form","")</f>
        <v/>
      </c>
      <c r="LS26" s="101" t="str">
        <f>IF(ISTEXT(INDEX('Abs Formation'!$B$4:$T$369,MATCH(LS$9*1,Tableau6[Date],0),MATCH(Tableau3[[#This Row],[Nom Prénom]],Tableau6[[#Headers],[Infirmière]:[Personne 19]],0)))=TRUE,"Form","")</f>
        <v/>
      </c>
      <c r="LT26" s="101" t="str">
        <f>IF(ISTEXT(INDEX('Abs Formation'!$B$4:$T$369,MATCH(LT$9*1,Tableau6[Date],0),MATCH(Tableau3[[#This Row],[Nom Prénom]],Tableau6[[#Headers],[Infirmière]:[Personne 19]],0)))=TRUE,"Form","")</f>
        <v/>
      </c>
      <c r="LU26" s="101" t="str">
        <f>IF(ISTEXT(INDEX('Abs Formation'!$B$4:$T$369,MATCH(LU$9*1,Tableau6[Date],0),MATCH(Tableau3[[#This Row],[Nom Prénom]],Tableau6[[#Headers],[Infirmière]:[Personne 19]],0)))=TRUE,"Form","")</f>
        <v/>
      </c>
      <c r="LV26" s="101" t="str">
        <f>IF(ISTEXT(INDEX('Abs Formation'!$B$4:$T$369,MATCH(LV$9*1,Tableau6[Date],0),MATCH(Tableau3[[#This Row],[Nom Prénom]],Tableau6[[#Headers],[Infirmière]:[Personne 19]],0)))=TRUE,"Form","")</f>
        <v/>
      </c>
      <c r="LW26" s="101" t="str">
        <f>IF(ISTEXT(INDEX('Abs Formation'!$B$4:$T$369,MATCH(LW$9*1,Tableau6[Date],0),MATCH(Tableau3[[#This Row],[Nom Prénom]],Tableau6[[#Headers],[Infirmière]:[Personne 19]],0)))=TRUE,"Form","")</f>
        <v/>
      </c>
      <c r="LX26" s="101" t="str">
        <f>IF(ISTEXT(INDEX('Abs Formation'!$B$4:$T$369,MATCH(LX$9*1,Tableau6[Date],0),MATCH(Tableau3[[#This Row],[Nom Prénom]],Tableau6[[#Headers],[Infirmière]:[Personne 19]],0)))=TRUE,"Form","")</f>
        <v/>
      </c>
      <c r="LY26" s="101" t="str">
        <f>IF(ISTEXT(INDEX('Abs Formation'!$B$4:$T$369,MATCH(LY$9*1,Tableau6[Date],0),MATCH(Tableau3[[#This Row],[Nom Prénom]],Tableau6[[#Headers],[Infirmière]:[Personne 19]],0)))=TRUE,"Form","")</f>
        <v/>
      </c>
      <c r="LZ26" s="101" t="str">
        <f>IF(ISTEXT(INDEX('Abs Formation'!$B$4:$T$369,MATCH(LZ$9*1,Tableau6[Date],0),MATCH(Tableau3[[#This Row],[Nom Prénom]],Tableau6[[#Headers],[Infirmière]:[Personne 19]],0)))=TRUE,"Form","")</f>
        <v/>
      </c>
      <c r="MA26" s="101" t="str">
        <f>IF(ISTEXT(INDEX('Abs Formation'!$B$4:$T$369,MATCH(MA$9*1,Tableau6[Date],0),MATCH(Tableau3[[#This Row],[Nom Prénom]],Tableau6[[#Headers],[Infirmière]:[Personne 19]],0)))=TRUE,"Form","")</f>
        <v/>
      </c>
      <c r="MB26" s="101" t="str">
        <f>IF(ISTEXT(INDEX('Abs Formation'!$B$4:$T$369,MATCH(MB$9*1,Tableau6[Date],0),MATCH(Tableau3[[#This Row],[Nom Prénom]],Tableau6[[#Headers],[Infirmière]:[Personne 19]],0)))=TRUE,"Form","")</f>
        <v/>
      </c>
      <c r="MC26" s="101" t="str">
        <f>IF(ISTEXT(INDEX('Abs Formation'!$B$4:$T$369,MATCH(MC$9*1,Tableau6[Date],0),MATCH(Tableau3[[#This Row],[Nom Prénom]],Tableau6[[#Headers],[Infirmière]:[Personne 19]],0)))=TRUE,"Form","")</f>
        <v/>
      </c>
      <c r="MD26" s="101" t="str">
        <f>IF(ISTEXT(INDEX('Abs Formation'!$B$4:$T$369,MATCH(MD$9*1,Tableau6[Date],0),MATCH(Tableau3[[#This Row],[Nom Prénom]],Tableau6[[#Headers],[Infirmière]:[Personne 19]],0)))=TRUE,"Form","")</f>
        <v/>
      </c>
      <c r="ME26" s="101" t="str">
        <f>IF(ISTEXT(INDEX('Abs Formation'!$B$4:$T$369,MATCH(ME$9*1,Tableau6[Date],0),MATCH(Tableau3[[#This Row],[Nom Prénom]],Tableau6[[#Headers],[Infirmière]:[Personne 19]],0)))=TRUE,"Form","")</f>
        <v/>
      </c>
      <c r="MF26" s="101" t="str">
        <f>IF(ISTEXT(INDEX('Abs Formation'!$B$4:$T$369,MATCH(MF$9*1,Tableau6[Date],0),MATCH(Tableau3[[#This Row],[Nom Prénom]],Tableau6[[#Headers],[Infirmière]:[Personne 19]],0)))=TRUE,"Form","")</f>
        <v/>
      </c>
      <c r="MG26" s="101" t="str">
        <f>IF(ISTEXT(INDEX('Abs Formation'!$B$4:$T$369,MATCH(MG$9*1,Tableau6[Date],0),MATCH(Tableau3[[#This Row],[Nom Prénom]],Tableau6[[#Headers],[Infirmière]:[Personne 19]],0)))=TRUE,"Form","")</f>
        <v/>
      </c>
      <c r="MH26" s="101" t="str">
        <f>IF(ISTEXT(INDEX('Abs Formation'!$B$4:$T$369,MATCH(MH$9*1,Tableau6[Date],0),MATCH(Tableau3[[#This Row],[Nom Prénom]],Tableau6[[#Headers],[Infirmière]:[Personne 19]],0)))=TRUE,"Form","")</f>
        <v/>
      </c>
      <c r="MI26" s="101" t="str">
        <f>IF(ISTEXT(INDEX('Abs Formation'!$B$4:$T$369,MATCH(MI$9*1,Tableau6[Date],0),MATCH(Tableau3[[#This Row],[Nom Prénom]],Tableau6[[#Headers],[Infirmière]:[Personne 19]],0)))=TRUE,"Form","")</f>
        <v/>
      </c>
      <c r="MJ26" s="101" t="str">
        <f>IF(ISTEXT(INDEX('Abs Formation'!$B$4:$T$369,MATCH(MJ$9*1,Tableau6[Date],0),MATCH(Tableau3[[#This Row],[Nom Prénom]],Tableau6[[#Headers],[Infirmière]:[Personne 19]],0)))=TRUE,"Form","")</f>
        <v/>
      </c>
      <c r="MK26" s="101" t="str">
        <f>IF(ISTEXT(INDEX('Abs Formation'!$B$4:$T$369,MATCH(MK$9*1,Tableau6[Date],0),MATCH(Tableau3[[#This Row],[Nom Prénom]],Tableau6[[#Headers],[Infirmière]:[Personne 19]],0)))=TRUE,"Form","")</f>
        <v/>
      </c>
      <c r="ML26" s="102" t="str">
        <f>IF(ISTEXT(INDEX('Abs Formation'!$B$4:$T$369,MATCH(ML$9*1,Tableau6[Date],0),MATCH(Tableau3[[#This Row],[Nom Prénom]],Tableau6[[#Headers],[Infirmière]:[Personne 19]],0)))=TRUE,"Form","")</f>
        <v/>
      </c>
      <c r="MM26" s="102" t="str">
        <f>IF(ISTEXT(INDEX('Abs Formation'!$B$4:$T$369,MATCH(MM$9*1,Tableau6[Date],0),MATCH(Tableau3[[#This Row],[Nom Prénom]],Tableau6[[#Headers],[Infirmière]:[Personne 19]],0)))=TRUE,"Form","")</f>
        <v/>
      </c>
      <c r="MN26" s="102" t="str">
        <f>IF(ISTEXT(INDEX('Abs Formation'!$B$4:$T$369,MATCH(MN$9*1,Tableau6[Date],0),MATCH(Tableau3[[#This Row],[Nom Prénom]],Tableau6[[#Headers],[Infirmière]:[Personne 19]],0)))=TRUE,"Form","")</f>
        <v/>
      </c>
      <c r="MO26" s="102" t="str">
        <f>IF(ISTEXT(INDEX('Abs Formation'!$B$4:$T$369,MATCH(MO$9*1,Tableau6[Date],0),MATCH(Tableau3[[#This Row],[Nom Prénom]],Tableau6[[#Headers],[Infirmière]:[Personne 19]],0)))=TRUE,"Form","")</f>
        <v/>
      </c>
      <c r="MP26" s="102" t="str">
        <f>IF(ISTEXT(INDEX('Abs Formation'!$B$4:$T$369,MATCH(MP$9*1,Tableau6[Date],0),MATCH(Tableau3[[#This Row],[Nom Prénom]],Tableau6[[#Headers],[Infirmière]:[Personne 19]],0)))=TRUE,"Form","")</f>
        <v/>
      </c>
      <c r="MQ26" s="102" t="str">
        <f>IF(ISTEXT(INDEX('Abs Formation'!$B$4:$T$369,MATCH(MQ$9*1,Tableau6[Date],0),MATCH(Tableau3[[#This Row],[Nom Prénom]],Tableau6[[#Headers],[Infirmière]:[Personne 19]],0)))=TRUE,"Form","")</f>
        <v/>
      </c>
      <c r="MR26" s="102" t="str">
        <f>IF(ISTEXT(INDEX('Abs Formation'!$B$4:$T$369,MATCH(MR$9*1,Tableau6[Date],0),MATCH(Tableau3[[#This Row],[Nom Prénom]],Tableau6[[#Headers],[Infirmière]:[Personne 19]],0)))=TRUE,"Form","")</f>
        <v/>
      </c>
      <c r="MS26" s="102" t="str">
        <f>IF(ISTEXT(INDEX('Abs Formation'!$B$4:$T$369,MATCH(MS$9*1,Tableau6[Date],0),MATCH(Tableau3[[#This Row],[Nom Prénom]],Tableau6[[#Headers],[Infirmière]:[Personne 19]],0)))=TRUE,"Form","")</f>
        <v/>
      </c>
      <c r="MT26" s="102" t="str">
        <f>IF(ISTEXT(INDEX('Abs Formation'!$B$4:$T$369,MATCH(MT$9*1,Tableau6[Date],0),MATCH(Tableau3[[#This Row],[Nom Prénom]],Tableau6[[#Headers],[Infirmière]:[Personne 19]],0)))=TRUE,"Form","")</f>
        <v/>
      </c>
      <c r="MU26" s="102" t="str">
        <f>IF(ISTEXT(INDEX('Abs Formation'!$B$4:$T$369,MATCH(MU$9*1,Tableau6[Date],0),MATCH(Tableau3[[#This Row],[Nom Prénom]],Tableau6[[#Headers],[Infirmière]:[Personne 19]],0)))=TRUE,"Form","")</f>
        <v/>
      </c>
      <c r="MV26" s="102" t="str">
        <f>IF(ISTEXT(INDEX('Abs Formation'!$B$4:$T$369,MATCH(MV$9*1,Tableau6[Date],0),MATCH(Tableau3[[#This Row],[Nom Prénom]],Tableau6[[#Headers],[Infirmière]:[Personne 19]],0)))=TRUE,"Form","")</f>
        <v/>
      </c>
      <c r="MW26" s="102" t="str">
        <f>IF(ISTEXT(INDEX('Abs Formation'!$B$4:$T$369,MATCH(MW$9*1,Tableau6[Date],0),MATCH(Tableau3[[#This Row],[Nom Prénom]],Tableau6[[#Headers],[Infirmière]:[Personne 19]],0)))=TRUE,"Form","")</f>
        <v/>
      </c>
      <c r="MX26" s="102" t="str">
        <f>IF(ISTEXT(INDEX('Abs Formation'!$B$4:$T$369,MATCH(MX$9*1,Tableau6[Date],0),MATCH(Tableau3[[#This Row],[Nom Prénom]],Tableau6[[#Headers],[Infirmière]:[Personne 19]],0)))=TRUE,"Form","")</f>
        <v/>
      </c>
      <c r="MY26" s="102" t="str">
        <f>IF(ISTEXT(INDEX('Abs Formation'!$B$4:$T$369,MATCH(MY$9*1,Tableau6[Date],0),MATCH(Tableau3[[#This Row],[Nom Prénom]],Tableau6[[#Headers],[Infirmière]:[Personne 19]],0)))=TRUE,"Form","")</f>
        <v/>
      </c>
      <c r="MZ26" s="102" t="str">
        <f>IF(ISTEXT(INDEX('Abs Formation'!$B$4:$T$369,MATCH(MZ$9*1,Tableau6[Date],0),MATCH(Tableau3[[#This Row],[Nom Prénom]],Tableau6[[#Headers],[Infirmière]:[Personne 19]],0)))=TRUE,"Form","")</f>
        <v/>
      </c>
      <c r="NA26" s="102" t="str">
        <f>IF(ISTEXT(INDEX('Abs Formation'!$B$4:$T$369,MATCH(NA$9*1,Tableau6[Date],0),MATCH(Tableau3[[#This Row],[Nom Prénom]],Tableau6[[#Headers],[Infirmière]:[Personne 19]],0)))=TRUE,"Form","")</f>
        <v/>
      </c>
      <c r="NB26" s="102" t="str">
        <f>IF(ISTEXT(INDEX('Abs Formation'!$B$4:$T$369,MATCH(NB$9*1,Tableau6[Date],0),MATCH(Tableau3[[#This Row],[Nom Prénom]],Tableau6[[#Headers],[Infirmière]:[Personne 19]],0)))=TRUE,"Form","")</f>
        <v/>
      </c>
      <c r="NC26" s="102" t="str">
        <f>IF(ISTEXT(INDEX('Abs Formation'!$B$4:$T$369,MATCH(NC$9*1,Tableau6[Date],0),MATCH(Tableau3[[#This Row],[Nom Prénom]],Tableau6[[#Headers],[Infirmière]:[Personne 19]],0)))=TRUE,"Form","")</f>
        <v/>
      </c>
      <c r="ND26" s="102" t="str">
        <f>IF(ISTEXT(INDEX('Abs Formation'!$B$4:$T$369,MATCH(ND$9*1,Tableau6[Date],0),MATCH(Tableau3[[#This Row],[Nom Prénom]],Tableau6[[#Headers],[Infirmière]:[Personne 19]],0)))=TRUE,"Form","")</f>
        <v/>
      </c>
      <c r="NE26" s="102" t="str">
        <f>IF(ISTEXT(INDEX('Abs Formation'!$B$4:$T$369,MATCH(NE$9*1,Tableau6[Date],0),MATCH(Tableau3[[#This Row],[Nom Prénom]],Tableau6[[#Headers],[Infirmière]:[Personne 19]],0)))=TRUE,"Form","")</f>
        <v/>
      </c>
      <c r="NF26" s="102" t="str">
        <f>IF(ISTEXT(INDEX('Abs Formation'!$B$4:$T$369,MATCH(NF$9*1,Tableau6[Date],0),MATCH(Tableau3[[#This Row],[Nom Prénom]],Tableau6[[#Headers],[Infirmière]:[Personne 19]],0)))=TRUE,"Form","")</f>
        <v/>
      </c>
      <c r="NG26" s="102" t="str">
        <f>IF(ISTEXT(INDEX('Abs Formation'!$B$4:$T$369,MATCH(NG$9*1,Tableau6[Date],0),MATCH(Tableau3[[#This Row],[Nom Prénom]],Tableau6[[#Headers],[Infirmière]:[Personne 19]],0)))=TRUE,"Form","")</f>
        <v/>
      </c>
      <c r="NH26" s="102" t="str">
        <f>IF(ISTEXT(INDEX('Abs Formation'!$B$4:$T$369,MATCH(NH$9*1,Tableau6[Date],0),MATCH(Tableau3[[#This Row],[Nom Prénom]],Tableau6[[#Headers],[Infirmière]:[Personne 19]],0)))=TRUE,"Form","")</f>
        <v/>
      </c>
      <c r="NI26" s="102" t="str">
        <f>IF(ISTEXT(INDEX('Abs Formation'!$B$4:$T$369,MATCH(NI$9*1,Tableau6[Date],0),MATCH(Tableau3[[#This Row],[Nom Prénom]],Tableau6[[#Headers],[Infirmière]:[Personne 19]],0)))=TRUE,"Form","")</f>
        <v/>
      </c>
      <c r="NJ26" s="102" t="str">
        <f>IF(ISTEXT(INDEX('Abs Formation'!$B$4:$T$369,MATCH(NJ$9*1,Tableau6[Date],0),MATCH(Tableau3[[#This Row],[Nom Prénom]],Tableau6[[#Headers],[Infirmière]:[Personne 19]],0)))=TRUE,"Form","")</f>
        <v/>
      </c>
      <c r="NK26" s="102" t="str">
        <f>IF(ISTEXT(INDEX('Abs Formation'!$B$4:$T$369,MATCH(NK$9*1,Tableau6[Date],0),MATCH(Tableau3[[#This Row],[Nom Prénom]],Tableau6[[#Headers],[Infirmière]:[Personne 19]],0)))=TRUE,"Form","")</f>
        <v/>
      </c>
      <c r="NL26" s="102" t="str">
        <f>IF(ISTEXT(INDEX('Abs Formation'!$B$4:$T$369,MATCH(NL$9*1,Tableau6[Date],0),MATCH(Tableau3[[#This Row],[Nom Prénom]],Tableau6[[#Headers],[Infirmière]:[Personne 19]],0)))=TRUE,"Form","")</f>
        <v/>
      </c>
      <c r="NM26" s="102" t="str">
        <f>IF(ISTEXT(INDEX('Abs Formation'!$B$4:$T$369,MATCH(NM$9*1,Tableau6[Date],0),MATCH(Tableau3[[#This Row],[Nom Prénom]],Tableau6[[#Headers],[Infirmière]:[Personne 19]],0)))=TRUE,"Form","")</f>
        <v/>
      </c>
      <c r="NN26" s="102" t="str">
        <f>IF(ISTEXT(INDEX('Abs Formation'!$B$4:$T$369,MATCH(NN$9*1,Tableau6[Date],0),MATCH(Tableau3[[#This Row],[Nom Prénom]],Tableau6[[#Headers],[Infirmière]:[Personne 19]],0)))=TRUE,"Form","")</f>
        <v/>
      </c>
      <c r="NO26" s="102" t="str">
        <f>IF(ISTEXT(INDEX('Abs Formation'!$B$4:$T$369,MATCH(NO$9*1,Tableau6[Date],0),MATCH(Tableau3[[#This Row],[Nom Prénom]],Tableau6[[#Headers],[Infirmière]:[Personne 19]],0)))=TRUE,"Form","")</f>
        <v/>
      </c>
      <c r="NP26" s="106" t="str">
        <f>IF(ISTEXT(INDEX('Abs Formation'!$B$4:$T$369,MATCH(NP$9*1,Tableau6[Date],0),MATCH(Tableau3[[#This Row],[Nom Prénom]],Tableau6[[#Headers],[Infirmière]:[Personne 19]],0)))=TRUE,"Form","")</f>
        <v/>
      </c>
    </row>
    <row r="27" spans="1:380" ht="27" customHeight="1" x14ac:dyDescent="0.2">
      <c r="A27" s="38"/>
      <c r="B27" s="38"/>
      <c r="C27" s="38"/>
      <c r="D27" s="38">
        <f t="shared" si="12"/>
        <v>0</v>
      </c>
      <c r="E27" s="38">
        <f t="shared" si="13"/>
        <v>0</v>
      </c>
      <c r="F27" s="38">
        <f t="shared" si="14"/>
        <v>0</v>
      </c>
      <c r="G27" s="38">
        <f t="shared" si="15"/>
        <v>0</v>
      </c>
      <c r="H27" s="38">
        <f t="shared" si="16"/>
        <v>0</v>
      </c>
      <c r="I27" s="38">
        <f t="shared" si="17"/>
        <v>0</v>
      </c>
      <c r="J27" s="38">
        <f t="shared" si="18"/>
        <v>0</v>
      </c>
      <c r="K27" s="38"/>
      <c r="L27" s="38"/>
      <c r="M27" s="38"/>
      <c r="N27" s="109"/>
      <c r="O27" s="39" t="s">
        <v>607</v>
      </c>
      <c r="P27" s="92" t="str">
        <f>IF(ISTEXT(INDEX('Abs Formation'!$B$4:$T$369,MATCH(P$9*1,Tableau6[Date],0),MATCH(Tableau3[[#This Row],[Nom Prénom]],Tableau6[[#Headers],[Infirmière]:[Personne 19]],0)))=TRUE,"Form","")</f>
        <v/>
      </c>
      <c r="Q27" s="92" t="str">
        <f>IF(ISTEXT(INDEX('Abs Formation'!$B$4:$T$369,MATCH(Q$9*1,Tableau6[Date],0),MATCH(Tableau3[[#This Row],[Nom Prénom]],Tableau6[[#Headers],[Infirmière]:[Personne 19]],0)))=TRUE,"Form","")</f>
        <v/>
      </c>
      <c r="R27" s="92" t="str">
        <f>IF(ISTEXT(INDEX('Abs Formation'!$B$4:$T$369,MATCH(R$9*1,Tableau6[Date],0),MATCH(Tableau3[[#This Row],[Nom Prénom]],Tableau6[[#Headers],[Infirmière]:[Personne 19]],0)))=TRUE,"Form","")</f>
        <v/>
      </c>
      <c r="S27" s="92" t="str">
        <f>IF(ISTEXT(INDEX('Abs Formation'!$B$4:$T$369,MATCH(S$9*1,Tableau6[Date],0),MATCH(Tableau3[[#This Row],[Nom Prénom]],Tableau6[[#Headers],[Infirmière]:[Personne 19]],0)))=TRUE,"Form","")</f>
        <v/>
      </c>
      <c r="T27" s="92" t="str">
        <f>IF(ISTEXT(INDEX('Abs Formation'!$B$4:$T$369,MATCH(T$9*1,Tableau6[Date],0),MATCH(Tableau3[[#This Row],[Nom Prénom]],Tableau6[[#Headers],[Infirmière]:[Personne 19]],0)))=TRUE,"Form","")</f>
        <v/>
      </c>
      <c r="U27" s="92" t="str">
        <f>IF(ISTEXT(INDEX('Abs Formation'!$B$4:$T$369,MATCH(U$9*1,Tableau6[Date],0),MATCH(Tableau3[[#This Row],[Nom Prénom]],Tableau6[[#Headers],[Infirmière]:[Personne 19]],0)))=TRUE,"Form","")</f>
        <v/>
      </c>
      <c r="V27" s="92" t="str">
        <f>IF(ISTEXT(INDEX('Abs Formation'!$B$4:$T$369,MATCH(V$9*1,Tableau6[Date],0),MATCH(Tableau3[[#This Row],[Nom Prénom]],Tableau6[[#Headers],[Infirmière]:[Personne 19]],0)))=TRUE,"Form","")</f>
        <v/>
      </c>
      <c r="W27" s="92" t="str">
        <f>IF(ISTEXT(INDEX('Abs Formation'!$B$4:$T$369,MATCH(W$9*1,Tableau6[Date],0),MATCH(Tableau3[[#This Row],[Nom Prénom]],Tableau6[[#Headers],[Infirmière]:[Personne 19]],0)))=TRUE,"Form","")</f>
        <v/>
      </c>
      <c r="X27" s="92" t="str">
        <f>IF(ISTEXT(INDEX('Abs Formation'!$B$4:$T$369,MATCH(X$9*1,Tableau6[Date],0),MATCH(Tableau3[[#This Row],[Nom Prénom]],Tableau6[[#Headers],[Infirmière]:[Personne 19]],0)))=TRUE,"Form","")</f>
        <v/>
      </c>
      <c r="Y27" s="92" t="str">
        <f>IF(ISTEXT(INDEX('Abs Formation'!$B$4:$T$369,MATCH(Y$9*1,Tableau6[Date],0),MATCH(Tableau3[[#This Row],[Nom Prénom]],Tableau6[[#Headers],[Infirmière]:[Personne 19]],0)))=TRUE,"Form","")</f>
        <v/>
      </c>
      <c r="Z27" s="92" t="str">
        <f>IF(ISTEXT(INDEX('Abs Formation'!$B$4:$T$369,MATCH(Z$9*1,Tableau6[Date],0),MATCH(Tableau3[[#This Row],[Nom Prénom]],Tableau6[[#Headers],[Infirmière]:[Personne 19]],0)))=TRUE,"Form","")</f>
        <v/>
      </c>
      <c r="AA27" s="92" t="str">
        <f>IF(ISTEXT(INDEX('Abs Formation'!$B$4:$T$369,MATCH(AA$9*1,Tableau6[Date],0),MATCH(Tableau3[[#This Row],[Nom Prénom]],Tableau6[[#Headers],[Infirmière]:[Personne 19]],0)))=TRUE,"Form","")</f>
        <v/>
      </c>
      <c r="AB27" s="92" t="str">
        <f>IF(ISTEXT(INDEX('Abs Formation'!$B$4:$T$369,MATCH(AB$9*1,Tableau6[Date],0),MATCH(Tableau3[[#This Row],[Nom Prénom]],Tableau6[[#Headers],[Infirmière]:[Personne 19]],0)))=TRUE,"Form","")</f>
        <v/>
      </c>
      <c r="AC27" s="92" t="str">
        <f>IF(ISTEXT(INDEX('Abs Formation'!$B$4:$T$369,MATCH(AC$9*1,Tableau6[Date],0),MATCH(Tableau3[[#This Row],[Nom Prénom]],Tableau6[[#Headers],[Infirmière]:[Personne 19]],0)))=TRUE,"Form","")</f>
        <v/>
      </c>
      <c r="AD27" s="92" t="str">
        <f>IF(ISTEXT(INDEX('Abs Formation'!$B$4:$T$369,MATCH(AD$9*1,Tableau6[Date],0),MATCH(Tableau3[[#This Row],[Nom Prénom]],Tableau6[[#Headers],[Infirmière]:[Personne 19]],0)))=TRUE,"Form","")</f>
        <v/>
      </c>
      <c r="AE27" s="92" t="str">
        <f>IF(ISTEXT(INDEX('Abs Formation'!$B$4:$T$369,MATCH(AE$9*1,Tableau6[Date],0),MATCH(Tableau3[[#This Row],[Nom Prénom]],Tableau6[[#Headers],[Infirmière]:[Personne 19]],0)))=TRUE,"Form","")</f>
        <v/>
      </c>
      <c r="AF27" s="92" t="str">
        <f>IF(ISTEXT(INDEX('Abs Formation'!$B$4:$T$369,MATCH(AF$9*1,Tableau6[Date],0),MATCH(Tableau3[[#This Row],[Nom Prénom]],Tableau6[[#Headers],[Infirmière]:[Personne 19]],0)))=TRUE,"Form","")</f>
        <v/>
      </c>
      <c r="AG27" s="92" t="str">
        <f>IF(ISTEXT(INDEX('Abs Formation'!$B$4:$T$369,MATCH(AG$9*1,Tableau6[Date],0),MATCH(Tableau3[[#This Row],[Nom Prénom]],Tableau6[[#Headers],[Infirmière]:[Personne 19]],0)))=TRUE,"Form","")</f>
        <v/>
      </c>
      <c r="AH27" s="92" t="str">
        <f>IF(ISTEXT(INDEX('Abs Formation'!$B$4:$T$369,MATCH(AH$9*1,Tableau6[Date],0),MATCH(Tableau3[[#This Row],[Nom Prénom]],Tableau6[[#Headers],[Infirmière]:[Personne 19]],0)))=TRUE,"Form","")</f>
        <v/>
      </c>
      <c r="AI27" s="92" t="str">
        <f>IF(ISTEXT(INDEX('Abs Formation'!$B$4:$T$369,MATCH(AI$9*1,Tableau6[Date],0),MATCH(Tableau3[[#This Row],[Nom Prénom]],Tableau6[[#Headers],[Infirmière]:[Personne 19]],0)))=TRUE,"Form","")</f>
        <v/>
      </c>
      <c r="AJ27" s="92" t="str">
        <f>IF(ISTEXT(INDEX('Abs Formation'!$B$4:$T$369,MATCH(AJ$9*1,Tableau6[Date],0),MATCH(Tableau3[[#This Row],[Nom Prénom]],Tableau6[[#Headers],[Infirmière]:[Personne 19]],0)))=TRUE,"Form","")</f>
        <v/>
      </c>
      <c r="AK27" s="92" t="str">
        <f>IF(ISTEXT(INDEX('Abs Formation'!$B$4:$T$369,MATCH(AK$9*1,Tableau6[Date],0),MATCH(Tableau3[[#This Row],[Nom Prénom]],Tableau6[[#Headers],[Infirmière]:[Personne 19]],0)))=TRUE,"Form","")</f>
        <v/>
      </c>
      <c r="AL27" s="92" t="str">
        <f>IF(ISTEXT(INDEX('Abs Formation'!$B$4:$T$369,MATCH(AL$9*1,Tableau6[Date],0),MATCH(Tableau3[[#This Row],[Nom Prénom]],Tableau6[[#Headers],[Infirmière]:[Personne 19]],0)))=TRUE,"Form","")</f>
        <v/>
      </c>
      <c r="AM27" s="92" t="str">
        <f>IF(ISTEXT(INDEX('Abs Formation'!$B$4:$T$369,MATCH(AM$9*1,Tableau6[Date],0),MATCH(Tableau3[[#This Row],[Nom Prénom]],Tableau6[[#Headers],[Infirmière]:[Personne 19]],0)))=TRUE,"Form","")</f>
        <v/>
      </c>
      <c r="AN27" s="92" t="str">
        <f>IF(ISTEXT(INDEX('Abs Formation'!$B$4:$T$369,MATCH(AN$9*1,Tableau6[Date],0),MATCH(Tableau3[[#This Row],[Nom Prénom]],Tableau6[[#Headers],[Infirmière]:[Personne 19]],0)))=TRUE,"Form","")</f>
        <v/>
      </c>
      <c r="AO27" s="92" t="str">
        <f>IF(ISTEXT(INDEX('Abs Formation'!$B$4:$T$369,MATCH(AO$9*1,Tableau6[Date],0),MATCH(Tableau3[[#This Row],[Nom Prénom]],Tableau6[[#Headers],[Infirmière]:[Personne 19]],0)))=TRUE,"Form","")</f>
        <v/>
      </c>
      <c r="AP27" s="92" t="str">
        <f>IF(ISTEXT(INDEX('Abs Formation'!$B$4:$T$369,MATCH(AP$9*1,Tableau6[Date],0),MATCH(Tableau3[[#This Row],[Nom Prénom]],Tableau6[[#Headers],[Infirmière]:[Personne 19]],0)))=TRUE,"Form","")</f>
        <v/>
      </c>
      <c r="AQ27" s="92" t="str">
        <f>IF(ISTEXT(INDEX('Abs Formation'!$B$4:$T$369,MATCH(AQ$9*1,Tableau6[Date],0),MATCH(Tableau3[[#This Row],[Nom Prénom]],Tableau6[[#Headers],[Infirmière]:[Personne 19]],0)))=TRUE,"Form","")</f>
        <v/>
      </c>
      <c r="AR27" s="92" t="str">
        <f>IF(ISTEXT(INDEX('Abs Formation'!$B$4:$T$369,MATCH(AR$9*1,Tableau6[Date],0),MATCH(Tableau3[[#This Row],[Nom Prénom]],Tableau6[[#Headers],[Infirmière]:[Personne 19]],0)))=TRUE,"Form","")</f>
        <v/>
      </c>
      <c r="AS27" s="92" t="str">
        <f>IF(ISTEXT(INDEX('Abs Formation'!$B$4:$T$369,MATCH(AS$9*1,Tableau6[Date],0),MATCH(Tableau3[[#This Row],[Nom Prénom]],Tableau6[[#Headers],[Infirmière]:[Personne 19]],0)))=TRUE,"Form","")</f>
        <v/>
      </c>
      <c r="AT27" s="92" t="str">
        <f>IF(ISTEXT(INDEX('Abs Formation'!$B$4:$T$369,MATCH(AT$9*1,Tableau6[Date],0),MATCH(Tableau3[[#This Row],[Nom Prénom]],Tableau6[[#Headers],[Infirmière]:[Personne 19]],0)))=TRUE,"Form","")</f>
        <v/>
      </c>
      <c r="AU27" s="93" t="str">
        <f>IF(ISTEXT(INDEX('Abs Formation'!$B$4:$T$369,MATCH(AU$9*1,Tableau6[Date],0),MATCH(Tableau3[[#This Row],[Nom Prénom]],Tableau6[[#Headers],[Infirmière]:[Personne 19]],0)))=TRUE,"Form","")</f>
        <v/>
      </c>
      <c r="AV27" s="93" t="str">
        <f>IF(ISTEXT(INDEX('Abs Formation'!$B$4:$T$369,MATCH(AV$9*1,Tableau6[Date],0),MATCH(Tableau3[[#This Row],[Nom Prénom]],Tableau6[[#Headers],[Infirmière]:[Personne 19]],0)))=TRUE,"Form","")</f>
        <v/>
      </c>
      <c r="AW27" s="93" t="str">
        <f>IF(ISTEXT(INDEX('Abs Formation'!$B$4:$T$369,MATCH(AW$9*1,Tableau6[Date],0),MATCH(Tableau3[[#This Row],[Nom Prénom]],Tableau6[[#Headers],[Infirmière]:[Personne 19]],0)))=TRUE,"Form","")</f>
        <v/>
      </c>
      <c r="AX27" s="93" t="str">
        <f>IF(ISTEXT(INDEX('Abs Formation'!$B$4:$T$369,MATCH(AX$9*1,Tableau6[Date],0),MATCH(Tableau3[[#This Row],[Nom Prénom]],Tableau6[[#Headers],[Infirmière]:[Personne 19]],0)))=TRUE,"Form","")</f>
        <v/>
      </c>
      <c r="AY27" s="93" t="str">
        <f>IF(ISTEXT(INDEX('Abs Formation'!$B$4:$T$369,MATCH(AY$9*1,Tableau6[Date],0),MATCH(Tableau3[[#This Row],[Nom Prénom]],Tableau6[[#Headers],[Infirmière]:[Personne 19]],0)))=TRUE,"Form","")</f>
        <v/>
      </c>
      <c r="AZ27" s="93" t="str">
        <f>IF(ISTEXT(INDEX('Abs Formation'!$B$4:$T$369,MATCH(AZ$9*1,Tableau6[Date],0),MATCH(Tableau3[[#This Row],[Nom Prénom]],Tableau6[[#Headers],[Infirmière]:[Personne 19]],0)))=TRUE,"Form","")</f>
        <v/>
      </c>
      <c r="BA27" s="93" t="str">
        <f>IF(ISTEXT(INDEX('Abs Formation'!$B$4:$T$369,MATCH(BA$9*1,Tableau6[Date],0),MATCH(Tableau3[[#This Row],[Nom Prénom]],Tableau6[[#Headers],[Infirmière]:[Personne 19]],0)))=TRUE,"Form","")</f>
        <v/>
      </c>
      <c r="BB27" s="93" t="str">
        <f>IF(ISTEXT(INDEX('Abs Formation'!$B$4:$T$369,MATCH(BB$9*1,Tableau6[Date],0),MATCH(Tableau3[[#This Row],[Nom Prénom]],Tableau6[[#Headers],[Infirmière]:[Personne 19]],0)))=TRUE,"Form","")</f>
        <v/>
      </c>
      <c r="BC27" s="93" t="str">
        <f>IF(ISTEXT(INDEX('Abs Formation'!$B$4:$T$369,MATCH(BC$9*1,Tableau6[Date],0),MATCH(Tableau3[[#This Row],[Nom Prénom]],Tableau6[[#Headers],[Infirmière]:[Personne 19]],0)))=TRUE,"Form","")</f>
        <v/>
      </c>
      <c r="BD27" s="93" t="str">
        <f>IF(ISTEXT(INDEX('Abs Formation'!$B$4:$T$369,MATCH(BD$9*1,Tableau6[Date],0),MATCH(Tableau3[[#This Row],[Nom Prénom]],Tableau6[[#Headers],[Infirmière]:[Personne 19]],0)))=TRUE,"Form","")</f>
        <v/>
      </c>
      <c r="BE27" s="93" t="str">
        <f>IF(ISTEXT(INDEX('Abs Formation'!$B$4:$T$369,MATCH(BE$9*1,Tableau6[Date],0),MATCH(Tableau3[[#This Row],[Nom Prénom]],Tableau6[[#Headers],[Infirmière]:[Personne 19]],0)))=TRUE,"Form","")</f>
        <v/>
      </c>
      <c r="BF27" s="93" t="str">
        <f>IF(ISTEXT(INDEX('Abs Formation'!$B$4:$T$369,MATCH(BF$9*1,Tableau6[Date],0),MATCH(Tableau3[[#This Row],[Nom Prénom]],Tableau6[[#Headers],[Infirmière]:[Personne 19]],0)))=TRUE,"Form","")</f>
        <v/>
      </c>
      <c r="BG27" s="93" t="str">
        <f>IF(ISTEXT(INDEX('Abs Formation'!$B$4:$T$369,MATCH(BG$9*1,Tableau6[Date],0),MATCH(Tableau3[[#This Row],[Nom Prénom]],Tableau6[[#Headers],[Infirmière]:[Personne 19]],0)))=TRUE,"Form","")</f>
        <v/>
      </c>
      <c r="BH27" s="93" t="str">
        <f>IF(ISTEXT(INDEX('Abs Formation'!$B$4:$T$369,MATCH(BH$9*1,Tableau6[Date],0),MATCH(Tableau3[[#This Row],[Nom Prénom]],Tableau6[[#Headers],[Infirmière]:[Personne 19]],0)))=TRUE,"Form","")</f>
        <v/>
      </c>
      <c r="BI27" s="93" t="str">
        <f>IF(ISTEXT(INDEX('Abs Formation'!$B$4:$T$369,MATCH(BI$9*1,Tableau6[Date],0),MATCH(Tableau3[[#This Row],[Nom Prénom]],Tableau6[[#Headers],[Infirmière]:[Personne 19]],0)))=TRUE,"Form","")</f>
        <v/>
      </c>
      <c r="BJ27" s="93" t="str">
        <f>IF(ISTEXT(INDEX('Abs Formation'!$B$4:$T$369,MATCH(BJ$9*1,Tableau6[Date],0),MATCH(Tableau3[[#This Row],[Nom Prénom]],Tableau6[[#Headers],[Infirmière]:[Personne 19]],0)))=TRUE,"Form","")</f>
        <v/>
      </c>
      <c r="BK27" s="93" t="str">
        <f>IF(ISTEXT(INDEX('Abs Formation'!$B$4:$T$369,MATCH(BK$9*1,Tableau6[Date],0),MATCH(Tableau3[[#This Row],[Nom Prénom]],Tableau6[[#Headers],[Infirmière]:[Personne 19]],0)))=TRUE,"Form","")</f>
        <v/>
      </c>
      <c r="BL27" s="93" t="str">
        <f>IF(ISTEXT(INDEX('Abs Formation'!$B$4:$T$369,MATCH(BL$9*1,Tableau6[Date],0),MATCH(Tableau3[[#This Row],[Nom Prénom]],Tableau6[[#Headers],[Infirmière]:[Personne 19]],0)))=TRUE,"Form","")</f>
        <v/>
      </c>
      <c r="BM27" s="93" t="str">
        <f>IF(ISTEXT(INDEX('Abs Formation'!$B$4:$T$369,MATCH(BM$9*1,Tableau6[Date],0),MATCH(Tableau3[[#This Row],[Nom Prénom]],Tableau6[[#Headers],[Infirmière]:[Personne 19]],0)))=TRUE,"Form","")</f>
        <v/>
      </c>
      <c r="BN27" s="93" t="str">
        <f>IF(ISTEXT(INDEX('Abs Formation'!$B$4:$T$369,MATCH(BN$9*1,Tableau6[Date],0),MATCH(Tableau3[[#This Row],[Nom Prénom]],Tableau6[[#Headers],[Infirmière]:[Personne 19]],0)))=TRUE,"Form","")</f>
        <v/>
      </c>
      <c r="BO27" s="93" t="str">
        <f>IF(ISTEXT(INDEX('Abs Formation'!$B$4:$T$369,MATCH(BO$9*1,Tableau6[Date],0),MATCH(Tableau3[[#This Row],[Nom Prénom]],Tableau6[[#Headers],[Infirmière]:[Personne 19]],0)))=TRUE,"Form","")</f>
        <v/>
      </c>
      <c r="BP27" s="93" t="str">
        <f>IF(ISTEXT(INDEX('Abs Formation'!$B$4:$T$369,MATCH(BP$9*1,Tableau6[Date],0),MATCH(Tableau3[[#This Row],[Nom Prénom]],Tableau6[[#Headers],[Infirmière]:[Personne 19]],0)))=TRUE,"Form","")</f>
        <v/>
      </c>
      <c r="BQ27" s="93" t="str">
        <f>IF(ISTEXT(INDEX('Abs Formation'!$B$4:$T$369,MATCH(BQ$9*1,Tableau6[Date],0),MATCH(Tableau3[[#This Row],[Nom Prénom]],Tableau6[[#Headers],[Infirmière]:[Personne 19]],0)))=TRUE,"Form","")</f>
        <v/>
      </c>
      <c r="BR27" s="93" t="str">
        <f>IF(ISTEXT(INDEX('Abs Formation'!$B$4:$T$369,MATCH(BR$9*1,Tableau6[Date],0),MATCH(Tableau3[[#This Row],[Nom Prénom]],Tableau6[[#Headers],[Infirmière]:[Personne 19]],0)))=TRUE,"Form","")</f>
        <v/>
      </c>
      <c r="BS27" s="93" t="str">
        <f>IF(ISTEXT(INDEX('Abs Formation'!$B$4:$T$369,MATCH(BS$9*1,Tableau6[Date],0),MATCH(Tableau3[[#This Row],[Nom Prénom]],Tableau6[[#Headers],[Infirmière]:[Personne 19]],0)))=TRUE,"Form","")</f>
        <v/>
      </c>
      <c r="BT27" s="93" t="str">
        <f>IF(ISTEXT(INDEX('Abs Formation'!$B$4:$T$369,MATCH(BT$9*1,Tableau6[Date],0),MATCH(Tableau3[[#This Row],[Nom Prénom]],Tableau6[[#Headers],[Infirmière]:[Personne 19]],0)))=TRUE,"Form","")</f>
        <v/>
      </c>
      <c r="BU27" s="93" t="str">
        <f>IF(ISTEXT(INDEX('Abs Formation'!$B$4:$T$369,MATCH(BU$9*1,Tableau6[Date],0),MATCH(Tableau3[[#This Row],[Nom Prénom]],Tableau6[[#Headers],[Infirmière]:[Personne 19]],0)))=TRUE,"Form","")</f>
        <v/>
      </c>
      <c r="BV27" s="93" t="str">
        <f>IF(ISTEXT(INDEX('Abs Formation'!$B$4:$T$369,MATCH(BV$9*1,Tableau6[Date],0),MATCH(Tableau3[[#This Row],[Nom Prénom]],Tableau6[[#Headers],[Infirmière]:[Personne 19]],0)))=TRUE,"Form","")</f>
        <v/>
      </c>
      <c r="BW27" s="94" t="str">
        <f>IF(ISTEXT(INDEX('Abs Formation'!$B$4:$T$369,MATCH(BW$9*1,Tableau6[Date],0),MATCH(Tableau3[[#This Row],[Nom Prénom]],Tableau6[[#Headers],[Infirmière]:[Personne 19]],0)))=TRUE,"Form","")</f>
        <v/>
      </c>
      <c r="BX27" s="94" t="str">
        <f>IF(ISTEXT(INDEX('Abs Formation'!$B$4:$T$369,MATCH(BX$9*1,Tableau6[Date],0),MATCH(Tableau3[[#This Row],[Nom Prénom]],Tableau6[[#Headers],[Infirmière]:[Personne 19]],0)))=TRUE,"Form","")</f>
        <v/>
      </c>
      <c r="BY27" s="94" t="str">
        <f>IF(ISTEXT(INDEX('Abs Formation'!$B$4:$T$369,MATCH(BY$9*1,Tableau6[Date],0),MATCH(Tableau3[[#This Row],[Nom Prénom]],Tableau6[[#Headers],[Infirmière]:[Personne 19]],0)))=TRUE,"Form","")</f>
        <v/>
      </c>
      <c r="BZ27" s="94" t="str">
        <f>IF(ISTEXT(INDEX('Abs Formation'!$B$4:$T$369,MATCH(BZ$9*1,Tableau6[Date],0),MATCH(Tableau3[[#This Row],[Nom Prénom]],Tableau6[[#Headers],[Infirmière]:[Personne 19]],0)))=TRUE,"Form","")</f>
        <v/>
      </c>
      <c r="CA27" s="94" t="str">
        <f>IF(ISTEXT(INDEX('Abs Formation'!$B$4:$T$369,MATCH(CA$9*1,Tableau6[Date],0),MATCH(Tableau3[[#This Row],[Nom Prénom]],Tableau6[[#Headers],[Infirmière]:[Personne 19]],0)))=TRUE,"Form","")</f>
        <v/>
      </c>
      <c r="CB27" s="94" t="str">
        <f>IF(ISTEXT(INDEX('Abs Formation'!$B$4:$T$369,MATCH(CB$9*1,Tableau6[Date],0),MATCH(Tableau3[[#This Row],[Nom Prénom]],Tableau6[[#Headers],[Infirmière]:[Personne 19]],0)))=TRUE,"Form","")</f>
        <v/>
      </c>
      <c r="CC27" s="94" t="str">
        <f>IF(ISTEXT(INDEX('Abs Formation'!$B$4:$T$369,MATCH(CC$9*1,Tableau6[Date],0),MATCH(Tableau3[[#This Row],[Nom Prénom]],Tableau6[[#Headers],[Infirmière]:[Personne 19]],0)))=TRUE,"Form","")</f>
        <v/>
      </c>
      <c r="CD27" s="94" t="str">
        <f>IF(ISTEXT(INDEX('Abs Formation'!$B$4:$T$369,MATCH(CD$9*1,Tableau6[Date],0),MATCH(Tableau3[[#This Row],[Nom Prénom]],Tableau6[[#Headers],[Infirmière]:[Personne 19]],0)))=TRUE,"Form","")</f>
        <v/>
      </c>
      <c r="CE27" s="94" t="str">
        <f>IF(ISTEXT(INDEX('Abs Formation'!$B$4:$T$369,MATCH(CE$9*1,Tableau6[Date],0),MATCH(Tableau3[[#This Row],[Nom Prénom]],Tableau6[[#Headers],[Infirmière]:[Personne 19]],0)))=TRUE,"Form","")</f>
        <v/>
      </c>
      <c r="CF27" s="94" t="str">
        <f>IF(ISTEXT(INDEX('Abs Formation'!$B$4:$T$369,MATCH(CF$9*1,Tableau6[Date],0),MATCH(Tableau3[[#This Row],[Nom Prénom]],Tableau6[[#Headers],[Infirmière]:[Personne 19]],0)))=TRUE,"Form","")</f>
        <v/>
      </c>
      <c r="CG27" s="94" t="str">
        <f>IF(ISTEXT(INDEX('Abs Formation'!$B$4:$T$369,MATCH(CG$9*1,Tableau6[Date],0),MATCH(Tableau3[[#This Row],[Nom Prénom]],Tableau6[[#Headers],[Infirmière]:[Personne 19]],0)))=TRUE,"Form","")</f>
        <v/>
      </c>
      <c r="CH27" s="94" t="str">
        <f>IF(ISTEXT(INDEX('Abs Formation'!$B$4:$T$369,MATCH(CH$9*1,Tableau6[Date],0),MATCH(Tableau3[[#This Row],[Nom Prénom]],Tableau6[[#Headers],[Infirmière]:[Personne 19]],0)))=TRUE,"Form","")</f>
        <v/>
      </c>
      <c r="CI27" s="94" t="str">
        <f>IF(ISTEXT(INDEX('Abs Formation'!$B$4:$T$369,MATCH(CI$9*1,Tableau6[Date],0),MATCH(Tableau3[[#This Row],[Nom Prénom]],Tableau6[[#Headers],[Infirmière]:[Personne 19]],0)))=TRUE,"Form","")</f>
        <v/>
      </c>
      <c r="CJ27" s="94" t="str">
        <f>IF(ISTEXT(INDEX('Abs Formation'!$B$4:$T$369,MATCH(CJ$9*1,Tableau6[Date],0),MATCH(Tableau3[[#This Row],[Nom Prénom]],Tableau6[[#Headers],[Infirmière]:[Personne 19]],0)))=TRUE,"Form","")</f>
        <v/>
      </c>
      <c r="CK27" s="94" t="str">
        <f>IF(ISTEXT(INDEX('Abs Formation'!$B$4:$T$369,MATCH(CK$9*1,Tableau6[Date],0),MATCH(Tableau3[[#This Row],[Nom Prénom]],Tableau6[[#Headers],[Infirmière]:[Personne 19]],0)))=TRUE,"Form","")</f>
        <v/>
      </c>
      <c r="CL27" s="94" t="str">
        <f>IF(ISTEXT(INDEX('Abs Formation'!$B$4:$T$369,MATCH(CL$9*1,Tableau6[Date],0),MATCH(Tableau3[[#This Row],[Nom Prénom]],Tableau6[[#Headers],[Infirmière]:[Personne 19]],0)))=TRUE,"Form","")</f>
        <v/>
      </c>
      <c r="CM27" s="94" t="str">
        <f>IF(ISTEXT(INDEX('Abs Formation'!$B$4:$T$369,MATCH(CM$9*1,Tableau6[Date],0),MATCH(Tableau3[[#This Row],[Nom Prénom]],Tableau6[[#Headers],[Infirmière]:[Personne 19]],0)))=TRUE,"Form","")</f>
        <v/>
      </c>
      <c r="CN27" s="94" t="str">
        <f>IF(ISTEXT(INDEX('Abs Formation'!$B$4:$T$369,MATCH(CN$9*1,Tableau6[Date],0),MATCH(Tableau3[[#This Row],[Nom Prénom]],Tableau6[[#Headers],[Infirmière]:[Personne 19]],0)))=TRUE,"Form","")</f>
        <v/>
      </c>
      <c r="CO27" s="94" t="str">
        <f>IF(ISTEXT(INDEX('Abs Formation'!$B$4:$T$369,MATCH(CO$9*1,Tableau6[Date],0),MATCH(Tableau3[[#This Row],[Nom Prénom]],Tableau6[[#Headers],[Infirmière]:[Personne 19]],0)))=TRUE,"Form","")</f>
        <v/>
      </c>
      <c r="CP27" s="94" t="str">
        <f>IF(ISTEXT(INDEX('Abs Formation'!$B$4:$T$369,MATCH(CP$9*1,Tableau6[Date],0),MATCH(Tableau3[[#This Row],[Nom Prénom]],Tableau6[[#Headers],[Infirmière]:[Personne 19]],0)))=TRUE,"Form","")</f>
        <v/>
      </c>
      <c r="CQ27" s="94" t="str">
        <f>IF(ISTEXT(INDEX('Abs Formation'!$B$4:$T$369,MATCH(CQ$9*1,Tableau6[Date],0),MATCH(Tableau3[[#This Row],[Nom Prénom]],Tableau6[[#Headers],[Infirmière]:[Personne 19]],0)))=TRUE,"Form","")</f>
        <v/>
      </c>
      <c r="CR27" s="94" t="str">
        <f>IF(ISTEXT(INDEX('Abs Formation'!$B$4:$T$369,MATCH(CR$9*1,Tableau6[Date],0),MATCH(Tableau3[[#This Row],[Nom Prénom]],Tableau6[[#Headers],[Infirmière]:[Personne 19]],0)))=TRUE,"Form","")</f>
        <v/>
      </c>
      <c r="CS27" s="94" t="str">
        <f>IF(ISTEXT(INDEX('Abs Formation'!$B$4:$T$369,MATCH(CS$9*1,Tableau6[Date],0),MATCH(Tableau3[[#This Row],[Nom Prénom]],Tableau6[[#Headers],[Infirmière]:[Personne 19]],0)))=TRUE,"Form","")</f>
        <v/>
      </c>
      <c r="CT27" s="94" t="str">
        <f>IF(ISTEXT(INDEX('Abs Formation'!$B$4:$T$369,MATCH(CT$9*1,Tableau6[Date],0),MATCH(Tableau3[[#This Row],[Nom Prénom]],Tableau6[[#Headers],[Infirmière]:[Personne 19]],0)))=TRUE,"Form","")</f>
        <v/>
      </c>
      <c r="CU27" s="94" t="str">
        <f>IF(ISTEXT(INDEX('Abs Formation'!$B$4:$T$369,MATCH(CU$9*1,Tableau6[Date],0),MATCH(Tableau3[[#This Row],[Nom Prénom]],Tableau6[[#Headers],[Infirmière]:[Personne 19]],0)))=TRUE,"Form","")</f>
        <v/>
      </c>
      <c r="CV27" s="94" t="str">
        <f>IF(ISTEXT(INDEX('Abs Formation'!$B$4:$T$369,MATCH(CV$9*1,Tableau6[Date],0),MATCH(Tableau3[[#This Row],[Nom Prénom]],Tableau6[[#Headers],[Infirmière]:[Personne 19]],0)))=TRUE,"Form","")</f>
        <v/>
      </c>
      <c r="CW27" s="94" t="str">
        <f>IF(ISTEXT(INDEX('Abs Formation'!$B$4:$T$369,MATCH(CW$9*1,Tableau6[Date],0),MATCH(Tableau3[[#This Row],[Nom Prénom]],Tableau6[[#Headers],[Infirmière]:[Personne 19]],0)))=TRUE,"Form","")</f>
        <v/>
      </c>
      <c r="CX27" s="94" t="str">
        <f>IF(ISTEXT(INDEX('Abs Formation'!$B$4:$T$369,MATCH(CX$9*1,Tableau6[Date],0),MATCH(Tableau3[[#This Row],[Nom Prénom]],Tableau6[[#Headers],[Infirmière]:[Personne 19]],0)))=TRUE,"Form","")</f>
        <v/>
      </c>
      <c r="CY27" s="94" t="str">
        <f>IF(ISTEXT(INDEX('Abs Formation'!$B$4:$T$369,MATCH(CY$9*1,Tableau6[Date],0),MATCH(Tableau3[[#This Row],[Nom Prénom]],Tableau6[[#Headers],[Infirmière]:[Personne 19]],0)))=TRUE,"Form","")</f>
        <v/>
      </c>
      <c r="CZ27" s="94" t="str">
        <f>IF(ISTEXT(INDEX('Abs Formation'!$B$4:$T$369,MATCH(CZ$9*1,Tableau6[Date],0),MATCH(Tableau3[[#This Row],[Nom Prénom]],Tableau6[[#Headers],[Infirmière]:[Personne 19]],0)))=TRUE,"Form","")</f>
        <v/>
      </c>
      <c r="DA27" s="94" t="str">
        <f>IF(ISTEXT(INDEX('Abs Formation'!$B$4:$T$369,MATCH(DA$9*1,Tableau6[Date],0),MATCH(Tableau3[[#This Row],[Nom Prénom]],Tableau6[[#Headers],[Infirmière]:[Personne 19]],0)))=TRUE,"Form","")</f>
        <v/>
      </c>
      <c r="DB27" s="95" t="str">
        <f>IF(ISTEXT(INDEX('Abs Formation'!$B$4:$T$369,MATCH(DB$9*1,Tableau6[Date],0),MATCH(Tableau3[[#This Row],[Nom Prénom]],Tableau6[[#Headers],[Infirmière]:[Personne 19]],0)))=TRUE,"Form","")</f>
        <v/>
      </c>
      <c r="DC27" s="95" t="str">
        <f>IF(ISTEXT(INDEX('Abs Formation'!$B$4:$T$369,MATCH(DC$9*1,Tableau6[Date],0),MATCH(Tableau3[[#This Row],[Nom Prénom]],Tableau6[[#Headers],[Infirmière]:[Personne 19]],0)))=TRUE,"Form","")</f>
        <v/>
      </c>
      <c r="DD27" s="95" t="str">
        <f>IF(ISTEXT(INDEX('Abs Formation'!$B$4:$T$369,MATCH(DD$9*1,Tableau6[Date],0),MATCH(Tableau3[[#This Row],[Nom Prénom]],Tableau6[[#Headers],[Infirmière]:[Personne 19]],0)))=TRUE,"Form","")</f>
        <v/>
      </c>
      <c r="DE27" s="95" t="str">
        <f>IF(ISTEXT(INDEX('Abs Formation'!$B$4:$T$369,MATCH(DE$9*1,Tableau6[Date],0),MATCH(Tableau3[[#This Row],[Nom Prénom]],Tableau6[[#Headers],[Infirmière]:[Personne 19]],0)))=TRUE,"Form","")</f>
        <v/>
      </c>
      <c r="DF27" s="95" t="str">
        <f>IF(ISTEXT(INDEX('Abs Formation'!$B$4:$T$369,MATCH(DF$9*1,Tableau6[Date],0),MATCH(Tableau3[[#This Row],[Nom Prénom]],Tableau6[[#Headers],[Infirmière]:[Personne 19]],0)))=TRUE,"Form","")</f>
        <v/>
      </c>
      <c r="DG27" s="95" t="str">
        <f>IF(ISTEXT(INDEX('Abs Formation'!$B$4:$T$369,MATCH(DG$9*1,Tableau6[Date],0),MATCH(Tableau3[[#This Row],[Nom Prénom]],Tableau6[[#Headers],[Infirmière]:[Personne 19]],0)))=TRUE,"Form","")</f>
        <v/>
      </c>
      <c r="DH27" s="95" t="str">
        <f>IF(ISTEXT(INDEX('Abs Formation'!$B$4:$T$369,MATCH(DH$9*1,Tableau6[Date],0),MATCH(Tableau3[[#This Row],[Nom Prénom]],Tableau6[[#Headers],[Infirmière]:[Personne 19]],0)))=TRUE,"Form","")</f>
        <v/>
      </c>
      <c r="DI27" s="95" t="str">
        <f>IF(ISTEXT(INDEX('Abs Formation'!$B$4:$T$369,MATCH(DI$9*1,Tableau6[Date],0),MATCH(Tableau3[[#This Row],[Nom Prénom]],Tableau6[[#Headers],[Infirmière]:[Personne 19]],0)))=TRUE,"Form","")</f>
        <v/>
      </c>
      <c r="DJ27" s="95" t="str">
        <f>IF(ISTEXT(INDEX('Abs Formation'!$B$4:$T$369,MATCH(DJ$9*1,Tableau6[Date],0),MATCH(Tableau3[[#This Row],[Nom Prénom]],Tableau6[[#Headers],[Infirmière]:[Personne 19]],0)))=TRUE,"Form","")</f>
        <v/>
      </c>
      <c r="DK27" s="95" t="str">
        <f>IF(ISTEXT(INDEX('Abs Formation'!$B$4:$T$369,MATCH(DK$9*1,Tableau6[Date],0),MATCH(Tableau3[[#This Row],[Nom Prénom]],Tableau6[[#Headers],[Infirmière]:[Personne 19]],0)))=TRUE,"Form","")</f>
        <v/>
      </c>
      <c r="DL27" s="95" t="str">
        <f>IF(ISTEXT(INDEX('Abs Formation'!$B$4:$T$369,MATCH(DL$9*1,Tableau6[Date],0),MATCH(Tableau3[[#This Row],[Nom Prénom]],Tableau6[[#Headers],[Infirmière]:[Personne 19]],0)))=TRUE,"Form","")</f>
        <v/>
      </c>
      <c r="DM27" s="95" t="str">
        <f>IF(ISTEXT(INDEX('Abs Formation'!$B$4:$T$369,MATCH(DM$9*1,Tableau6[Date],0),MATCH(Tableau3[[#This Row],[Nom Prénom]],Tableau6[[#Headers],[Infirmière]:[Personne 19]],0)))=TRUE,"Form","")</f>
        <v/>
      </c>
      <c r="DN27" s="95" t="str">
        <f>IF(ISTEXT(INDEX('Abs Formation'!$B$4:$T$369,MATCH(DN$9*1,Tableau6[Date],0),MATCH(Tableau3[[#This Row],[Nom Prénom]],Tableau6[[#Headers],[Infirmière]:[Personne 19]],0)))=TRUE,"Form","")</f>
        <v/>
      </c>
      <c r="DO27" s="95" t="str">
        <f>IF(ISTEXT(INDEX('Abs Formation'!$B$4:$T$369,MATCH(DO$9*1,Tableau6[Date],0),MATCH(Tableau3[[#This Row],[Nom Prénom]],Tableau6[[#Headers],[Infirmière]:[Personne 19]],0)))=TRUE,"Form","")</f>
        <v/>
      </c>
      <c r="DP27" s="95" t="str">
        <f>IF(ISTEXT(INDEX('Abs Formation'!$B$4:$T$369,MATCH(DP$9*1,Tableau6[Date],0),MATCH(Tableau3[[#This Row],[Nom Prénom]],Tableau6[[#Headers],[Infirmière]:[Personne 19]],0)))=TRUE,"Form","")</f>
        <v/>
      </c>
      <c r="DQ27" s="95" t="str">
        <f>IF(ISTEXT(INDEX('Abs Formation'!$B$4:$T$369,MATCH(DQ$9*1,Tableau6[Date],0),MATCH(Tableau3[[#This Row],[Nom Prénom]],Tableau6[[#Headers],[Infirmière]:[Personne 19]],0)))=TRUE,"Form","")</f>
        <v/>
      </c>
      <c r="DR27" s="95" t="str">
        <f>IF(ISTEXT(INDEX('Abs Formation'!$B$4:$T$369,MATCH(DR$9*1,Tableau6[Date],0),MATCH(Tableau3[[#This Row],[Nom Prénom]],Tableau6[[#Headers],[Infirmière]:[Personne 19]],0)))=TRUE,"Form","")</f>
        <v/>
      </c>
      <c r="DS27" s="95" t="str">
        <f>IF(ISTEXT(INDEX('Abs Formation'!$B$4:$T$369,MATCH(DS$9*1,Tableau6[Date],0),MATCH(Tableau3[[#This Row],[Nom Prénom]],Tableau6[[#Headers],[Infirmière]:[Personne 19]],0)))=TRUE,"Form","")</f>
        <v/>
      </c>
      <c r="DT27" s="95" t="str">
        <f>IF(ISTEXT(INDEX('Abs Formation'!$B$4:$T$369,MATCH(DT$9*1,Tableau6[Date],0),MATCH(Tableau3[[#This Row],[Nom Prénom]],Tableau6[[#Headers],[Infirmière]:[Personne 19]],0)))=TRUE,"Form","")</f>
        <v/>
      </c>
      <c r="DU27" s="95" t="str">
        <f>IF(ISTEXT(INDEX('Abs Formation'!$B$4:$T$369,MATCH(DU$9*1,Tableau6[Date],0),MATCH(Tableau3[[#This Row],[Nom Prénom]],Tableau6[[#Headers],[Infirmière]:[Personne 19]],0)))=TRUE,"Form","")</f>
        <v/>
      </c>
      <c r="DV27" s="95" t="str">
        <f>IF(ISTEXT(INDEX('Abs Formation'!$B$4:$T$369,MATCH(DV$9*1,Tableau6[Date],0),MATCH(Tableau3[[#This Row],[Nom Prénom]],Tableau6[[#Headers],[Infirmière]:[Personne 19]],0)))=TRUE,"Form","")</f>
        <v/>
      </c>
      <c r="DW27" s="95" t="str">
        <f>IF(ISTEXT(INDEX('Abs Formation'!$B$4:$T$369,MATCH(DW$9*1,Tableau6[Date],0),MATCH(Tableau3[[#This Row],[Nom Prénom]],Tableau6[[#Headers],[Infirmière]:[Personne 19]],0)))=TRUE,"Form","")</f>
        <v/>
      </c>
      <c r="DX27" s="95" t="str">
        <f>IF(ISTEXT(INDEX('Abs Formation'!$B$4:$T$369,MATCH(DX$9*1,Tableau6[Date],0),MATCH(Tableau3[[#This Row],[Nom Prénom]],Tableau6[[#Headers],[Infirmière]:[Personne 19]],0)))=TRUE,"Form","")</f>
        <v/>
      </c>
      <c r="DY27" s="95" t="str">
        <f>IF(ISTEXT(INDEX('Abs Formation'!$B$4:$T$369,MATCH(DY$9*1,Tableau6[Date],0),MATCH(Tableau3[[#This Row],[Nom Prénom]],Tableau6[[#Headers],[Infirmière]:[Personne 19]],0)))=TRUE,"Form","")</f>
        <v/>
      </c>
      <c r="DZ27" s="95" t="str">
        <f>IF(ISTEXT(INDEX('Abs Formation'!$B$4:$T$369,MATCH(DZ$9*1,Tableau6[Date],0),MATCH(Tableau3[[#This Row],[Nom Prénom]],Tableau6[[#Headers],[Infirmière]:[Personne 19]],0)))=TRUE,"Form","")</f>
        <v/>
      </c>
      <c r="EA27" s="95" t="str">
        <f>IF(ISTEXT(INDEX('Abs Formation'!$B$4:$T$369,MATCH(EA$9*1,Tableau6[Date],0),MATCH(Tableau3[[#This Row],[Nom Prénom]],Tableau6[[#Headers],[Infirmière]:[Personne 19]],0)))=TRUE,"Form","")</f>
        <v/>
      </c>
      <c r="EB27" s="95" t="str">
        <f>IF(ISTEXT(INDEX('Abs Formation'!$B$4:$T$369,MATCH(EB$9*1,Tableau6[Date],0),MATCH(Tableau3[[#This Row],[Nom Prénom]],Tableau6[[#Headers],[Infirmière]:[Personne 19]],0)))=TRUE,"Form","")</f>
        <v/>
      </c>
      <c r="EC27" s="95" t="str">
        <f>IF(ISTEXT(INDEX('Abs Formation'!$B$4:$T$369,MATCH(EC$9*1,Tableau6[Date],0),MATCH(Tableau3[[#This Row],[Nom Prénom]],Tableau6[[#Headers],[Infirmière]:[Personne 19]],0)))=TRUE,"Form","")</f>
        <v/>
      </c>
      <c r="ED27" s="95" t="str">
        <f>IF(ISTEXT(INDEX('Abs Formation'!$B$4:$T$369,MATCH(ED$9*1,Tableau6[Date],0),MATCH(Tableau3[[#This Row],[Nom Prénom]],Tableau6[[#Headers],[Infirmière]:[Personne 19]],0)))=TRUE,"Form","")</f>
        <v/>
      </c>
      <c r="EE27" s="95" t="str">
        <f>IF(ISTEXT(INDEX('Abs Formation'!$B$4:$T$369,MATCH(EE$9*1,Tableau6[Date],0),MATCH(Tableau3[[#This Row],[Nom Prénom]],Tableau6[[#Headers],[Infirmière]:[Personne 19]],0)))=TRUE,"Form","")</f>
        <v/>
      </c>
      <c r="EF27" s="96" t="str">
        <f>IF(ISTEXT(INDEX('Abs Formation'!$B$4:$T$369,MATCH(EF$9*1,Tableau6[Date],0),MATCH(Tableau3[[#This Row],[Nom Prénom]],Tableau6[[#Headers],[Infirmière]:[Personne 19]],0)))=TRUE,"Form","")</f>
        <v/>
      </c>
      <c r="EG27" s="96" t="str">
        <f>IF(ISTEXT(INDEX('Abs Formation'!$B$4:$T$369,MATCH(EG$9*1,Tableau6[Date],0),MATCH(Tableau3[[#This Row],[Nom Prénom]],Tableau6[[#Headers],[Infirmière]:[Personne 19]],0)))=TRUE,"Form","")</f>
        <v/>
      </c>
      <c r="EH27" s="96" t="str">
        <f>IF(ISTEXT(INDEX('Abs Formation'!$B$4:$T$369,MATCH(EH$9*1,Tableau6[Date],0),MATCH(Tableau3[[#This Row],[Nom Prénom]],Tableau6[[#Headers],[Infirmière]:[Personne 19]],0)))=TRUE,"Form","")</f>
        <v/>
      </c>
      <c r="EI27" s="96" t="str">
        <f>IF(ISTEXT(INDEX('Abs Formation'!$B$4:$T$369,MATCH(EI$9*1,Tableau6[Date],0),MATCH(Tableau3[[#This Row],[Nom Prénom]],Tableau6[[#Headers],[Infirmière]:[Personne 19]],0)))=TRUE,"Form","")</f>
        <v/>
      </c>
      <c r="EJ27" s="96" t="str">
        <f>IF(ISTEXT(INDEX('Abs Formation'!$B$4:$T$369,MATCH(EJ$9*1,Tableau6[Date],0),MATCH(Tableau3[[#This Row],[Nom Prénom]],Tableau6[[#Headers],[Infirmière]:[Personne 19]],0)))=TRUE,"Form","")</f>
        <v/>
      </c>
      <c r="EK27" s="96" t="str">
        <f>IF(ISTEXT(INDEX('Abs Formation'!$B$4:$T$369,MATCH(EK$9*1,Tableau6[Date],0),MATCH(Tableau3[[#This Row],[Nom Prénom]],Tableau6[[#Headers],[Infirmière]:[Personne 19]],0)))=TRUE,"Form","")</f>
        <v/>
      </c>
      <c r="EL27" s="96" t="str">
        <f>IF(ISTEXT(INDEX('Abs Formation'!$B$4:$T$369,MATCH(EL$9*1,Tableau6[Date],0),MATCH(Tableau3[[#This Row],[Nom Prénom]],Tableau6[[#Headers],[Infirmière]:[Personne 19]],0)))=TRUE,"Form","")</f>
        <v/>
      </c>
      <c r="EM27" s="96" t="str">
        <f>IF(ISTEXT(INDEX('Abs Formation'!$B$4:$T$369,MATCH(EM$9*1,Tableau6[Date],0),MATCH(Tableau3[[#This Row],[Nom Prénom]],Tableau6[[#Headers],[Infirmière]:[Personne 19]],0)))=TRUE,"Form","")</f>
        <v/>
      </c>
      <c r="EN27" s="96" t="str">
        <f>IF(ISTEXT(INDEX('Abs Formation'!$B$4:$T$369,MATCH(EN$9*1,Tableau6[Date],0),MATCH(Tableau3[[#This Row],[Nom Prénom]],Tableau6[[#Headers],[Infirmière]:[Personne 19]],0)))=TRUE,"Form","")</f>
        <v/>
      </c>
      <c r="EO27" s="96" t="str">
        <f>IF(ISTEXT(INDEX('Abs Formation'!$B$4:$T$369,MATCH(EO$9*1,Tableau6[Date],0),MATCH(Tableau3[[#This Row],[Nom Prénom]],Tableau6[[#Headers],[Infirmière]:[Personne 19]],0)))=TRUE,"Form","")</f>
        <v/>
      </c>
      <c r="EP27" s="96" t="str">
        <f>IF(ISTEXT(INDEX('Abs Formation'!$B$4:$T$369,MATCH(EP$9*1,Tableau6[Date],0),MATCH(Tableau3[[#This Row],[Nom Prénom]],Tableau6[[#Headers],[Infirmière]:[Personne 19]],0)))=TRUE,"Form","")</f>
        <v/>
      </c>
      <c r="EQ27" s="96" t="str">
        <f>IF(ISTEXT(INDEX('Abs Formation'!$B$4:$T$369,MATCH(EQ$9*1,Tableau6[Date],0),MATCH(Tableau3[[#This Row],[Nom Prénom]],Tableau6[[#Headers],[Infirmière]:[Personne 19]],0)))=TRUE,"Form","")</f>
        <v/>
      </c>
      <c r="ER27" s="96" t="str">
        <f>IF(ISTEXT(INDEX('Abs Formation'!$B$4:$T$369,MATCH(ER$9*1,Tableau6[Date],0),MATCH(Tableau3[[#This Row],[Nom Prénom]],Tableau6[[#Headers],[Infirmière]:[Personne 19]],0)))=TRUE,"Form","")</f>
        <v/>
      </c>
      <c r="ES27" s="96" t="str">
        <f>IF(ISTEXT(INDEX('Abs Formation'!$B$4:$T$369,MATCH(ES$9*1,Tableau6[Date],0),MATCH(Tableau3[[#This Row],[Nom Prénom]],Tableau6[[#Headers],[Infirmière]:[Personne 19]],0)))=TRUE,"Form","")</f>
        <v/>
      </c>
      <c r="ET27" s="96" t="str">
        <f>IF(ISTEXT(INDEX('Abs Formation'!$B$4:$T$369,MATCH(ET$9*1,Tableau6[Date],0),MATCH(Tableau3[[#This Row],[Nom Prénom]],Tableau6[[#Headers],[Infirmière]:[Personne 19]],0)))=TRUE,"Form","")</f>
        <v/>
      </c>
      <c r="EU27" s="96" t="str">
        <f>IF(ISTEXT(INDEX('Abs Formation'!$B$4:$T$369,MATCH(EU$9*1,Tableau6[Date],0),MATCH(Tableau3[[#This Row],[Nom Prénom]],Tableau6[[#Headers],[Infirmière]:[Personne 19]],0)))=TRUE,"Form","")</f>
        <v/>
      </c>
      <c r="EV27" s="96" t="str">
        <f>IF(ISTEXT(INDEX('Abs Formation'!$B$4:$T$369,MATCH(EV$9*1,Tableau6[Date],0),MATCH(Tableau3[[#This Row],[Nom Prénom]],Tableau6[[#Headers],[Infirmière]:[Personne 19]],0)))=TRUE,"Form","")</f>
        <v/>
      </c>
      <c r="EW27" s="96" t="str">
        <f>IF(ISTEXT(INDEX('Abs Formation'!$B$4:$T$369,MATCH(EW$9*1,Tableau6[Date],0),MATCH(Tableau3[[#This Row],[Nom Prénom]],Tableau6[[#Headers],[Infirmière]:[Personne 19]],0)))=TRUE,"Form","")</f>
        <v/>
      </c>
      <c r="EX27" s="96" t="str">
        <f>IF(ISTEXT(INDEX('Abs Formation'!$B$4:$T$369,MATCH(EX$9*1,Tableau6[Date],0),MATCH(Tableau3[[#This Row],[Nom Prénom]],Tableau6[[#Headers],[Infirmière]:[Personne 19]],0)))=TRUE,"Form","")</f>
        <v/>
      </c>
      <c r="EY27" s="96" t="str">
        <f>IF(ISTEXT(INDEX('Abs Formation'!$B$4:$T$369,MATCH(EY$9*1,Tableau6[Date],0),MATCH(Tableau3[[#This Row],[Nom Prénom]],Tableau6[[#Headers],[Infirmière]:[Personne 19]],0)))=TRUE,"Form","")</f>
        <v/>
      </c>
      <c r="EZ27" s="96" t="str">
        <f>IF(ISTEXT(INDEX('Abs Formation'!$B$4:$T$369,MATCH(EZ$9*1,Tableau6[Date],0),MATCH(Tableau3[[#This Row],[Nom Prénom]],Tableau6[[#Headers],[Infirmière]:[Personne 19]],0)))=TRUE,"Form","")</f>
        <v/>
      </c>
      <c r="FA27" s="96" t="str">
        <f>IF(ISTEXT(INDEX('Abs Formation'!$B$4:$T$369,MATCH(FA$9*1,Tableau6[Date],0),MATCH(Tableau3[[#This Row],[Nom Prénom]],Tableau6[[#Headers],[Infirmière]:[Personne 19]],0)))=TRUE,"Form","")</f>
        <v/>
      </c>
      <c r="FB27" s="96" t="str">
        <f>IF(ISTEXT(INDEX('Abs Formation'!$B$4:$T$369,MATCH(FB$9*1,Tableau6[Date],0),MATCH(Tableau3[[#This Row],[Nom Prénom]],Tableau6[[#Headers],[Infirmière]:[Personne 19]],0)))=TRUE,"Form","")</f>
        <v/>
      </c>
      <c r="FC27" s="96" t="str">
        <f>IF(ISTEXT(INDEX('Abs Formation'!$B$4:$T$369,MATCH(FC$9*1,Tableau6[Date],0),MATCH(Tableau3[[#This Row],[Nom Prénom]],Tableau6[[#Headers],[Infirmière]:[Personne 19]],0)))=TRUE,"Form","")</f>
        <v/>
      </c>
      <c r="FD27" s="96" t="str">
        <f>IF(ISTEXT(INDEX('Abs Formation'!$B$4:$T$369,MATCH(FD$9*1,Tableau6[Date],0),MATCH(Tableau3[[#This Row],[Nom Prénom]],Tableau6[[#Headers],[Infirmière]:[Personne 19]],0)))=TRUE,"Form","")</f>
        <v/>
      </c>
      <c r="FE27" s="96" t="str">
        <f>IF(ISTEXT(INDEX('Abs Formation'!$B$4:$T$369,MATCH(FE$9*1,Tableau6[Date],0),MATCH(Tableau3[[#This Row],[Nom Prénom]],Tableau6[[#Headers],[Infirmière]:[Personne 19]],0)))=TRUE,"Form","")</f>
        <v/>
      </c>
      <c r="FF27" s="96" t="str">
        <f>IF(ISTEXT(INDEX('Abs Formation'!$B$4:$T$369,MATCH(FF$9*1,Tableau6[Date],0),MATCH(Tableau3[[#This Row],[Nom Prénom]],Tableau6[[#Headers],[Infirmière]:[Personne 19]],0)))=TRUE,"Form","")</f>
        <v/>
      </c>
      <c r="FG27" s="96" t="str">
        <f>IF(ISTEXT(INDEX('Abs Formation'!$B$4:$T$369,MATCH(FG$9*1,Tableau6[Date],0),MATCH(Tableau3[[#This Row],[Nom Prénom]],Tableau6[[#Headers],[Infirmière]:[Personne 19]],0)))=TRUE,"Form","")</f>
        <v/>
      </c>
      <c r="FH27" s="96" t="str">
        <f>IF(ISTEXT(INDEX('Abs Formation'!$B$4:$T$369,MATCH(FH$9*1,Tableau6[Date],0),MATCH(Tableau3[[#This Row],[Nom Prénom]],Tableau6[[#Headers],[Infirmière]:[Personne 19]],0)))=TRUE,"Form","")</f>
        <v/>
      </c>
      <c r="FI27" s="96" t="str">
        <f>IF(ISTEXT(INDEX('Abs Formation'!$B$4:$T$369,MATCH(FI$9*1,Tableau6[Date],0),MATCH(Tableau3[[#This Row],[Nom Prénom]],Tableau6[[#Headers],[Infirmière]:[Personne 19]],0)))=TRUE,"Form","")</f>
        <v/>
      </c>
      <c r="FJ27" s="96" t="str">
        <f>IF(ISTEXT(INDEX('Abs Formation'!$B$4:$T$369,MATCH(FJ$9*1,Tableau6[Date],0),MATCH(Tableau3[[#This Row],[Nom Prénom]],Tableau6[[#Headers],[Infirmière]:[Personne 19]],0)))=TRUE,"Form","")</f>
        <v/>
      </c>
      <c r="FK27" s="97" t="str">
        <f>IF(ISTEXT(INDEX('Abs Formation'!$B$4:$T$369,MATCH(FK$9*1,Tableau6[Date],0),MATCH(Tableau3[[#This Row],[Nom Prénom]],Tableau6[[#Headers],[Infirmière]:[Personne 19]],0)))=TRUE,"Form","")</f>
        <v/>
      </c>
      <c r="FL27" s="97" t="str">
        <f>IF(ISTEXT(INDEX('Abs Formation'!$B$4:$T$369,MATCH(FL$9*1,Tableau6[Date],0),MATCH(Tableau3[[#This Row],[Nom Prénom]],Tableau6[[#Headers],[Infirmière]:[Personne 19]],0)))=TRUE,"Form","")</f>
        <v/>
      </c>
      <c r="FM27" s="97" t="str">
        <f>IF(ISTEXT(INDEX('Abs Formation'!$B$4:$T$369,MATCH(FM$9*1,Tableau6[Date],0),MATCH(Tableau3[[#This Row],[Nom Prénom]],Tableau6[[#Headers],[Infirmière]:[Personne 19]],0)))=TRUE,"Form","")</f>
        <v/>
      </c>
      <c r="FN27" s="97" t="str">
        <f>IF(ISTEXT(INDEX('Abs Formation'!$B$4:$T$369,MATCH(FN$9*1,Tableau6[Date],0),MATCH(Tableau3[[#This Row],[Nom Prénom]],Tableau6[[#Headers],[Infirmière]:[Personne 19]],0)))=TRUE,"Form","")</f>
        <v/>
      </c>
      <c r="FO27" s="97" t="str">
        <f>IF(ISTEXT(INDEX('Abs Formation'!$B$4:$T$369,MATCH(FO$9*1,Tableau6[Date],0),MATCH(Tableau3[[#This Row],[Nom Prénom]],Tableau6[[#Headers],[Infirmière]:[Personne 19]],0)))=TRUE,"Form","")</f>
        <v/>
      </c>
      <c r="FP27" s="97" t="str">
        <f>IF(ISTEXT(INDEX('Abs Formation'!$B$4:$T$369,MATCH(FP$9*1,Tableau6[Date],0),MATCH(Tableau3[[#This Row],[Nom Prénom]],Tableau6[[#Headers],[Infirmière]:[Personne 19]],0)))=TRUE,"Form","")</f>
        <v/>
      </c>
      <c r="FQ27" s="97" t="str">
        <f>IF(ISTEXT(INDEX('Abs Formation'!$B$4:$T$369,MATCH(FQ$9*1,Tableau6[Date],0),MATCH(Tableau3[[#This Row],[Nom Prénom]],Tableau6[[#Headers],[Infirmière]:[Personne 19]],0)))=TRUE,"Form","")</f>
        <v/>
      </c>
      <c r="FR27" s="97" t="str">
        <f>IF(ISTEXT(INDEX('Abs Formation'!$B$4:$T$369,MATCH(FR$9*1,Tableau6[Date],0),MATCH(Tableau3[[#This Row],[Nom Prénom]],Tableau6[[#Headers],[Infirmière]:[Personne 19]],0)))=TRUE,"Form","")</f>
        <v/>
      </c>
      <c r="FS27" s="97" t="str">
        <f>IF(ISTEXT(INDEX('Abs Formation'!$B$4:$T$369,MATCH(FS$9*1,Tableau6[Date],0),MATCH(Tableau3[[#This Row],[Nom Prénom]],Tableau6[[#Headers],[Infirmière]:[Personne 19]],0)))=TRUE,"Form","")</f>
        <v/>
      </c>
      <c r="FT27" s="97" t="str">
        <f>IF(ISTEXT(INDEX('Abs Formation'!$B$4:$T$369,MATCH(FT$9*1,Tableau6[Date],0),MATCH(Tableau3[[#This Row],[Nom Prénom]],Tableau6[[#Headers],[Infirmière]:[Personne 19]],0)))=TRUE,"Form","")</f>
        <v/>
      </c>
      <c r="FU27" s="97" t="str">
        <f>IF(ISTEXT(INDEX('Abs Formation'!$B$4:$T$369,MATCH(FU$9*1,Tableau6[Date],0),MATCH(Tableau3[[#This Row],[Nom Prénom]],Tableau6[[#Headers],[Infirmière]:[Personne 19]],0)))=TRUE,"Form","")</f>
        <v/>
      </c>
      <c r="FV27" s="97" t="str">
        <f>IF(ISTEXT(INDEX('Abs Formation'!$B$4:$T$369,MATCH(FV$9*1,Tableau6[Date],0),MATCH(Tableau3[[#This Row],[Nom Prénom]],Tableau6[[#Headers],[Infirmière]:[Personne 19]],0)))=TRUE,"Form","")</f>
        <v/>
      </c>
      <c r="FW27" s="97" t="str">
        <f>IF(ISTEXT(INDEX('Abs Formation'!$B$4:$T$369,MATCH(FW$9*1,Tableau6[Date],0),MATCH(Tableau3[[#This Row],[Nom Prénom]],Tableau6[[#Headers],[Infirmière]:[Personne 19]],0)))=TRUE,"Form","")</f>
        <v/>
      </c>
      <c r="FX27" s="97" t="str">
        <f>IF(ISTEXT(INDEX('Abs Formation'!$B$4:$T$369,MATCH(FX$9*1,Tableau6[Date],0),MATCH(Tableau3[[#This Row],[Nom Prénom]],Tableau6[[#Headers],[Infirmière]:[Personne 19]],0)))=TRUE,"Form","")</f>
        <v/>
      </c>
      <c r="FY27" s="97" t="str">
        <f>IF(ISTEXT(INDEX('Abs Formation'!$B$4:$T$369,MATCH(FY$9*1,Tableau6[Date],0),MATCH(Tableau3[[#This Row],[Nom Prénom]],Tableau6[[#Headers],[Infirmière]:[Personne 19]],0)))=TRUE,"Form","")</f>
        <v/>
      </c>
      <c r="FZ27" s="97" t="str">
        <f>IF(ISTEXT(INDEX('Abs Formation'!$B$4:$T$369,MATCH(FZ$9*1,Tableau6[Date],0),MATCH(Tableau3[[#This Row],[Nom Prénom]],Tableau6[[#Headers],[Infirmière]:[Personne 19]],0)))=TRUE,"Form","")</f>
        <v/>
      </c>
      <c r="GA27" s="97" t="str">
        <f>IF(ISTEXT(INDEX('Abs Formation'!$B$4:$T$369,MATCH(GA$9*1,Tableau6[Date],0),MATCH(Tableau3[[#This Row],[Nom Prénom]],Tableau6[[#Headers],[Infirmière]:[Personne 19]],0)))=TRUE,"Form","")</f>
        <v/>
      </c>
      <c r="GB27" s="97" t="str">
        <f>IF(ISTEXT(INDEX('Abs Formation'!$B$4:$T$369,MATCH(GB$9*1,Tableau6[Date],0),MATCH(Tableau3[[#This Row],[Nom Prénom]],Tableau6[[#Headers],[Infirmière]:[Personne 19]],0)))=TRUE,"Form","")</f>
        <v/>
      </c>
      <c r="GC27" s="97" t="str">
        <f>IF(ISTEXT(INDEX('Abs Formation'!$B$4:$T$369,MATCH(GC$9*1,Tableau6[Date],0),MATCH(Tableau3[[#This Row],[Nom Prénom]],Tableau6[[#Headers],[Infirmière]:[Personne 19]],0)))=TRUE,"Form","")</f>
        <v/>
      </c>
      <c r="GD27" s="97" t="str">
        <f>IF(ISTEXT(INDEX('Abs Formation'!$B$4:$T$369,MATCH(GD$9*1,Tableau6[Date],0),MATCH(Tableau3[[#This Row],[Nom Prénom]],Tableau6[[#Headers],[Infirmière]:[Personne 19]],0)))=TRUE,"Form","")</f>
        <v/>
      </c>
      <c r="GE27" s="97" t="str">
        <f>IF(ISTEXT(INDEX('Abs Formation'!$B$4:$T$369,MATCH(GE$9*1,Tableau6[Date],0),MATCH(Tableau3[[#This Row],[Nom Prénom]],Tableau6[[#Headers],[Infirmière]:[Personne 19]],0)))=TRUE,"Form","")</f>
        <v/>
      </c>
      <c r="GF27" s="97" t="str">
        <f>IF(ISTEXT(INDEX('Abs Formation'!$B$4:$T$369,MATCH(GF$9*1,Tableau6[Date],0),MATCH(Tableau3[[#This Row],[Nom Prénom]],Tableau6[[#Headers],[Infirmière]:[Personne 19]],0)))=TRUE,"Form","")</f>
        <v/>
      </c>
      <c r="GG27" s="97" t="str">
        <f>IF(ISTEXT(INDEX('Abs Formation'!$B$4:$T$369,MATCH(GG$9*1,Tableau6[Date],0),MATCH(Tableau3[[#This Row],[Nom Prénom]],Tableau6[[#Headers],[Infirmière]:[Personne 19]],0)))=TRUE,"Form","")</f>
        <v/>
      </c>
      <c r="GH27" s="97" t="str">
        <f>IF(ISTEXT(INDEX('Abs Formation'!$B$4:$T$369,MATCH(GH$9*1,Tableau6[Date],0),MATCH(Tableau3[[#This Row],[Nom Prénom]],Tableau6[[#Headers],[Infirmière]:[Personne 19]],0)))=TRUE,"Form","")</f>
        <v/>
      </c>
      <c r="GI27" s="97" t="str">
        <f>IF(ISTEXT(INDEX('Abs Formation'!$B$4:$T$369,MATCH(GI$9*1,Tableau6[Date],0),MATCH(Tableau3[[#This Row],[Nom Prénom]],Tableau6[[#Headers],[Infirmière]:[Personne 19]],0)))=TRUE,"Form","")</f>
        <v/>
      </c>
      <c r="GJ27" s="97" t="str">
        <f>IF(ISTEXT(INDEX('Abs Formation'!$B$4:$T$369,MATCH(GJ$9*1,Tableau6[Date],0),MATCH(Tableau3[[#This Row],[Nom Prénom]],Tableau6[[#Headers],[Infirmière]:[Personne 19]],0)))=TRUE,"Form","")</f>
        <v/>
      </c>
      <c r="GK27" s="97" t="str">
        <f>IF(ISTEXT(INDEX('Abs Formation'!$B$4:$T$369,MATCH(GK$9*1,Tableau6[Date],0),MATCH(Tableau3[[#This Row],[Nom Prénom]],Tableau6[[#Headers],[Infirmière]:[Personne 19]],0)))=TRUE,"Form","")</f>
        <v/>
      </c>
      <c r="GL27" s="97" t="str">
        <f>IF(ISTEXT(INDEX('Abs Formation'!$B$4:$T$369,MATCH(GL$9*1,Tableau6[Date],0),MATCH(Tableau3[[#This Row],[Nom Prénom]],Tableau6[[#Headers],[Infirmière]:[Personne 19]],0)))=TRUE,"Form","")</f>
        <v/>
      </c>
      <c r="GM27" s="97" t="str">
        <f>IF(ISTEXT(INDEX('Abs Formation'!$B$4:$T$369,MATCH(GM$9*1,Tableau6[Date],0),MATCH(Tableau3[[#This Row],[Nom Prénom]],Tableau6[[#Headers],[Infirmière]:[Personne 19]],0)))=TRUE,"Form","")</f>
        <v/>
      </c>
      <c r="GN27" s="97" t="str">
        <f>IF(ISTEXT(INDEX('Abs Formation'!$B$4:$T$369,MATCH(GN$9*1,Tableau6[Date],0),MATCH(Tableau3[[#This Row],[Nom Prénom]],Tableau6[[#Headers],[Infirmière]:[Personne 19]],0)))=TRUE,"Form","")</f>
        <v/>
      </c>
      <c r="GO27" s="98" t="str">
        <f>IF(ISTEXT(INDEX('Abs Formation'!$B$4:$T$369,MATCH(GO$9*1,Tableau6[Date],0),MATCH(Tableau3[[#This Row],[Nom Prénom]],Tableau6[[#Headers],[Infirmière]:[Personne 19]],0)))=TRUE,"Form","")</f>
        <v/>
      </c>
      <c r="GP27" s="98" t="str">
        <f>IF(ISTEXT(INDEX('Abs Formation'!$B$4:$T$369,MATCH(GP$9*1,Tableau6[Date],0),MATCH(Tableau3[[#This Row],[Nom Prénom]],Tableau6[[#Headers],[Infirmière]:[Personne 19]],0)))=TRUE,"Form","")</f>
        <v/>
      </c>
      <c r="GQ27" s="98" t="str">
        <f>IF(ISTEXT(INDEX('Abs Formation'!$B$4:$T$369,MATCH(GQ$9*1,Tableau6[Date],0),MATCH(Tableau3[[#This Row],[Nom Prénom]],Tableau6[[#Headers],[Infirmière]:[Personne 19]],0)))=TRUE,"Form","")</f>
        <v/>
      </c>
      <c r="GR27" s="98" t="str">
        <f>IF(ISTEXT(INDEX('Abs Formation'!$B$4:$T$369,MATCH(GR$9*1,Tableau6[Date],0),MATCH(Tableau3[[#This Row],[Nom Prénom]],Tableau6[[#Headers],[Infirmière]:[Personne 19]],0)))=TRUE,"Form","")</f>
        <v/>
      </c>
      <c r="GS27" s="98" t="str">
        <f>IF(ISTEXT(INDEX('Abs Formation'!$B$4:$T$369,MATCH(GS$9*1,Tableau6[Date],0),MATCH(Tableau3[[#This Row],[Nom Prénom]],Tableau6[[#Headers],[Infirmière]:[Personne 19]],0)))=TRUE,"Form","")</f>
        <v/>
      </c>
      <c r="GT27" s="98" t="str">
        <f>IF(ISTEXT(INDEX('Abs Formation'!$B$4:$T$369,MATCH(GT$9*1,Tableau6[Date],0),MATCH(Tableau3[[#This Row],[Nom Prénom]],Tableau6[[#Headers],[Infirmière]:[Personne 19]],0)))=TRUE,"Form","")</f>
        <v/>
      </c>
      <c r="GU27" s="98" t="str">
        <f>IF(ISTEXT(INDEX('Abs Formation'!$B$4:$T$369,MATCH(GU$9*1,Tableau6[Date],0),MATCH(Tableau3[[#This Row],[Nom Prénom]],Tableau6[[#Headers],[Infirmière]:[Personne 19]],0)))=TRUE,"Form","")</f>
        <v/>
      </c>
      <c r="GV27" s="98" t="str">
        <f>IF(ISTEXT(INDEX('Abs Formation'!$B$4:$T$369,MATCH(GV$9*1,Tableau6[Date],0),MATCH(Tableau3[[#This Row],[Nom Prénom]],Tableau6[[#Headers],[Infirmière]:[Personne 19]],0)))=TRUE,"Form","")</f>
        <v/>
      </c>
      <c r="GW27" s="98" t="str">
        <f>IF(ISTEXT(INDEX('Abs Formation'!$B$4:$T$369,MATCH(GW$9*1,Tableau6[Date],0),MATCH(Tableau3[[#This Row],[Nom Prénom]],Tableau6[[#Headers],[Infirmière]:[Personne 19]],0)))=TRUE,"Form","")</f>
        <v/>
      </c>
      <c r="GX27" s="98" t="str">
        <f>IF(ISTEXT(INDEX('Abs Formation'!$B$4:$T$369,MATCH(GX$9*1,Tableau6[Date],0),MATCH(Tableau3[[#This Row],[Nom Prénom]],Tableau6[[#Headers],[Infirmière]:[Personne 19]],0)))=TRUE,"Form","")</f>
        <v/>
      </c>
      <c r="GY27" s="98" t="str">
        <f>IF(ISTEXT(INDEX('Abs Formation'!$B$4:$T$369,MATCH(GY$9*1,Tableau6[Date],0),MATCH(Tableau3[[#This Row],[Nom Prénom]],Tableau6[[#Headers],[Infirmière]:[Personne 19]],0)))=TRUE,"Form","")</f>
        <v/>
      </c>
      <c r="GZ27" s="98" t="str">
        <f>IF(ISTEXT(INDEX('Abs Formation'!$B$4:$T$369,MATCH(GZ$9*1,Tableau6[Date],0),MATCH(Tableau3[[#This Row],[Nom Prénom]],Tableau6[[#Headers],[Infirmière]:[Personne 19]],0)))=TRUE,"Form","")</f>
        <v/>
      </c>
      <c r="HA27" s="98" t="str">
        <f>IF(ISTEXT(INDEX('Abs Formation'!$B$4:$T$369,MATCH(HA$9*1,Tableau6[Date],0),MATCH(Tableau3[[#This Row],[Nom Prénom]],Tableau6[[#Headers],[Infirmière]:[Personne 19]],0)))=TRUE,"Form","")</f>
        <v/>
      </c>
      <c r="HB27" s="98" t="str">
        <f>IF(ISTEXT(INDEX('Abs Formation'!$B$4:$T$369,MATCH(HB$9*1,Tableau6[Date],0),MATCH(Tableau3[[#This Row],[Nom Prénom]],Tableau6[[#Headers],[Infirmière]:[Personne 19]],0)))=TRUE,"Form","")</f>
        <v/>
      </c>
      <c r="HC27" s="98" t="str">
        <f>IF(ISTEXT(INDEX('Abs Formation'!$B$4:$T$369,MATCH(HC$9*1,Tableau6[Date],0),MATCH(Tableau3[[#This Row],[Nom Prénom]],Tableau6[[#Headers],[Infirmière]:[Personne 19]],0)))=TRUE,"Form","")</f>
        <v/>
      </c>
      <c r="HD27" s="98" t="str">
        <f>IF(ISTEXT(INDEX('Abs Formation'!$B$4:$T$369,MATCH(HD$9*1,Tableau6[Date],0),MATCH(Tableau3[[#This Row],[Nom Prénom]],Tableau6[[#Headers],[Infirmière]:[Personne 19]],0)))=TRUE,"Form","")</f>
        <v/>
      </c>
      <c r="HE27" s="98" t="str">
        <f>IF(ISTEXT(INDEX('Abs Formation'!$B$4:$T$369,MATCH(HE$9*1,Tableau6[Date],0),MATCH(Tableau3[[#This Row],[Nom Prénom]],Tableau6[[#Headers],[Infirmière]:[Personne 19]],0)))=TRUE,"Form","")</f>
        <v/>
      </c>
      <c r="HF27" s="98" t="str">
        <f>IF(ISTEXT(INDEX('Abs Formation'!$B$4:$T$369,MATCH(HF$9*1,Tableau6[Date],0),MATCH(Tableau3[[#This Row],[Nom Prénom]],Tableau6[[#Headers],[Infirmière]:[Personne 19]],0)))=TRUE,"Form","")</f>
        <v/>
      </c>
      <c r="HG27" s="98" t="str">
        <f>IF(ISTEXT(INDEX('Abs Formation'!$B$4:$T$369,MATCH(HG$9*1,Tableau6[Date],0),MATCH(Tableau3[[#This Row],[Nom Prénom]],Tableau6[[#Headers],[Infirmière]:[Personne 19]],0)))=TRUE,"Form","")</f>
        <v/>
      </c>
      <c r="HH27" s="98" t="str">
        <f>IF(ISTEXT(INDEX('Abs Formation'!$B$4:$T$369,MATCH(HH$9*1,Tableau6[Date],0),MATCH(Tableau3[[#This Row],[Nom Prénom]],Tableau6[[#Headers],[Infirmière]:[Personne 19]],0)))=TRUE,"Form","")</f>
        <v/>
      </c>
      <c r="HI27" s="98" t="str">
        <f>IF(ISTEXT(INDEX('Abs Formation'!$B$4:$T$369,MATCH(HI$9*1,Tableau6[Date],0),MATCH(Tableau3[[#This Row],[Nom Prénom]],Tableau6[[#Headers],[Infirmière]:[Personne 19]],0)))=TRUE,"Form","")</f>
        <v/>
      </c>
      <c r="HJ27" s="98" t="str">
        <f>IF(ISTEXT(INDEX('Abs Formation'!$B$4:$T$369,MATCH(HJ$9*1,Tableau6[Date],0),MATCH(Tableau3[[#This Row],[Nom Prénom]],Tableau6[[#Headers],[Infirmière]:[Personne 19]],0)))=TRUE,"Form","")</f>
        <v/>
      </c>
      <c r="HK27" s="98" t="str">
        <f>IF(ISTEXT(INDEX('Abs Formation'!$B$4:$T$369,MATCH(HK$9*1,Tableau6[Date],0),MATCH(Tableau3[[#This Row],[Nom Prénom]],Tableau6[[#Headers],[Infirmière]:[Personne 19]],0)))=TRUE,"Form","")</f>
        <v/>
      </c>
      <c r="HL27" s="98" t="str">
        <f>IF(ISTEXT(INDEX('Abs Formation'!$B$4:$T$369,MATCH(HL$9*1,Tableau6[Date],0),MATCH(Tableau3[[#This Row],[Nom Prénom]],Tableau6[[#Headers],[Infirmière]:[Personne 19]],0)))=TRUE,"Form","")</f>
        <v/>
      </c>
      <c r="HM27" s="98" t="str">
        <f>IF(ISTEXT(INDEX('Abs Formation'!$B$4:$T$369,MATCH(HM$9*1,Tableau6[Date],0),MATCH(Tableau3[[#This Row],[Nom Prénom]],Tableau6[[#Headers],[Infirmière]:[Personne 19]],0)))=TRUE,"Form","")</f>
        <v/>
      </c>
      <c r="HN27" s="98" t="str">
        <f>IF(ISTEXT(INDEX('Abs Formation'!$B$4:$T$369,MATCH(HN$9*1,Tableau6[Date],0),MATCH(Tableau3[[#This Row],[Nom Prénom]],Tableau6[[#Headers],[Infirmière]:[Personne 19]],0)))=TRUE,"Form","")</f>
        <v/>
      </c>
      <c r="HO27" s="98" t="str">
        <f>IF(ISTEXT(INDEX('Abs Formation'!$B$4:$T$369,MATCH(HO$9*1,Tableau6[Date],0),MATCH(Tableau3[[#This Row],[Nom Prénom]],Tableau6[[#Headers],[Infirmière]:[Personne 19]],0)))=TRUE,"Form","")</f>
        <v/>
      </c>
      <c r="HP27" s="98" t="str">
        <f>IF(ISTEXT(INDEX('Abs Formation'!$B$4:$T$369,MATCH(HP$9*1,Tableau6[Date],0),MATCH(Tableau3[[#This Row],[Nom Prénom]],Tableau6[[#Headers],[Infirmière]:[Personne 19]],0)))=TRUE,"Form","")</f>
        <v/>
      </c>
      <c r="HQ27" s="98" t="str">
        <f>IF(ISTEXT(INDEX('Abs Formation'!$B$4:$T$369,MATCH(HQ$9*1,Tableau6[Date],0),MATCH(Tableau3[[#This Row],[Nom Prénom]],Tableau6[[#Headers],[Infirmière]:[Personne 19]],0)))=TRUE,"Form","")</f>
        <v/>
      </c>
      <c r="HR27" s="98" t="str">
        <f>IF(ISTEXT(INDEX('Abs Formation'!$B$4:$T$369,MATCH(HR$9*1,Tableau6[Date],0),MATCH(Tableau3[[#This Row],[Nom Prénom]],Tableau6[[#Headers],[Infirmière]:[Personne 19]],0)))=TRUE,"Form","")</f>
        <v/>
      </c>
      <c r="HS27" s="98" t="str">
        <f>IF(ISTEXT(INDEX('Abs Formation'!$B$4:$T$369,MATCH(HS$9*1,Tableau6[Date],0),MATCH(Tableau3[[#This Row],[Nom Prénom]],Tableau6[[#Headers],[Infirmière]:[Personne 19]],0)))=TRUE,"Form","")</f>
        <v/>
      </c>
      <c r="HT27" s="92" t="str">
        <f>IF(ISTEXT(INDEX('Abs Formation'!$B$4:$T$369,MATCH(HT$9*1,Tableau6[Date],0),MATCH(Tableau3[[#This Row],[Nom Prénom]],Tableau6[[#Headers],[Infirmière]:[Personne 19]],0)))=TRUE,"Form","")</f>
        <v/>
      </c>
      <c r="HU27" s="92" t="str">
        <f>IF(ISTEXT(INDEX('Abs Formation'!$B$4:$T$369,MATCH(HU$9*1,Tableau6[Date],0),MATCH(Tableau3[[#This Row],[Nom Prénom]],Tableau6[[#Headers],[Infirmière]:[Personne 19]],0)))=TRUE,"Form","")</f>
        <v/>
      </c>
      <c r="HV27" s="92" t="str">
        <f>IF(ISTEXT(INDEX('Abs Formation'!$B$4:$T$369,MATCH(HV$9*1,Tableau6[Date],0),MATCH(Tableau3[[#This Row],[Nom Prénom]],Tableau6[[#Headers],[Infirmière]:[Personne 19]],0)))=TRUE,"Form","")</f>
        <v/>
      </c>
      <c r="HW27" s="92" t="str">
        <f>IF(ISTEXT(INDEX('Abs Formation'!$B$4:$T$369,MATCH(HW$9*1,Tableau6[Date],0),MATCH(Tableau3[[#This Row],[Nom Prénom]],Tableau6[[#Headers],[Infirmière]:[Personne 19]],0)))=TRUE,"Form","")</f>
        <v/>
      </c>
      <c r="HX27" s="92" t="str">
        <f>IF(ISTEXT(INDEX('Abs Formation'!$B$4:$T$369,MATCH(HX$9*1,Tableau6[Date],0),MATCH(Tableau3[[#This Row],[Nom Prénom]],Tableau6[[#Headers],[Infirmière]:[Personne 19]],0)))=TRUE,"Form","")</f>
        <v/>
      </c>
      <c r="HY27" s="92" t="str">
        <f>IF(ISTEXT(INDEX('Abs Formation'!$B$4:$T$369,MATCH(HY$9*1,Tableau6[Date],0),MATCH(Tableau3[[#This Row],[Nom Prénom]],Tableau6[[#Headers],[Infirmière]:[Personne 19]],0)))=TRUE,"Form","")</f>
        <v/>
      </c>
      <c r="HZ27" s="92" t="str">
        <f>IF(ISTEXT(INDEX('Abs Formation'!$B$4:$T$369,MATCH(HZ$9*1,Tableau6[Date],0),MATCH(Tableau3[[#This Row],[Nom Prénom]],Tableau6[[#Headers],[Infirmière]:[Personne 19]],0)))=TRUE,"Form","")</f>
        <v/>
      </c>
      <c r="IA27" s="92" t="str">
        <f>IF(ISTEXT(INDEX('Abs Formation'!$B$4:$T$369,MATCH(IA$9*1,Tableau6[Date],0),MATCH(Tableau3[[#This Row],[Nom Prénom]],Tableau6[[#Headers],[Infirmière]:[Personne 19]],0)))=TRUE,"Form","")</f>
        <v/>
      </c>
      <c r="IB27" s="92" t="str">
        <f>IF(ISTEXT(INDEX('Abs Formation'!$B$4:$T$369,MATCH(IB$9*1,Tableau6[Date],0),MATCH(Tableau3[[#This Row],[Nom Prénom]],Tableau6[[#Headers],[Infirmière]:[Personne 19]],0)))=TRUE,"Form","")</f>
        <v/>
      </c>
      <c r="IC27" s="92" t="str">
        <f>IF(ISTEXT(INDEX('Abs Formation'!$B$4:$T$369,MATCH(IC$9*1,Tableau6[Date],0),MATCH(Tableau3[[#This Row],[Nom Prénom]],Tableau6[[#Headers],[Infirmière]:[Personne 19]],0)))=TRUE,"Form","")</f>
        <v/>
      </c>
      <c r="ID27" s="92" t="str">
        <f>IF(ISTEXT(INDEX('Abs Formation'!$B$4:$T$369,MATCH(ID$9*1,Tableau6[Date],0),MATCH(Tableau3[[#This Row],[Nom Prénom]],Tableau6[[#Headers],[Infirmière]:[Personne 19]],0)))=TRUE,"Form","")</f>
        <v/>
      </c>
      <c r="IE27" s="92" t="str">
        <f>IF(ISTEXT(INDEX('Abs Formation'!$B$4:$T$369,MATCH(IE$9*1,Tableau6[Date],0),MATCH(Tableau3[[#This Row],[Nom Prénom]],Tableau6[[#Headers],[Infirmière]:[Personne 19]],0)))=TRUE,"Form","")</f>
        <v/>
      </c>
      <c r="IF27" s="92" t="str">
        <f>IF(ISTEXT(INDEX('Abs Formation'!$B$4:$T$369,MATCH(IF$9*1,Tableau6[Date],0),MATCH(Tableau3[[#This Row],[Nom Prénom]],Tableau6[[#Headers],[Infirmière]:[Personne 19]],0)))=TRUE,"Form","")</f>
        <v/>
      </c>
      <c r="IG27" s="92" t="str">
        <f>IF(ISTEXT(INDEX('Abs Formation'!$B$4:$T$369,MATCH(IG$9*1,Tableau6[Date],0),MATCH(Tableau3[[#This Row],[Nom Prénom]],Tableau6[[#Headers],[Infirmière]:[Personne 19]],0)))=TRUE,"Form","")</f>
        <v/>
      </c>
      <c r="IH27" s="92" t="str">
        <f>IF(ISTEXT(INDEX('Abs Formation'!$B$4:$T$369,MATCH(IH$9*1,Tableau6[Date],0),MATCH(Tableau3[[#This Row],[Nom Prénom]],Tableau6[[#Headers],[Infirmière]:[Personne 19]],0)))=TRUE,"Form","")</f>
        <v/>
      </c>
      <c r="II27" s="92" t="str">
        <f>IF(ISTEXT(INDEX('Abs Formation'!$B$4:$T$369,MATCH(II$9*1,Tableau6[Date],0),MATCH(Tableau3[[#This Row],[Nom Prénom]],Tableau6[[#Headers],[Infirmière]:[Personne 19]],0)))=TRUE,"Form","")</f>
        <v/>
      </c>
      <c r="IJ27" s="92" t="str">
        <f>IF(ISTEXT(INDEX('Abs Formation'!$B$4:$T$369,MATCH(IJ$9*1,Tableau6[Date],0),MATCH(Tableau3[[#This Row],[Nom Prénom]],Tableau6[[#Headers],[Infirmière]:[Personne 19]],0)))=TRUE,"Form","")</f>
        <v/>
      </c>
      <c r="IK27" s="92" t="str">
        <f>IF(ISTEXT(INDEX('Abs Formation'!$B$4:$T$369,MATCH(IK$9*1,Tableau6[Date],0),MATCH(Tableau3[[#This Row],[Nom Prénom]],Tableau6[[#Headers],[Infirmière]:[Personne 19]],0)))=TRUE,"Form","")</f>
        <v/>
      </c>
      <c r="IL27" s="92" t="str">
        <f>IF(ISTEXT(INDEX('Abs Formation'!$B$4:$T$369,MATCH(IL$9*1,Tableau6[Date],0),MATCH(Tableau3[[#This Row],[Nom Prénom]],Tableau6[[#Headers],[Infirmière]:[Personne 19]],0)))=TRUE,"Form","")</f>
        <v/>
      </c>
      <c r="IM27" s="92" t="str">
        <f>IF(ISTEXT(INDEX('Abs Formation'!$B$4:$T$369,MATCH(IM$9*1,Tableau6[Date],0),MATCH(Tableau3[[#This Row],[Nom Prénom]],Tableau6[[#Headers],[Infirmière]:[Personne 19]],0)))=TRUE,"Form","")</f>
        <v/>
      </c>
      <c r="IN27" s="92" t="str">
        <f>IF(ISTEXT(INDEX('Abs Formation'!$B$4:$T$369,MATCH(IN$9*1,Tableau6[Date],0),MATCH(Tableau3[[#This Row],[Nom Prénom]],Tableau6[[#Headers],[Infirmière]:[Personne 19]],0)))=TRUE,"Form","")</f>
        <v/>
      </c>
      <c r="IO27" s="92" t="str">
        <f>IF(ISTEXT(INDEX('Abs Formation'!$B$4:$T$369,MATCH(IO$9*1,Tableau6[Date],0),MATCH(Tableau3[[#This Row],[Nom Prénom]],Tableau6[[#Headers],[Infirmière]:[Personne 19]],0)))=TRUE,"Form","")</f>
        <v/>
      </c>
      <c r="IP27" s="92" t="str">
        <f>IF(ISTEXT(INDEX('Abs Formation'!$B$4:$T$369,MATCH(IP$9*1,Tableau6[Date],0),MATCH(Tableau3[[#This Row],[Nom Prénom]],Tableau6[[#Headers],[Infirmière]:[Personne 19]],0)))=TRUE,"Form","")</f>
        <v/>
      </c>
      <c r="IQ27" s="92" t="str">
        <f>IF(ISTEXT(INDEX('Abs Formation'!$B$4:$T$369,MATCH(IQ$9*1,Tableau6[Date],0),MATCH(Tableau3[[#This Row],[Nom Prénom]],Tableau6[[#Headers],[Infirmière]:[Personne 19]],0)))=TRUE,"Form","")</f>
        <v/>
      </c>
      <c r="IR27" s="92" t="str">
        <f>IF(ISTEXT(INDEX('Abs Formation'!$B$4:$T$369,MATCH(IR$9*1,Tableau6[Date],0),MATCH(Tableau3[[#This Row],[Nom Prénom]],Tableau6[[#Headers],[Infirmière]:[Personne 19]],0)))=TRUE,"Form","")</f>
        <v/>
      </c>
      <c r="IS27" s="92" t="str">
        <f>IF(ISTEXT(INDEX('Abs Formation'!$B$4:$T$369,MATCH(IS$9*1,Tableau6[Date],0),MATCH(Tableau3[[#This Row],[Nom Prénom]],Tableau6[[#Headers],[Infirmière]:[Personne 19]],0)))=TRUE,"Form","")</f>
        <v/>
      </c>
      <c r="IT27" s="92" t="str">
        <f>IF(ISTEXT(INDEX('Abs Formation'!$B$4:$T$369,MATCH(IT$9*1,Tableau6[Date],0),MATCH(Tableau3[[#This Row],[Nom Prénom]],Tableau6[[#Headers],[Infirmière]:[Personne 19]],0)))=TRUE,"Form","")</f>
        <v/>
      </c>
      <c r="IU27" s="92" t="str">
        <f>IF(ISTEXT(INDEX('Abs Formation'!$B$4:$T$369,MATCH(IU$9*1,Tableau6[Date],0),MATCH(Tableau3[[#This Row],[Nom Prénom]],Tableau6[[#Headers],[Infirmière]:[Personne 19]],0)))=TRUE,"Form","")</f>
        <v/>
      </c>
      <c r="IV27" s="92" t="str">
        <f>IF(ISTEXT(INDEX('Abs Formation'!$B$4:$T$369,MATCH(IV$9*1,Tableau6[Date],0),MATCH(Tableau3[[#This Row],[Nom Prénom]],Tableau6[[#Headers],[Infirmière]:[Personne 19]],0)))=TRUE,"Form","")</f>
        <v/>
      </c>
      <c r="IW27" s="92" t="str">
        <f>IF(ISTEXT(INDEX('Abs Formation'!$B$4:$T$369,MATCH(IW$9*1,Tableau6[Date],0),MATCH(Tableau3[[#This Row],[Nom Prénom]],Tableau6[[#Headers],[Infirmière]:[Personne 19]],0)))=TRUE,"Form","")</f>
        <v/>
      </c>
      <c r="IX27" s="92" t="str">
        <f>IF(ISTEXT(INDEX('Abs Formation'!$B$4:$T$369,MATCH(IX$9*1,Tableau6[Date],0),MATCH(Tableau3[[#This Row],[Nom Prénom]],Tableau6[[#Headers],[Infirmière]:[Personne 19]],0)))=TRUE,"Form","")</f>
        <v/>
      </c>
      <c r="IY27" s="99" t="str">
        <f>IF(ISTEXT(INDEX('Abs Formation'!$B$4:$T$369,MATCH(IY$9*1,Tableau6[Date],0),MATCH(Tableau3[[#This Row],[Nom Prénom]],Tableau6[[#Headers],[Infirmière]:[Personne 19]],0)))=TRUE,"Form","")</f>
        <v/>
      </c>
      <c r="IZ27" s="99" t="str">
        <f>IF(ISTEXT(INDEX('Abs Formation'!$B$4:$T$369,MATCH(IZ$9*1,Tableau6[Date],0),MATCH(Tableau3[[#This Row],[Nom Prénom]],Tableau6[[#Headers],[Infirmière]:[Personne 19]],0)))=TRUE,"Form","")</f>
        <v/>
      </c>
      <c r="JA27" s="99" t="str">
        <f>IF(ISTEXT(INDEX('Abs Formation'!$B$4:$T$369,MATCH(JA$9*1,Tableau6[Date],0),MATCH(Tableau3[[#This Row],[Nom Prénom]],Tableau6[[#Headers],[Infirmière]:[Personne 19]],0)))=TRUE,"Form","")</f>
        <v/>
      </c>
      <c r="JB27" s="99" t="str">
        <f>IF(ISTEXT(INDEX('Abs Formation'!$B$4:$T$369,MATCH(JB$9*1,Tableau6[Date],0),MATCH(Tableau3[[#This Row],[Nom Prénom]],Tableau6[[#Headers],[Infirmière]:[Personne 19]],0)))=TRUE,"Form","")</f>
        <v/>
      </c>
      <c r="JC27" s="99" t="str">
        <f>IF(ISTEXT(INDEX('Abs Formation'!$B$4:$T$369,MATCH(JC$9*1,Tableau6[Date],0),MATCH(Tableau3[[#This Row],[Nom Prénom]],Tableau6[[#Headers],[Infirmière]:[Personne 19]],0)))=TRUE,"Form","")</f>
        <v/>
      </c>
      <c r="JD27" s="99" t="str">
        <f>IF(ISTEXT(INDEX('Abs Formation'!$B$4:$T$369,MATCH(JD$9*1,Tableau6[Date],0),MATCH(Tableau3[[#This Row],[Nom Prénom]],Tableau6[[#Headers],[Infirmière]:[Personne 19]],0)))=TRUE,"Form","")</f>
        <v/>
      </c>
      <c r="JE27" s="99" t="str">
        <f>IF(ISTEXT(INDEX('Abs Formation'!$B$4:$T$369,MATCH(JE$9*1,Tableau6[Date],0),MATCH(Tableau3[[#This Row],[Nom Prénom]],Tableau6[[#Headers],[Infirmière]:[Personne 19]],0)))=TRUE,"Form","")</f>
        <v/>
      </c>
      <c r="JF27" s="99" t="str">
        <f>IF(ISTEXT(INDEX('Abs Formation'!$B$4:$T$369,MATCH(JF$9*1,Tableau6[Date],0),MATCH(Tableau3[[#This Row],[Nom Prénom]],Tableau6[[#Headers],[Infirmière]:[Personne 19]],0)))=TRUE,"Form","")</f>
        <v/>
      </c>
      <c r="JG27" s="99" t="str">
        <f>IF(ISTEXT(INDEX('Abs Formation'!$B$4:$T$369,MATCH(JG$9*1,Tableau6[Date],0),MATCH(Tableau3[[#This Row],[Nom Prénom]],Tableau6[[#Headers],[Infirmière]:[Personne 19]],0)))=TRUE,"Form","")</f>
        <v/>
      </c>
      <c r="JH27" s="99" t="str">
        <f>IF(ISTEXT(INDEX('Abs Formation'!$B$4:$T$369,MATCH(JH$9*1,Tableau6[Date],0),MATCH(Tableau3[[#This Row],[Nom Prénom]],Tableau6[[#Headers],[Infirmière]:[Personne 19]],0)))=TRUE,"Form","")</f>
        <v/>
      </c>
      <c r="JI27" s="99" t="str">
        <f>IF(ISTEXT(INDEX('Abs Formation'!$B$4:$T$369,MATCH(JI$9*1,Tableau6[Date],0),MATCH(Tableau3[[#This Row],[Nom Prénom]],Tableau6[[#Headers],[Infirmière]:[Personne 19]],0)))=TRUE,"Form","")</f>
        <v/>
      </c>
      <c r="JJ27" s="99" t="str">
        <f>IF(ISTEXT(INDEX('Abs Formation'!$B$4:$T$369,MATCH(JJ$9*1,Tableau6[Date],0),MATCH(Tableau3[[#This Row],[Nom Prénom]],Tableau6[[#Headers],[Infirmière]:[Personne 19]],0)))=TRUE,"Form","")</f>
        <v/>
      </c>
      <c r="JK27" s="99" t="str">
        <f>IF(ISTEXT(INDEX('Abs Formation'!$B$4:$T$369,MATCH(JK$9*1,Tableau6[Date],0),MATCH(Tableau3[[#This Row],[Nom Prénom]],Tableau6[[#Headers],[Infirmière]:[Personne 19]],0)))=TRUE,"Form","")</f>
        <v/>
      </c>
      <c r="JL27" s="99" t="str">
        <f>IF(ISTEXT(INDEX('Abs Formation'!$B$4:$T$369,MATCH(JL$9*1,Tableau6[Date],0),MATCH(Tableau3[[#This Row],[Nom Prénom]],Tableau6[[#Headers],[Infirmière]:[Personne 19]],0)))=TRUE,"Form","")</f>
        <v/>
      </c>
      <c r="JM27" s="99" t="str">
        <f>IF(ISTEXT(INDEX('Abs Formation'!$B$4:$T$369,MATCH(JM$9*1,Tableau6[Date],0),MATCH(Tableau3[[#This Row],[Nom Prénom]],Tableau6[[#Headers],[Infirmière]:[Personne 19]],0)))=TRUE,"Form","")</f>
        <v/>
      </c>
      <c r="JN27" s="99" t="str">
        <f>IF(ISTEXT(INDEX('Abs Formation'!$B$4:$T$369,MATCH(JN$9*1,Tableau6[Date],0),MATCH(Tableau3[[#This Row],[Nom Prénom]],Tableau6[[#Headers],[Infirmière]:[Personne 19]],0)))=TRUE,"Form","")</f>
        <v/>
      </c>
      <c r="JO27" s="99" t="str">
        <f>IF(ISTEXT(INDEX('Abs Formation'!$B$4:$T$369,MATCH(JO$9*1,Tableau6[Date],0),MATCH(Tableau3[[#This Row],[Nom Prénom]],Tableau6[[#Headers],[Infirmière]:[Personne 19]],0)))=TRUE,"Form","")</f>
        <v/>
      </c>
      <c r="JP27" s="99" t="str">
        <f>IF(ISTEXT(INDEX('Abs Formation'!$B$4:$T$369,MATCH(JP$9*1,Tableau6[Date],0),MATCH(Tableau3[[#This Row],[Nom Prénom]],Tableau6[[#Headers],[Infirmière]:[Personne 19]],0)))=TRUE,"Form","")</f>
        <v/>
      </c>
      <c r="JQ27" s="99" t="str">
        <f>IF(ISTEXT(INDEX('Abs Formation'!$B$4:$T$369,MATCH(JQ$9*1,Tableau6[Date],0),MATCH(Tableau3[[#This Row],[Nom Prénom]],Tableau6[[#Headers],[Infirmière]:[Personne 19]],0)))=TRUE,"Form","")</f>
        <v/>
      </c>
      <c r="JR27" s="99" t="str">
        <f>IF(ISTEXT(INDEX('Abs Formation'!$B$4:$T$369,MATCH(JR$9*1,Tableau6[Date],0),MATCH(Tableau3[[#This Row],[Nom Prénom]],Tableau6[[#Headers],[Infirmière]:[Personne 19]],0)))=TRUE,"Form","")</f>
        <v/>
      </c>
      <c r="JS27" s="99" t="str">
        <f>IF(ISTEXT(INDEX('Abs Formation'!$B$4:$T$369,MATCH(JS$9*1,Tableau6[Date],0),MATCH(Tableau3[[#This Row],[Nom Prénom]],Tableau6[[#Headers],[Infirmière]:[Personne 19]],0)))=TRUE,"Form","")</f>
        <v/>
      </c>
      <c r="JT27" s="99" t="str">
        <f>IF(ISTEXT(INDEX('Abs Formation'!$B$4:$T$369,MATCH(JT$9*1,Tableau6[Date],0),MATCH(Tableau3[[#This Row],[Nom Prénom]],Tableau6[[#Headers],[Infirmière]:[Personne 19]],0)))=TRUE,"Form","")</f>
        <v/>
      </c>
      <c r="JU27" s="99" t="str">
        <f>IF(ISTEXT(INDEX('Abs Formation'!$B$4:$T$369,MATCH(JU$9*1,Tableau6[Date],0),MATCH(Tableau3[[#This Row],[Nom Prénom]],Tableau6[[#Headers],[Infirmière]:[Personne 19]],0)))=TRUE,"Form","")</f>
        <v/>
      </c>
      <c r="JV27" s="99" t="str">
        <f>IF(ISTEXT(INDEX('Abs Formation'!$B$4:$T$369,MATCH(JV$9*1,Tableau6[Date],0),MATCH(Tableau3[[#This Row],[Nom Prénom]],Tableau6[[#Headers],[Infirmière]:[Personne 19]],0)))=TRUE,"Form","")</f>
        <v/>
      </c>
      <c r="JW27" s="99" t="str">
        <f>IF(ISTEXT(INDEX('Abs Formation'!$B$4:$T$369,MATCH(JW$9*1,Tableau6[Date],0),MATCH(Tableau3[[#This Row],[Nom Prénom]],Tableau6[[#Headers],[Infirmière]:[Personne 19]],0)))=TRUE,"Form","")</f>
        <v/>
      </c>
      <c r="JX27" s="99" t="str">
        <f>IF(ISTEXT(INDEX('Abs Formation'!$B$4:$T$369,MATCH(JX$9*1,Tableau6[Date],0),MATCH(Tableau3[[#This Row],[Nom Prénom]],Tableau6[[#Headers],[Infirmière]:[Personne 19]],0)))=TRUE,"Form","")</f>
        <v/>
      </c>
      <c r="JY27" s="99" t="str">
        <f>IF(ISTEXT(INDEX('Abs Formation'!$B$4:$T$369,MATCH(JY$9*1,Tableau6[Date],0),MATCH(Tableau3[[#This Row],[Nom Prénom]],Tableau6[[#Headers],[Infirmière]:[Personne 19]],0)))=TRUE,"Form","")</f>
        <v/>
      </c>
      <c r="JZ27" s="99" t="str">
        <f>IF(ISTEXT(INDEX('Abs Formation'!$B$4:$T$369,MATCH(JZ$9*1,Tableau6[Date],0),MATCH(Tableau3[[#This Row],[Nom Prénom]],Tableau6[[#Headers],[Infirmière]:[Personne 19]],0)))=TRUE,"Form","")</f>
        <v/>
      </c>
      <c r="KA27" s="99" t="str">
        <f>IF(ISTEXT(INDEX('Abs Formation'!$B$4:$T$369,MATCH(KA$9*1,Tableau6[Date],0),MATCH(Tableau3[[#This Row],[Nom Prénom]],Tableau6[[#Headers],[Infirmière]:[Personne 19]],0)))=TRUE,"Form","")</f>
        <v/>
      </c>
      <c r="KB27" s="99" t="str">
        <f>IF(ISTEXT(INDEX('Abs Formation'!$B$4:$T$369,MATCH(KB$9*1,Tableau6[Date],0),MATCH(Tableau3[[#This Row],[Nom Prénom]],Tableau6[[#Headers],[Infirmière]:[Personne 19]],0)))=TRUE,"Form","")</f>
        <v/>
      </c>
      <c r="KC27" s="100" t="str">
        <f>IF(ISTEXT(INDEX('Abs Formation'!$B$4:$T$369,MATCH(KC$9*1,Tableau6[Date],0),MATCH(Tableau3[[#This Row],[Nom Prénom]],Tableau6[[#Headers],[Infirmière]:[Personne 19]],0)))=TRUE,"Form","")</f>
        <v/>
      </c>
      <c r="KD27" s="100" t="str">
        <f>IF(ISTEXT(INDEX('Abs Formation'!$B$4:$T$369,MATCH(KD$9*1,Tableau6[Date],0),MATCH(Tableau3[[#This Row],[Nom Prénom]],Tableau6[[#Headers],[Infirmière]:[Personne 19]],0)))=TRUE,"Form","")</f>
        <v/>
      </c>
      <c r="KE27" s="100" t="str">
        <f>IF(ISTEXT(INDEX('Abs Formation'!$B$4:$T$369,MATCH(KE$9*1,Tableau6[Date],0),MATCH(Tableau3[[#This Row],[Nom Prénom]],Tableau6[[#Headers],[Infirmière]:[Personne 19]],0)))=TRUE,"Form","")</f>
        <v/>
      </c>
      <c r="KF27" s="100" t="str">
        <f>IF(ISTEXT(INDEX('Abs Formation'!$B$4:$T$369,MATCH(KF$9*1,Tableau6[Date],0),MATCH(Tableau3[[#This Row],[Nom Prénom]],Tableau6[[#Headers],[Infirmière]:[Personne 19]],0)))=TRUE,"Form","")</f>
        <v/>
      </c>
      <c r="KG27" s="100" t="str">
        <f>IF(ISTEXT(INDEX('Abs Formation'!$B$4:$T$369,MATCH(KG$9*1,Tableau6[Date],0),MATCH(Tableau3[[#This Row],[Nom Prénom]],Tableau6[[#Headers],[Infirmière]:[Personne 19]],0)))=TRUE,"Form","")</f>
        <v/>
      </c>
      <c r="KH27" s="100" t="str">
        <f>IF(ISTEXT(INDEX('Abs Formation'!$B$4:$T$369,MATCH(KH$9*1,Tableau6[Date],0),MATCH(Tableau3[[#This Row],[Nom Prénom]],Tableau6[[#Headers],[Infirmière]:[Personne 19]],0)))=TRUE,"Form","")</f>
        <v/>
      </c>
      <c r="KI27" s="100" t="str">
        <f>IF(ISTEXT(INDEX('Abs Formation'!$B$4:$T$369,MATCH(KI$9*1,Tableau6[Date],0),MATCH(Tableau3[[#This Row],[Nom Prénom]],Tableau6[[#Headers],[Infirmière]:[Personne 19]],0)))=TRUE,"Form","")</f>
        <v/>
      </c>
      <c r="KJ27" s="100" t="str">
        <f>IF(ISTEXT(INDEX('Abs Formation'!$B$4:$T$369,MATCH(KJ$9*1,Tableau6[Date],0),MATCH(Tableau3[[#This Row],[Nom Prénom]],Tableau6[[#Headers],[Infirmière]:[Personne 19]],0)))=TRUE,"Form","")</f>
        <v/>
      </c>
      <c r="KK27" s="100" t="str">
        <f>IF(ISTEXT(INDEX('Abs Formation'!$B$4:$T$369,MATCH(KK$9*1,Tableau6[Date],0),MATCH(Tableau3[[#This Row],[Nom Prénom]],Tableau6[[#Headers],[Infirmière]:[Personne 19]],0)))=TRUE,"Form","")</f>
        <v/>
      </c>
      <c r="KL27" s="100" t="str">
        <f>IF(ISTEXT(INDEX('Abs Formation'!$B$4:$T$369,MATCH(KL$9*1,Tableau6[Date],0),MATCH(Tableau3[[#This Row],[Nom Prénom]],Tableau6[[#Headers],[Infirmière]:[Personne 19]],0)))=TRUE,"Form","")</f>
        <v/>
      </c>
      <c r="KM27" s="100" t="str">
        <f>IF(ISTEXT(INDEX('Abs Formation'!$B$4:$T$369,MATCH(KM$9*1,Tableau6[Date],0),MATCH(Tableau3[[#This Row],[Nom Prénom]],Tableau6[[#Headers],[Infirmière]:[Personne 19]],0)))=TRUE,"Form","")</f>
        <v/>
      </c>
      <c r="KN27" s="100" t="str">
        <f>IF(ISTEXT(INDEX('Abs Formation'!$B$4:$T$369,MATCH(KN$9*1,Tableau6[Date],0),MATCH(Tableau3[[#This Row],[Nom Prénom]],Tableau6[[#Headers],[Infirmière]:[Personne 19]],0)))=TRUE,"Form","")</f>
        <v/>
      </c>
      <c r="KO27" s="100" t="str">
        <f>IF(ISTEXT(INDEX('Abs Formation'!$B$4:$T$369,MATCH(KO$9*1,Tableau6[Date],0),MATCH(Tableau3[[#This Row],[Nom Prénom]],Tableau6[[#Headers],[Infirmière]:[Personne 19]],0)))=TRUE,"Form","")</f>
        <v/>
      </c>
      <c r="KP27" s="100" t="str">
        <f>IF(ISTEXT(INDEX('Abs Formation'!$B$4:$T$369,MATCH(KP$9*1,Tableau6[Date],0),MATCH(Tableau3[[#This Row],[Nom Prénom]],Tableau6[[#Headers],[Infirmière]:[Personne 19]],0)))=TRUE,"Form","")</f>
        <v/>
      </c>
      <c r="KQ27" s="100" t="str">
        <f>IF(ISTEXT(INDEX('Abs Formation'!$B$4:$T$369,MATCH(KQ$9*1,Tableau6[Date],0),MATCH(Tableau3[[#This Row],[Nom Prénom]],Tableau6[[#Headers],[Infirmière]:[Personne 19]],0)))=TRUE,"Form","")</f>
        <v/>
      </c>
      <c r="KR27" s="100" t="str">
        <f>IF(ISTEXT(INDEX('Abs Formation'!$B$4:$T$369,MATCH(KR$9*1,Tableau6[Date],0),MATCH(Tableau3[[#This Row],[Nom Prénom]],Tableau6[[#Headers],[Infirmière]:[Personne 19]],0)))=TRUE,"Form","")</f>
        <v/>
      </c>
      <c r="KS27" s="100" t="str">
        <f>IF(ISTEXT(INDEX('Abs Formation'!$B$4:$T$369,MATCH(KS$9*1,Tableau6[Date],0),MATCH(Tableau3[[#This Row],[Nom Prénom]],Tableau6[[#Headers],[Infirmière]:[Personne 19]],0)))=TRUE,"Form","")</f>
        <v/>
      </c>
      <c r="KT27" s="100" t="str">
        <f>IF(ISTEXT(INDEX('Abs Formation'!$B$4:$T$369,MATCH(KT$9*1,Tableau6[Date],0),MATCH(Tableau3[[#This Row],[Nom Prénom]],Tableau6[[#Headers],[Infirmière]:[Personne 19]],0)))=TRUE,"Form","")</f>
        <v/>
      </c>
      <c r="KU27" s="100" t="str">
        <f>IF(ISTEXT(INDEX('Abs Formation'!$B$4:$T$369,MATCH(KU$9*1,Tableau6[Date],0),MATCH(Tableau3[[#This Row],[Nom Prénom]],Tableau6[[#Headers],[Infirmière]:[Personne 19]],0)))=TRUE,"Form","")</f>
        <v/>
      </c>
      <c r="KV27" s="100" t="str">
        <f>IF(ISTEXT(INDEX('Abs Formation'!$B$4:$T$369,MATCH(KV$9*1,Tableau6[Date],0),MATCH(Tableau3[[#This Row],[Nom Prénom]],Tableau6[[#Headers],[Infirmière]:[Personne 19]],0)))=TRUE,"Form","")</f>
        <v/>
      </c>
      <c r="KW27" s="100" t="str">
        <f>IF(ISTEXT(INDEX('Abs Formation'!$B$4:$T$369,MATCH(KW$9*1,Tableau6[Date],0),MATCH(Tableau3[[#This Row],[Nom Prénom]],Tableau6[[#Headers],[Infirmière]:[Personne 19]],0)))=TRUE,"Form","")</f>
        <v/>
      </c>
      <c r="KX27" s="100" t="str">
        <f>IF(ISTEXT(INDEX('Abs Formation'!$B$4:$T$369,MATCH(KX$9*1,Tableau6[Date],0),MATCH(Tableau3[[#This Row],[Nom Prénom]],Tableau6[[#Headers],[Infirmière]:[Personne 19]],0)))=TRUE,"Form","")</f>
        <v/>
      </c>
      <c r="KY27" s="100" t="str">
        <f>IF(ISTEXT(INDEX('Abs Formation'!$B$4:$T$369,MATCH(KY$9*1,Tableau6[Date],0),MATCH(Tableau3[[#This Row],[Nom Prénom]],Tableau6[[#Headers],[Infirmière]:[Personne 19]],0)))=TRUE,"Form","")</f>
        <v/>
      </c>
      <c r="KZ27" s="100" t="str">
        <f>IF(ISTEXT(INDEX('Abs Formation'!$B$4:$T$369,MATCH(KZ$9*1,Tableau6[Date],0),MATCH(Tableau3[[#This Row],[Nom Prénom]],Tableau6[[#Headers],[Infirmière]:[Personne 19]],0)))=TRUE,"Form","")</f>
        <v/>
      </c>
      <c r="LA27" s="100" t="str">
        <f>IF(ISTEXT(INDEX('Abs Formation'!$B$4:$T$369,MATCH(LA$9*1,Tableau6[Date],0),MATCH(Tableau3[[#This Row],[Nom Prénom]],Tableau6[[#Headers],[Infirmière]:[Personne 19]],0)))=TRUE,"Form","")</f>
        <v/>
      </c>
      <c r="LB27" s="100" t="str">
        <f>IF(ISTEXT(INDEX('Abs Formation'!$B$4:$T$369,MATCH(LB$9*1,Tableau6[Date],0),MATCH(Tableau3[[#This Row],[Nom Prénom]],Tableau6[[#Headers],[Infirmière]:[Personne 19]],0)))=TRUE,"Form","")</f>
        <v/>
      </c>
      <c r="LC27" s="100" t="str">
        <f>IF(ISTEXT(INDEX('Abs Formation'!$B$4:$T$369,MATCH(LC$9*1,Tableau6[Date],0),MATCH(Tableau3[[#This Row],[Nom Prénom]],Tableau6[[#Headers],[Infirmière]:[Personne 19]],0)))=TRUE,"Form","")</f>
        <v/>
      </c>
      <c r="LD27" s="100" t="str">
        <f>IF(ISTEXT(INDEX('Abs Formation'!$B$4:$T$369,MATCH(LD$9*1,Tableau6[Date],0),MATCH(Tableau3[[#This Row],[Nom Prénom]],Tableau6[[#Headers],[Infirmière]:[Personne 19]],0)))=TRUE,"Form","")</f>
        <v/>
      </c>
      <c r="LE27" s="100" t="str">
        <f>IF(ISTEXT(INDEX('Abs Formation'!$B$4:$T$369,MATCH(LE$9*1,Tableau6[Date],0),MATCH(Tableau3[[#This Row],[Nom Prénom]],Tableau6[[#Headers],[Infirmière]:[Personne 19]],0)))=TRUE,"Form","")</f>
        <v/>
      </c>
      <c r="LF27" s="100" t="str">
        <f>IF(ISTEXT(INDEX('Abs Formation'!$B$4:$T$369,MATCH(LF$9*1,Tableau6[Date],0),MATCH(Tableau3[[#This Row],[Nom Prénom]],Tableau6[[#Headers],[Infirmière]:[Personne 19]],0)))=TRUE,"Form","")</f>
        <v/>
      </c>
      <c r="LG27" s="100" t="str">
        <f>IF(ISTEXT(INDEX('Abs Formation'!$B$4:$T$369,MATCH(LG$9*1,Tableau6[Date],0),MATCH(Tableau3[[#This Row],[Nom Prénom]],Tableau6[[#Headers],[Infirmière]:[Personne 19]],0)))=TRUE,"Form","")</f>
        <v/>
      </c>
      <c r="LH27" s="101" t="str">
        <f>IF(ISTEXT(INDEX('Abs Formation'!$B$4:$T$369,MATCH(LH$9*1,Tableau6[Date],0),MATCH(Tableau3[[#This Row],[Nom Prénom]],Tableau6[[#Headers],[Infirmière]:[Personne 19]],0)))=TRUE,"Form","")</f>
        <v/>
      </c>
      <c r="LI27" s="101" t="str">
        <f>IF(ISTEXT(INDEX('Abs Formation'!$B$4:$T$369,MATCH(LI$9*1,Tableau6[Date],0),MATCH(Tableau3[[#This Row],[Nom Prénom]],Tableau6[[#Headers],[Infirmière]:[Personne 19]],0)))=TRUE,"Form","")</f>
        <v/>
      </c>
      <c r="LJ27" s="101" t="str">
        <f>IF(ISTEXT(INDEX('Abs Formation'!$B$4:$T$369,MATCH(LJ$9*1,Tableau6[Date],0),MATCH(Tableau3[[#This Row],[Nom Prénom]],Tableau6[[#Headers],[Infirmière]:[Personne 19]],0)))=TRUE,"Form","")</f>
        <v/>
      </c>
      <c r="LK27" s="101" t="str">
        <f>IF(ISTEXT(INDEX('Abs Formation'!$B$4:$T$369,MATCH(LK$9*1,Tableau6[Date],0),MATCH(Tableau3[[#This Row],[Nom Prénom]],Tableau6[[#Headers],[Infirmière]:[Personne 19]],0)))=TRUE,"Form","")</f>
        <v/>
      </c>
      <c r="LL27" s="101" t="str">
        <f>IF(ISTEXT(INDEX('Abs Formation'!$B$4:$T$369,MATCH(LL$9*1,Tableau6[Date],0),MATCH(Tableau3[[#This Row],[Nom Prénom]],Tableau6[[#Headers],[Infirmière]:[Personne 19]],0)))=TRUE,"Form","")</f>
        <v/>
      </c>
      <c r="LM27" s="101" t="str">
        <f>IF(ISTEXT(INDEX('Abs Formation'!$B$4:$T$369,MATCH(LM$9*1,Tableau6[Date],0),MATCH(Tableau3[[#This Row],[Nom Prénom]],Tableau6[[#Headers],[Infirmière]:[Personne 19]],0)))=TRUE,"Form","")</f>
        <v/>
      </c>
      <c r="LN27" s="101" t="str">
        <f>IF(ISTEXT(INDEX('Abs Formation'!$B$4:$T$369,MATCH(LN$9*1,Tableau6[Date],0),MATCH(Tableau3[[#This Row],[Nom Prénom]],Tableau6[[#Headers],[Infirmière]:[Personne 19]],0)))=TRUE,"Form","")</f>
        <v/>
      </c>
      <c r="LO27" s="101" t="str">
        <f>IF(ISTEXT(INDEX('Abs Formation'!$B$4:$T$369,MATCH(LO$9*1,Tableau6[Date],0),MATCH(Tableau3[[#This Row],[Nom Prénom]],Tableau6[[#Headers],[Infirmière]:[Personne 19]],0)))=TRUE,"Form","")</f>
        <v/>
      </c>
      <c r="LP27" s="101" t="str">
        <f>IF(ISTEXT(INDEX('Abs Formation'!$B$4:$T$369,MATCH(LP$9*1,Tableau6[Date],0),MATCH(Tableau3[[#This Row],[Nom Prénom]],Tableau6[[#Headers],[Infirmière]:[Personne 19]],0)))=TRUE,"Form","")</f>
        <v/>
      </c>
      <c r="LQ27" s="101" t="str">
        <f>IF(ISTEXT(INDEX('Abs Formation'!$B$4:$T$369,MATCH(LQ$9*1,Tableau6[Date],0),MATCH(Tableau3[[#This Row],[Nom Prénom]],Tableau6[[#Headers],[Infirmière]:[Personne 19]],0)))=TRUE,"Form","")</f>
        <v/>
      </c>
      <c r="LR27" s="101" t="str">
        <f>IF(ISTEXT(INDEX('Abs Formation'!$B$4:$T$369,MATCH(LR$9*1,Tableau6[Date],0),MATCH(Tableau3[[#This Row],[Nom Prénom]],Tableau6[[#Headers],[Infirmière]:[Personne 19]],0)))=TRUE,"Form","")</f>
        <v/>
      </c>
      <c r="LS27" s="101" t="str">
        <f>IF(ISTEXT(INDEX('Abs Formation'!$B$4:$T$369,MATCH(LS$9*1,Tableau6[Date],0),MATCH(Tableau3[[#This Row],[Nom Prénom]],Tableau6[[#Headers],[Infirmière]:[Personne 19]],0)))=TRUE,"Form","")</f>
        <v/>
      </c>
      <c r="LT27" s="101" t="str">
        <f>IF(ISTEXT(INDEX('Abs Formation'!$B$4:$T$369,MATCH(LT$9*1,Tableau6[Date],0),MATCH(Tableau3[[#This Row],[Nom Prénom]],Tableau6[[#Headers],[Infirmière]:[Personne 19]],0)))=TRUE,"Form","")</f>
        <v/>
      </c>
      <c r="LU27" s="101" t="str">
        <f>IF(ISTEXT(INDEX('Abs Formation'!$B$4:$T$369,MATCH(LU$9*1,Tableau6[Date],0),MATCH(Tableau3[[#This Row],[Nom Prénom]],Tableau6[[#Headers],[Infirmière]:[Personne 19]],0)))=TRUE,"Form","")</f>
        <v/>
      </c>
      <c r="LV27" s="101" t="str">
        <f>IF(ISTEXT(INDEX('Abs Formation'!$B$4:$T$369,MATCH(LV$9*1,Tableau6[Date],0),MATCH(Tableau3[[#This Row],[Nom Prénom]],Tableau6[[#Headers],[Infirmière]:[Personne 19]],0)))=TRUE,"Form","")</f>
        <v/>
      </c>
      <c r="LW27" s="101" t="str">
        <f>IF(ISTEXT(INDEX('Abs Formation'!$B$4:$T$369,MATCH(LW$9*1,Tableau6[Date],0),MATCH(Tableau3[[#This Row],[Nom Prénom]],Tableau6[[#Headers],[Infirmière]:[Personne 19]],0)))=TRUE,"Form","")</f>
        <v/>
      </c>
      <c r="LX27" s="101" t="str">
        <f>IF(ISTEXT(INDEX('Abs Formation'!$B$4:$T$369,MATCH(LX$9*1,Tableau6[Date],0),MATCH(Tableau3[[#This Row],[Nom Prénom]],Tableau6[[#Headers],[Infirmière]:[Personne 19]],0)))=TRUE,"Form","")</f>
        <v/>
      </c>
      <c r="LY27" s="101" t="str">
        <f>IF(ISTEXT(INDEX('Abs Formation'!$B$4:$T$369,MATCH(LY$9*1,Tableau6[Date],0),MATCH(Tableau3[[#This Row],[Nom Prénom]],Tableau6[[#Headers],[Infirmière]:[Personne 19]],0)))=TRUE,"Form","")</f>
        <v/>
      </c>
      <c r="LZ27" s="101" t="str">
        <f>IF(ISTEXT(INDEX('Abs Formation'!$B$4:$T$369,MATCH(LZ$9*1,Tableau6[Date],0),MATCH(Tableau3[[#This Row],[Nom Prénom]],Tableau6[[#Headers],[Infirmière]:[Personne 19]],0)))=TRUE,"Form","")</f>
        <v/>
      </c>
      <c r="MA27" s="101" t="str">
        <f>IF(ISTEXT(INDEX('Abs Formation'!$B$4:$T$369,MATCH(MA$9*1,Tableau6[Date],0),MATCH(Tableau3[[#This Row],[Nom Prénom]],Tableau6[[#Headers],[Infirmière]:[Personne 19]],0)))=TRUE,"Form","")</f>
        <v/>
      </c>
      <c r="MB27" s="101" t="str">
        <f>IF(ISTEXT(INDEX('Abs Formation'!$B$4:$T$369,MATCH(MB$9*1,Tableau6[Date],0),MATCH(Tableau3[[#This Row],[Nom Prénom]],Tableau6[[#Headers],[Infirmière]:[Personne 19]],0)))=TRUE,"Form","")</f>
        <v/>
      </c>
      <c r="MC27" s="101" t="str">
        <f>IF(ISTEXT(INDEX('Abs Formation'!$B$4:$T$369,MATCH(MC$9*1,Tableau6[Date],0),MATCH(Tableau3[[#This Row],[Nom Prénom]],Tableau6[[#Headers],[Infirmière]:[Personne 19]],0)))=TRUE,"Form","")</f>
        <v/>
      </c>
      <c r="MD27" s="101" t="str">
        <f>IF(ISTEXT(INDEX('Abs Formation'!$B$4:$T$369,MATCH(MD$9*1,Tableau6[Date],0),MATCH(Tableau3[[#This Row],[Nom Prénom]],Tableau6[[#Headers],[Infirmière]:[Personne 19]],0)))=TRUE,"Form","")</f>
        <v/>
      </c>
      <c r="ME27" s="101" t="str">
        <f>IF(ISTEXT(INDEX('Abs Formation'!$B$4:$T$369,MATCH(ME$9*1,Tableau6[Date],0),MATCH(Tableau3[[#This Row],[Nom Prénom]],Tableau6[[#Headers],[Infirmière]:[Personne 19]],0)))=TRUE,"Form","")</f>
        <v/>
      </c>
      <c r="MF27" s="101" t="str">
        <f>IF(ISTEXT(INDEX('Abs Formation'!$B$4:$T$369,MATCH(MF$9*1,Tableau6[Date],0),MATCH(Tableau3[[#This Row],[Nom Prénom]],Tableau6[[#Headers],[Infirmière]:[Personne 19]],0)))=TRUE,"Form","")</f>
        <v/>
      </c>
      <c r="MG27" s="101" t="str">
        <f>IF(ISTEXT(INDEX('Abs Formation'!$B$4:$T$369,MATCH(MG$9*1,Tableau6[Date],0),MATCH(Tableau3[[#This Row],[Nom Prénom]],Tableau6[[#Headers],[Infirmière]:[Personne 19]],0)))=TRUE,"Form","")</f>
        <v/>
      </c>
      <c r="MH27" s="101" t="str">
        <f>IF(ISTEXT(INDEX('Abs Formation'!$B$4:$T$369,MATCH(MH$9*1,Tableau6[Date],0),MATCH(Tableau3[[#This Row],[Nom Prénom]],Tableau6[[#Headers],[Infirmière]:[Personne 19]],0)))=TRUE,"Form","")</f>
        <v/>
      </c>
      <c r="MI27" s="101" t="str">
        <f>IF(ISTEXT(INDEX('Abs Formation'!$B$4:$T$369,MATCH(MI$9*1,Tableau6[Date],0),MATCH(Tableau3[[#This Row],[Nom Prénom]],Tableau6[[#Headers],[Infirmière]:[Personne 19]],0)))=TRUE,"Form","")</f>
        <v/>
      </c>
      <c r="MJ27" s="101" t="str">
        <f>IF(ISTEXT(INDEX('Abs Formation'!$B$4:$T$369,MATCH(MJ$9*1,Tableau6[Date],0),MATCH(Tableau3[[#This Row],[Nom Prénom]],Tableau6[[#Headers],[Infirmière]:[Personne 19]],0)))=TRUE,"Form","")</f>
        <v/>
      </c>
      <c r="MK27" s="101" t="str">
        <f>IF(ISTEXT(INDEX('Abs Formation'!$B$4:$T$369,MATCH(MK$9*1,Tableau6[Date],0),MATCH(Tableau3[[#This Row],[Nom Prénom]],Tableau6[[#Headers],[Infirmière]:[Personne 19]],0)))=TRUE,"Form","")</f>
        <v/>
      </c>
      <c r="ML27" s="102" t="str">
        <f>IF(ISTEXT(INDEX('Abs Formation'!$B$4:$T$369,MATCH(ML$9*1,Tableau6[Date],0),MATCH(Tableau3[[#This Row],[Nom Prénom]],Tableau6[[#Headers],[Infirmière]:[Personne 19]],0)))=TRUE,"Form","")</f>
        <v/>
      </c>
      <c r="MM27" s="102" t="str">
        <f>IF(ISTEXT(INDEX('Abs Formation'!$B$4:$T$369,MATCH(MM$9*1,Tableau6[Date],0),MATCH(Tableau3[[#This Row],[Nom Prénom]],Tableau6[[#Headers],[Infirmière]:[Personne 19]],0)))=TRUE,"Form","")</f>
        <v/>
      </c>
      <c r="MN27" s="102" t="str">
        <f>IF(ISTEXT(INDEX('Abs Formation'!$B$4:$T$369,MATCH(MN$9*1,Tableau6[Date],0),MATCH(Tableau3[[#This Row],[Nom Prénom]],Tableau6[[#Headers],[Infirmière]:[Personne 19]],0)))=TRUE,"Form","")</f>
        <v/>
      </c>
      <c r="MO27" s="102" t="str">
        <f>IF(ISTEXT(INDEX('Abs Formation'!$B$4:$T$369,MATCH(MO$9*1,Tableau6[Date],0),MATCH(Tableau3[[#This Row],[Nom Prénom]],Tableau6[[#Headers],[Infirmière]:[Personne 19]],0)))=TRUE,"Form","")</f>
        <v/>
      </c>
      <c r="MP27" s="102" t="str">
        <f>IF(ISTEXT(INDEX('Abs Formation'!$B$4:$T$369,MATCH(MP$9*1,Tableau6[Date],0),MATCH(Tableau3[[#This Row],[Nom Prénom]],Tableau6[[#Headers],[Infirmière]:[Personne 19]],0)))=TRUE,"Form","")</f>
        <v/>
      </c>
      <c r="MQ27" s="102" t="str">
        <f>IF(ISTEXT(INDEX('Abs Formation'!$B$4:$T$369,MATCH(MQ$9*1,Tableau6[Date],0),MATCH(Tableau3[[#This Row],[Nom Prénom]],Tableau6[[#Headers],[Infirmière]:[Personne 19]],0)))=TRUE,"Form","")</f>
        <v/>
      </c>
      <c r="MR27" s="102" t="str">
        <f>IF(ISTEXT(INDEX('Abs Formation'!$B$4:$T$369,MATCH(MR$9*1,Tableau6[Date],0),MATCH(Tableau3[[#This Row],[Nom Prénom]],Tableau6[[#Headers],[Infirmière]:[Personne 19]],0)))=TRUE,"Form","")</f>
        <v/>
      </c>
      <c r="MS27" s="102" t="str">
        <f>IF(ISTEXT(INDEX('Abs Formation'!$B$4:$T$369,MATCH(MS$9*1,Tableau6[Date],0),MATCH(Tableau3[[#This Row],[Nom Prénom]],Tableau6[[#Headers],[Infirmière]:[Personne 19]],0)))=TRUE,"Form","")</f>
        <v/>
      </c>
      <c r="MT27" s="102" t="str">
        <f>IF(ISTEXT(INDEX('Abs Formation'!$B$4:$T$369,MATCH(MT$9*1,Tableau6[Date],0),MATCH(Tableau3[[#This Row],[Nom Prénom]],Tableau6[[#Headers],[Infirmière]:[Personne 19]],0)))=TRUE,"Form","")</f>
        <v/>
      </c>
      <c r="MU27" s="102" t="str">
        <f>IF(ISTEXT(INDEX('Abs Formation'!$B$4:$T$369,MATCH(MU$9*1,Tableau6[Date],0),MATCH(Tableau3[[#This Row],[Nom Prénom]],Tableau6[[#Headers],[Infirmière]:[Personne 19]],0)))=TRUE,"Form","")</f>
        <v/>
      </c>
      <c r="MV27" s="102" t="str">
        <f>IF(ISTEXT(INDEX('Abs Formation'!$B$4:$T$369,MATCH(MV$9*1,Tableau6[Date],0),MATCH(Tableau3[[#This Row],[Nom Prénom]],Tableau6[[#Headers],[Infirmière]:[Personne 19]],0)))=TRUE,"Form","")</f>
        <v/>
      </c>
      <c r="MW27" s="102" t="str">
        <f>IF(ISTEXT(INDEX('Abs Formation'!$B$4:$T$369,MATCH(MW$9*1,Tableau6[Date],0),MATCH(Tableau3[[#This Row],[Nom Prénom]],Tableau6[[#Headers],[Infirmière]:[Personne 19]],0)))=TRUE,"Form","")</f>
        <v/>
      </c>
      <c r="MX27" s="102" t="str">
        <f>IF(ISTEXT(INDEX('Abs Formation'!$B$4:$T$369,MATCH(MX$9*1,Tableau6[Date],0),MATCH(Tableau3[[#This Row],[Nom Prénom]],Tableau6[[#Headers],[Infirmière]:[Personne 19]],0)))=TRUE,"Form","")</f>
        <v/>
      </c>
      <c r="MY27" s="102" t="str">
        <f>IF(ISTEXT(INDEX('Abs Formation'!$B$4:$T$369,MATCH(MY$9*1,Tableau6[Date],0),MATCH(Tableau3[[#This Row],[Nom Prénom]],Tableau6[[#Headers],[Infirmière]:[Personne 19]],0)))=TRUE,"Form","")</f>
        <v/>
      </c>
      <c r="MZ27" s="102" t="str">
        <f>IF(ISTEXT(INDEX('Abs Formation'!$B$4:$T$369,MATCH(MZ$9*1,Tableau6[Date],0),MATCH(Tableau3[[#This Row],[Nom Prénom]],Tableau6[[#Headers],[Infirmière]:[Personne 19]],0)))=TRUE,"Form","")</f>
        <v/>
      </c>
      <c r="NA27" s="102" t="str">
        <f>IF(ISTEXT(INDEX('Abs Formation'!$B$4:$T$369,MATCH(NA$9*1,Tableau6[Date],0),MATCH(Tableau3[[#This Row],[Nom Prénom]],Tableau6[[#Headers],[Infirmière]:[Personne 19]],0)))=TRUE,"Form","")</f>
        <v/>
      </c>
      <c r="NB27" s="102" t="str">
        <f>IF(ISTEXT(INDEX('Abs Formation'!$B$4:$T$369,MATCH(NB$9*1,Tableau6[Date],0),MATCH(Tableau3[[#This Row],[Nom Prénom]],Tableau6[[#Headers],[Infirmière]:[Personne 19]],0)))=TRUE,"Form","")</f>
        <v/>
      </c>
      <c r="NC27" s="102" t="str">
        <f>IF(ISTEXT(INDEX('Abs Formation'!$B$4:$T$369,MATCH(NC$9*1,Tableau6[Date],0),MATCH(Tableau3[[#This Row],[Nom Prénom]],Tableau6[[#Headers],[Infirmière]:[Personne 19]],0)))=TRUE,"Form","")</f>
        <v/>
      </c>
      <c r="ND27" s="102" t="str">
        <f>IF(ISTEXT(INDEX('Abs Formation'!$B$4:$T$369,MATCH(ND$9*1,Tableau6[Date],0),MATCH(Tableau3[[#This Row],[Nom Prénom]],Tableau6[[#Headers],[Infirmière]:[Personne 19]],0)))=TRUE,"Form","")</f>
        <v/>
      </c>
      <c r="NE27" s="102" t="str">
        <f>IF(ISTEXT(INDEX('Abs Formation'!$B$4:$T$369,MATCH(NE$9*1,Tableau6[Date],0),MATCH(Tableau3[[#This Row],[Nom Prénom]],Tableau6[[#Headers],[Infirmière]:[Personne 19]],0)))=TRUE,"Form","")</f>
        <v/>
      </c>
      <c r="NF27" s="102" t="str">
        <f>IF(ISTEXT(INDEX('Abs Formation'!$B$4:$T$369,MATCH(NF$9*1,Tableau6[Date],0),MATCH(Tableau3[[#This Row],[Nom Prénom]],Tableau6[[#Headers],[Infirmière]:[Personne 19]],0)))=TRUE,"Form","")</f>
        <v/>
      </c>
      <c r="NG27" s="102" t="str">
        <f>IF(ISTEXT(INDEX('Abs Formation'!$B$4:$T$369,MATCH(NG$9*1,Tableau6[Date],0),MATCH(Tableau3[[#This Row],[Nom Prénom]],Tableau6[[#Headers],[Infirmière]:[Personne 19]],0)))=TRUE,"Form","")</f>
        <v/>
      </c>
      <c r="NH27" s="102" t="str">
        <f>IF(ISTEXT(INDEX('Abs Formation'!$B$4:$T$369,MATCH(NH$9*1,Tableau6[Date],0),MATCH(Tableau3[[#This Row],[Nom Prénom]],Tableau6[[#Headers],[Infirmière]:[Personne 19]],0)))=TRUE,"Form","")</f>
        <v/>
      </c>
      <c r="NI27" s="102" t="str">
        <f>IF(ISTEXT(INDEX('Abs Formation'!$B$4:$T$369,MATCH(NI$9*1,Tableau6[Date],0),MATCH(Tableau3[[#This Row],[Nom Prénom]],Tableau6[[#Headers],[Infirmière]:[Personne 19]],0)))=TRUE,"Form","")</f>
        <v/>
      </c>
      <c r="NJ27" s="102" t="str">
        <f>IF(ISTEXT(INDEX('Abs Formation'!$B$4:$T$369,MATCH(NJ$9*1,Tableau6[Date],0),MATCH(Tableau3[[#This Row],[Nom Prénom]],Tableau6[[#Headers],[Infirmière]:[Personne 19]],0)))=TRUE,"Form","")</f>
        <v/>
      </c>
      <c r="NK27" s="102" t="str">
        <f>IF(ISTEXT(INDEX('Abs Formation'!$B$4:$T$369,MATCH(NK$9*1,Tableau6[Date],0),MATCH(Tableau3[[#This Row],[Nom Prénom]],Tableau6[[#Headers],[Infirmière]:[Personne 19]],0)))=TRUE,"Form","")</f>
        <v/>
      </c>
      <c r="NL27" s="102" t="str">
        <f>IF(ISTEXT(INDEX('Abs Formation'!$B$4:$T$369,MATCH(NL$9*1,Tableau6[Date],0),MATCH(Tableau3[[#This Row],[Nom Prénom]],Tableau6[[#Headers],[Infirmière]:[Personne 19]],0)))=TRUE,"Form","")</f>
        <v/>
      </c>
      <c r="NM27" s="102" t="str">
        <f>IF(ISTEXT(INDEX('Abs Formation'!$B$4:$T$369,MATCH(NM$9*1,Tableau6[Date],0),MATCH(Tableau3[[#This Row],[Nom Prénom]],Tableau6[[#Headers],[Infirmière]:[Personne 19]],0)))=TRUE,"Form","")</f>
        <v/>
      </c>
      <c r="NN27" s="102" t="str">
        <f>IF(ISTEXT(INDEX('Abs Formation'!$B$4:$T$369,MATCH(NN$9*1,Tableau6[Date],0),MATCH(Tableau3[[#This Row],[Nom Prénom]],Tableau6[[#Headers],[Infirmière]:[Personne 19]],0)))=TRUE,"Form","")</f>
        <v/>
      </c>
      <c r="NO27" s="102" t="str">
        <f>IF(ISTEXT(INDEX('Abs Formation'!$B$4:$T$369,MATCH(NO$9*1,Tableau6[Date],0),MATCH(Tableau3[[#This Row],[Nom Prénom]],Tableau6[[#Headers],[Infirmière]:[Personne 19]],0)))=TRUE,"Form","")</f>
        <v/>
      </c>
      <c r="NP27" s="106" t="str">
        <f>IF(ISTEXT(INDEX('Abs Formation'!$B$4:$T$369,MATCH(NP$9*1,Tableau6[Date],0),MATCH(Tableau3[[#This Row],[Nom Prénom]],Tableau6[[#Headers],[Infirmière]:[Personne 19]],0)))=TRUE,"Form","")</f>
        <v/>
      </c>
    </row>
    <row r="28" spans="1:380" ht="27" customHeight="1" x14ac:dyDescent="0.2">
      <c r="A28" s="38"/>
      <c r="B28" s="38"/>
      <c r="C28" s="38"/>
      <c r="D28" s="38">
        <f t="shared" si="12"/>
        <v>0</v>
      </c>
      <c r="E28" s="38">
        <f t="shared" si="13"/>
        <v>0</v>
      </c>
      <c r="F28" s="38">
        <f t="shared" si="14"/>
        <v>0</v>
      </c>
      <c r="G28" s="38">
        <f t="shared" si="15"/>
        <v>0</v>
      </c>
      <c r="H28" s="38">
        <f t="shared" si="16"/>
        <v>0</v>
      </c>
      <c r="I28" s="38">
        <f t="shared" si="17"/>
        <v>0</v>
      </c>
      <c r="J28" s="38">
        <f t="shared" si="18"/>
        <v>0</v>
      </c>
      <c r="K28" s="38"/>
      <c r="L28" s="38"/>
      <c r="M28" s="38"/>
      <c r="N28" s="109"/>
      <c r="O28" s="39"/>
      <c r="P28" s="92" t="str">
        <f>IF(ISTEXT(INDEX('Abs Formation'!$B$4:$T$369,MATCH(P$9*1,Tableau6[Date],0),MATCH(Tableau3[[#This Row],[Nom Prénom]],Tableau6[[#Headers],[Infirmière]:[Personne 19]],0)))=TRUE,"Form","")</f>
        <v/>
      </c>
      <c r="Q28" s="92" t="str">
        <f>IF(ISTEXT(INDEX('Abs Formation'!$B$4:$T$369,MATCH(Q$9*1,Tableau6[Date],0),MATCH(Tableau3[[#This Row],[Nom Prénom]],Tableau6[[#Headers],[Infirmière]:[Personne 19]],0)))=TRUE,"Form","")</f>
        <v/>
      </c>
      <c r="R28" s="92" t="str">
        <f>IF(ISTEXT(INDEX('Abs Formation'!$B$4:$T$369,MATCH(R$9*1,Tableau6[Date],0),MATCH(Tableau3[[#This Row],[Nom Prénom]],Tableau6[[#Headers],[Infirmière]:[Personne 19]],0)))=TRUE,"Form","")</f>
        <v/>
      </c>
      <c r="S28" s="92" t="str">
        <f>IF(ISTEXT(INDEX('Abs Formation'!$B$4:$T$369,MATCH(S$9*1,Tableau6[Date],0),MATCH(Tableau3[[#This Row],[Nom Prénom]],Tableau6[[#Headers],[Infirmière]:[Personne 19]],0)))=TRUE,"Form","")</f>
        <v/>
      </c>
      <c r="T28" s="92" t="str">
        <f>IF(ISTEXT(INDEX('Abs Formation'!$B$4:$T$369,MATCH(T$9*1,Tableau6[Date],0),MATCH(Tableau3[[#This Row],[Nom Prénom]],Tableau6[[#Headers],[Infirmière]:[Personne 19]],0)))=TRUE,"Form","")</f>
        <v/>
      </c>
      <c r="U28" s="92" t="str">
        <f>IF(ISTEXT(INDEX('Abs Formation'!$B$4:$T$369,MATCH(U$9*1,Tableau6[Date],0),MATCH(Tableau3[[#This Row],[Nom Prénom]],Tableau6[[#Headers],[Infirmière]:[Personne 19]],0)))=TRUE,"Form","")</f>
        <v/>
      </c>
      <c r="V28" s="92" t="str">
        <f>IF(ISTEXT(INDEX('Abs Formation'!$B$4:$T$369,MATCH(V$9*1,Tableau6[Date],0),MATCH(Tableau3[[#This Row],[Nom Prénom]],Tableau6[[#Headers],[Infirmière]:[Personne 19]],0)))=TRUE,"Form","")</f>
        <v/>
      </c>
      <c r="W28" s="92" t="str">
        <f>IF(ISTEXT(INDEX('Abs Formation'!$B$4:$T$369,MATCH(W$9*1,Tableau6[Date],0),MATCH(Tableau3[[#This Row],[Nom Prénom]],Tableau6[[#Headers],[Infirmière]:[Personne 19]],0)))=TRUE,"Form","")</f>
        <v/>
      </c>
      <c r="X28" s="92" t="str">
        <f>IF(ISTEXT(INDEX('Abs Formation'!$B$4:$T$369,MATCH(X$9*1,Tableau6[Date],0),MATCH(Tableau3[[#This Row],[Nom Prénom]],Tableau6[[#Headers],[Infirmière]:[Personne 19]],0)))=TRUE,"Form","")</f>
        <v/>
      </c>
      <c r="Y28" s="92" t="str">
        <f>IF(ISTEXT(INDEX('Abs Formation'!$B$4:$T$369,MATCH(Y$9*1,Tableau6[Date],0),MATCH(Tableau3[[#This Row],[Nom Prénom]],Tableau6[[#Headers],[Infirmière]:[Personne 19]],0)))=TRUE,"Form","")</f>
        <v/>
      </c>
      <c r="Z28" s="92" t="str">
        <f>IF(ISTEXT(INDEX('Abs Formation'!$B$4:$T$369,MATCH(Z$9*1,Tableau6[Date],0),MATCH(Tableau3[[#This Row],[Nom Prénom]],Tableau6[[#Headers],[Infirmière]:[Personne 19]],0)))=TRUE,"Form","")</f>
        <v/>
      </c>
      <c r="AA28" s="92" t="str">
        <f>IF(ISTEXT(INDEX('Abs Formation'!$B$4:$T$369,MATCH(AA$9*1,Tableau6[Date],0),MATCH(Tableau3[[#This Row],[Nom Prénom]],Tableau6[[#Headers],[Infirmière]:[Personne 19]],0)))=TRUE,"Form","")</f>
        <v/>
      </c>
      <c r="AB28" s="92" t="str">
        <f>IF(ISTEXT(INDEX('Abs Formation'!$B$4:$T$369,MATCH(AB$9*1,Tableau6[Date],0),MATCH(Tableau3[[#This Row],[Nom Prénom]],Tableau6[[#Headers],[Infirmière]:[Personne 19]],0)))=TRUE,"Form","")</f>
        <v/>
      </c>
      <c r="AC28" s="92" t="str">
        <f>IF(ISTEXT(INDEX('Abs Formation'!$B$4:$T$369,MATCH(AC$9*1,Tableau6[Date],0),MATCH(Tableau3[[#This Row],[Nom Prénom]],Tableau6[[#Headers],[Infirmière]:[Personne 19]],0)))=TRUE,"Form","")</f>
        <v/>
      </c>
      <c r="AD28" s="92" t="str">
        <f>IF(ISTEXT(INDEX('Abs Formation'!$B$4:$T$369,MATCH(AD$9*1,Tableau6[Date],0),MATCH(Tableau3[[#This Row],[Nom Prénom]],Tableau6[[#Headers],[Infirmière]:[Personne 19]],0)))=TRUE,"Form","")</f>
        <v/>
      </c>
      <c r="AE28" s="92" t="str">
        <f>IF(ISTEXT(INDEX('Abs Formation'!$B$4:$T$369,MATCH(AE$9*1,Tableau6[Date],0),MATCH(Tableau3[[#This Row],[Nom Prénom]],Tableau6[[#Headers],[Infirmière]:[Personne 19]],0)))=TRUE,"Form","")</f>
        <v/>
      </c>
      <c r="AF28" s="92" t="str">
        <f>IF(ISTEXT(INDEX('Abs Formation'!$B$4:$T$369,MATCH(AF$9*1,Tableau6[Date],0),MATCH(Tableau3[[#This Row],[Nom Prénom]],Tableau6[[#Headers],[Infirmière]:[Personne 19]],0)))=TRUE,"Form","")</f>
        <v/>
      </c>
      <c r="AG28" s="92" t="str">
        <f>IF(ISTEXT(INDEX('Abs Formation'!$B$4:$T$369,MATCH(AG$9*1,Tableau6[Date],0),MATCH(Tableau3[[#This Row],[Nom Prénom]],Tableau6[[#Headers],[Infirmière]:[Personne 19]],0)))=TRUE,"Form","")</f>
        <v/>
      </c>
      <c r="AH28" s="92" t="str">
        <f>IF(ISTEXT(INDEX('Abs Formation'!$B$4:$T$369,MATCH(AH$9*1,Tableau6[Date],0),MATCH(Tableau3[[#This Row],[Nom Prénom]],Tableau6[[#Headers],[Infirmière]:[Personne 19]],0)))=TRUE,"Form","")</f>
        <v/>
      </c>
      <c r="AI28" s="92" t="str">
        <f>IF(ISTEXT(INDEX('Abs Formation'!$B$4:$T$369,MATCH(AI$9*1,Tableau6[Date],0),MATCH(Tableau3[[#This Row],[Nom Prénom]],Tableau6[[#Headers],[Infirmière]:[Personne 19]],0)))=TRUE,"Form","")</f>
        <v/>
      </c>
      <c r="AJ28" s="92" t="str">
        <f>IF(ISTEXT(INDEX('Abs Formation'!$B$4:$T$369,MATCH(AJ$9*1,Tableau6[Date],0),MATCH(Tableau3[[#This Row],[Nom Prénom]],Tableau6[[#Headers],[Infirmière]:[Personne 19]],0)))=TRUE,"Form","")</f>
        <v/>
      </c>
      <c r="AK28" s="92" t="str">
        <f>IF(ISTEXT(INDEX('Abs Formation'!$B$4:$T$369,MATCH(AK$9*1,Tableau6[Date],0),MATCH(Tableau3[[#This Row],[Nom Prénom]],Tableau6[[#Headers],[Infirmière]:[Personne 19]],0)))=TRUE,"Form","")</f>
        <v/>
      </c>
      <c r="AL28" s="92" t="str">
        <f>IF(ISTEXT(INDEX('Abs Formation'!$B$4:$T$369,MATCH(AL$9*1,Tableau6[Date],0),MATCH(Tableau3[[#This Row],[Nom Prénom]],Tableau6[[#Headers],[Infirmière]:[Personne 19]],0)))=TRUE,"Form","")</f>
        <v/>
      </c>
      <c r="AM28" s="92" t="str">
        <f>IF(ISTEXT(INDEX('Abs Formation'!$B$4:$T$369,MATCH(AM$9*1,Tableau6[Date],0),MATCH(Tableau3[[#This Row],[Nom Prénom]],Tableau6[[#Headers],[Infirmière]:[Personne 19]],0)))=TRUE,"Form","")</f>
        <v/>
      </c>
      <c r="AN28" s="92" t="str">
        <f>IF(ISTEXT(INDEX('Abs Formation'!$B$4:$T$369,MATCH(AN$9*1,Tableau6[Date],0),MATCH(Tableau3[[#This Row],[Nom Prénom]],Tableau6[[#Headers],[Infirmière]:[Personne 19]],0)))=TRUE,"Form","")</f>
        <v/>
      </c>
      <c r="AO28" s="92" t="str">
        <f>IF(ISTEXT(INDEX('Abs Formation'!$B$4:$T$369,MATCH(AO$9*1,Tableau6[Date],0),MATCH(Tableau3[[#This Row],[Nom Prénom]],Tableau6[[#Headers],[Infirmière]:[Personne 19]],0)))=TRUE,"Form","")</f>
        <v/>
      </c>
      <c r="AP28" s="92" t="str">
        <f>IF(ISTEXT(INDEX('Abs Formation'!$B$4:$T$369,MATCH(AP$9*1,Tableau6[Date],0),MATCH(Tableau3[[#This Row],[Nom Prénom]],Tableau6[[#Headers],[Infirmière]:[Personne 19]],0)))=TRUE,"Form","")</f>
        <v/>
      </c>
      <c r="AQ28" s="92" t="str">
        <f>IF(ISTEXT(INDEX('Abs Formation'!$B$4:$T$369,MATCH(AQ$9*1,Tableau6[Date],0),MATCH(Tableau3[[#This Row],[Nom Prénom]],Tableau6[[#Headers],[Infirmière]:[Personne 19]],0)))=TRUE,"Form","")</f>
        <v/>
      </c>
      <c r="AR28" s="92" t="str">
        <f>IF(ISTEXT(INDEX('Abs Formation'!$B$4:$T$369,MATCH(AR$9*1,Tableau6[Date],0),MATCH(Tableau3[[#This Row],[Nom Prénom]],Tableau6[[#Headers],[Infirmière]:[Personne 19]],0)))=TRUE,"Form","")</f>
        <v/>
      </c>
      <c r="AS28" s="92" t="str">
        <f>IF(ISTEXT(INDEX('Abs Formation'!$B$4:$T$369,MATCH(AS$9*1,Tableau6[Date],0),MATCH(Tableau3[[#This Row],[Nom Prénom]],Tableau6[[#Headers],[Infirmière]:[Personne 19]],0)))=TRUE,"Form","")</f>
        <v/>
      </c>
      <c r="AT28" s="92" t="str">
        <f>IF(ISTEXT(INDEX('Abs Formation'!$B$4:$T$369,MATCH(AT$9*1,Tableau6[Date],0),MATCH(Tableau3[[#This Row],[Nom Prénom]],Tableau6[[#Headers],[Infirmière]:[Personne 19]],0)))=TRUE,"Form","")</f>
        <v/>
      </c>
      <c r="AU28" s="93" t="str">
        <f>IF(ISTEXT(INDEX('Abs Formation'!$B$4:$T$369,MATCH(AU$9*1,Tableau6[Date],0),MATCH(Tableau3[[#This Row],[Nom Prénom]],Tableau6[[#Headers],[Infirmière]:[Personne 19]],0)))=TRUE,"Form","")</f>
        <v/>
      </c>
      <c r="AV28" s="93" t="str">
        <f>IF(ISTEXT(INDEX('Abs Formation'!$B$4:$T$369,MATCH(AV$9*1,Tableau6[Date],0),MATCH(Tableau3[[#This Row],[Nom Prénom]],Tableau6[[#Headers],[Infirmière]:[Personne 19]],0)))=TRUE,"Form","")</f>
        <v/>
      </c>
      <c r="AW28" s="93" t="str">
        <f>IF(ISTEXT(INDEX('Abs Formation'!$B$4:$T$369,MATCH(AW$9*1,Tableau6[Date],0),MATCH(Tableau3[[#This Row],[Nom Prénom]],Tableau6[[#Headers],[Infirmière]:[Personne 19]],0)))=TRUE,"Form","")</f>
        <v/>
      </c>
      <c r="AX28" s="93" t="str">
        <f>IF(ISTEXT(INDEX('Abs Formation'!$B$4:$T$369,MATCH(AX$9*1,Tableau6[Date],0),MATCH(Tableau3[[#This Row],[Nom Prénom]],Tableau6[[#Headers],[Infirmière]:[Personne 19]],0)))=TRUE,"Form","")</f>
        <v/>
      </c>
      <c r="AY28" s="93" t="str">
        <f>IF(ISTEXT(INDEX('Abs Formation'!$B$4:$T$369,MATCH(AY$9*1,Tableau6[Date],0),MATCH(Tableau3[[#This Row],[Nom Prénom]],Tableau6[[#Headers],[Infirmière]:[Personne 19]],0)))=TRUE,"Form","")</f>
        <v/>
      </c>
      <c r="AZ28" s="93" t="str">
        <f>IF(ISTEXT(INDEX('Abs Formation'!$B$4:$T$369,MATCH(AZ$9*1,Tableau6[Date],0),MATCH(Tableau3[[#This Row],[Nom Prénom]],Tableau6[[#Headers],[Infirmière]:[Personne 19]],0)))=TRUE,"Form","")</f>
        <v/>
      </c>
      <c r="BA28" s="93" t="str">
        <f>IF(ISTEXT(INDEX('Abs Formation'!$B$4:$T$369,MATCH(BA$9*1,Tableau6[Date],0),MATCH(Tableau3[[#This Row],[Nom Prénom]],Tableau6[[#Headers],[Infirmière]:[Personne 19]],0)))=TRUE,"Form","")</f>
        <v/>
      </c>
      <c r="BB28" s="93" t="str">
        <f>IF(ISTEXT(INDEX('Abs Formation'!$B$4:$T$369,MATCH(BB$9*1,Tableau6[Date],0),MATCH(Tableau3[[#This Row],[Nom Prénom]],Tableau6[[#Headers],[Infirmière]:[Personne 19]],0)))=TRUE,"Form","")</f>
        <v/>
      </c>
      <c r="BC28" s="93" t="str">
        <f>IF(ISTEXT(INDEX('Abs Formation'!$B$4:$T$369,MATCH(BC$9*1,Tableau6[Date],0),MATCH(Tableau3[[#This Row],[Nom Prénom]],Tableau6[[#Headers],[Infirmière]:[Personne 19]],0)))=TRUE,"Form","")</f>
        <v/>
      </c>
      <c r="BD28" s="93" t="str">
        <f>IF(ISTEXT(INDEX('Abs Formation'!$B$4:$T$369,MATCH(BD$9*1,Tableau6[Date],0),MATCH(Tableau3[[#This Row],[Nom Prénom]],Tableau6[[#Headers],[Infirmière]:[Personne 19]],0)))=TRUE,"Form","")</f>
        <v/>
      </c>
      <c r="BE28" s="93" t="str">
        <f>IF(ISTEXT(INDEX('Abs Formation'!$B$4:$T$369,MATCH(BE$9*1,Tableau6[Date],0),MATCH(Tableau3[[#This Row],[Nom Prénom]],Tableau6[[#Headers],[Infirmière]:[Personne 19]],0)))=TRUE,"Form","")</f>
        <v/>
      </c>
      <c r="BF28" s="93" t="str">
        <f>IF(ISTEXT(INDEX('Abs Formation'!$B$4:$T$369,MATCH(BF$9*1,Tableau6[Date],0),MATCH(Tableau3[[#This Row],[Nom Prénom]],Tableau6[[#Headers],[Infirmière]:[Personne 19]],0)))=TRUE,"Form","")</f>
        <v/>
      </c>
      <c r="BG28" s="93" t="str">
        <f>IF(ISTEXT(INDEX('Abs Formation'!$B$4:$T$369,MATCH(BG$9*1,Tableau6[Date],0),MATCH(Tableau3[[#This Row],[Nom Prénom]],Tableau6[[#Headers],[Infirmière]:[Personne 19]],0)))=TRUE,"Form","")</f>
        <v/>
      </c>
      <c r="BH28" s="93" t="str">
        <f>IF(ISTEXT(INDEX('Abs Formation'!$B$4:$T$369,MATCH(BH$9*1,Tableau6[Date],0),MATCH(Tableau3[[#This Row],[Nom Prénom]],Tableau6[[#Headers],[Infirmière]:[Personne 19]],0)))=TRUE,"Form","")</f>
        <v/>
      </c>
      <c r="BI28" s="93" t="str">
        <f>IF(ISTEXT(INDEX('Abs Formation'!$B$4:$T$369,MATCH(BI$9*1,Tableau6[Date],0),MATCH(Tableau3[[#This Row],[Nom Prénom]],Tableau6[[#Headers],[Infirmière]:[Personne 19]],0)))=TRUE,"Form","")</f>
        <v/>
      </c>
      <c r="BJ28" s="93" t="str">
        <f>IF(ISTEXT(INDEX('Abs Formation'!$B$4:$T$369,MATCH(BJ$9*1,Tableau6[Date],0),MATCH(Tableau3[[#This Row],[Nom Prénom]],Tableau6[[#Headers],[Infirmière]:[Personne 19]],0)))=TRUE,"Form","")</f>
        <v/>
      </c>
      <c r="BK28" s="93" t="str">
        <f>IF(ISTEXT(INDEX('Abs Formation'!$B$4:$T$369,MATCH(BK$9*1,Tableau6[Date],0),MATCH(Tableau3[[#This Row],[Nom Prénom]],Tableau6[[#Headers],[Infirmière]:[Personne 19]],0)))=TRUE,"Form","")</f>
        <v/>
      </c>
      <c r="BL28" s="93" t="str">
        <f>IF(ISTEXT(INDEX('Abs Formation'!$B$4:$T$369,MATCH(BL$9*1,Tableau6[Date],0),MATCH(Tableau3[[#This Row],[Nom Prénom]],Tableau6[[#Headers],[Infirmière]:[Personne 19]],0)))=TRUE,"Form","")</f>
        <v/>
      </c>
      <c r="BM28" s="93" t="str">
        <f>IF(ISTEXT(INDEX('Abs Formation'!$B$4:$T$369,MATCH(BM$9*1,Tableau6[Date],0),MATCH(Tableau3[[#This Row],[Nom Prénom]],Tableau6[[#Headers],[Infirmière]:[Personne 19]],0)))=TRUE,"Form","")</f>
        <v/>
      </c>
      <c r="BN28" s="93" t="str">
        <f>IF(ISTEXT(INDEX('Abs Formation'!$B$4:$T$369,MATCH(BN$9*1,Tableau6[Date],0),MATCH(Tableau3[[#This Row],[Nom Prénom]],Tableau6[[#Headers],[Infirmière]:[Personne 19]],0)))=TRUE,"Form","")</f>
        <v/>
      </c>
      <c r="BO28" s="93" t="str">
        <f>IF(ISTEXT(INDEX('Abs Formation'!$B$4:$T$369,MATCH(BO$9*1,Tableau6[Date],0),MATCH(Tableau3[[#This Row],[Nom Prénom]],Tableau6[[#Headers],[Infirmière]:[Personne 19]],0)))=TRUE,"Form","")</f>
        <v/>
      </c>
      <c r="BP28" s="93" t="str">
        <f>IF(ISTEXT(INDEX('Abs Formation'!$B$4:$T$369,MATCH(BP$9*1,Tableau6[Date],0),MATCH(Tableau3[[#This Row],[Nom Prénom]],Tableau6[[#Headers],[Infirmière]:[Personne 19]],0)))=TRUE,"Form","")</f>
        <v/>
      </c>
      <c r="BQ28" s="93" t="str">
        <f>IF(ISTEXT(INDEX('Abs Formation'!$B$4:$T$369,MATCH(BQ$9*1,Tableau6[Date],0),MATCH(Tableau3[[#This Row],[Nom Prénom]],Tableau6[[#Headers],[Infirmière]:[Personne 19]],0)))=TRUE,"Form","")</f>
        <v/>
      </c>
      <c r="BR28" s="93" t="str">
        <f>IF(ISTEXT(INDEX('Abs Formation'!$B$4:$T$369,MATCH(BR$9*1,Tableau6[Date],0),MATCH(Tableau3[[#This Row],[Nom Prénom]],Tableau6[[#Headers],[Infirmière]:[Personne 19]],0)))=TRUE,"Form","")</f>
        <v/>
      </c>
      <c r="BS28" s="93" t="str">
        <f>IF(ISTEXT(INDEX('Abs Formation'!$B$4:$T$369,MATCH(BS$9*1,Tableau6[Date],0),MATCH(Tableau3[[#This Row],[Nom Prénom]],Tableau6[[#Headers],[Infirmière]:[Personne 19]],0)))=TRUE,"Form","")</f>
        <v/>
      </c>
      <c r="BT28" s="93" t="str">
        <f>IF(ISTEXT(INDEX('Abs Formation'!$B$4:$T$369,MATCH(BT$9*1,Tableau6[Date],0),MATCH(Tableau3[[#This Row],[Nom Prénom]],Tableau6[[#Headers],[Infirmière]:[Personne 19]],0)))=TRUE,"Form","")</f>
        <v/>
      </c>
      <c r="BU28" s="93" t="str">
        <f>IF(ISTEXT(INDEX('Abs Formation'!$B$4:$T$369,MATCH(BU$9*1,Tableau6[Date],0),MATCH(Tableau3[[#This Row],[Nom Prénom]],Tableau6[[#Headers],[Infirmière]:[Personne 19]],0)))=TRUE,"Form","")</f>
        <v/>
      </c>
      <c r="BV28" s="93" t="str">
        <f>IF(ISTEXT(INDEX('Abs Formation'!$B$4:$T$369,MATCH(BV$9*1,Tableau6[Date],0),MATCH(Tableau3[[#This Row],[Nom Prénom]],Tableau6[[#Headers],[Infirmière]:[Personne 19]],0)))=TRUE,"Form","")</f>
        <v/>
      </c>
      <c r="BW28" s="94" t="str">
        <f>IF(ISTEXT(INDEX('Abs Formation'!$B$4:$T$369,MATCH(BW$9*1,Tableau6[Date],0),MATCH(Tableau3[[#This Row],[Nom Prénom]],Tableau6[[#Headers],[Infirmière]:[Personne 19]],0)))=TRUE,"Form","")</f>
        <v/>
      </c>
      <c r="BX28" s="94" t="str">
        <f>IF(ISTEXT(INDEX('Abs Formation'!$B$4:$T$369,MATCH(BX$9*1,Tableau6[Date],0),MATCH(Tableau3[[#This Row],[Nom Prénom]],Tableau6[[#Headers],[Infirmière]:[Personne 19]],0)))=TRUE,"Form","")</f>
        <v/>
      </c>
      <c r="BY28" s="94" t="str">
        <f>IF(ISTEXT(INDEX('Abs Formation'!$B$4:$T$369,MATCH(BY$9*1,Tableau6[Date],0),MATCH(Tableau3[[#This Row],[Nom Prénom]],Tableau6[[#Headers],[Infirmière]:[Personne 19]],0)))=TRUE,"Form","")</f>
        <v/>
      </c>
      <c r="BZ28" s="94" t="str">
        <f>IF(ISTEXT(INDEX('Abs Formation'!$B$4:$T$369,MATCH(BZ$9*1,Tableau6[Date],0),MATCH(Tableau3[[#This Row],[Nom Prénom]],Tableau6[[#Headers],[Infirmière]:[Personne 19]],0)))=TRUE,"Form","")</f>
        <v/>
      </c>
      <c r="CA28" s="94" t="str">
        <f>IF(ISTEXT(INDEX('Abs Formation'!$B$4:$T$369,MATCH(CA$9*1,Tableau6[Date],0),MATCH(Tableau3[[#This Row],[Nom Prénom]],Tableau6[[#Headers],[Infirmière]:[Personne 19]],0)))=TRUE,"Form","")</f>
        <v/>
      </c>
      <c r="CB28" s="94" t="str">
        <f>IF(ISTEXT(INDEX('Abs Formation'!$B$4:$T$369,MATCH(CB$9*1,Tableau6[Date],0),MATCH(Tableau3[[#This Row],[Nom Prénom]],Tableau6[[#Headers],[Infirmière]:[Personne 19]],0)))=TRUE,"Form","")</f>
        <v/>
      </c>
      <c r="CC28" s="94" t="str">
        <f>IF(ISTEXT(INDEX('Abs Formation'!$B$4:$T$369,MATCH(CC$9*1,Tableau6[Date],0),MATCH(Tableau3[[#This Row],[Nom Prénom]],Tableau6[[#Headers],[Infirmière]:[Personne 19]],0)))=TRUE,"Form","")</f>
        <v/>
      </c>
      <c r="CD28" s="94" t="str">
        <f>IF(ISTEXT(INDEX('Abs Formation'!$B$4:$T$369,MATCH(CD$9*1,Tableau6[Date],0),MATCH(Tableau3[[#This Row],[Nom Prénom]],Tableau6[[#Headers],[Infirmière]:[Personne 19]],0)))=TRUE,"Form","")</f>
        <v/>
      </c>
      <c r="CE28" s="94" t="str">
        <f>IF(ISTEXT(INDEX('Abs Formation'!$B$4:$T$369,MATCH(CE$9*1,Tableau6[Date],0),MATCH(Tableau3[[#This Row],[Nom Prénom]],Tableau6[[#Headers],[Infirmière]:[Personne 19]],0)))=TRUE,"Form","")</f>
        <v/>
      </c>
      <c r="CF28" s="94" t="str">
        <f>IF(ISTEXT(INDEX('Abs Formation'!$B$4:$T$369,MATCH(CF$9*1,Tableau6[Date],0),MATCH(Tableau3[[#This Row],[Nom Prénom]],Tableau6[[#Headers],[Infirmière]:[Personne 19]],0)))=TRUE,"Form","")</f>
        <v/>
      </c>
      <c r="CG28" s="94" t="str">
        <f>IF(ISTEXT(INDEX('Abs Formation'!$B$4:$T$369,MATCH(CG$9*1,Tableau6[Date],0),MATCH(Tableau3[[#This Row],[Nom Prénom]],Tableau6[[#Headers],[Infirmière]:[Personne 19]],0)))=TRUE,"Form","")</f>
        <v/>
      </c>
      <c r="CH28" s="94" t="str">
        <f>IF(ISTEXT(INDEX('Abs Formation'!$B$4:$T$369,MATCH(CH$9*1,Tableau6[Date],0),MATCH(Tableau3[[#This Row],[Nom Prénom]],Tableau6[[#Headers],[Infirmière]:[Personne 19]],0)))=TRUE,"Form","")</f>
        <v/>
      </c>
      <c r="CI28" s="94" t="str">
        <f>IF(ISTEXT(INDEX('Abs Formation'!$B$4:$T$369,MATCH(CI$9*1,Tableau6[Date],0),MATCH(Tableau3[[#This Row],[Nom Prénom]],Tableau6[[#Headers],[Infirmière]:[Personne 19]],0)))=TRUE,"Form","")</f>
        <v/>
      </c>
      <c r="CJ28" s="94" t="str">
        <f>IF(ISTEXT(INDEX('Abs Formation'!$B$4:$T$369,MATCH(CJ$9*1,Tableau6[Date],0),MATCH(Tableau3[[#This Row],[Nom Prénom]],Tableau6[[#Headers],[Infirmière]:[Personne 19]],0)))=TRUE,"Form","")</f>
        <v/>
      </c>
      <c r="CK28" s="94" t="str">
        <f>IF(ISTEXT(INDEX('Abs Formation'!$B$4:$T$369,MATCH(CK$9*1,Tableau6[Date],0),MATCH(Tableau3[[#This Row],[Nom Prénom]],Tableau6[[#Headers],[Infirmière]:[Personne 19]],0)))=TRUE,"Form","")</f>
        <v/>
      </c>
      <c r="CL28" s="94" t="str">
        <f>IF(ISTEXT(INDEX('Abs Formation'!$B$4:$T$369,MATCH(CL$9*1,Tableau6[Date],0),MATCH(Tableau3[[#This Row],[Nom Prénom]],Tableau6[[#Headers],[Infirmière]:[Personne 19]],0)))=TRUE,"Form","")</f>
        <v/>
      </c>
      <c r="CM28" s="94" t="str">
        <f>IF(ISTEXT(INDEX('Abs Formation'!$B$4:$T$369,MATCH(CM$9*1,Tableau6[Date],0),MATCH(Tableau3[[#This Row],[Nom Prénom]],Tableau6[[#Headers],[Infirmière]:[Personne 19]],0)))=TRUE,"Form","")</f>
        <v/>
      </c>
      <c r="CN28" s="94" t="str">
        <f>IF(ISTEXT(INDEX('Abs Formation'!$B$4:$T$369,MATCH(CN$9*1,Tableau6[Date],0),MATCH(Tableau3[[#This Row],[Nom Prénom]],Tableau6[[#Headers],[Infirmière]:[Personne 19]],0)))=TRUE,"Form","")</f>
        <v/>
      </c>
      <c r="CO28" s="94" t="str">
        <f>IF(ISTEXT(INDEX('Abs Formation'!$B$4:$T$369,MATCH(CO$9*1,Tableau6[Date],0),MATCH(Tableau3[[#This Row],[Nom Prénom]],Tableau6[[#Headers],[Infirmière]:[Personne 19]],0)))=TRUE,"Form","")</f>
        <v/>
      </c>
      <c r="CP28" s="94" t="str">
        <f>IF(ISTEXT(INDEX('Abs Formation'!$B$4:$T$369,MATCH(CP$9*1,Tableau6[Date],0),MATCH(Tableau3[[#This Row],[Nom Prénom]],Tableau6[[#Headers],[Infirmière]:[Personne 19]],0)))=TRUE,"Form","")</f>
        <v/>
      </c>
      <c r="CQ28" s="94" t="str">
        <f>IF(ISTEXT(INDEX('Abs Formation'!$B$4:$T$369,MATCH(CQ$9*1,Tableau6[Date],0),MATCH(Tableau3[[#This Row],[Nom Prénom]],Tableau6[[#Headers],[Infirmière]:[Personne 19]],0)))=TRUE,"Form","")</f>
        <v/>
      </c>
      <c r="CR28" s="94" t="str">
        <f>IF(ISTEXT(INDEX('Abs Formation'!$B$4:$T$369,MATCH(CR$9*1,Tableau6[Date],0),MATCH(Tableau3[[#This Row],[Nom Prénom]],Tableau6[[#Headers],[Infirmière]:[Personne 19]],0)))=TRUE,"Form","")</f>
        <v/>
      </c>
      <c r="CS28" s="94" t="str">
        <f>IF(ISTEXT(INDEX('Abs Formation'!$B$4:$T$369,MATCH(CS$9*1,Tableau6[Date],0),MATCH(Tableau3[[#This Row],[Nom Prénom]],Tableau6[[#Headers],[Infirmière]:[Personne 19]],0)))=TRUE,"Form","")</f>
        <v/>
      </c>
      <c r="CT28" s="94" t="str">
        <f>IF(ISTEXT(INDEX('Abs Formation'!$B$4:$T$369,MATCH(CT$9*1,Tableau6[Date],0),MATCH(Tableau3[[#This Row],[Nom Prénom]],Tableau6[[#Headers],[Infirmière]:[Personne 19]],0)))=TRUE,"Form","")</f>
        <v/>
      </c>
      <c r="CU28" s="94" t="str">
        <f>IF(ISTEXT(INDEX('Abs Formation'!$B$4:$T$369,MATCH(CU$9*1,Tableau6[Date],0),MATCH(Tableau3[[#This Row],[Nom Prénom]],Tableau6[[#Headers],[Infirmière]:[Personne 19]],0)))=TRUE,"Form","")</f>
        <v/>
      </c>
      <c r="CV28" s="94" t="str">
        <f>IF(ISTEXT(INDEX('Abs Formation'!$B$4:$T$369,MATCH(CV$9*1,Tableau6[Date],0),MATCH(Tableau3[[#This Row],[Nom Prénom]],Tableau6[[#Headers],[Infirmière]:[Personne 19]],0)))=TRUE,"Form","")</f>
        <v/>
      </c>
      <c r="CW28" s="94" t="str">
        <f>IF(ISTEXT(INDEX('Abs Formation'!$B$4:$T$369,MATCH(CW$9*1,Tableau6[Date],0),MATCH(Tableau3[[#This Row],[Nom Prénom]],Tableau6[[#Headers],[Infirmière]:[Personne 19]],0)))=TRUE,"Form","")</f>
        <v/>
      </c>
      <c r="CX28" s="94" t="str">
        <f>IF(ISTEXT(INDEX('Abs Formation'!$B$4:$T$369,MATCH(CX$9*1,Tableau6[Date],0),MATCH(Tableau3[[#This Row],[Nom Prénom]],Tableau6[[#Headers],[Infirmière]:[Personne 19]],0)))=TRUE,"Form","")</f>
        <v/>
      </c>
      <c r="CY28" s="94" t="str">
        <f>IF(ISTEXT(INDEX('Abs Formation'!$B$4:$T$369,MATCH(CY$9*1,Tableau6[Date],0),MATCH(Tableau3[[#This Row],[Nom Prénom]],Tableau6[[#Headers],[Infirmière]:[Personne 19]],0)))=TRUE,"Form","")</f>
        <v/>
      </c>
      <c r="CZ28" s="94" t="str">
        <f>IF(ISTEXT(INDEX('Abs Formation'!$B$4:$T$369,MATCH(CZ$9*1,Tableau6[Date],0),MATCH(Tableau3[[#This Row],[Nom Prénom]],Tableau6[[#Headers],[Infirmière]:[Personne 19]],0)))=TRUE,"Form","")</f>
        <v/>
      </c>
      <c r="DA28" s="94" t="str">
        <f>IF(ISTEXT(INDEX('Abs Formation'!$B$4:$T$369,MATCH(DA$9*1,Tableau6[Date],0),MATCH(Tableau3[[#This Row],[Nom Prénom]],Tableau6[[#Headers],[Infirmière]:[Personne 19]],0)))=TRUE,"Form","")</f>
        <v/>
      </c>
      <c r="DB28" s="95" t="str">
        <f>IF(ISTEXT(INDEX('Abs Formation'!$B$4:$T$369,MATCH(DB$9*1,Tableau6[Date],0),MATCH(Tableau3[[#This Row],[Nom Prénom]],Tableau6[[#Headers],[Infirmière]:[Personne 19]],0)))=TRUE,"Form","")</f>
        <v/>
      </c>
      <c r="DC28" s="95" t="str">
        <f>IF(ISTEXT(INDEX('Abs Formation'!$B$4:$T$369,MATCH(DC$9*1,Tableau6[Date],0),MATCH(Tableau3[[#This Row],[Nom Prénom]],Tableau6[[#Headers],[Infirmière]:[Personne 19]],0)))=TRUE,"Form","")</f>
        <v/>
      </c>
      <c r="DD28" s="95" t="str">
        <f>IF(ISTEXT(INDEX('Abs Formation'!$B$4:$T$369,MATCH(DD$9*1,Tableau6[Date],0),MATCH(Tableau3[[#This Row],[Nom Prénom]],Tableau6[[#Headers],[Infirmière]:[Personne 19]],0)))=TRUE,"Form","")</f>
        <v/>
      </c>
      <c r="DE28" s="95" t="str">
        <f>IF(ISTEXT(INDEX('Abs Formation'!$B$4:$T$369,MATCH(DE$9*1,Tableau6[Date],0),MATCH(Tableau3[[#This Row],[Nom Prénom]],Tableau6[[#Headers],[Infirmière]:[Personne 19]],0)))=TRUE,"Form","")</f>
        <v/>
      </c>
      <c r="DF28" s="95" t="str">
        <f>IF(ISTEXT(INDEX('Abs Formation'!$B$4:$T$369,MATCH(DF$9*1,Tableau6[Date],0),MATCH(Tableau3[[#This Row],[Nom Prénom]],Tableau6[[#Headers],[Infirmière]:[Personne 19]],0)))=TRUE,"Form","")</f>
        <v/>
      </c>
      <c r="DG28" s="95" t="str">
        <f>IF(ISTEXT(INDEX('Abs Formation'!$B$4:$T$369,MATCH(DG$9*1,Tableau6[Date],0),MATCH(Tableau3[[#This Row],[Nom Prénom]],Tableau6[[#Headers],[Infirmière]:[Personne 19]],0)))=TRUE,"Form","")</f>
        <v/>
      </c>
      <c r="DH28" s="95" t="str">
        <f>IF(ISTEXT(INDEX('Abs Formation'!$B$4:$T$369,MATCH(DH$9*1,Tableau6[Date],0),MATCH(Tableau3[[#This Row],[Nom Prénom]],Tableau6[[#Headers],[Infirmière]:[Personne 19]],0)))=TRUE,"Form","")</f>
        <v/>
      </c>
      <c r="DI28" s="95" t="str">
        <f>IF(ISTEXT(INDEX('Abs Formation'!$B$4:$T$369,MATCH(DI$9*1,Tableau6[Date],0),MATCH(Tableau3[[#This Row],[Nom Prénom]],Tableau6[[#Headers],[Infirmière]:[Personne 19]],0)))=TRUE,"Form","")</f>
        <v/>
      </c>
      <c r="DJ28" s="95" t="str">
        <f>IF(ISTEXT(INDEX('Abs Formation'!$B$4:$T$369,MATCH(DJ$9*1,Tableau6[Date],0),MATCH(Tableau3[[#This Row],[Nom Prénom]],Tableau6[[#Headers],[Infirmière]:[Personne 19]],0)))=TRUE,"Form","")</f>
        <v/>
      </c>
      <c r="DK28" s="95" t="str">
        <f>IF(ISTEXT(INDEX('Abs Formation'!$B$4:$T$369,MATCH(DK$9*1,Tableau6[Date],0),MATCH(Tableau3[[#This Row],[Nom Prénom]],Tableau6[[#Headers],[Infirmière]:[Personne 19]],0)))=TRUE,"Form","")</f>
        <v/>
      </c>
      <c r="DL28" s="95" t="str">
        <f>IF(ISTEXT(INDEX('Abs Formation'!$B$4:$T$369,MATCH(DL$9*1,Tableau6[Date],0),MATCH(Tableau3[[#This Row],[Nom Prénom]],Tableau6[[#Headers],[Infirmière]:[Personne 19]],0)))=TRUE,"Form","")</f>
        <v/>
      </c>
      <c r="DM28" s="95" t="str">
        <f>IF(ISTEXT(INDEX('Abs Formation'!$B$4:$T$369,MATCH(DM$9*1,Tableau6[Date],0),MATCH(Tableau3[[#This Row],[Nom Prénom]],Tableau6[[#Headers],[Infirmière]:[Personne 19]],0)))=TRUE,"Form","")</f>
        <v/>
      </c>
      <c r="DN28" s="95" t="str">
        <f>IF(ISTEXT(INDEX('Abs Formation'!$B$4:$T$369,MATCH(DN$9*1,Tableau6[Date],0),MATCH(Tableau3[[#This Row],[Nom Prénom]],Tableau6[[#Headers],[Infirmière]:[Personne 19]],0)))=TRUE,"Form","")</f>
        <v/>
      </c>
      <c r="DO28" s="95" t="str">
        <f>IF(ISTEXT(INDEX('Abs Formation'!$B$4:$T$369,MATCH(DO$9*1,Tableau6[Date],0),MATCH(Tableau3[[#This Row],[Nom Prénom]],Tableau6[[#Headers],[Infirmière]:[Personne 19]],0)))=TRUE,"Form","")</f>
        <v/>
      </c>
      <c r="DP28" s="95" t="str">
        <f>IF(ISTEXT(INDEX('Abs Formation'!$B$4:$T$369,MATCH(DP$9*1,Tableau6[Date],0),MATCH(Tableau3[[#This Row],[Nom Prénom]],Tableau6[[#Headers],[Infirmière]:[Personne 19]],0)))=TRUE,"Form","")</f>
        <v/>
      </c>
      <c r="DQ28" s="95" t="str">
        <f>IF(ISTEXT(INDEX('Abs Formation'!$B$4:$T$369,MATCH(DQ$9*1,Tableau6[Date],0),MATCH(Tableau3[[#This Row],[Nom Prénom]],Tableau6[[#Headers],[Infirmière]:[Personne 19]],0)))=TRUE,"Form","")</f>
        <v/>
      </c>
      <c r="DR28" s="95" t="str">
        <f>IF(ISTEXT(INDEX('Abs Formation'!$B$4:$T$369,MATCH(DR$9*1,Tableau6[Date],0),MATCH(Tableau3[[#This Row],[Nom Prénom]],Tableau6[[#Headers],[Infirmière]:[Personne 19]],0)))=TRUE,"Form","")</f>
        <v/>
      </c>
      <c r="DS28" s="95" t="str">
        <f>IF(ISTEXT(INDEX('Abs Formation'!$B$4:$T$369,MATCH(DS$9*1,Tableau6[Date],0),MATCH(Tableau3[[#This Row],[Nom Prénom]],Tableau6[[#Headers],[Infirmière]:[Personne 19]],0)))=TRUE,"Form","")</f>
        <v/>
      </c>
      <c r="DT28" s="95" t="str">
        <f>IF(ISTEXT(INDEX('Abs Formation'!$B$4:$T$369,MATCH(DT$9*1,Tableau6[Date],0),MATCH(Tableau3[[#This Row],[Nom Prénom]],Tableau6[[#Headers],[Infirmière]:[Personne 19]],0)))=TRUE,"Form","")</f>
        <v/>
      </c>
      <c r="DU28" s="95" t="str">
        <f>IF(ISTEXT(INDEX('Abs Formation'!$B$4:$T$369,MATCH(DU$9*1,Tableau6[Date],0),MATCH(Tableau3[[#This Row],[Nom Prénom]],Tableau6[[#Headers],[Infirmière]:[Personne 19]],0)))=TRUE,"Form","")</f>
        <v/>
      </c>
      <c r="DV28" s="95" t="str">
        <f>IF(ISTEXT(INDEX('Abs Formation'!$B$4:$T$369,MATCH(DV$9*1,Tableau6[Date],0),MATCH(Tableau3[[#This Row],[Nom Prénom]],Tableau6[[#Headers],[Infirmière]:[Personne 19]],0)))=TRUE,"Form","")</f>
        <v/>
      </c>
      <c r="DW28" s="95" t="str">
        <f>IF(ISTEXT(INDEX('Abs Formation'!$B$4:$T$369,MATCH(DW$9*1,Tableau6[Date],0),MATCH(Tableau3[[#This Row],[Nom Prénom]],Tableau6[[#Headers],[Infirmière]:[Personne 19]],0)))=TRUE,"Form","")</f>
        <v/>
      </c>
      <c r="DX28" s="95" t="str">
        <f>IF(ISTEXT(INDEX('Abs Formation'!$B$4:$T$369,MATCH(DX$9*1,Tableau6[Date],0),MATCH(Tableau3[[#This Row],[Nom Prénom]],Tableau6[[#Headers],[Infirmière]:[Personne 19]],0)))=TRUE,"Form","")</f>
        <v/>
      </c>
      <c r="DY28" s="95" t="str">
        <f>IF(ISTEXT(INDEX('Abs Formation'!$B$4:$T$369,MATCH(DY$9*1,Tableau6[Date],0),MATCH(Tableau3[[#This Row],[Nom Prénom]],Tableau6[[#Headers],[Infirmière]:[Personne 19]],0)))=TRUE,"Form","")</f>
        <v/>
      </c>
      <c r="DZ28" s="95" t="str">
        <f>IF(ISTEXT(INDEX('Abs Formation'!$B$4:$T$369,MATCH(DZ$9*1,Tableau6[Date],0),MATCH(Tableau3[[#This Row],[Nom Prénom]],Tableau6[[#Headers],[Infirmière]:[Personne 19]],0)))=TRUE,"Form","")</f>
        <v/>
      </c>
      <c r="EA28" s="95" t="str">
        <f>IF(ISTEXT(INDEX('Abs Formation'!$B$4:$T$369,MATCH(EA$9*1,Tableau6[Date],0),MATCH(Tableau3[[#This Row],[Nom Prénom]],Tableau6[[#Headers],[Infirmière]:[Personne 19]],0)))=TRUE,"Form","")</f>
        <v/>
      </c>
      <c r="EB28" s="95" t="str">
        <f>IF(ISTEXT(INDEX('Abs Formation'!$B$4:$T$369,MATCH(EB$9*1,Tableau6[Date],0),MATCH(Tableau3[[#This Row],[Nom Prénom]],Tableau6[[#Headers],[Infirmière]:[Personne 19]],0)))=TRUE,"Form","")</f>
        <v/>
      </c>
      <c r="EC28" s="95" t="str">
        <f>IF(ISTEXT(INDEX('Abs Formation'!$B$4:$T$369,MATCH(EC$9*1,Tableau6[Date],0),MATCH(Tableau3[[#This Row],[Nom Prénom]],Tableau6[[#Headers],[Infirmière]:[Personne 19]],0)))=TRUE,"Form","")</f>
        <v/>
      </c>
      <c r="ED28" s="95" t="str">
        <f>IF(ISTEXT(INDEX('Abs Formation'!$B$4:$T$369,MATCH(ED$9*1,Tableau6[Date],0),MATCH(Tableau3[[#This Row],[Nom Prénom]],Tableau6[[#Headers],[Infirmière]:[Personne 19]],0)))=TRUE,"Form","")</f>
        <v/>
      </c>
      <c r="EE28" s="95" t="str">
        <f>IF(ISTEXT(INDEX('Abs Formation'!$B$4:$T$369,MATCH(EE$9*1,Tableau6[Date],0),MATCH(Tableau3[[#This Row],[Nom Prénom]],Tableau6[[#Headers],[Infirmière]:[Personne 19]],0)))=TRUE,"Form","")</f>
        <v/>
      </c>
      <c r="EF28" s="96" t="str">
        <f>IF(ISTEXT(INDEX('Abs Formation'!$B$4:$T$369,MATCH(EF$9*1,Tableau6[Date],0),MATCH(Tableau3[[#This Row],[Nom Prénom]],Tableau6[[#Headers],[Infirmière]:[Personne 19]],0)))=TRUE,"Form","")</f>
        <v/>
      </c>
      <c r="EG28" s="96" t="str">
        <f>IF(ISTEXT(INDEX('Abs Formation'!$B$4:$T$369,MATCH(EG$9*1,Tableau6[Date],0),MATCH(Tableau3[[#This Row],[Nom Prénom]],Tableau6[[#Headers],[Infirmière]:[Personne 19]],0)))=TRUE,"Form","")</f>
        <v/>
      </c>
      <c r="EH28" s="96" t="str">
        <f>IF(ISTEXT(INDEX('Abs Formation'!$B$4:$T$369,MATCH(EH$9*1,Tableau6[Date],0),MATCH(Tableau3[[#This Row],[Nom Prénom]],Tableau6[[#Headers],[Infirmière]:[Personne 19]],0)))=TRUE,"Form","")</f>
        <v/>
      </c>
      <c r="EI28" s="96" t="str">
        <f>IF(ISTEXT(INDEX('Abs Formation'!$B$4:$T$369,MATCH(EI$9*1,Tableau6[Date],0),MATCH(Tableau3[[#This Row],[Nom Prénom]],Tableau6[[#Headers],[Infirmière]:[Personne 19]],0)))=TRUE,"Form","")</f>
        <v/>
      </c>
      <c r="EJ28" s="96" t="str">
        <f>IF(ISTEXT(INDEX('Abs Formation'!$B$4:$T$369,MATCH(EJ$9*1,Tableau6[Date],0),MATCH(Tableau3[[#This Row],[Nom Prénom]],Tableau6[[#Headers],[Infirmière]:[Personne 19]],0)))=TRUE,"Form","")</f>
        <v/>
      </c>
      <c r="EK28" s="96" t="str">
        <f>IF(ISTEXT(INDEX('Abs Formation'!$B$4:$T$369,MATCH(EK$9*1,Tableau6[Date],0),MATCH(Tableau3[[#This Row],[Nom Prénom]],Tableau6[[#Headers],[Infirmière]:[Personne 19]],0)))=TRUE,"Form","")</f>
        <v/>
      </c>
      <c r="EL28" s="96" t="str">
        <f>IF(ISTEXT(INDEX('Abs Formation'!$B$4:$T$369,MATCH(EL$9*1,Tableau6[Date],0),MATCH(Tableau3[[#This Row],[Nom Prénom]],Tableau6[[#Headers],[Infirmière]:[Personne 19]],0)))=TRUE,"Form","")</f>
        <v/>
      </c>
      <c r="EM28" s="96" t="str">
        <f>IF(ISTEXT(INDEX('Abs Formation'!$B$4:$T$369,MATCH(EM$9*1,Tableau6[Date],0),MATCH(Tableau3[[#This Row],[Nom Prénom]],Tableau6[[#Headers],[Infirmière]:[Personne 19]],0)))=TRUE,"Form","")</f>
        <v/>
      </c>
      <c r="EN28" s="96" t="str">
        <f>IF(ISTEXT(INDEX('Abs Formation'!$B$4:$T$369,MATCH(EN$9*1,Tableau6[Date],0),MATCH(Tableau3[[#This Row],[Nom Prénom]],Tableau6[[#Headers],[Infirmière]:[Personne 19]],0)))=TRUE,"Form","")</f>
        <v/>
      </c>
      <c r="EO28" s="96" t="str">
        <f>IF(ISTEXT(INDEX('Abs Formation'!$B$4:$T$369,MATCH(EO$9*1,Tableau6[Date],0),MATCH(Tableau3[[#This Row],[Nom Prénom]],Tableau6[[#Headers],[Infirmière]:[Personne 19]],0)))=TRUE,"Form","")</f>
        <v/>
      </c>
      <c r="EP28" s="96" t="str">
        <f>IF(ISTEXT(INDEX('Abs Formation'!$B$4:$T$369,MATCH(EP$9*1,Tableau6[Date],0),MATCH(Tableau3[[#This Row],[Nom Prénom]],Tableau6[[#Headers],[Infirmière]:[Personne 19]],0)))=TRUE,"Form","")</f>
        <v/>
      </c>
      <c r="EQ28" s="96" t="str">
        <f>IF(ISTEXT(INDEX('Abs Formation'!$B$4:$T$369,MATCH(EQ$9*1,Tableau6[Date],0),MATCH(Tableau3[[#This Row],[Nom Prénom]],Tableau6[[#Headers],[Infirmière]:[Personne 19]],0)))=TRUE,"Form","")</f>
        <v/>
      </c>
      <c r="ER28" s="96" t="str">
        <f>IF(ISTEXT(INDEX('Abs Formation'!$B$4:$T$369,MATCH(ER$9*1,Tableau6[Date],0),MATCH(Tableau3[[#This Row],[Nom Prénom]],Tableau6[[#Headers],[Infirmière]:[Personne 19]],0)))=TRUE,"Form","")</f>
        <v/>
      </c>
      <c r="ES28" s="96" t="str">
        <f>IF(ISTEXT(INDEX('Abs Formation'!$B$4:$T$369,MATCH(ES$9*1,Tableau6[Date],0),MATCH(Tableau3[[#This Row],[Nom Prénom]],Tableau6[[#Headers],[Infirmière]:[Personne 19]],0)))=TRUE,"Form","")</f>
        <v/>
      </c>
      <c r="ET28" s="96" t="str">
        <f>IF(ISTEXT(INDEX('Abs Formation'!$B$4:$T$369,MATCH(ET$9*1,Tableau6[Date],0),MATCH(Tableau3[[#This Row],[Nom Prénom]],Tableau6[[#Headers],[Infirmière]:[Personne 19]],0)))=TRUE,"Form","")</f>
        <v/>
      </c>
      <c r="EU28" s="96" t="str">
        <f>IF(ISTEXT(INDEX('Abs Formation'!$B$4:$T$369,MATCH(EU$9*1,Tableau6[Date],0),MATCH(Tableau3[[#This Row],[Nom Prénom]],Tableau6[[#Headers],[Infirmière]:[Personne 19]],0)))=TRUE,"Form","")</f>
        <v/>
      </c>
      <c r="EV28" s="96" t="str">
        <f>IF(ISTEXT(INDEX('Abs Formation'!$B$4:$T$369,MATCH(EV$9*1,Tableau6[Date],0),MATCH(Tableau3[[#This Row],[Nom Prénom]],Tableau6[[#Headers],[Infirmière]:[Personne 19]],0)))=TRUE,"Form","")</f>
        <v/>
      </c>
      <c r="EW28" s="96" t="str">
        <f>IF(ISTEXT(INDEX('Abs Formation'!$B$4:$T$369,MATCH(EW$9*1,Tableau6[Date],0),MATCH(Tableau3[[#This Row],[Nom Prénom]],Tableau6[[#Headers],[Infirmière]:[Personne 19]],0)))=TRUE,"Form","")</f>
        <v/>
      </c>
      <c r="EX28" s="96" t="str">
        <f>IF(ISTEXT(INDEX('Abs Formation'!$B$4:$T$369,MATCH(EX$9*1,Tableau6[Date],0),MATCH(Tableau3[[#This Row],[Nom Prénom]],Tableau6[[#Headers],[Infirmière]:[Personne 19]],0)))=TRUE,"Form","")</f>
        <v/>
      </c>
      <c r="EY28" s="96" t="str">
        <f>IF(ISTEXT(INDEX('Abs Formation'!$B$4:$T$369,MATCH(EY$9*1,Tableau6[Date],0),MATCH(Tableau3[[#This Row],[Nom Prénom]],Tableau6[[#Headers],[Infirmière]:[Personne 19]],0)))=TRUE,"Form","")</f>
        <v/>
      </c>
      <c r="EZ28" s="96" t="str">
        <f>IF(ISTEXT(INDEX('Abs Formation'!$B$4:$T$369,MATCH(EZ$9*1,Tableau6[Date],0),MATCH(Tableau3[[#This Row],[Nom Prénom]],Tableau6[[#Headers],[Infirmière]:[Personne 19]],0)))=TRUE,"Form","")</f>
        <v/>
      </c>
      <c r="FA28" s="96" t="str">
        <f>IF(ISTEXT(INDEX('Abs Formation'!$B$4:$T$369,MATCH(FA$9*1,Tableau6[Date],0),MATCH(Tableau3[[#This Row],[Nom Prénom]],Tableau6[[#Headers],[Infirmière]:[Personne 19]],0)))=TRUE,"Form","")</f>
        <v/>
      </c>
      <c r="FB28" s="96" t="str">
        <f>IF(ISTEXT(INDEX('Abs Formation'!$B$4:$T$369,MATCH(FB$9*1,Tableau6[Date],0),MATCH(Tableau3[[#This Row],[Nom Prénom]],Tableau6[[#Headers],[Infirmière]:[Personne 19]],0)))=TRUE,"Form","")</f>
        <v/>
      </c>
      <c r="FC28" s="96" t="str">
        <f>IF(ISTEXT(INDEX('Abs Formation'!$B$4:$T$369,MATCH(FC$9*1,Tableau6[Date],0),MATCH(Tableau3[[#This Row],[Nom Prénom]],Tableau6[[#Headers],[Infirmière]:[Personne 19]],0)))=TRUE,"Form","")</f>
        <v/>
      </c>
      <c r="FD28" s="96" t="str">
        <f>IF(ISTEXT(INDEX('Abs Formation'!$B$4:$T$369,MATCH(FD$9*1,Tableau6[Date],0),MATCH(Tableau3[[#This Row],[Nom Prénom]],Tableau6[[#Headers],[Infirmière]:[Personne 19]],0)))=TRUE,"Form","")</f>
        <v/>
      </c>
      <c r="FE28" s="96" t="str">
        <f>IF(ISTEXT(INDEX('Abs Formation'!$B$4:$T$369,MATCH(FE$9*1,Tableau6[Date],0),MATCH(Tableau3[[#This Row],[Nom Prénom]],Tableau6[[#Headers],[Infirmière]:[Personne 19]],0)))=TRUE,"Form","")</f>
        <v/>
      </c>
      <c r="FF28" s="96" t="str">
        <f>IF(ISTEXT(INDEX('Abs Formation'!$B$4:$T$369,MATCH(FF$9*1,Tableau6[Date],0),MATCH(Tableau3[[#This Row],[Nom Prénom]],Tableau6[[#Headers],[Infirmière]:[Personne 19]],0)))=TRUE,"Form","")</f>
        <v/>
      </c>
      <c r="FG28" s="96" t="str">
        <f>IF(ISTEXT(INDEX('Abs Formation'!$B$4:$T$369,MATCH(FG$9*1,Tableau6[Date],0),MATCH(Tableau3[[#This Row],[Nom Prénom]],Tableau6[[#Headers],[Infirmière]:[Personne 19]],0)))=TRUE,"Form","")</f>
        <v/>
      </c>
      <c r="FH28" s="96" t="str">
        <f>IF(ISTEXT(INDEX('Abs Formation'!$B$4:$T$369,MATCH(FH$9*1,Tableau6[Date],0),MATCH(Tableau3[[#This Row],[Nom Prénom]],Tableau6[[#Headers],[Infirmière]:[Personne 19]],0)))=TRUE,"Form","")</f>
        <v/>
      </c>
      <c r="FI28" s="96" t="str">
        <f>IF(ISTEXT(INDEX('Abs Formation'!$B$4:$T$369,MATCH(FI$9*1,Tableau6[Date],0),MATCH(Tableau3[[#This Row],[Nom Prénom]],Tableau6[[#Headers],[Infirmière]:[Personne 19]],0)))=TRUE,"Form","")</f>
        <v/>
      </c>
      <c r="FJ28" s="96" t="str">
        <f>IF(ISTEXT(INDEX('Abs Formation'!$B$4:$T$369,MATCH(FJ$9*1,Tableau6[Date],0),MATCH(Tableau3[[#This Row],[Nom Prénom]],Tableau6[[#Headers],[Infirmière]:[Personne 19]],0)))=TRUE,"Form","")</f>
        <v/>
      </c>
      <c r="FK28" s="97" t="str">
        <f>IF(ISTEXT(INDEX('Abs Formation'!$B$4:$T$369,MATCH(FK$9*1,Tableau6[Date],0),MATCH(Tableau3[[#This Row],[Nom Prénom]],Tableau6[[#Headers],[Infirmière]:[Personne 19]],0)))=TRUE,"Form","")</f>
        <v/>
      </c>
      <c r="FL28" s="97" t="str">
        <f>IF(ISTEXT(INDEX('Abs Formation'!$B$4:$T$369,MATCH(FL$9*1,Tableau6[Date],0),MATCH(Tableau3[[#This Row],[Nom Prénom]],Tableau6[[#Headers],[Infirmière]:[Personne 19]],0)))=TRUE,"Form","")</f>
        <v/>
      </c>
      <c r="FM28" s="97" t="str">
        <f>IF(ISTEXT(INDEX('Abs Formation'!$B$4:$T$369,MATCH(FM$9*1,Tableau6[Date],0),MATCH(Tableau3[[#This Row],[Nom Prénom]],Tableau6[[#Headers],[Infirmière]:[Personne 19]],0)))=TRUE,"Form","")</f>
        <v/>
      </c>
      <c r="FN28" s="97" t="str">
        <f>IF(ISTEXT(INDEX('Abs Formation'!$B$4:$T$369,MATCH(FN$9*1,Tableau6[Date],0),MATCH(Tableau3[[#This Row],[Nom Prénom]],Tableau6[[#Headers],[Infirmière]:[Personne 19]],0)))=TRUE,"Form","")</f>
        <v/>
      </c>
      <c r="FO28" s="97" t="str">
        <f>IF(ISTEXT(INDEX('Abs Formation'!$B$4:$T$369,MATCH(FO$9*1,Tableau6[Date],0),MATCH(Tableau3[[#This Row],[Nom Prénom]],Tableau6[[#Headers],[Infirmière]:[Personne 19]],0)))=TRUE,"Form","")</f>
        <v/>
      </c>
      <c r="FP28" s="97" t="str">
        <f>IF(ISTEXT(INDEX('Abs Formation'!$B$4:$T$369,MATCH(FP$9*1,Tableau6[Date],0),MATCH(Tableau3[[#This Row],[Nom Prénom]],Tableau6[[#Headers],[Infirmière]:[Personne 19]],0)))=TRUE,"Form","")</f>
        <v/>
      </c>
      <c r="FQ28" s="97" t="str">
        <f>IF(ISTEXT(INDEX('Abs Formation'!$B$4:$T$369,MATCH(FQ$9*1,Tableau6[Date],0),MATCH(Tableau3[[#This Row],[Nom Prénom]],Tableau6[[#Headers],[Infirmière]:[Personne 19]],0)))=TRUE,"Form","")</f>
        <v/>
      </c>
      <c r="FR28" s="97" t="str">
        <f>IF(ISTEXT(INDEX('Abs Formation'!$B$4:$T$369,MATCH(FR$9*1,Tableau6[Date],0),MATCH(Tableau3[[#This Row],[Nom Prénom]],Tableau6[[#Headers],[Infirmière]:[Personne 19]],0)))=TRUE,"Form","")</f>
        <v/>
      </c>
      <c r="FS28" s="97" t="str">
        <f>IF(ISTEXT(INDEX('Abs Formation'!$B$4:$T$369,MATCH(FS$9*1,Tableau6[Date],0),MATCH(Tableau3[[#This Row],[Nom Prénom]],Tableau6[[#Headers],[Infirmière]:[Personne 19]],0)))=TRUE,"Form","")</f>
        <v/>
      </c>
      <c r="FT28" s="97" t="str">
        <f>IF(ISTEXT(INDEX('Abs Formation'!$B$4:$T$369,MATCH(FT$9*1,Tableau6[Date],0),MATCH(Tableau3[[#This Row],[Nom Prénom]],Tableau6[[#Headers],[Infirmière]:[Personne 19]],0)))=TRUE,"Form","")</f>
        <v/>
      </c>
      <c r="FU28" s="97" t="str">
        <f>IF(ISTEXT(INDEX('Abs Formation'!$B$4:$T$369,MATCH(FU$9*1,Tableau6[Date],0),MATCH(Tableau3[[#This Row],[Nom Prénom]],Tableau6[[#Headers],[Infirmière]:[Personne 19]],0)))=TRUE,"Form","")</f>
        <v/>
      </c>
      <c r="FV28" s="97" t="str">
        <f>IF(ISTEXT(INDEX('Abs Formation'!$B$4:$T$369,MATCH(FV$9*1,Tableau6[Date],0),MATCH(Tableau3[[#This Row],[Nom Prénom]],Tableau6[[#Headers],[Infirmière]:[Personne 19]],0)))=TRUE,"Form","")</f>
        <v/>
      </c>
      <c r="FW28" s="97" t="str">
        <f>IF(ISTEXT(INDEX('Abs Formation'!$B$4:$T$369,MATCH(FW$9*1,Tableau6[Date],0),MATCH(Tableau3[[#This Row],[Nom Prénom]],Tableau6[[#Headers],[Infirmière]:[Personne 19]],0)))=TRUE,"Form","")</f>
        <v/>
      </c>
      <c r="FX28" s="97" t="str">
        <f>IF(ISTEXT(INDEX('Abs Formation'!$B$4:$T$369,MATCH(FX$9*1,Tableau6[Date],0),MATCH(Tableau3[[#This Row],[Nom Prénom]],Tableau6[[#Headers],[Infirmière]:[Personne 19]],0)))=TRUE,"Form","")</f>
        <v/>
      </c>
      <c r="FY28" s="97" t="str">
        <f>IF(ISTEXT(INDEX('Abs Formation'!$B$4:$T$369,MATCH(FY$9*1,Tableau6[Date],0),MATCH(Tableau3[[#This Row],[Nom Prénom]],Tableau6[[#Headers],[Infirmière]:[Personne 19]],0)))=TRUE,"Form","")</f>
        <v/>
      </c>
      <c r="FZ28" s="97" t="str">
        <f>IF(ISTEXT(INDEX('Abs Formation'!$B$4:$T$369,MATCH(FZ$9*1,Tableau6[Date],0),MATCH(Tableau3[[#This Row],[Nom Prénom]],Tableau6[[#Headers],[Infirmière]:[Personne 19]],0)))=TRUE,"Form","")</f>
        <v/>
      </c>
      <c r="GA28" s="97" t="str">
        <f>IF(ISTEXT(INDEX('Abs Formation'!$B$4:$T$369,MATCH(GA$9*1,Tableau6[Date],0),MATCH(Tableau3[[#This Row],[Nom Prénom]],Tableau6[[#Headers],[Infirmière]:[Personne 19]],0)))=TRUE,"Form","")</f>
        <v/>
      </c>
      <c r="GB28" s="97" t="str">
        <f>IF(ISTEXT(INDEX('Abs Formation'!$B$4:$T$369,MATCH(GB$9*1,Tableau6[Date],0),MATCH(Tableau3[[#This Row],[Nom Prénom]],Tableau6[[#Headers],[Infirmière]:[Personne 19]],0)))=TRUE,"Form","")</f>
        <v/>
      </c>
      <c r="GC28" s="97" t="str">
        <f>IF(ISTEXT(INDEX('Abs Formation'!$B$4:$T$369,MATCH(GC$9*1,Tableau6[Date],0),MATCH(Tableau3[[#This Row],[Nom Prénom]],Tableau6[[#Headers],[Infirmière]:[Personne 19]],0)))=TRUE,"Form","")</f>
        <v/>
      </c>
      <c r="GD28" s="97" t="str">
        <f>IF(ISTEXT(INDEX('Abs Formation'!$B$4:$T$369,MATCH(GD$9*1,Tableau6[Date],0),MATCH(Tableau3[[#This Row],[Nom Prénom]],Tableau6[[#Headers],[Infirmière]:[Personne 19]],0)))=TRUE,"Form","")</f>
        <v/>
      </c>
      <c r="GE28" s="97" t="str">
        <f>IF(ISTEXT(INDEX('Abs Formation'!$B$4:$T$369,MATCH(GE$9*1,Tableau6[Date],0),MATCH(Tableau3[[#This Row],[Nom Prénom]],Tableau6[[#Headers],[Infirmière]:[Personne 19]],0)))=TRUE,"Form","")</f>
        <v/>
      </c>
      <c r="GF28" s="97" t="str">
        <f>IF(ISTEXT(INDEX('Abs Formation'!$B$4:$T$369,MATCH(GF$9*1,Tableau6[Date],0),MATCH(Tableau3[[#This Row],[Nom Prénom]],Tableau6[[#Headers],[Infirmière]:[Personne 19]],0)))=TRUE,"Form","")</f>
        <v/>
      </c>
      <c r="GG28" s="97" t="str">
        <f>IF(ISTEXT(INDEX('Abs Formation'!$B$4:$T$369,MATCH(GG$9*1,Tableau6[Date],0),MATCH(Tableau3[[#This Row],[Nom Prénom]],Tableau6[[#Headers],[Infirmière]:[Personne 19]],0)))=TRUE,"Form","")</f>
        <v/>
      </c>
      <c r="GH28" s="97" t="str">
        <f>IF(ISTEXT(INDEX('Abs Formation'!$B$4:$T$369,MATCH(GH$9*1,Tableau6[Date],0),MATCH(Tableau3[[#This Row],[Nom Prénom]],Tableau6[[#Headers],[Infirmière]:[Personne 19]],0)))=TRUE,"Form","")</f>
        <v/>
      </c>
      <c r="GI28" s="97" t="str">
        <f>IF(ISTEXT(INDEX('Abs Formation'!$B$4:$T$369,MATCH(GI$9*1,Tableau6[Date],0),MATCH(Tableau3[[#This Row],[Nom Prénom]],Tableau6[[#Headers],[Infirmière]:[Personne 19]],0)))=TRUE,"Form","")</f>
        <v/>
      </c>
      <c r="GJ28" s="97" t="str">
        <f>IF(ISTEXT(INDEX('Abs Formation'!$B$4:$T$369,MATCH(GJ$9*1,Tableau6[Date],0),MATCH(Tableau3[[#This Row],[Nom Prénom]],Tableau6[[#Headers],[Infirmière]:[Personne 19]],0)))=TRUE,"Form","")</f>
        <v/>
      </c>
      <c r="GK28" s="97" t="str">
        <f>IF(ISTEXT(INDEX('Abs Formation'!$B$4:$T$369,MATCH(GK$9*1,Tableau6[Date],0),MATCH(Tableau3[[#This Row],[Nom Prénom]],Tableau6[[#Headers],[Infirmière]:[Personne 19]],0)))=TRUE,"Form","")</f>
        <v/>
      </c>
      <c r="GL28" s="97" t="str">
        <f>IF(ISTEXT(INDEX('Abs Formation'!$B$4:$T$369,MATCH(GL$9*1,Tableau6[Date],0),MATCH(Tableau3[[#This Row],[Nom Prénom]],Tableau6[[#Headers],[Infirmière]:[Personne 19]],0)))=TRUE,"Form","")</f>
        <v/>
      </c>
      <c r="GM28" s="97" t="str">
        <f>IF(ISTEXT(INDEX('Abs Formation'!$B$4:$T$369,MATCH(GM$9*1,Tableau6[Date],0),MATCH(Tableau3[[#This Row],[Nom Prénom]],Tableau6[[#Headers],[Infirmière]:[Personne 19]],0)))=TRUE,"Form","")</f>
        <v/>
      </c>
      <c r="GN28" s="97" t="str">
        <f>IF(ISTEXT(INDEX('Abs Formation'!$B$4:$T$369,MATCH(GN$9*1,Tableau6[Date],0),MATCH(Tableau3[[#This Row],[Nom Prénom]],Tableau6[[#Headers],[Infirmière]:[Personne 19]],0)))=TRUE,"Form","")</f>
        <v/>
      </c>
      <c r="GO28" s="98" t="str">
        <f>IF(ISTEXT(INDEX('Abs Formation'!$B$4:$T$369,MATCH(GO$9*1,Tableau6[Date],0),MATCH(Tableau3[[#This Row],[Nom Prénom]],Tableau6[[#Headers],[Infirmière]:[Personne 19]],0)))=TRUE,"Form","")</f>
        <v/>
      </c>
      <c r="GP28" s="98" t="str">
        <f>IF(ISTEXT(INDEX('Abs Formation'!$B$4:$T$369,MATCH(GP$9*1,Tableau6[Date],0),MATCH(Tableau3[[#This Row],[Nom Prénom]],Tableau6[[#Headers],[Infirmière]:[Personne 19]],0)))=TRUE,"Form","")</f>
        <v/>
      </c>
      <c r="GQ28" s="98" t="str">
        <f>IF(ISTEXT(INDEX('Abs Formation'!$B$4:$T$369,MATCH(GQ$9*1,Tableau6[Date],0),MATCH(Tableau3[[#This Row],[Nom Prénom]],Tableau6[[#Headers],[Infirmière]:[Personne 19]],0)))=TRUE,"Form","")</f>
        <v/>
      </c>
      <c r="GR28" s="98" t="str">
        <f>IF(ISTEXT(INDEX('Abs Formation'!$B$4:$T$369,MATCH(GR$9*1,Tableau6[Date],0),MATCH(Tableau3[[#This Row],[Nom Prénom]],Tableau6[[#Headers],[Infirmière]:[Personne 19]],0)))=TRUE,"Form","")</f>
        <v/>
      </c>
      <c r="GS28" s="98" t="str">
        <f>IF(ISTEXT(INDEX('Abs Formation'!$B$4:$T$369,MATCH(GS$9*1,Tableau6[Date],0),MATCH(Tableau3[[#This Row],[Nom Prénom]],Tableau6[[#Headers],[Infirmière]:[Personne 19]],0)))=TRUE,"Form","")</f>
        <v/>
      </c>
      <c r="GT28" s="98" t="str">
        <f>IF(ISTEXT(INDEX('Abs Formation'!$B$4:$T$369,MATCH(GT$9*1,Tableau6[Date],0),MATCH(Tableau3[[#This Row],[Nom Prénom]],Tableau6[[#Headers],[Infirmière]:[Personne 19]],0)))=TRUE,"Form","")</f>
        <v/>
      </c>
      <c r="GU28" s="98" t="str">
        <f>IF(ISTEXT(INDEX('Abs Formation'!$B$4:$T$369,MATCH(GU$9*1,Tableau6[Date],0),MATCH(Tableau3[[#This Row],[Nom Prénom]],Tableau6[[#Headers],[Infirmière]:[Personne 19]],0)))=TRUE,"Form","")</f>
        <v/>
      </c>
      <c r="GV28" s="98" t="str">
        <f>IF(ISTEXT(INDEX('Abs Formation'!$B$4:$T$369,MATCH(GV$9*1,Tableau6[Date],0),MATCH(Tableau3[[#This Row],[Nom Prénom]],Tableau6[[#Headers],[Infirmière]:[Personne 19]],0)))=TRUE,"Form","")</f>
        <v/>
      </c>
      <c r="GW28" s="98" t="str">
        <f>IF(ISTEXT(INDEX('Abs Formation'!$B$4:$T$369,MATCH(GW$9*1,Tableau6[Date],0),MATCH(Tableau3[[#This Row],[Nom Prénom]],Tableau6[[#Headers],[Infirmière]:[Personne 19]],0)))=TRUE,"Form","")</f>
        <v/>
      </c>
      <c r="GX28" s="98" t="str">
        <f>IF(ISTEXT(INDEX('Abs Formation'!$B$4:$T$369,MATCH(GX$9*1,Tableau6[Date],0),MATCH(Tableau3[[#This Row],[Nom Prénom]],Tableau6[[#Headers],[Infirmière]:[Personne 19]],0)))=TRUE,"Form","")</f>
        <v/>
      </c>
      <c r="GY28" s="98" t="str">
        <f>IF(ISTEXT(INDEX('Abs Formation'!$B$4:$T$369,MATCH(GY$9*1,Tableau6[Date],0),MATCH(Tableau3[[#This Row],[Nom Prénom]],Tableau6[[#Headers],[Infirmière]:[Personne 19]],0)))=TRUE,"Form","")</f>
        <v/>
      </c>
      <c r="GZ28" s="98" t="str">
        <f>IF(ISTEXT(INDEX('Abs Formation'!$B$4:$T$369,MATCH(GZ$9*1,Tableau6[Date],0),MATCH(Tableau3[[#This Row],[Nom Prénom]],Tableau6[[#Headers],[Infirmière]:[Personne 19]],0)))=TRUE,"Form","")</f>
        <v/>
      </c>
      <c r="HA28" s="98" t="str">
        <f>IF(ISTEXT(INDEX('Abs Formation'!$B$4:$T$369,MATCH(HA$9*1,Tableau6[Date],0),MATCH(Tableau3[[#This Row],[Nom Prénom]],Tableau6[[#Headers],[Infirmière]:[Personne 19]],0)))=TRUE,"Form","")</f>
        <v/>
      </c>
      <c r="HB28" s="98" t="str">
        <f>IF(ISTEXT(INDEX('Abs Formation'!$B$4:$T$369,MATCH(HB$9*1,Tableau6[Date],0),MATCH(Tableau3[[#This Row],[Nom Prénom]],Tableau6[[#Headers],[Infirmière]:[Personne 19]],0)))=TRUE,"Form","")</f>
        <v/>
      </c>
      <c r="HC28" s="98" t="str">
        <f>IF(ISTEXT(INDEX('Abs Formation'!$B$4:$T$369,MATCH(HC$9*1,Tableau6[Date],0),MATCH(Tableau3[[#This Row],[Nom Prénom]],Tableau6[[#Headers],[Infirmière]:[Personne 19]],0)))=TRUE,"Form","")</f>
        <v/>
      </c>
      <c r="HD28" s="98" t="str">
        <f>IF(ISTEXT(INDEX('Abs Formation'!$B$4:$T$369,MATCH(HD$9*1,Tableau6[Date],0),MATCH(Tableau3[[#This Row],[Nom Prénom]],Tableau6[[#Headers],[Infirmière]:[Personne 19]],0)))=TRUE,"Form","")</f>
        <v/>
      </c>
      <c r="HE28" s="98" t="str">
        <f>IF(ISTEXT(INDEX('Abs Formation'!$B$4:$T$369,MATCH(HE$9*1,Tableau6[Date],0),MATCH(Tableau3[[#This Row],[Nom Prénom]],Tableau6[[#Headers],[Infirmière]:[Personne 19]],0)))=TRUE,"Form","")</f>
        <v/>
      </c>
      <c r="HF28" s="98" t="str">
        <f>IF(ISTEXT(INDEX('Abs Formation'!$B$4:$T$369,MATCH(HF$9*1,Tableau6[Date],0),MATCH(Tableau3[[#This Row],[Nom Prénom]],Tableau6[[#Headers],[Infirmière]:[Personne 19]],0)))=TRUE,"Form","")</f>
        <v/>
      </c>
      <c r="HG28" s="98" t="str">
        <f>IF(ISTEXT(INDEX('Abs Formation'!$B$4:$T$369,MATCH(HG$9*1,Tableau6[Date],0),MATCH(Tableau3[[#This Row],[Nom Prénom]],Tableau6[[#Headers],[Infirmière]:[Personne 19]],0)))=TRUE,"Form","")</f>
        <v/>
      </c>
      <c r="HH28" s="98" t="str">
        <f>IF(ISTEXT(INDEX('Abs Formation'!$B$4:$T$369,MATCH(HH$9*1,Tableau6[Date],0),MATCH(Tableau3[[#This Row],[Nom Prénom]],Tableau6[[#Headers],[Infirmière]:[Personne 19]],0)))=TRUE,"Form","")</f>
        <v/>
      </c>
      <c r="HI28" s="98" t="str">
        <f>IF(ISTEXT(INDEX('Abs Formation'!$B$4:$T$369,MATCH(HI$9*1,Tableau6[Date],0),MATCH(Tableau3[[#This Row],[Nom Prénom]],Tableau6[[#Headers],[Infirmière]:[Personne 19]],0)))=TRUE,"Form","")</f>
        <v/>
      </c>
      <c r="HJ28" s="98" t="str">
        <f>IF(ISTEXT(INDEX('Abs Formation'!$B$4:$T$369,MATCH(HJ$9*1,Tableau6[Date],0),MATCH(Tableau3[[#This Row],[Nom Prénom]],Tableau6[[#Headers],[Infirmière]:[Personne 19]],0)))=TRUE,"Form","")</f>
        <v/>
      </c>
      <c r="HK28" s="98" t="str">
        <f>IF(ISTEXT(INDEX('Abs Formation'!$B$4:$T$369,MATCH(HK$9*1,Tableau6[Date],0),MATCH(Tableau3[[#This Row],[Nom Prénom]],Tableau6[[#Headers],[Infirmière]:[Personne 19]],0)))=TRUE,"Form","")</f>
        <v/>
      </c>
      <c r="HL28" s="98" t="str">
        <f>IF(ISTEXT(INDEX('Abs Formation'!$B$4:$T$369,MATCH(HL$9*1,Tableau6[Date],0),MATCH(Tableau3[[#This Row],[Nom Prénom]],Tableau6[[#Headers],[Infirmière]:[Personne 19]],0)))=TRUE,"Form","")</f>
        <v/>
      </c>
      <c r="HM28" s="98" t="str">
        <f>IF(ISTEXT(INDEX('Abs Formation'!$B$4:$T$369,MATCH(HM$9*1,Tableau6[Date],0),MATCH(Tableau3[[#This Row],[Nom Prénom]],Tableau6[[#Headers],[Infirmière]:[Personne 19]],0)))=TRUE,"Form","")</f>
        <v/>
      </c>
      <c r="HN28" s="98" t="str">
        <f>IF(ISTEXT(INDEX('Abs Formation'!$B$4:$T$369,MATCH(HN$9*1,Tableau6[Date],0),MATCH(Tableau3[[#This Row],[Nom Prénom]],Tableau6[[#Headers],[Infirmière]:[Personne 19]],0)))=TRUE,"Form","")</f>
        <v/>
      </c>
      <c r="HO28" s="98" t="str">
        <f>IF(ISTEXT(INDEX('Abs Formation'!$B$4:$T$369,MATCH(HO$9*1,Tableau6[Date],0),MATCH(Tableau3[[#This Row],[Nom Prénom]],Tableau6[[#Headers],[Infirmière]:[Personne 19]],0)))=TRUE,"Form","")</f>
        <v/>
      </c>
      <c r="HP28" s="98" t="str">
        <f>IF(ISTEXT(INDEX('Abs Formation'!$B$4:$T$369,MATCH(HP$9*1,Tableau6[Date],0),MATCH(Tableau3[[#This Row],[Nom Prénom]],Tableau6[[#Headers],[Infirmière]:[Personne 19]],0)))=TRUE,"Form","")</f>
        <v/>
      </c>
      <c r="HQ28" s="98" t="str">
        <f>IF(ISTEXT(INDEX('Abs Formation'!$B$4:$T$369,MATCH(HQ$9*1,Tableau6[Date],0),MATCH(Tableau3[[#This Row],[Nom Prénom]],Tableau6[[#Headers],[Infirmière]:[Personne 19]],0)))=TRUE,"Form","")</f>
        <v/>
      </c>
      <c r="HR28" s="98" t="str">
        <f>IF(ISTEXT(INDEX('Abs Formation'!$B$4:$T$369,MATCH(HR$9*1,Tableau6[Date],0),MATCH(Tableau3[[#This Row],[Nom Prénom]],Tableau6[[#Headers],[Infirmière]:[Personne 19]],0)))=TRUE,"Form","")</f>
        <v/>
      </c>
      <c r="HS28" s="98" t="str">
        <f>IF(ISTEXT(INDEX('Abs Formation'!$B$4:$T$369,MATCH(HS$9*1,Tableau6[Date],0),MATCH(Tableau3[[#This Row],[Nom Prénom]],Tableau6[[#Headers],[Infirmière]:[Personne 19]],0)))=TRUE,"Form","")</f>
        <v/>
      </c>
      <c r="HT28" s="92" t="str">
        <f>IF(ISTEXT(INDEX('Abs Formation'!$B$4:$T$369,MATCH(HT$9*1,Tableau6[Date],0),MATCH(Tableau3[[#This Row],[Nom Prénom]],Tableau6[[#Headers],[Infirmière]:[Personne 19]],0)))=TRUE,"Form","")</f>
        <v/>
      </c>
      <c r="HU28" s="92" t="str">
        <f>IF(ISTEXT(INDEX('Abs Formation'!$B$4:$T$369,MATCH(HU$9*1,Tableau6[Date],0),MATCH(Tableau3[[#This Row],[Nom Prénom]],Tableau6[[#Headers],[Infirmière]:[Personne 19]],0)))=TRUE,"Form","")</f>
        <v/>
      </c>
      <c r="HV28" s="92" t="str">
        <f>IF(ISTEXT(INDEX('Abs Formation'!$B$4:$T$369,MATCH(HV$9*1,Tableau6[Date],0),MATCH(Tableau3[[#This Row],[Nom Prénom]],Tableau6[[#Headers],[Infirmière]:[Personne 19]],0)))=TRUE,"Form","")</f>
        <v/>
      </c>
      <c r="HW28" s="92" t="str">
        <f>IF(ISTEXT(INDEX('Abs Formation'!$B$4:$T$369,MATCH(HW$9*1,Tableau6[Date],0),MATCH(Tableau3[[#This Row],[Nom Prénom]],Tableau6[[#Headers],[Infirmière]:[Personne 19]],0)))=TRUE,"Form","")</f>
        <v/>
      </c>
      <c r="HX28" s="92" t="str">
        <f>IF(ISTEXT(INDEX('Abs Formation'!$B$4:$T$369,MATCH(HX$9*1,Tableau6[Date],0),MATCH(Tableau3[[#This Row],[Nom Prénom]],Tableau6[[#Headers],[Infirmière]:[Personne 19]],0)))=TRUE,"Form","")</f>
        <v/>
      </c>
      <c r="HY28" s="92" t="str">
        <f>IF(ISTEXT(INDEX('Abs Formation'!$B$4:$T$369,MATCH(HY$9*1,Tableau6[Date],0),MATCH(Tableau3[[#This Row],[Nom Prénom]],Tableau6[[#Headers],[Infirmière]:[Personne 19]],0)))=TRUE,"Form","")</f>
        <v/>
      </c>
      <c r="HZ28" s="92" t="str">
        <f>IF(ISTEXT(INDEX('Abs Formation'!$B$4:$T$369,MATCH(HZ$9*1,Tableau6[Date],0),MATCH(Tableau3[[#This Row],[Nom Prénom]],Tableau6[[#Headers],[Infirmière]:[Personne 19]],0)))=TRUE,"Form","")</f>
        <v/>
      </c>
      <c r="IA28" s="92" t="str">
        <f>IF(ISTEXT(INDEX('Abs Formation'!$B$4:$T$369,MATCH(IA$9*1,Tableau6[Date],0),MATCH(Tableau3[[#This Row],[Nom Prénom]],Tableau6[[#Headers],[Infirmière]:[Personne 19]],0)))=TRUE,"Form","")</f>
        <v/>
      </c>
      <c r="IB28" s="92" t="str">
        <f>IF(ISTEXT(INDEX('Abs Formation'!$B$4:$T$369,MATCH(IB$9*1,Tableau6[Date],0),MATCH(Tableau3[[#This Row],[Nom Prénom]],Tableau6[[#Headers],[Infirmière]:[Personne 19]],0)))=TRUE,"Form","")</f>
        <v/>
      </c>
      <c r="IC28" s="92" t="str">
        <f>IF(ISTEXT(INDEX('Abs Formation'!$B$4:$T$369,MATCH(IC$9*1,Tableau6[Date],0),MATCH(Tableau3[[#This Row],[Nom Prénom]],Tableau6[[#Headers],[Infirmière]:[Personne 19]],0)))=TRUE,"Form","")</f>
        <v/>
      </c>
      <c r="ID28" s="92" t="str">
        <f>IF(ISTEXT(INDEX('Abs Formation'!$B$4:$T$369,MATCH(ID$9*1,Tableau6[Date],0),MATCH(Tableau3[[#This Row],[Nom Prénom]],Tableau6[[#Headers],[Infirmière]:[Personne 19]],0)))=TRUE,"Form","")</f>
        <v/>
      </c>
      <c r="IE28" s="92" t="str">
        <f>IF(ISTEXT(INDEX('Abs Formation'!$B$4:$T$369,MATCH(IE$9*1,Tableau6[Date],0),MATCH(Tableau3[[#This Row],[Nom Prénom]],Tableau6[[#Headers],[Infirmière]:[Personne 19]],0)))=TRUE,"Form","")</f>
        <v/>
      </c>
      <c r="IF28" s="92" t="str">
        <f>IF(ISTEXT(INDEX('Abs Formation'!$B$4:$T$369,MATCH(IF$9*1,Tableau6[Date],0),MATCH(Tableau3[[#This Row],[Nom Prénom]],Tableau6[[#Headers],[Infirmière]:[Personne 19]],0)))=TRUE,"Form","")</f>
        <v/>
      </c>
      <c r="IG28" s="92" t="str">
        <f>IF(ISTEXT(INDEX('Abs Formation'!$B$4:$T$369,MATCH(IG$9*1,Tableau6[Date],0),MATCH(Tableau3[[#This Row],[Nom Prénom]],Tableau6[[#Headers],[Infirmière]:[Personne 19]],0)))=TRUE,"Form","")</f>
        <v/>
      </c>
      <c r="IH28" s="92" t="str">
        <f>IF(ISTEXT(INDEX('Abs Formation'!$B$4:$T$369,MATCH(IH$9*1,Tableau6[Date],0),MATCH(Tableau3[[#This Row],[Nom Prénom]],Tableau6[[#Headers],[Infirmière]:[Personne 19]],0)))=TRUE,"Form","")</f>
        <v/>
      </c>
      <c r="II28" s="92" t="str">
        <f>IF(ISTEXT(INDEX('Abs Formation'!$B$4:$T$369,MATCH(II$9*1,Tableau6[Date],0),MATCH(Tableau3[[#This Row],[Nom Prénom]],Tableau6[[#Headers],[Infirmière]:[Personne 19]],0)))=TRUE,"Form","")</f>
        <v/>
      </c>
      <c r="IJ28" s="92" t="str">
        <f>IF(ISTEXT(INDEX('Abs Formation'!$B$4:$T$369,MATCH(IJ$9*1,Tableau6[Date],0),MATCH(Tableau3[[#This Row],[Nom Prénom]],Tableau6[[#Headers],[Infirmière]:[Personne 19]],0)))=TRUE,"Form","")</f>
        <v/>
      </c>
      <c r="IK28" s="92" t="str">
        <f>IF(ISTEXT(INDEX('Abs Formation'!$B$4:$T$369,MATCH(IK$9*1,Tableau6[Date],0),MATCH(Tableau3[[#This Row],[Nom Prénom]],Tableau6[[#Headers],[Infirmière]:[Personne 19]],0)))=TRUE,"Form","")</f>
        <v/>
      </c>
      <c r="IL28" s="92" t="str">
        <f>IF(ISTEXT(INDEX('Abs Formation'!$B$4:$T$369,MATCH(IL$9*1,Tableau6[Date],0),MATCH(Tableau3[[#This Row],[Nom Prénom]],Tableau6[[#Headers],[Infirmière]:[Personne 19]],0)))=TRUE,"Form","")</f>
        <v/>
      </c>
      <c r="IM28" s="92" t="str">
        <f>IF(ISTEXT(INDEX('Abs Formation'!$B$4:$T$369,MATCH(IM$9*1,Tableau6[Date],0),MATCH(Tableau3[[#This Row],[Nom Prénom]],Tableau6[[#Headers],[Infirmière]:[Personne 19]],0)))=TRUE,"Form","")</f>
        <v/>
      </c>
      <c r="IN28" s="92" t="str">
        <f>IF(ISTEXT(INDEX('Abs Formation'!$B$4:$T$369,MATCH(IN$9*1,Tableau6[Date],0),MATCH(Tableau3[[#This Row],[Nom Prénom]],Tableau6[[#Headers],[Infirmière]:[Personne 19]],0)))=TRUE,"Form","")</f>
        <v/>
      </c>
      <c r="IO28" s="92" t="str">
        <f>IF(ISTEXT(INDEX('Abs Formation'!$B$4:$T$369,MATCH(IO$9*1,Tableau6[Date],0),MATCH(Tableau3[[#This Row],[Nom Prénom]],Tableau6[[#Headers],[Infirmière]:[Personne 19]],0)))=TRUE,"Form","")</f>
        <v/>
      </c>
      <c r="IP28" s="92" t="str">
        <f>IF(ISTEXT(INDEX('Abs Formation'!$B$4:$T$369,MATCH(IP$9*1,Tableau6[Date],0),MATCH(Tableau3[[#This Row],[Nom Prénom]],Tableau6[[#Headers],[Infirmière]:[Personne 19]],0)))=TRUE,"Form","")</f>
        <v/>
      </c>
      <c r="IQ28" s="92" t="str">
        <f>IF(ISTEXT(INDEX('Abs Formation'!$B$4:$T$369,MATCH(IQ$9*1,Tableau6[Date],0),MATCH(Tableau3[[#This Row],[Nom Prénom]],Tableau6[[#Headers],[Infirmière]:[Personne 19]],0)))=TRUE,"Form","")</f>
        <v/>
      </c>
      <c r="IR28" s="92" t="str">
        <f>IF(ISTEXT(INDEX('Abs Formation'!$B$4:$T$369,MATCH(IR$9*1,Tableau6[Date],0),MATCH(Tableau3[[#This Row],[Nom Prénom]],Tableau6[[#Headers],[Infirmière]:[Personne 19]],0)))=TRUE,"Form","")</f>
        <v/>
      </c>
      <c r="IS28" s="92" t="str">
        <f>IF(ISTEXT(INDEX('Abs Formation'!$B$4:$T$369,MATCH(IS$9*1,Tableau6[Date],0),MATCH(Tableau3[[#This Row],[Nom Prénom]],Tableau6[[#Headers],[Infirmière]:[Personne 19]],0)))=TRUE,"Form","")</f>
        <v/>
      </c>
      <c r="IT28" s="92" t="str">
        <f>IF(ISTEXT(INDEX('Abs Formation'!$B$4:$T$369,MATCH(IT$9*1,Tableau6[Date],0),MATCH(Tableau3[[#This Row],[Nom Prénom]],Tableau6[[#Headers],[Infirmière]:[Personne 19]],0)))=TRUE,"Form","")</f>
        <v/>
      </c>
      <c r="IU28" s="92" t="str">
        <f>IF(ISTEXT(INDEX('Abs Formation'!$B$4:$T$369,MATCH(IU$9*1,Tableau6[Date],0),MATCH(Tableau3[[#This Row],[Nom Prénom]],Tableau6[[#Headers],[Infirmière]:[Personne 19]],0)))=TRUE,"Form","")</f>
        <v/>
      </c>
      <c r="IV28" s="92" t="str">
        <f>IF(ISTEXT(INDEX('Abs Formation'!$B$4:$T$369,MATCH(IV$9*1,Tableau6[Date],0),MATCH(Tableau3[[#This Row],[Nom Prénom]],Tableau6[[#Headers],[Infirmière]:[Personne 19]],0)))=TRUE,"Form","")</f>
        <v/>
      </c>
      <c r="IW28" s="92" t="str">
        <f>IF(ISTEXT(INDEX('Abs Formation'!$B$4:$T$369,MATCH(IW$9*1,Tableau6[Date],0),MATCH(Tableau3[[#This Row],[Nom Prénom]],Tableau6[[#Headers],[Infirmière]:[Personne 19]],0)))=TRUE,"Form","")</f>
        <v/>
      </c>
      <c r="IX28" s="92" t="str">
        <f>IF(ISTEXT(INDEX('Abs Formation'!$B$4:$T$369,MATCH(IX$9*1,Tableau6[Date],0),MATCH(Tableau3[[#This Row],[Nom Prénom]],Tableau6[[#Headers],[Infirmière]:[Personne 19]],0)))=TRUE,"Form","")</f>
        <v/>
      </c>
      <c r="IY28" s="99" t="str">
        <f>IF(ISTEXT(INDEX('Abs Formation'!$B$4:$T$369,MATCH(IY$9*1,Tableau6[Date],0),MATCH(Tableau3[[#This Row],[Nom Prénom]],Tableau6[[#Headers],[Infirmière]:[Personne 19]],0)))=TRUE,"Form","")</f>
        <v/>
      </c>
      <c r="IZ28" s="99" t="str">
        <f>IF(ISTEXT(INDEX('Abs Formation'!$B$4:$T$369,MATCH(IZ$9*1,Tableau6[Date],0),MATCH(Tableau3[[#This Row],[Nom Prénom]],Tableau6[[#Headers],[Infirmière]:[Personne 19]],0)))=TRUE,"Form","")</f>
        <v/>
      </c>
      <c r="JA28" s="99" t="str">
        <f>IF(ISTEXT(INDEX('Abs Formation'!$B$4:$T$369,MATCH(JA$9*1,Tableau6[Date],0),MATCH(Tableau3[[#This Row],[Nom Prénom]],Tableau6[[#Headers],[Infirmière]:[Personne 19]],0)))=TRUE,"Form","")</f>
        <v/>
      </c>
      <c r="JB28" s="99" t="str">
        <f>IF(ISTEXT(INDEX('Abs Formation'!$B$4:$T$369,MATCH(JB$9*1,Tableau6[Date],0),MATCH(Tableau3[[#This Row],[Nom Prénom]],Tableau6[[#Headers],[Infirmière]:[Personne 19]],0)))=TRUE,"Form","")</f>
        <v/>
      </c>
      <c r="JC28" s="99" t="str">
        <f>IF(ISTEXT(INDEX('Abs Formation'!$B$4:$T$369,MATCH(JC$9*1,Tableau6[Date],0),MATCH(Tableau3[[#This Row],[Nom Prénom]],Tableau6[[#Headers],[Infirmière]:[Personne 19]],0)))=TRUE,"Form","")</f>
        <v/>
      </c>
      <c r="JD28" s="99" t="str">
        <f>IF(ISTEXT(INDEX('Abs Formation'!$B$4:$T$369,MATCH(JD$9*1,Tableau6[Date],0),MATCH(Tableau3[[#This Row],[Nom Prénom]],Tableau6[[#Headers],[Infirmière]:[Personne 19]],0)))=TRUE,"Form","")</f>
        <v/>
      </c>
      <c r="JE28" s="99" t="str">
        <f>IF(ISTEXT(INDEX('Abs Formation'!$B$4:$T$369,MATCH(JE$9*1,Tableau6[Date],0),MATCH(Tableau3[[#This Row],[Nom Prénom]],Tableau6[[#Headers],[Infirmière]:[Personne 19]],0)))=TRUE,"Form","")</f>
        <v/>
      </c>
      <c r="JF28" s="99" t="str">
        <f>IF(ISTEXT(INDEX('Abs Formation'!$B$4:$T$369,MATCH(JF$9*1,Tableau6[Date],0),MATCH(Tableau3[[#This Row],[Nom Prénom]],Tableau6[[#Headers],[Infirmière]:[Personne 19]],0)))=TRUE,"Form","")</f>
        <v/>
      </c>
      <c r="JG28" s="99" t="str">
        <f>IF(ISTEXT(INDEX('Abs Formation'!$B$4:$T$369,MATCH(JG$9*1,Tableau6[Date],0),MATCH(Tableau3[[#This Row],[Nom Prénom]],Tableau6[[#Headers],[Infirmière]:[Personne 19]],0)))=TRUE,"Form","")</f>
        <v/>
      </c>
      <c r="JH28" s="99" t="str">
        <f>IF(ISTEXT(INDEX('Abs Formation'!$B$4:$T$369,MATCH(JH$9*1,Tableau6[Date],0),MATCH(Tableau3[[#This Row],[Nom Prénom]],Tableau6[[#Headers],[Infirmière]:[Personne 19]],0)))=TRUE,"Form","")</f>
        <v/>
      </c>
      <c r="JI28" s="99" t="str">
        <f>IF(ISTEXT(INDEX('Abs Formation'!$B$4:$T$369,MATCH(JI$9*1,Tableau6[Date],0),MATCH(Tableau3[[#This Row],[Nom Prénom]],Tableau6[[#Headers],[Infirmière]:[Personne 19]],0)))=TRUE,"Form","")</f>
        <v/>
      </c>
      <c r="JJ28" s="99" t="str">
        <f>IF(ISTEXT(INDEX('Abs Formation'!$B$4:$T$369,MATCH(JJ$9*1,Tableau6[Date],0),MATCH(Tableau3[[#This Row],[Nom Prénom]],Tableau6[[#Headers],[Infirmière]:[Personne 19]],0)))=TRUE,"Form","")</f>
        <v/>
      </c>
      <c r="JK28" s="99" t="str">
        <f>IF(ISTEXT(INDEX('Abs Formation'!$B$4:$T$369,MATCH(JK$9*1,Tableau6[Date],0),MATCH(Tableau3[[#This Row],[Nom Prénom]],Tableau6[[#Headers],[Infirmière]:[Personne 19]],0)))=TRUE,"Form","")</f>
        <v/>
      </c>
      <c r="JL28" s="99" t="str">
        <f>IF(ISTEXT(INDEX('Abs Formation'!$B$4:$T$369,MATCH(JL$9*1,Tableau6[Date],0),MATCH(Tableau3[[#This Row],[Nom Prénom]],Tableau6[[#Headers],[Infirmière]:[Personne 19]],0)))=TRUE,"Form","")</f>
        <v/>
      </c>
      <c r="JM28" s="99" t="str">
        <f>IF(ISTEXT(INDEX('Abs Formation'!$B$4:$T$369,MATCH(JM$9*1,Tableau6[Date],0),MATCH(Tableau3[[#This Row],[Nom Prénom]],Tableau6[[#Headers],[Infirmière]:[Personne 19]],0)))=TRUE,"Form","")</f>
        <v/>
      </c>
      <c r="JN28" s="99" t="str">
        <f>IF(ISTEXT(INDEX('Abs Formation'!$B$4:$T$369,MATCH(JN$9*1,Tableau6[Date],0),MATCH(Tableau3[[#This Row],[Nom Prénom]],Tableau6[[#Headers],[Infirmière]:[Personne 19]],0)))=TRUE,"Form","")</f>
        <v/>
      </c>
      <c r="JO28" s="99" t="str">
        <f>IF(ISTEXT(INDEX('Abs Formation'!$B$4:$T$369,MATCH(JO$9*1,Tableau6[Date],0),MATCH(Tableau3[[#This Row],[Nom Prénom]],Tableau6[[#Headers],[Infirmière]:[Personne 19]],0)))=TRUE,"Form","")</f>
        <v/>
      </c>
      <c r="JP28" s="99" t="str">
        <f>IF(ISTEXT(INDEX('Abs Formation'!$B$4:$T$369,MATCH(JP$9*1,Tableau6[Date],0),MATCH(Tableau3[[#This Row],[Nom Prénom]],Tableau6[[#Headers],[Infirmière]:[Personne 19]],0)))=TRUE,"Form","")</f>
        <v/>
      </c>
      <c r="JQ28" s="99" t="str">
        <f>IF(ISTEXT(INDEX('Abs Formation'!$B$4:$T$369,MATCH(JQ$9*1,Tableau6[Date],0),MATCH(Tableau3[[#This Row],[Nom Prénom]],Tableau6[[#Headers],[Infirmière]:[Personne 19]],0)))=TRUE,"Form","")</f>
        <v/>
      </c>
      <c r="JR28" s="99" t="str">
        <f>IF(ISTEXT(INDEX('Abs Formation'!$B$4:$T$369,MATCH(JR$9*1,Tableau6[Date],0),MATCH(Tableau3[[#This Row],[Nom Prénom]],Tableau6[[#Headers],[Infirmière]:[Personne 19]],0)))=TRUE,"Form","")</f>
        <v/>
      </c>
      <c r="JS28" s="99" t="str">
        <f>IF(ISTEXT(INDEX('Abs Formation'!$B$4:$T$369,MATCH(JS$9*1,Tableau6[Date],0),MATCH(Tableau3[[#This Row],[Nom Prénom]],Tableau6[[#Headers],[Infirmière]:[Personne 19]],0)))=TRUE,"Form","")</f>
        <v/>
      </c>
      <c r="JT28" s="99" t="str">
        <f>IF(ISTEXT(INDEX('Abs Formation'!$B$4:$T$369,MATCH(JT$9*1,Tableau6[Date],0),MATCH(Tableau3[[#This Row],[Nom Prénom]],Tableau6[[#Headers],[Infirmière]:[Personne 19]],0)))=TRUE,"Form","")</f>
        <v/>
      </c>
      <c r="JU28" s="99" t="str">
        <f>IF(ISTEXT(INDEX('Abs Formation'!$B$4:$T$369,MATCH(JU$9*1,Tableau6[Date],0),MATCH(Tableau3[[#This Row],[Nom Prénom]],Tableau6[[#Headers],[Infirmière]:[Personne 19]],0)))=TRUE,"Form","")</f>
        <v/>
      </c>
      <c r="JV28" s="99" t="str">
        <f>IF(ISTEXT(INDEX('Abs Formation'!$B$4:$T$369,MATCH(JV$9*1,Tableau6[Date],0),MATCH(Tableau3[[#This Row],[Nom Prénom]],Tableau6[[#Headers],[Infirmière]:[Personne 19]],0)))=TRUE,"Form","")</f>
        <v/>
      </c>
      <c r="JW28" s="99" t="str">
        <f>IF(ISTEXT(INDEX('Abs Formation'!$B$4:$T$369,MATCH(JW$9*1,Tableau6[Date],0),MATCH(Tableau3[[#This Row],[Nom Prénom]],Tableau6[[#Headers],[Infirmière]:[Personne 19]],0)))=TRUE,"Form","")</f>
        <v/>
      </c>
      <c r="JX28" s="99" t="str">
        <f>IF(ISTEXT(INDEX('Abs Formation'!$B$4:$T$369,MATCH(JX$9*1,Tableau6[Date],0),MATCH(Tableau3[[#This Row],[Nom Prénom]],Tableau6[[#Headers],[Infirmière]:[Personne 19]],0)))=TRUE,"Form","")</f>
        <v/>
      </c>
      <c r="JY28" s="99" t="str">
        <f>IF(ISTEXT(INDEX('Abs Formation'!$B$4:$T$369,MATCH(JY$9*1,Tableau6[Date],0),MATCH(Tableau3[[#This Row],[Nom Prénom]],Tableau6[[#Headers],[Infirmière]:[Personne 19]],0)))=TRUE,"Form","")</f>
        <v/>
      </c>
      <c r="JZ28" s="99" t="str">
        <f>IF(ISTEXT(INDEX('Abs Formation'!$B$4:$T$369,MATCH(JZ$9*1,Tableau6[Date],0),MATCH(Tableau3[[#This Row],[Nom Prénom]],Tableau6[[#Headers],[Infirmière]:[Personne 19]],0)))=TRUE,"Form","")</f>
        <v/>
      </c>
      <c r="KA28" s="99" t="str">
        <f>IF(ISTEXT(INDEX('Abs Formation'!$B$4:$T$369,MATCH(KA$9*1,Tableau6[Date],0),MATCH(Tableau3[[#This Row],[Nom Prénom]],Tableau6[[#Headers],[Infirmière]:[Personne 19]],0)))=TRUE,"Form","")</f>
        <v/>
      </c>
      <c r="KB28" s="99" t="str">
        <f>IF(ISTEXT(INDEX('Abs Formation'!$B$4:$T$369,MATCH(KB$9*1,Tableau6[Date],0),MATCH(Tableau3[[#This Row],[Nom Prénom]],Tableau6[[#Headers],[Infirmière]:[Personne 19]],0)))=TRUE,"Form","")</f>
        <v/>
      </c>
      <c r="KC28" s="100" t="str">
        <f>IF(ISTEXT(INDEX('Abs Formation'!$B$4:$T$369,MATCH(KC$9*1,Tableau6[Date],0),MATCH(Tableau3[[#This Row],[Nom Prénom]],Tableau6[[#Headers],[Infirmière]:[Personne 19]],0)))=TRUE,"Form","")</f>
        <v/>
      </c>
      <c r="KD28" s="100" t="str">
        <f>IF(ISTEXT(INDEX('Abs Formation'!$B$4:$T$369,MATCH(KD$9*1,Tableau6[Date],0),MATCH(Tableau3[[#This Row],[Nom Prénom]],Tableau6[[#Headers],[Infirmière]:[Personne 19]],0)))=TRUE,"Form","")</f>
        <v/>
      </c>
      <c r="KE28" s="100" t="str">
        <f>IF(ISTEXT(INDEX('Abs Formation'!$B$4:$T$369,MATCH(KE$9*1,Tableau6[Date],0),MATCH(Tableau3[[#This Row],[Nom Prénom]],Tableau6[[#Headers],[Infirmière]:[Personne 19]],0)))=TRUE,"Form","")</f>
        <v/>
      </c>
      <c r="KF28" s="100" t="str">
        <f>IF(ISTEXT(INDEX('Abs Formation'!$B$4:$T$369,MATCH(KF$9*1,Tableau6[Date],0),MATCH(Tableau3[[#This Row],[Nom Prénom]],Tableau6[[#Headers],[Infirmière]:[Personne 19]],0)))=TRUE,"Form","")</f>
        <v/>
      </c>
      <c r="KG28" s="100" t="str">
        <f>IF(ISTEXT(INDEX('Abs Formation'!$B$4:$T$369,MATCH(KG$9*1,Tableau6[Date],0),MATCH(Tableau3[[#This Row],[Nom Prénom]],Tableau6[[#Headers],[Infirmière]:[Personne 19]],0)))=TRUE,"Form","")</f>
        <v/>
      </c>
      <c r="KH28" s="100" t="str">
        <f>IF(ISTEXT(INDEX('Abs Formation'!$B$4:$T$369,MATCH(KH$9*1,Tableau6[Date],0),MATCH(Tableau3[[#This Row],[Nom Prénom]],Tableau6[[#Headers],[Infirmière]:[Personne 19]],0)))=TRUE,"Form","")</f>
        <v/>
      </c>
      <c r="KI28" s="100" t="str">
        <f>IF(ISTEXT(INDEX('Abs Formation'!$B$4:$T$369,MATCH(KI$9*1,Tableau6[Date],0),MATCH(Tableau3[[#This Row],[Nom Prénom]],Tableau6[[#Headers],[Infirmière]:[Personne 19]],0)))=TRUE,"Form","")</f>
        <v/>
      </c>
      <c r="KJ28" s="100" t="str">
        <f>IF(ISTEXT(INDEX('Abs Formation'!$B$4:$T$369,MATCH(KJ$9*1,Tableau6[Date],0),MATCH(Tableau3[[#This Row],[Nom Prénom]],Tableau6[[#Headers],[Infirmière]:[Personne 19]],0)))=TRUE,"Form","")</f>
        <v/>
      </c>
      <c r="KK28" s="100" t="str">
        <f>IF(ISTEXT(INDEX('Abs Formation'!$B$4:$T$369,MATCH(KK$9*1,Tableau6[Date],0),MATCH(Tableau3[[#This Row],[Nom Prénom]],Tableau6[[#Headers],[Infirmière]:[Personne 19]],0)))=TRUE,"Form","")</f>
        <v/>
      </c>
      <c r="KL28" s="100" t="str">
        <f>IF(ISTEXT(INDEX('Abs Formation'!$B$4:$T$369,MATCH(KL$9*1,Tableau6[Date],0),MATCH(Tableau3[[#This Row],[Nom Prénom]],Tableau6[[#Headers],[Infirmière]:[Personne 19]],0)))=TRUE,"Form","")</f>
        <v/>
      </c>
      <c r="KM28" s="100" t="str">
        <f>IF(ISTEXT(INDEX('Abs Formation'!$B$4:$T$369,MATCH(KM$9*1,Tableau6[Date],0),MATCH(Tableau3[[#This Row],[Nom Prénom]],Tableau6[[#Headers],[Infirmière]:[Personne 19]],0)))=TRUE,"Form","")</f>
        <v/>
      </c>
      <c r="KN28" s="100" t="str">
        <f>IF(ISTEXT(INDEX('Abs Formation'!$B$4:$T$369,MATCH(KN$9*1,Tableau6[Date],0),MATCH(Tableau3[[#This Row],[Nom Prénom]],Tableau6[[#Headers],[Infirmière]:[Personne 19]],0)))=TRUE,"Form","")</f>
        <v/>
      </c>
      <c r="KO28" s="100" t="str">
        <f>IF(ISTEXT(INDEX('Abs Formation'!$B$4:$T$369,MATCH(KO$9*1,Tableau6[Date],0),MATCH(Tableau3[[#This Row],[Nom Prénom]],Tableau6[[#Headers],[Infirmière]:[Personne 19]],0)))=TRUE,"Form","")</f>
        <v/>
      </c>
      <c r="KP28" s="100" t="str">
        <f>IF(ISTEXT(INDEX('Abs Formation'!$B$4:$T$369,MATCH(KP$9*1,Tableau6[Date],0),MATCH(Tableau3[[#This Row],[Nom Prénom]],Tableau6[[#Headers],[Infirmière]:[Personne 19]],0)))=TRUE,"Form","")</f>
        <v/>
      </c>
      <c r="KQ28" s="100" t="str">
        <f>IF(ISTEXT(INDEX('Abs Formation'!$B$4:$T$369,MATCH(KQ$9*1,Tableau6[Date],0),MATCH(Tableau3[[#This Row],[Nom Prénom]],Tableau6[[#Headers],[Infirmière]:[Personne 19]],0)))=TRUE,"Form","")</f>
        <v/>
      </c>
      <c r="KR28" s="100" t="str">
        <f>IF(ISTEXT(INDEX('Abs Formation'!$B$4:$T$369,MATCH(KR$9*1,Tableau6[Date],0),MATCH(Tableau3[[#This Row],[Nom Prénom]],Tableau6[[#Headers],[Infirmière]:[Personne 19]],0)))=TRUE,"Form","")</f>
        <v/>
      </c>
      <c r="KS28" s="100" t="str">
        <f>IF(ISTEXT(INDEX('Abs Formation'!$B$4:$T$369,MATCH(KS$9*1,Tableau6[Date],0),MATCH(Tableau3[[#This Row],[Nom Prénom]],Tableau6[[#Headers],[Infirmière]:[Personne 19]],0)))=TRUE,"Form","")</f>
        <v/>
      </c>
      <c r="KT28" s="100" t="str">
        <f>IF(ISTEXT(INDEX('Abs Formation'!$B$4:$T$369,MATCH(KT$9*1,Tableau6[Date],0),MATCH(Tableau3[[#This Row],[Nom Prénom]],Tableau6[[#Headers],[Infirmière]:[Personne 19]],0)))=TRUE,"Form","")</f>
        <v/>
      </c>
      <c r="KU28" s="100" t="str">
        <f>IF(ISTEXT(INDEX('Abs Formation'!$B$4:$T$369,MATCH(KU$9*1,Tableau6[Date],0),MATCH(Tableau3[[#This Row],[Nom Prénom]],Tableau6[[#Headers],[Infirmière]:[Personne 19]],0)))=TRUE,"Form","")</f>
        <v/>
      </c>
      <c r="KV28" s="100" t="str">
        <f>IF(ISTEXT(INDEX('Abs Formation'!$B$4:$T$369,MATCH(KV$9*1,Tableau6[Date],0),MATCH(Tableau3[[#This Row],[Nom Prénom]],Tableau6[[#Headers],[Infirmière]:[Personne 19]],0)))=TRUE,"Form","")</f>
        <v/>
      </c>
      <c r="KW28" s="100" t="str">
        <f>IF(ISTEXT(INDEX('Abs Formation'!$B$4:$T$369,MATCH(KW$9*1,Tableau6[Date],0),MATCH(Tableau3[[#This Row],[Nom Prénom]],Tableau6[[#Headers],[Infirmière]:[Personne 19]],0)))=TRUE,"Form","")</f>
        <v/>
      </c>
      <c r="KX28" s="100" t="str">
        <f>IF(ISTEXT(INDEX('Abs Formation'!$B$4:$T$369,MATCH(KX$9*1,Tableau6[Date],0),MATCH(Tableau3[[#This Row],[Nom Prénom]],Tableau6[[#Headers],[Infirmière]:[Personne 19]],0)))=TRUE,"Form","")</f>
        <v/>
      </c>
      <c r="KY28" s="100" t="str">
        <f>IF(ISTEXT(INDEX('Abs Formation'!$B$4:$T$369,MATCH(KY$9*1,Tableau6[Date],0),MATCH(Tableau3[[#This Row],[Nom Prénom]],Tableau6[[#Headers],[Infirmière]:[Personne 19]],0)))=TRUE,"Form","")</f>
        <v/>
      </c>
      <c r="KZ28" s="100" t="str">
        <f>IF(ISTEXT(INDEX('Abs Formation'!$B$4:$T$369,MATCH(KZ$9*1,Tableau6[Date],0),MATCH(Tableau3[[#This Row],[Nom Prénom]],Tableau6[[#Headers],[Infirmière]:[Personne 19]],0)))=TRUE,"Form","")</f>
        <v/>
      </c>
      <c r="LA28" s="100" t="str">
        <f>IF(ISTEXT(INDEX('Abs Formation'!$B$4:$T$369,MATCH(LA$9*1,Tableau6[Date],0),MATCH(Tableau3[[#This Row],[Nom Prénom]],Tableau6[[#Headers],[Infirmière]:[Personne 19]],0)))=TRUE,"Form","")</f>
        <v/>
      </c>
      <c r="LB28" s="100" t="str">
        <f>IF(ISTEXT(INDEX('Abs Formation'!$B$4:$T$369,MATCH(LB$9*1,Tableau6[Date],0),MATCH(Tableau3[[#This Row],[Nom Prénom]],Tableau6[[#Headers],[Infirmière]:[Personne 19]],0)))=TRUE,"Form","")</f>
        <v/>
      </c>
      <c r="LC28" s="100" t="str">
        <f>IF(ISTEXT(INDEX('Abs Formation'!$B$4:$T$369,MATCH(LC$9*1,Tableau6[Date],0),MATCH(Tableau3[[#This Row],[Nom Prénom]],Tableau6[[#Headers],[Infirmière]:[Personne 19]],0)))=TRUE,"Form","")</f>
        <v/>
      </c>
      <c r="LD28" s="100" t="str">
        <f>IF(ISTEXT(INDEX('Abs Formation'!$B$4:$T$369,MATCH(LD$9*1,Tableau6[Date],0),MATCH(Tableau3[[#This Row],[Nom Prénom]],Tableau6[[#Headers],[Infirmière]:[Personne 19]],0)))=TRUE,"Form","")</f>
        <v/>
      </c>
      <c r="LE28" s="100" t="str">
        <f>IF(ISTEXT(INDEX('Abs Formation'!$B$4:$T$369,MATCH(LE$9*1,Tableau6[Date],0),MATCH(Tableau3[[#This Row],[Nom Prénom]],Tableau6[[#Headers],[Infirmière]:[Personne 19]],0)))=TRUE,"Form","")</f>
        <v/>
      </c>
      <c r="LF28" s="100" t="str">
        <f>IF(ISTEXT(INDEX('Abs Formation'!$B$4:$T$369,MATCH(LF$9*1,Tableau6[Date],0),MATCH(Tableau3[[#This Row],[Nom Prénom]],Tableau6[[#Headers],[Infirmière]:[Personne 19]],0)))=TRUE,"Form","")</f>
        <v/>
      </c>
      <c r="LG28" s="100" t="str">
        <f>IF(ISTEXT(INDEX('Abs Formation'!$B$4:$T$369,MATCH(LG$9*1,Tableau6[Date],0),MATCH(Tableau3[[#This Row],[Nom Prénom]],Tableau6[[#Headers],[Infirmière]:[Personne 19]],0)))=TRUE,"Form","")</f>
        <v/>
      </c>
      <c r="LH28" s="101" t="str">
        <f>IF(ISTEXT(INDEX('Abs Formation'!$B$4:$T$369,MATCH(LH$9*1,Tableau6[Date],0),MATCH(Tableau3[[#This Row],[Nom Prénom]],Tableau6[[#Headers],[Infirmière]:[Personne 19]],0)))=TRUE,"Form","")</f>
        <v/>
      </c>
      <c r="LI28" s="101" t="str">
        <f>IF(ISTEXT(INDEX('Abs Formation'!$B$4:$T$369,MATCH(LI$9*1,Tableau6[Date],0),MATCH(Tableau3[[#This Row],[Nom Prénom]],Tableau6[[#Headers],[Infirmière]:[Personne 19]],0)))=TRUE,"Form","")</f>
        <v/>
      </c>
      <c r="LJ28" s="101" t="str">
        <f>IF(ISTEXT(INDEX('Abs Formation'!$B$4:$T$369,MATCH(LJ$9*1,Tableau6[Date],0),MATCH(Tableau3[[#This Row],[Nom Prénom]],Tableau6[[#Headers],[Infirmière]:[Personne 19]],0)))=TRUE,"Form","")</f>
        <v/>
      </c>
      <c r="LK28" s="101" t="str">
        <f>IF(ISTEXT(INDEX('Abs Formation'!$B$4:$T$369,MATCH(LK$9*1,Tableau6[Date],0),MATCH(Tableau3[[#This Row],[Nom Prénom]],Tableau6[[#Headers],[Infirmière]:[Personne 19]],0)))=TRUE,"Form","")</f>
        <v/>
      </c>
      <c r="LL28" s="101" t="str">
        <f>IF(ISTEXT(INDEX('Abs Formation'!$B$4:$T$369,MATCH(LL$9*1,Tableau6[Date],0),MATCH(Tableau3[[#This Row],[Nom Prénom]],Tableau6[[#Headers],[Infirmière]:[Personne 19]],0)))=TRUE,"Form","")</f>
        <v/>
      </c>
      <c r="LM28" s="101" t="str">
        <f>IF(ISTEXT(INDEX('Abs Formation'!$B$4:$T$369,MATCH(LM$9*1,Tableau6[Date],0),MATCH(Tableau3[[#This Row],[Nom Prénom]],Tableau6[[#Headers],[Infirmière]:[Personne 19]],0)))=TRUE,"Form","")</f>
        <v/>
      </c>
      <c r="LN28" s="101" t="str">
        <f>IF(ISTEXT(INDEX('Abs Formation'!$B$4:$T$369,MATCH(LN$9*1,Tableau6[Date],0),MATCH(Tableau3[[#This Row],[Nom Prénom]],Tableau6[[#Headers],[Infirmière]:[Personne 19]],0)))=TRUE,"Form","")</f>
        <v/>
      </c>
      <c r="LO28" s="101" t="str">
        <f>IF(ISTEXT(INDEX('Abs Formation'!$B$4:$T$369,MATCH(LO$9*1,Tableau6[Date],0),MATCH(Tableau3[[#This Row],[Nom Prénom]],Tableau6[[#Headers],[Infirmière]:[Personne 19]],0)))=TRUE,"Form","")</f>
        <v/>
      </c>
      <c r="LP28" s="101" t="str">
        <f>IF(ISTEXT(INDEX('Abs Formation'!$B$4:$T$369,MATCH(LP$9*1,Tableau6[Date],0),MATCH(Tableau3[[#This Row],[Nom Prénom]],Tableau6[[#Headers],[Infirmière]:[Personne 19]],0)))=TRUE,"Form","")</f>
        <v/>
      </c>
      <c r="LQ28" s="101" t="str">
        <f>IF(ISTEXT(INDEX('Abs Formation'!$B$4:$T$369,MATCH(LQ$9*1,Tableau6[Date],0),MATCH(Tableau3[[#This Row],[Nom Prénom]],Tableau6[[#Headers],[Infirmière]:[Personne 19]],0)))=TRUE,"Form","")</f>
        <v/>
      </c>
      <c r="LR28" s="101" t="str">
        <f>IF(ISTEXT(INDEX('Abs Formation'!$B$4:$T$369,MATCH(LR$9*1,Tableau6[Date],0),MATCH(Tableau3[[#This Row],[Nom Prénom]],Tableau6[[#Headers],[Infirmière]:[Personne 19]],0)))=TRUE,"Form","")</f>
        <v/>
      </c>
      <c r="LS28" s="101" t="str">
        <f>IF(ISTEXT(INDEX('Abs Formation'!$B$4:$T$369,MATCH(LS$9*1,Tableau6[Date],0),MATCH(Tableau3[[#This Row],[Nom Prénom]],Tableau6[[#Headers],[Infirmière]:[Personne 19]],0)))=TRUE,"Form","")</f>
        <v/>
      </c>
      <c r="LT28" s="101" t="str">
        <f>IF(ISTEXT(INDEX('Abs Formation'!$B$4:$T$369,MATCH(LT$9*1,Tableau6[Date],0),MATCH(Tableau3[[#This Row],[Nom Prénom]],Tableau6[[#Headers],[Infirmière]:[Personne 19]],0)))=TRUE,"Form","")</f>
        <v/>
      </c>
      <c r="LU28" s="101" t="str">
        <f>IF(ISTEXT(INDEX('Abs Formation'!$B$4:$T$369,MATCH(LU$9*1,Tableau6[Date],0),MATCH(Tableau3[[#This Row],[Nom Prénom]],Tableau6[[#Headers],[Infirmière]:[Personne 19]],0)))=TRUE,"Form","")</f>
        <v/>
      </c>
      <c r="LV28" s="101" t="str">
        <f>IF(ISTEXT(INDEX('Abs Formation'!$B$4:$T$369,MATCH(LV$9*1,Tableau6[Date],0),MATCH(Tableau3[[#This Row],[Nom Prénom]],Tableau6[[#Headers],[Infirmière]:[Personne 19]],0)))=TRUE,"Form","")</f>
        <v/>
      </c>
      <c r="LW28" s="101" t="str">
        <f>IF(ISTEXT(INDEX('Abs Formation'!$B$4:$T$369,MATCH(LW$9*1,Tableau6[Date],0),MATCH(Tableau3[[#This Row],[Nom Prénom]],Tableau6[[#Headers],[Infirmière]:[Personne 19]],0)))=TRUE,"Form","")</f>
        <v/>
      </c>
      <c r="LX28" s="101" t="str">
        <f>IF(ISTEXT(INDEX('Abs Formation'!$B$4:$T$369,MATCH(LX$9*1,Tableau6[Date],0),MATCH(Tableau3[[#This Row],[Nom Prénom]],Tableau6[[#Headers],[Infirmière]:[Personne 19]],0)))=TRUE,"Form","")</f>
        <v/>
      </c>
      <c r="LY28" s="101" t="str">
        <f>IF(ISTEXT(INDEX('Abs Formation'!$B$4:$T$369,MATCH(LY$9*1,Tableau6[Date],0),MATCH(Tableau3[[#This Row],[Nom Prénom]],Tableau6[[#Headers],[Infirmière]:[Personne 19]],0)))=TRUE,"Form","")</f>
        <v/>
      </c>
      <c r="LZ28" s="101" t="str">
        <f>IF(ISTEXT(INDEX('Abs Formation'!$B$4:$T$369,MATCH(LZ$9*1,Tableau6[Date],0),MATCH(Tableau3[[#This Row],[Nom Prénom]],Tableau6[[#Headers],[Infirmière]:[Personne 19]],0)))=TRUE,"Form","")</f>
        <v/>
      </c>
      <c r="MA28" s="101" t="str">
        <f>IF(ISTEXT(INDEX('Abs Formation'!$B$4:$T$369,MATCH(MA$9*1,Tableau6[Date],0),MATCH(Tableau3[[#This Row],[Nom Prénom]],Tableau6[[#Headers],[Infirmière]:[Personne 19]],0)))=TRUE,"Form","")</f>
        <v/>
      </c>
      <c r="MB28" s="101" t="str">
        <f>IF(ISTEXT(INDEX('Abs Formation'!$B$4:$T$369,MATCH(MB$9*1,Tableau6[Date],0),MATCH(Tableau3[[#This Row],[Nom Prénom]],Tableau6[[#Headers],[Infirmière]:[Personne 19]],0)))=TRUE,"Form","")</f>
        <v/>
      </c>
      <c r="MC28" s="101" t="str">
        <f>IF(ISTEXT(INDEX('Abs Formation'!$B$4:$T$369,MATCH(MC$9*1,Tableau6[Date],0),MATCH(Tableau3[[#This Row],[Nom Prénom]],Tableau6[[#Headers],[Infirmière]:[Personne 19]],0)))=TRUE,"Form","")</f>
        <v/>
      </c>
      <c r="MD28" s="101" t="str">
        <f>IF(ISTEXT(INDEX('Abs Formation'!$B$4:$T$369,MATCH(MD$9*1,Tableau6[Date],0),MATCH(Tableau3[[#This Row],[Nom Prénom]],Tableau6[[#Headers],[Infirmière]:[Personne 19]],0)))=TRUE,"Form","")</f>
        <v/>
      </c>
      <c r="ME28" s="101" t="str">
        <f>IF(ISTEXT(INDEX('Abs Formation'!$B$4:$T$369,MATCH(ME$9*1,Tableau6[Date],0),MATCH(Tableau3[[#This Row],[Nom Prénom]],Tableau6[[#Headers],[Infirmière]:[Personne 19]],0)))=TRUE,"Form","")</f>
        <v/>
      </c>
      <c r="MF28" s="101" t="str">
        <f>IF(ISTEXT(INDEX('Abs Formation'!$B$4:$T$369,MATCH(MF$9*1,Tableau6[Date],0),MATCH(Tableau3[[#This Row],[Nom Prénom]],Tableau6[[#Headers],[Infirmière]:[Personne 19]],0)))=TRUE,"Form","")</f>
        <v/>
      </c>
      <c r="MG28" s="101" t="str">
        <f>IF(ISTEXT(INDEX('Abs Formation'!$B$4:$T$369,MATCH(MG$9*1,Tableau6[Date],0),MATCH(Tableau3[[#This Row],[Nom Prénom]],Tableau6[[#Headers],[Infirmière]:[Personne 19]],0)))=TRUE,"Form","")</f>
        <v/>
      </c>
      <c r="MH28" s="101" t="str">
        <f>IF(ISTEXT(INDEX('Abs Formation'!$B$4:$T$369,MATCH(MH$9*1,Tableau6[Date],0),MATCH(Tableau3[[#This Row],[Nom Prénom]],Tableau6[[#Headers],[Infirmière]:[Personne 19]],0)))=TRUE,"Form","")</f>
        <v/>
      </c>
      <c r="MI28" s="101" t="str">
        <f>IF(ISTEXT(INDEX('Abs Formation'!$B$4:$T$369,MATCH(MI$9*1,Tableau6[Date],0),MATCH(Tableau3[[#This Row],[Nom Prénom]],Tableau6[[#Headers],[Infirmière]:[Personne 19]],0)))=TRUE,"Form","")</f>
        <v/>
      </c>
      <c r="MJ28" s="101" t="str">
        <f>IF(ISTEXT(INDEX('Abs Formation'!$B$4:$T$369,MATCH(MJ$9*1,Tableau6[Date],0),MATCH(Tableau3[[#This Row],[Nom Prénom]],Tableau6[[#Headers],[Infirmière]:[Personne 19]],0)))=TRUE,"Form","")</f>
        <v/>
      </c>
      <c r="MK28" s="101" t="str">
        <f>IF(ISTEXT(INDEX('Abs Formation'!$B$4:$T$369,MATCH(MK$9*1,Tableau6[Date],0),MATCH(Tableau3[[#This Row],[Nom Prénom]],Tableau6[[#Headers],[Infirmière]:[Personne 19]],0)))=TRUE,"Form","")</f>
        <v/>
      </c>
      <c r="ML28" s="102" t="str">
        <f>IF(ISTEXT(INDEX('Abs Formation'!$B$4:$T$369,MATCH(ML$9*1,Tableau6[Date],0),MATCH(Tableau3[[#This Row],[Nom Prénom]],Tableau6[[#Headers],[Infirmière]:[Personne 19]],0)))=TRUE,"Form","")</f>
        <v/>
      </c>
      <c r="MM28" s="102" t="str">
        <f>IF(ISTEXT(INDEX('Abs Formation'!$B$4:$T$369,MATCH(MM$9*1,Tableau6[Date],0),MATCH(Tableau3[[#This Row],[Nom Prénom]],Tableau6[[#Headers],[Infirmière]:[Personne 19]],0)))=TRUE,"Form","")</f>
        <v/>
      </c>
      <c r="MN28" s="102" t="str">
        <f>IF(ISTEXT(INDEX('Abs Formation'!$B$4:$T$369,MATCH(MN$9*1,Tableau6[Date],0),MATCH(Tableau3[[#This Row],[Nom Prénom]],Tableau6[[#Headers],[Infirmière]:[Personne 19]],0)))=TRUE,"Form","")</f>
        <v/>
      </c>
      <c r="MO28" s="102" t="str">
        <f>IF(ISTEXT(INDEX('Abs Formation'!$B$4:$T$369,MATCH(MO$9*1,Tableau6[Date],0),MATCH(Tableau3[[#This Row],[Nom Prénom]],Tableau6[[#Headers],[Infirmière]:[Personne 19]],0)))=TRUE,"Form","")</f>
        <v/>
      </c>
      <c r="MP28" s="102" t="str">
        <f>IF(ISTEXT(INDEX('Abs Formation'!$B$4:$T$369,MATCH(MP$9*1,Tableau6[Date],0),MATCH(Tableau3[[#This Row],[Nom Prénom]],Tableau6[[#Headers],[Infirmière]:[Personne 19]],0)))=TRUE,"Form","")</f>
        <v/>
      </c>
      <c r="MQ28" s="102" t="str">
        <f>IF(ISTEXT(INDEX('Abs Formation'!$B$4:$T$369,MATCH(MQ$9*1,Tableau6[Date],0),MATCH(Tableau3[[#This Row],[Nom Prénom]],Tableau6[[#Headers],[Infirmière]:[Personne 19]],0)))=TRUE,"Form","")</f>
        <v/>
      </c>
      <c r="MR28" s="102" t="str">
        <f>IF(ISTEXT(INDEX('Abs Formation'!$B$4:$T$369,MATCH(MR$9*1,Tableau6[Date],0),MATCH(Tableau3[[#This Row],[Nom Prénom]],Tableau6[[#Headers],[Infirmière]:[Personne 19]],0)))=TRUE,"Form","")</f>
        <v/>
      </c>
      <c r="MS28" s="102" t="str">
        <f>IF(ISTEXT(INDEX('Abs Formation'!$B$4:$T$369,MATCH(MS$9*1,Tableau6[Date],0),MATCH(Tableau3[[#This Row],[Nom Prénom]],Tableau6[[#Headers],[Infirmière]:[Personne 19]],0)))=TRUE,"Form","")</f>
        <v/>
      </c>
      <c r="MT28" s="102" t="str">
        <f>IF(ISTEXT(INDEX('Abs Formation'!$B$4:$T$369,MATCH(MT$9*1,Tableau6[Date],0),MATCH(Tableau3[[#This Row],[Nom Prénom]],Tableau6[[#Headers],[Infirmière]:[Personne 19]],0)))=TRUE,"Form","")</f>
        <v/>
      </c>
      <c r="MU28" s="102" t="str">
        <f>IF(ISTEXT(INDEX('Abs Formation'!$B$4:$T$369,MATCH(MU$9*1,Tableau6[Date],0),MATCH(Tableau3[[#This Row],[Nom Prénom]],Tableau6[[#Headers],[Infirmière]:[Personne 19]],0)))=TRUE,"Form","")</f>
        <v/>
      </c>
      <c r="MV28" s="102" t="str">
        <f>IF(ISTEXT(INDEX('Abs Formation'!$B$4:$T$369,MATCH(MV$9*1,Tableau6[Date],0),MATCH(Tableau3[[#This Row],[Nom Prénom]],Tableau6[[#Headers],[Infirmière]:[Personne 19]],0)))=TRUE,"Form","")</f>
        <v/>
      </c>
      <c r="MW28" s="102" t="str">
        <f>IF(ISTEXT(INDEX('Abs Formation'!$B$4:$T$369,MATCH(MW$9*1,Tableau6[Date],0),MATCH(Tableau3[[#This Row],[Nom Prénom]],Tableau6[[#Headers],[Infirmière]:[Personne 19]],0)))=TRUE,"Form","")</f>
        <v/>
      </c>
      <c r="MX28" s="102" t="str">
        <f>IF(ISTEXT(INDEX('Abs Formation'!$B$4:$T$369,MATCH(MX$9*1,Tableau6[Date],0),MATCH(Tableau3[[#This Row],[Nom Prénom]],Tableau6[[#Headers],[Infirmière]:[Personne 19]],0)))=TRUE,"Form","")</f>
        <v/>
      </c>
      <c r="MY28" s="102" t="str">
        <f>IF(ISTEXT(INDEX('Abs Formation'!$B$4:$T$369,MATCH(MY$9*1,Tableau6[Date],0),MATCH(Tableau3[[#This Row],[Nom Prénom]],Tableau6[[#Headers],[Infirmière]:[Personne 19]],0)))=TRUE,"Form","")</f>
        <v/>
      </c>
      <c r="MZ28" s="102" t="str">
        <f>IF(ISTEXT(INDEX('Abs Formation'!$B$4:$T$369,MATCH(MZ$9*1,Tableau6[Date],0),MATCH(Tableau3[[#This Row],[Nom Prénom]],Tableau6[[#Headers],[Infirmière]:[Personne 19]],0)))=TRUE,"Form","")</f>
        <v/>
      </c>
      <c r="NA28" s="102" t="str">
        <f>IF(ISTEXT(INDEX('Abs Formation'!$B$4:$T$369,MATCH(NA$9*1,Tableau6[Date],0),MATCH(Tableau3[[#This Row],[Nom Prénom]],Tableau6[[#Headers],[Infirmière]:[Personne 19]],0)))=TRUE,"Form","")</f>
        <v/>
      </c>
      <c r="NB28" s="102" t="str">
        <f>IF(ISTEXT(INDEX('Abs Formation'!$B$4:$T$369,MATCH(NB$9*1,Tableau6[Date],0),MATCH(Tableau3[[#This Row],[Nom Prénom]],Tableau6[[#Headers],[Infirmière]:[Personne 19]],0)))=TRUE,"Form","")</f>
        <v/>
      </c>
      <c r="NC28" s="102" t="str">
        <f>IF(ISTEXT(INDEX('Abs Formation'!$B$4:$T$369,MATCH(NC$9*1,Tableau6[Date],0),MATCH(Tableau3[[#This Row],[Nom Prénom]],Tableau6[[#Headers],[Infirmière]:[Personne 19]],0)))=TRUE,"Form","")</f>
        <v/>
      </c>
      <c r="ND28" s="102" t="str">
        <f>IF(ISTEXT(INDEX('Abs Formation'!$B$4:$T$369,MATCH(ND$9*1,Tableau6[Date],0),MATCH(Tableau3[[#This Row],[Nom Prénom]],Tableau6[[#Headers],[Infirmière]:[Personne 19]],0)))=TRUE,"Form","")</f>
        <v/>
      </c>
      <c r="NE28" s="102" t="str">
        <f>IF(ISTEXT(INDEX('Abs Formation'!$B$4:$T$369,MATCH(NE$9*1,Tableau6[Date],0),MATCH(Tableau3[[#This Row],[Nom Prénom]],Tableau6[[#Headers],[Infirmière]:[Personne 19]],0)))=TRUE,"Form","")</f>
        <v/>
      </c>
      <c r="NF28" s="102" t="str">
        <f>IF(ISTEXT(INDEX('Abs Formation'!$B$4:$T$369,MATCH(NF$9*1,Tableau6[Date],0),MATCH(Tableau3[[#This Row],[Nom Prénom]],Tableau6[[#Headers],[Infirmière]:[Personne 19]],0)))=TRUE,"Form","")</f>
        <v/>
      </c>
      <c r="NG28" s="102" t="str">
        <f>IF(ISTEXT(INDEX('Abs Formation'!$B$4:$T$369,MATCH(NG$9*1,Tableau6[Date],0),MATCH(Tableau3[[#This Row],[Nom Prénom]],Tableau6[[#Headers],[Infirmière]:[Personne 19]],0)))=TRUE,"Form","")</f>
        <v/>
      </c>
      <c r="NH28" s="102" t="str">
        <f>IF(ISTEXT(INDEX('Abs Formation'!$B$4:$T$369,MATCH(NH$9*1,Tableau6[Date],0),MATCH(Tableau3[[#This Row],[Nom Prénom]],Tableau6[[#Headers],[Infirmière]:[Personne 19]],0)))=TRUE,"Form","")</f>
        <v/>
      </c>
      <c r="NI28" s="102" t="str">
        <f>IF(ISTEXT(INDEX('Abs Formation'!$B$4:$T$369,MATCH(NI$9*1,Tableau6[Date],0),MATCH(Tableau3[[#This Row],[Nom Prénom]],Tableau6[[#Headers],[Infirmière]:[Personne 19]],0)))=TRUE,"Form","")</f>
        <v/>
      </c>
      <c r="NJ28" s="102" t="str">
        <f>IF(ISTEXT(INDEX('Abs Formation'!$B$4:$T$369,MATCH(NJ$9*1,Tableau6[Date],0),MATCH(Tableau3[[#This Row],[Nom Prénom]],Tableau6[[#Headers],[Infirmière]:[Personne 19]],0)))=TRUE,"Form","")</f>
        <v/>
      </c>
      <c r="NK28" s="102" t="str">
        <f>IF(ISTEXT(INDEX('Abs Formation'!$B$4:$T$369,MATCH(NK$9*1,Tableau6[Date],0),MATCH(Tableau3[[#This Row],[Nom Prénom]],Tableau6[[#Headers],[Infirmière]:[Personne 19]],0)))=TRUE,"Form","")</f>
        <v/>
      </c>
      <c r="NL28" s="102" t="str">
        <f>IF(ISTEXT(INDEX('Abs Formation'!$B$4:$T$369,MATCH(NL$9*1,Tableau6[Date],0),MATCH(Tableau3[[#This Row],[Nom Prénom]],Tableau6[[#Headers],[Infirmière]:[Personne 19]],0)))=TRUE,"Form","")</f>
        <v/>
      </c>
      <c r="NM28" s="102" t="str">
        <f>IF(ISTEXT(INDEX('Abs Formation'!$B$4:$T$369,MATCH(NM$9*1,Tableau6[Date],0),MATCH(Tableau3[[#This Row],[Nom Prénom]],Tableau6[[#Headers],[Infirmière]:[Personne 19]],0)))=TRUE,"Form","")</f>
        <v/>
      </c>
      <c r="NN28" s="102" t="str">
        <f>IF(ISTEXT(INDEX('Abs Formation'!$B$4:$T$369,MATCH(NN$9*1,Tableau6[Date],0),MATCH(Tableau3[[#This Row],[Nom Prénom]],Tableau6[[#Headers],[Infirmière]:[Personne 19]],0)))=TRUE,"Form","")</f>
        <v/>
      </c>
      <c r="NO28" s="102" t="str">
        <f>IF(ISTEXT(INDEX('Abs Formation'!$B$4:$T$369,MATCH(NO$9*1,Tableau6[Date],0),MATCH(Tableau3[[#This Row],[Nom Prénom]],Tableau6[[#Headers],[Infirmière]:[Personne 19]],0)))=TRUE,"Form","")</f>
        <v/>
      </c>
      <c r="NP28" s="106" t="str">
        <f>IF(ISTEXT(INDEX('Abs Formation'!$B$4:$T$369,MATCH(NP$9*1,Tableau6[Date],0),MATCH(Tableau3[[#This Row],[Nom Prénom]],Tableau6[[#Headers],[Infirmière]:[Personne 19]],0)))=TRUE,"Form","")</f>
        <v/>
      </c>
    </row>
    <row r="29" spans="1:380" ht="27" customHeight="1" x14ac:dyDescent="0.2">
      <c r="A29" s="38"/>
      <c r="B29" s="38"/>
      <c r="C29" s="38"/>
      <c r="D29" s="38">
        <f t="shared" si="12"/>
        <v>0</v>
      </c>
      <c r="E29" s="38">
        <f t="shared" si="13"/>
        <v>0</v>
      </c>
      <c r="F29" s="38">
        <f t="shared" si="14"/>
        <v>0</v>
      </c>
      <c r="G29" s="38">
        <f t="shared" si="15"/>
        <v>0</v>
      </c>
      <c r="H29" s="38">
        <f t="shared" si="16"/>
        <v>0</v>
      </c>
      <c r="I29" s="38">
        <f t="shared" si="17"/>
        <v>0</v>
      </c>
      <c r="J29" s="38">
        <f t="shared" si="18"/>
        <v>0</v>
      </c>
      <c r="K29" s="38"/>
      <c r="L29" s="38"/>
      <c r="M29" s="38"/>
      <c r="N29" s="109"/>
      <c r="O29" s="39"/>
      <c r="P29" s="92" t="str">
        <f>IF(ISTEXT(INDEX('Abs Formation'!$B$4:$T$369,MATCH(P$9*1,Tableau6[Date],0),MATCH(Tableau3[[#This Row],[Nom Prénom]],Tableau6[[#Headers],[Infirmière]:[Personne 19]],0)))=TRUE,"Form","")</f>
        <v/>
      </c>
      <c r="Q29" s="92" t="str">
        <f>IF(ISTEXT(INDEX('Abs Formation'!$B$4:$T$369,MATCH(Q$9*1,Tableau6[Date],0),MATCH(Tableau3[[#This Row],[Nom Prénom]],Tableau6[[#Headers],[Infirmière]:[Personne 19]],0)))=TRUE,"Form","")</f>
        <v/>
      </c>
      <c r="R29" s="92" t="str">
        <f>IF(ISTEXT(INDEX('Abs Formation'!$B$4:$T$369,MATCH(R$9*1,Tableau6[Date],0),MATCH(Tableau3[[#This Row],[Nom Prénom]],Tableau6[[#Headers],[Infirmière]:[Personne 19]],0)))=TRUE,"Form","")</f>
        <v/>
      </c>
      <c r="S29" s="92" t="str">
        <f>IF(ISTEXT(INDEX('Abs Formation'!$B$4:$T$369,MATCH(S$9*1,Tableau6[Date],0),MATCH(Tableau3[[#This Row],[Nom Prénom]],Tableau6[[#Headers],[Infirmière]:[Personne 19]],0)))=TRUE,"Form","")</f>
        <v/>
      </c>
      <c r="T29" s="92" t="str">
        <f>IF(ISTEXT(INDEX('Abs Formation'!$B$4:$T$369,MATCH(T$9*1,Tableau6[Date],0),MATCH(Tableau3[[#This Row],[Nom Prénom]],Tableau6[[#Headers],[Infirmière]:[Personne 19]],0)))=TRUE,"Form","")</f>
        <v/>
      </c>
      <c r="U29" s="92" t="str">
        <f>IF(ISTEXT(INDEX('Abs Formation'!$B$4:$T$369,MATCH(U$9*1,Tableau6[Date],0),MATCH(Tableau3[[#This Row],[Nom Prénom]],Tableau6[[#Headers],[Infirmière]:[Personne 19]],0)))=TRUE,"Form","")</f>
        <v/>
      </c>
      <c r="V29" s="92" t="str">
        <f>IF(ISTEXT(INDEX('Abs Formation'!$B$4:$T$369,MATCH(V$9*1,Tableau6[Date],0),MATCH(Tableau3[[#This Row],[Nom Prénom]],Tableau6[[#Headers],[Infirmière]:[Personne 19]],0)))=TRUE,"Form","")</f>
        <v/>
      </c>
      <c r="W29" s="92" t="str">
        <f>IF(ISTEXT(INDEX('Abs Formation'!$B$4:$T$369,MATCH(W$9*1,Tableau6[Date],0),MATCH(Tableau3[[#This Row],[Nom Prénom]],Tableau6[[#Headers],[Infirmière]:[Personne 19]],0)))=TRUE,"Form","")</f>
        <v/>
      </c>
      <c r="X29" s="92" t="str">
        <f>IF(ISTEXT(INDEX('Abs Formation'!$B$4:$T$369,MATCH(X$9*1,Tableau6[Date],0),MATCH(Tableau3[[#This Row],[Nom Prénom]],Tableau6[[#Headers],[Infirmière]:[Personne 19]],0)))=TRUE,"Form","")</f>
        <v/>
      </c>
      <c r="Y29" s="92" t="str">
        <f>IF(ISTEXT(INDEX('Abs Formation'!$B$4:$T$369,MATCH(Y$9*1,Tableau6[Date],0),MATCH(Tableau3[[#This Row],[Nom Prénom]],Tableau6[[#Headers],[Infirmière]:[Personne 19]],0)))=TRUE,"Form","")</f>
        <v/>
      </c>
      <c r="Z29" s="92" t="str">
        <f>IF(ISTEXT(INDEX('Abs Formation'!$B$4:$T$369,MATCH(Z$9*1,Tableau6[Date],0),MATCH(Tableau3[[#This Row],[Nom Prénom]],Tableau6[[#Headers],[Infirmière]:[Personne 19]],0)))=TRUE,"Form","")</f>
        <v/>
      </c>
      <c r="AA29" s="92" t="str">
        <f>IF(ISTEXT(INDEX('Abs Formation'!$B$4:$T$369,MATCH(AA$9*1,Tableau6[Date],0),MATCH(Tableau3[[#This Row],[Nom Prénom]],Tableau6[[#Headers],[Infirmière]:[Personne 19]],0)))=TRUE,"Form","")</f>
        <v/>
      </c>
      <c r="AB29" s="92" t="str">
        <f>IF(ISTEXT(INDEX('Abs Formation'!$B$4:$T$369,MATCH(AB$9*1,Tableau6[Date],0),MATCH(Tableau3[[#This Row],[Nom Prénom]],Tableau6[[#Headers],[Infirmière]:[Personne 19]],0)))=TRUE,"Form","")</f>
        <v/>
      </c>
      <c r="AC29" s="92" t="str">
        <f>IF(ISTEXT(INDEX('Abs Formation'!$B$4:$T$369,MATCH(AC$9*1,Tableau6[Date],0),MATCH(Tableau3[[#This Row],[Nom Prénom]],Tableau6[[#Headers],[Infirmière]:[Personne 19]],0)))=TRUE,"Form","")</f>
        <v/>
      </c>
      <c r="AD29" s="92" t="str">
        <f>IF(ISTEXT(INDEX('Abs Formation'!$B$4:$T$369,MATCH(AD$9*1,Tableau6[Date],0),MATCH(Tableau3[[#This Row],[Nom Prénom]],Tableau6[[#Headers],[Infirmière]:[Personne 19]],0)))=TRUE,"Form","")</f>
        <v/>
      </c>
      <c r="AE29" s="92" t="str">
        <f>IF(ISTEXT(INDEX('Abs Formation'!$B$4:$T$369,MATCH(AE$9*1,Tableau6[Date],0),MATCH(Tableau3[[#This Row],[Nom Prénom]],Tableau6[[#Headers],[Infirmière]:[Personne 19]],0)))=TRUE,"Form","")</f>
        <v/>
      </c>
      <c r="AF29" s="92" t="str">
        <f>IF(ISTEXT(INDEX('Abs Formation'!$B$4:$T$369,MATCH(AF$9*1,Tableau6[Date],0),MATCH(Tableau3[[#This Row],[Nom Prénom]],Tableau6[[#Headers],[Infirmière]:[Personne 19]],0)))=TRUE,"Form","")</f>
        <v/>
      </c>
      <c r="AG29" s="92" t="str">
        <f>IF(ISTEXT(INDEX('Abs Formation'!$B$4:$T$369,MATCH(AG$9*1,Tableau6[Date],0),MATCH(Tableau3[[#This Row],[Nom Prénom]],Tableau6[[#Headers],[Infirmière]:[Personne 19]],0)))=TRUE,"Form","")</f>
        <v/>
      </c>
      <c r="AH29" s="92" t="str">
        <f>IF(ISTEXT(INDEX('Abs Formation'!$B$4:$T$369,MATCH(AH$9*1,Tableau6[Date],0),MATCH(Tableau3[[#This Row],[Nom Prénom]],Tableau6[[#Headers],[Infirmière]:[Personne 19]],0)))=TRUE,"Form","")</f>
        <v/>
      </c>
      <c r="AI29" s="92" t="str">
        <f>IF(ISTEXT(INDEX('Abs Formation'!$B$4:$T$369,MATCH(AI$9*1,Tableau6[Date],0),MATCH(Tableau3[[#This Row],[Nom Prénom]],Tableau6[[#Headers],[Infirmière]:[Personne 19]],0)))=TRUE,"Form","")</f>
        <v/>
      </c>
      <c r="AJ29" s="92" t="str">
        <f>IF(ISTEXT(INDEX('Abs Formation'!$B$4:$T$369,MATCH(AJ$9*1,Tableau6[Date],0),MATCH(Tableau3[[#This Row],[Nom Prénom]],Tableau6[[#Headers],[Infirmière]:[Personne 19]],0)))=TRUE,"Form","")</f>
        <v/>
      </c>
      <c r="AK29" s="92" t="str">
        <f>IF(ISTEXT(INDEX('Abs Formation'!$B$4:$T$369,MATCH(AK$9*1,Tableau6[Date],0),MATCH(Tableau3[[#This Row],[Nom Prénom]],Tableau6[[#Headers],[Infirmière]:[Personne 19]],0)))=TRUE,"Form","")</f>
        <v/>
      </c>
      <c r="AL29" s="92" t="str">
        <f>IF(ISTEXT(INDEX('Abs Formation'!$B$4:$T$369,MATCH(AL$9*1,Tableau6[Date],0),MATCH(Tableau3[[#This Row],[Nom Prénom]],Tableau6[[#Headers],[Infirmière]:[Personne 19]],0)))=TRUE,"Form","")</f>
        <v/>
      </c>
      <c r="AM29" s="92" t="str">
        <f>IF(ISTEXT(INDEX('Abs Formation'!$B$4:$T$369,MATCH(AM$9*1,Tableau6[Date],0),MATCH(Tableau3[[#This Row],[Nom Prénom]],Tableau6[[#Headers],[Infirmière]:[Personne 19]],0)))=TRUE,"Form","")</f>
        <v/>
      </c>
      <c r="AN29" s="92" t="str">
        <f>IF(ISTEXT(INDEX('Abs Formation'!$B$4:$T$369,MATCH(AN$9*1,Tableau6[Date],0),MATCH(Tableau3[[#This Row],[Nom Prénom]],Tableau6[[#Headers],[Infirmière]:[Personne 19]],0)))=TRUE,"Form","")</f>
        <v/>
      </c>
      <c r="AO29" s="92" t="str">
        <f>IF(ISTEXT(INDEX('Abs Formation'!$B$4:$T$369,MATCH(AO$9*1,Tableau6[Date],0),MATCH(Tableau3[[#This Row],[Nom Prénom]],Tableau6[[#Headers],[Infirmière]:[Personne 19]],0)))=TRUE,"Form","")</f>
        <v/>
      </c>
      <c r="AP29" s="92" t="str">
        <f>IF(ISTEXT(INDEX('Abs Formation'!$B$4:$T$369,MATCH(AP$9*1,Tableau6[Date],0),MATCH(Tableau3[[#This Row],[Nom Prénom]],Tableau6[[#Headers],[Infirmière]:[Personne 19]],0)))=TRUE,"Form","")</f>
        <v/>
      </c>
      <c r="AQ29" s="92" t="str">
        <f>IF(ISTEXT(INDEX('Abs Formation'!$B$4:$T$369,MATCH(AQ$9*1,Tableau6[Date],0),MATCH(Tableau3[[#This Row],[Nom Prénom]],Tableau6[[#Headers],[Infirmière]:[Personne 19]],0)))=TRUE,"Form","")</f>
        <v/>
      </c>
      <c r="AR29" s="92" t="str">
        <f>IF(ISTEXT(INDEX('Abs Formation'!$B$4:$T$369,MATCH(AR$9*1,Tableau6[Date],0),MATCH(Tableau3[[#This Row],[Nom Prénom]],Tableau6[[#Headers],[Infirmière]:[Personne 19]],0)))=TRUE,"Form","")</f>
        <v/>
      </c>
      <c r="AS29" s="92" t="str">
        <f>IF(ISTEXT(INDEX('Abs Formation'!$B$4:$T$369,MATCH(AS$9*1,Tableau6[Date],0),MATCH(Tableau3[[#This Row],[Nom Prénom]],Tableau6[[#Headers],[Infirmière]:[Personne 19]],0)))=TRUE,"Form","")</f>
        <v/>
      </c>
      <c r="AT29" s="92" t="str">
        <f>IF(ISTEXT(INDEX('Abs Formation'!$B$4:$T$369,MATCH(AT$9*1,Tableau6[Date],0),MATCH(Tableau3[[#This Row],[Nom Prénom]],Tableau6[[#Headers],[Infirmière]:[Personne 19]],0)))=TRUE,"Form","")</f>
        <v/>
      </c>
      <c r="AU29" s="93" t="str">
        <f>IF(ISTEXT(INDEX('Abs Formation'!$B$4:$T$369,MATCH(AU$9*1,Tableau6[Date],0),MATCH(Tableau3[[#This Row],[Nom Prénom]],Tableau6[[#Headers],[Infirmière]:[Personne 19]],0)))=TRUE,"Form","")</f>
        <v/>
      </c>
      <c r="AV29" s="93" t="str">
        <f>IF(ISTEXT(INDEX('Abs Formation'!$B$4:$T$369,MATCH(AV$9*1,Tableau6[Date],0),MATCH(Tableau3[[#This Row],[Nom Prénom]],Tableau6[[#Headers],[Infirmière]:[Personne 19]],0)))=TRUE,"Form","")</f>
        <v/>
      </c>
      <c r="AW29" s="93" t="str">
        <f>IF(ISTEXT(INDEX('Abs Formation'!$B$4:$T$369,MATCH(AW$9*1,Tableau6[Date],0),MATCH(Tableau3[[#This Row],[Nom Prénom]],Tableau6[[#Headers],[Infirmière]:[Personne 19]],0)))=TRUE,"Form","")</f>
        <v/>
      </c>
      <c r="AX29" s="93" t="str">
        <f>IF(ISTEXT(INDEX('Abs Formation'!$B$4:$T$369,MATCH(AX$9*1,Tableau6[Date],0),MATCH(Tableau3[[#This Row],[Nom Prénom]],Tableau6[[#Headers],[Infirmière]:[Personne 19]],0)))=TRUE,"Form","")</f>
        <v/>
      </c>
      <c r="AY29" s="93" t="str">
        <f>IF(ISTEXT(INDEX('Abs Formation'!$B$4:$T$369,MATCH(AY$9*1,Tableau6[Date],0),MATCH(Tableau3[[#This Row],[Nom Prénom]],Tableau6[[#Headers],[Infirmière]:[Personne 19]],0)))=TRUE,"Form","")</f>
        <v/>
      </c>
      <c r="AZ29" s="93" t="str">
        <f>IF(ISTEXT(INDEX('Abs Formation'!$B$4:$T$369,MATCH(AZ$9*1,Tableau6[Date],0),MATCH(Tableau3[[#This Row],[Nom Prénom]],Tableau6[[#Headers],[Infirmière]:[Personne 19]],0)))=TRUE,"Form","")</f>
        <v/>
      </c>
      <c r="BA29" s="93" t="str">
        <f>IF(ISTEXT(INDEX('Abs Formation'!$B$4:$T$369,MATCH(BA$9*1,Tableau6[Date],0),MATCH(Tableau3[[#This Row],[Nom Prénom]],Tableau6[[#Headers],[Infirmière]:[Personne 19]],0)))=TRUE,"Form","")</f>
        <v/>
      </c>
      <c r="BB29" s="93" t="str">
        <f>IF(ISTEXT(INDEX('Abs Formation'!$B$4:$T$369,MATCH(BB$9*1,Tableau6[Date],0),MATCH(Tableau3[[#This Row],[Nom Prénom]],Tableau6[[#Headers],[Infirmière]:[Personne 19]],0)))=TRUE,"Form","")</f>
        <v/>
      </c>
      <c r="BC29" s="93" t="str">
        <f>IF(ISTEXT(INDEX('Abs Formation'!$B$4:$T$369,MATCH(BC$9*1,Tableau6[Date],0),MATCH(Tableau3[[#This Row],[Nom Prénom]],Tableau6[[#Headers],[Infirmière]:[Personne 19]],0)))=TRUE,"Form","")</f>
        <v/>
      </c>
      <c r="BD29" s="93" t="str">
        <f>IF(ISTEXT(INDEX('Abs Formation'!$B$4:$T$369,MATCH(BD$9*1,Tableau6[Date],0),MATCH(Tableau3[[#This Row],[Nom Prénom]],Tableau6[[#Headers],[Infirmière]:[Personne 19]],0)))=TRUE,"Form","")</f>
        <v/>
      </c>
      <c r="BE29" s="93" t="str">
        <f>IF(ISTEXT(INDEX('Abs Formation'!$B$4:$T$369,MATCH(BE$9*1,Tableau6[Date],0),MATCH(Tableau3[[#This Row],[Nom Prénom]],Tableau6[[#Headers],[Infirmière]:[Personne 19]],0)))=TRUE,"Form","")</f>
        <v/>
      </c>
      <c r="BF29" s="93" t="str">
        <f>IF(ISTEXT(INDEX('Abs Formation'!$B$4:$T$369,MATCH(BF$9*1,Tableau6[Date],0),MATCH(Tableau3[[#This Row],[Nom Prénom]],Tableau6[[#Headers],[Infirmière]:[Personne 19]],0)))=TRUE,"Form","")</f>
        <v/>
      </c>
      <c r="BG29" s="93" t="str">
        <f>IF(ISTEXT(INDEX('Abs Formation'!$B$4:$T$369,MATCH(BG$9*1,Tableau6[Date],0),MATCH(Tableau3[[#This Row],[Nom Prénom]],Tableau6[[#Headers],[Infirmière]:[Personne 19]],0)))=TRUE,"Form","")</f>
        <v/>
      </c>
      <c r="BH29" s="93" t="str">
        <f>IF(ISTEXT(INDEX('Abs Formation'!$B$4:$T$369,MATCH(BH$9*1,Tableau6[Date],0),MATCH(Tableau3[[#This Row],[Nom Prénom]],Tableau6[[#Headers],[Infirmière]:[Personne 19]],0)))=TRUE,"Form","")</f>
        <v/>
      </c>
      <c r="BI29" s="93" t="str">
        <f>IF(ISTEXT(INDEX('Abs Formation'!$B$4:$T$369,MATCH(BI$9*1,Tableau6[Date],0),MATCH(Tableau3[[#This Row],[Nom Prénom]],Tableau6[[#Headers],[Infirmière]:[Personne 19]],0)))=TRUE,"Form","")</f>
        <v/>
      </c>
      <c r="BJ29" s="93" t="str">
        <f>IF(ISTEXT(INDEX('Abs Formation'!$B$4:$T$369,MATCH(BJ$9*1,Tableau6[Date],0),MATCH(Tableau3[[#This Row],[Nom Prénom]],Tableau6[[#Headers],[Infirmière]:[Personne 19]],0)))=TRUE,"Form","")</f>
        <v/>
      </c>
      <c r="BK29" s="93" t="str">
        <f>IF(ISTEXT(INDEX('Abs Formation'!$B$4:$T$369,MATCH(BK$9*1,Tableau6[Date],0),MATCH(Tableau3[[#This Row],[Nom Prénom]],Tableau6[[#Headers],[Infirmière]:[Personne 19]],0)))=TRUE,"Form","")</f>
        <v/>
      </c>
      <c r="BL29" s="93" t="str">
        <f>IF(ISTEXT(INDEX('Abs Formation'!$B$4:$T$369,MATCH(BL$9*1,Tableau6[Date],0),MATCH(Tableau3[[#This Row],[Nom Prénom]],Tableau6[[#Headers],[Infirmière]:[Personne 19]],0)))=TRUE,"Form","")</f>
        <v/>
      </c>
      <c r="BM29" s="93" t="str">
        <f>IF(ISTEXT(INDEX('Abs Formation'!$B$4:$T$369,MATCH(BM$9*1,Tableau6[Date],0),MATCH(Tableau3[[#This Row],[Nom Prénom]],Tableau6[[#Headers],[Infirmière]:[Personne 19]],0)))=TRUE,"Form","")</f>
        <v/>
      </c>
      <c r="BN29" s="93" t="str">
        <f>IF(ISTEXT(INDEX('Abs Formation'!$B$4:$T$369,MATCH(BN$9*1,Tableau6[Date],0),MATCH(Tableau3[[#This Row],[Nom Prénom]],Tableau6[[#Headers],[Infirmière]:[Personne 19]],0)))=TRUE,"Form","")</f>
        <v/>
      </c>
      <c r="BO29" s="93" t="str">
        <f>IF(ISTEXT(INDEX('Abs Formation'!$B$4:$T$369,MATCH(BO$9*1,Tableau6[Date],0),MATCH(Tableau3[[#This Row],[Nom Prénom]],Tableau6[[#Headers],[Infirmière]:[Personne 19]],0)))=TRUE,"Form","")</f>
        <v/>
      </c>
      <c r="BP29" s="93" t="str">
        <f>IF(ISTEXT(INDEX('Abs Formation'!$B$4:$T$369,MATCH(BP$9*1,Tableau6[Date],0),MATCH(Tableau3[[#This Row],[Nom Prénom]],Tableau6[[#Headers],[Infirmière]:[Personne 19]],0)))=TRUE,"Form","")</f>
        <v/>
      </c>
      <c r="BQ29" s="93" t="str">
        <f>IF(ISTEXT(INDEX('Abs Formation'!$B$4:$T$369,MATCH(BQ$9*1,Tableau6[Date],0),MATCH(Tableau3[[#This Row],[Nom Prénom]],Tableau6[[#Headers],[Infirmière]:[Personne 19]],0)))=TRUE,"Form","")</f>
        <v/>
      </c>
      <c r="BR29" s="93" t="str">
        <f>IF(ISTEXT(INDEX('Abs Formation'!$B$4:$T$369,MATCH(BR$9*1,Tableau6[Date],0),MATCH(Tableau3[[#This Row],[Nom Prénom]],Tableau6[[#Headers],[Infirmière]:[Personne 19]],0)))=TRUE,"Form","")</f>
        <v/>
      </c>
      <c r="BS29" s="93" t="str">
        <f>IF(ISTEXT(INDEX('Abs Formation'!$B$4:$T$369,MATCH(BS$9*1,Tableau6[Date],0),MATCH(Tableau3[[#This Row],[Nom Prénom]],Tableau6[[#Headers],[Infirmière]:[Personne 19]],0)))=TRUE,"Form","")</f>
        <v/>
      </c>
      <c r="BT29" s="93" t="str">
        <f>IF(ISTEXT(INDEX('Abs Formation'!$B$4:$T$369,MATCH(BT$9*1,Tableau6[Date],0),MATCH(Tableau3[[#This Row],[Nom Prénom]],Tableau6[[#Headers],[Infirmière]:[Personne 19]],0)))=TRUE,"Form","")</f>
        <v/>
      </c>
      <c r="BU29" s="93" t="str">
        <f>IF(ISTEXT(INDEX('Abs Formation'!$B$4:$T$369,MATCH(BU$9*1,Tableau6[Date],0),MATCH(Tableau3[[#This Row],[Nom Prénom]],Tableau6[[#Headers],[Infirmière]:[Personne 19]],0)))=TRUE,"Form","")</f>
        <v/>
      </c>
      <c r="BV29" s="93" t="str">
        <f>IF(ISTEXT(INDEX('Abs Formation'!$B$4:$T$369,MATCH(BV$9*1,Tableau6[Date],0),MATCH(Tableau3[[#This Row],[Nom Prénom]],Tableau6[[#Headers],[Infirmière]:[Personne 19]],0)))=TRUE,"Form","")</f>
        <v/>
      </c>
      <c r="BW29" s="94" t="str">
        <f>IF(ISTEXT(INDEX('Abs Formation'!$B$4:$T$369,MATCH(BW$9*1,Tableau6[Date],0),MATCH(Tableau3[[#This Row],[Nom Prénom]],Tableau6[[#Headers],[Infirmière]:[Personne 19]],0)))=TRUE,"Form","")</f>
        <v/>
      </c>
      <c r="BX29" s="94" t="str">
        <f>IF(ISTEXT(INDEX('Abs Formation'!$B$4:$T$369,MATCH(BX$9*1,Tableau6[Date],0),MATCH(Tableau3[[#This Row],[Nom Prénom]],Tableau6[[#Headers],[Infirmière]:[Personne 19]],0)))=TRUE,"Form","")</f>
        <v/>
      </c>
      <c r="BY29" s="94" t="str">
        <f>IF(ISTEXT(INDEX('Abs Formation'!$B$4:$T$369,MATCH(BY$9*1,Tableau6[Date],0),MATCH(Tableau3[[#This Row],[Nom Prénom]],Tableau6[[#Headers],[Infirmière]:[Personne 19]],0)))=TRUE,"Form","")</f>
        <v/>
      </c>
      <c r="BZ29" s="94" t="str">
        <f>IF(ISTEXT(INDEX('Abs Formation'!$B$4:$T$369,MATCH(BZ$9*1,Tableau6[Date],0),MATCH(Tableau3[[#This Row],[Nom Prénom]],Tableau6[[#Headers],[Infirmière]:[Personne 19]],0)))=TRUE,"Form","")</f>
        <v/>
      </c>
      <c r="CA29" s="94" t="str">
        <f>IF(ISTEXT(INDEX('Abs Formation'!$B$4:$T$369,MATCH(CA$9*1,Tableau6[Date],0),MATCH(Tableau3[[#This Row],[Nom Prénom]],Tableau6[[#Headers],[Infirmière]:[Personne 19]],0)))=TRUE,"Form","")</f>
        <v/>
      </c>
      <c r="CB29" s="94" t="str">
        <f>IF(ISTEXT(INDEX('Abs Formation'!$B$4:$T$369,MATCH(CB$9*1,Tableau6[Date],0),MATCH(Tableau3[[#This Row],[Nom Prénom]],Tableau6[[#Headers],[Infirmière]:[Personne 19]],0)))=TRUE,"Form","")</f>
        <v/>
      </c>
      <c r="CC29" s="94" t="str">
        <f>IF(ISTEXT(INDEX('Abs Formation'!$B$4:$T$369,MATCH(CC$9*1,Tableau6[Date],0),MATCH(Tableau3[[#This Row],[Nom Prénom]],Tableau6[[#Headers],[Infirmière]:[Personne 19]],0)))=TRUE,"Form","")</f>
        <v/>
      </c>
      <c r="CD29" s="94" t="str">
        <f>IF(ISTEXT(INDEX('Abs Formation'!$B$4:$T$369,MATCH(CD$9*1,Tableau6[Date],0),MATCH(Tableau3[[#This Row],[Nom Prénom]],Tableau6[[#Headers],[Infirmière]:[Personne 19]],0)))=TRUE,"Form","")</f>
        <v/>
      </c>
      <c r="CE29" s="94" t="str">
        <f>IF(ISTEXT(INDEX('Abs Formation'!$B$4:$T$369,MATCH(CE$9*1,Tableau6[Date],0),MATCH(Tableau3[[#This Row],[Nom Prénom]],Tableau6[[#Headers],[Infirmière]:[Personne 19]],0)))=TRUE,"Form","")</f>
        <v/>
      </c>
      <c r="CF29" s="94" t="str">
        <f>IF(ISTEXT(INDEX('Abs Formation'!$B$4:$T$369,MATCH(CF$9*1,Tableau6[Date],0),MATCH(Tableau3[[#This Row],[Nom Prénom]],Tableau6[[#Headers],[Infirmière]:[Personne 19]],0)))=TRUE,"Form","")</f>
        <v/>
      </c>
      <c r="CG29" s="94" t="str">
        <f>IF(ISTEXT(INDEX('Abs Formation'!$B$4:$T$369,MATCH(CG$9*1,Tableau6[Date],0),MATCH(Tableau3[[#This Row],[Nom Prénom]],Tableau6[[#Headers],[Infirmière]:[Personne 19]],0)))=TRUE,"Form","")</f>
        <v/>
      </c>
      <c r="CH29" s="94" t="str">
        <f>IF(ISTEXT(INDEX('Abs Formation'!$B$4:$T$369,MATCH(CH$9*1,Tableau6[Date],0),MATCH(Tableau3[[#This Row],[Nom Prénom]],Tableau6[[#Headers],[Infirmière]:[Personne 19]],0)))=TRUE,"Form","")</f>
        <v/>
      </c>
      <c r="CI29" s="94" t="str">
        <f>IF(ISTEXT(INDEX('Abs Formation'!$B$4:$T$369,MATCH(CI$9*1,Tableau6[Date],0),MATCH(Tableau3[[#This Row],[Nom Prénom]],Tableau6[[#Headers],[Infirmière]:[Personne 19]],0)))=TRUE,"Form","")</f>
        <v/>
      </c>
      <c r="CJ29" s="94" t="str">
        <f>IF(ISTEXT(INDEX('Abs Formation'!$B$4:$T$369,MATCH(CJ$9*1,Tableau6[Date],0),MATCH(Tableau3[[#This Row],[Nom Prénom]],Tableau6[[#Headers],[Infirmière]:[Personne 19]],0)))=TRUE,"Form","")</f>
        <v/>
      </c>
      <c r="CK29" s="94" t="str">
        <f>IF(ISTEXT(INDEX('Abs Formation'!$B$4:$T$369,MATCH(CK$9*1,Tableau6[Date],0),MATCH(Tableau3[[#This Row],[Nom Prénom]],Tableau6[[#Headers],[Infirmière]:[Personne 19]],0)))=TRUE,"Form","")</f>
        <v/>
      </c>
      <c r="CL29" s="94" t="str">
        <f>IF(ISTEXT(INDEX('Abs Formation'!$B$4:$T$369,MATCH(CL$9*1,Tableau6[Date],0),MATCH(Tableau3[[#This Row],[Nom Prénom]],Tableau6[[#Headers],[Infirmière]:[Personne 19]],0)))=TRUE,"Form","")</f>
        <v/>
      </c>
      <c r="CM29" s="94" t="str">
        <f>IF(ISTEXT(INDEX('Abs Formation'!$B$4:$T$369,MATCH(CM$9*1,Tableau6[Date],0),MATCH(Tableau3[[#This Row],[Nom Prénom]],Tableau6[[#Headers],[Infirmière]:[Personne 19]],0)))=TRUE,"Form","")</f>
        <v/>
      </c>
      <c r="CN29" s="94" t="str">
        <f>IF(ISTEXT(INDEX('Abs Formation'!$B$4:$T$369,MATCH(CN$9*1,Tableau6[Date],0),MATCH(Tableau3[[#This Row],[Nom Prénom]],Tableau6[[#Headers],[Infirmière]:[Personne 19]],0)))=TRUE,"Form","")</f>
        <v/>
      </c>
      <c r="CO29" s="94" t="str">
        <f>IF(ISTEXT(INDEX('Abs Formation'!$B$4:$T$369,MATCH(CO$9*1,Tableau6[Date],0),MATCH(Tableau3[[#This Row],[Nom Prénom]],Tableau6[[#Headers],[Infirmière]:[Personne 19]],0)))=TRUE,"Form","")</f>
        <v/>
      </c>
      <c r="CP29" s="94" t="str">
        <f>IF(ISTEXT(INDEX('Abs Formation'!$B$4:$T$369,MATCH(CP$9*1,Tableau6[Date],0),MATCH(Tableau3[[#This Row],[Nom Prénom]],Tableau6[[#Headers],[Infirmière]:[Personne 19]],0)))=TRUE,"Form","")</f>
        <v/>
      </c>
      <c r="CQ29" s="94" t="str">
        <f>IF(ISTEXT(INDEX('Abs Formation'!$B$4:$T$369,MATCH(CQ$9*1,Tableau6[Date],0),MATCH(Tableau3[[#This Row],[Nom Prénom]],Tableau6[[#Headers],[Infirmière]:[Personne 19]],0)))=TRUE,"Form","")</f>
        <v/>
      </c>
      <c r="CR29" s="94" t="str">
        <f>IF(ISTEXT(INDEX('Abs Formation'!$B$4:$T$369,MATCH(CR$9*1,Tableau6[Date],0),MATCH(Tableau3[[#This Row],[Nom Prénom]],Tableau6[[#Headers],[Infirmière]:[Personne 19]],0)))=TRUE,"Form","")</f>
        <v/>
      </c>
      <c r="CS29" s="94" t="str">
        <f>IF(ISTEXT(INDEX('Abs Formation'!$B$4:$T$369,MATCH(CS$9*1,Tableau6[Date],0),MATCH(Tableau3[[#This Row],[Nom Prénom]],Tableau6[[#Headers],[Infirmière]:[Personne 19]],0)))=TRUE,"Form","")</f>
        <v/>
      </c>
      <c r="CT29" s="94" t="str">
        <f>IF(ISTEXT(INDEX('Abs Formation'!$B$4:$T$369,MATCH(CT$9*1,Tableau6[Date],0),MATCH(Tableau3[[#This Row],[Nom Prénom]],Tableau6[[#Headers],[Infirmière]:[Personne 19]],0)))=TRUE,"Form","")</f>
        <v/>
      </c>
      <c r="CU29" s="94" t="str">
        <f>IF(ISTEXT(INDEX('Abs Formation'!$B$4:$T$369,MATCH(CU$9*1,Tableau6[Date],0),MATCH(Tableau3[[#This Row],[Nom Prénom]],Tableau6[[#Headers],[Infirmière]:[Personne 19]],0)))=TRUE,"Form","")</f>
        <v/>
      </c>
      <c r="CV29" s="94" t="str">
        <f>IF(ISTEXT(INDEX('Abs Formation'!$B$4:$T$369,MATCH(CV$9*1,Tableau6[Date],0),MATCH(Tableau3[[#This Row],[Nom Prénom]],Tableau6[[#Headers],[Infirmière]:[Personne 19]],0)))=TRUE,"Form","")</f>
        <v/>
      </c>
      <c r="CW29" s="94" t="str">
        <f>IF(ISTEXT(INDEX('Abs Formation'!$B$4:$T$369,MATCH(CW$9*1,Tableau6[Date],0),MATCH(Tableau3[[#This Row],[Nom Prénom]],Tableau6[[#Headers],[Infirmière]:[Personne 19]],0)))=TRUE,"Form","")</f>
        <v/>
      </c>
      <c r="CX29" s="94" t="str">
        <f>IF(ISTEXT(INDEX('Abs Formation'!$B$4:$T$369,MATCH(CX$9*1,Tableau6[Date],0),MATCH(Tableau3[[#This Row],[Nom Prénom]],Tableau6[[#Headers],[Infirmière]:[Personne 19]],0)))=TRUE,"Form","")</f>
        <v/>
      </c>
      <c r="CY29" s="94" t="str">
        <f>IF(ISTEXT(INDEX('Abs Formation'!$B$4:$T$369,MATCH(CY$9*1,Tableau6[Date],0),MATCH(Tableau3[[#This Row],[Nom Prénom]],Tableau6[[#Headers],[Infirmière]:[Personne 19]],0)))=TRUE,"Form","")</f>
        <v/>
      </c>
      <c r="CZ29" s="94" t="str">
        <f>IF(ISTEXT(INDEX('Abs Formation'!$B$4:$T$369,MATCH(CZ$9*1,Tableau6[Date],0),MATCH(Tableau3[[#This Row],[Nom Prénom]],Tableau6[[#Headers],[Infirmière]:[Personne 19]],0)))=TRUE,"Form","")</f>
        <v/>
      </c>
      <c r="DA29" s="94" t="str">
        <f>IF(ISTEXT(INDEX('Abs Formation'!$B$4:$T$369,MATCH(DA$9*1,Tableau6[Date],0),MATCH(Tableau3[[#This Row],[Nom Prénom]],Tableau6[[#Headers],[Infirmière]:[Personne 19]],0)))=TRUE,"Form","")</f>
        <v/>
      </c>
      <c r="DB29" s="95" t="str">
        <f>IF(ISTEXT(INDEX('Abs Formation'!$B$4:$T$369,MATCH(DB$9*1,Tableau6[Date],0),MATCH(Tableau3[[#This Row],[Nom Prénom]],Tableau6[[#Headers],[Infirmière]:[Personne 19]],0)))=TRUE,"Form","")</f>
        <v/>
      </c>
      <c r="DC29" s="95" t="str">
        <f>IF(ISTEXT(INDEX('Abs Formation'!$B$4:$T$369,MATCH(DC$9*1,Tableau6[Date],0),MATCH(Tableau3[[#This Row],[Nom Prénom]],Tableau6[[#Headers],[Infirmière]:[Personne 19]],0)))=TRUE,"Form","")</f>
        <v/>
      </c>
      <c r="DD29" s="95" t="str">
        <f>IF(ISTEXT(INDEX('Abs Formation'!$B$4:$T$369,MATCH(DD$9*1,Tableau6[Date],0),MATCH(Tableau3[[#This Row],[Nom Prénom]],Tableau6[[#Headers],[Infirmière]:[Personne 19]],0)))=TRUE,"Form","")</f>
        <v/>
      </c>
      <c r="DE29" s="95" t="str">
        <f>IF(ISTEXT(INDEX('Abs Formation'!$B$4:$T$369,MATCH(DE$9*1,Tableau6[Date],0),MATCH(Tableau3[[#This Row],[Nom Prénom]],Tableau6[[#Headers],[Infirmière]:[Personne 19]],0)))=TRUE,"Form","")</f>
        <v/>
      </c>
      <c r="DF29" s="95" t="str">
        <f>IF(ISTEXT(INDEX('Abs Formation'!$B$4:$T$369,MATCH(DF$9*1,Tableau6[Date],0),MATCH(Tableau3[[#This Row],[Nom Prénom]],Tableau6[[#Headers],[Infirmière]:[Personne 19]],0)))=TRUE,"Form","")</f>
        <v/>
      </c>
      <c r="DG29" s="95" t="str">
        <f>IF(ISTEXT(INDEX('Abs Formation'!$B$4:$T$369,MATCH(DG$9*1,Tableau6[Date],0),MATCH(Tableau3[[#This Row],[Nom Prénom]],Tableau6[[#Headers],[Infirmière]:[Personne 19]],0)))=TRUE,"Form","")</f>
        <v/>
      </c>
      <c r="DH29" s="95" t="str">
        <f>IF(ISTEXT(INDEX('Abs Formation'!$B$4:$T$369,MATCH(DH$9*1,Tableau6[Date],0),MATCH(Tableau3[[#This Row],[Nom Prénom]],Tableau6[[#Headers],[Infirmière]:[Personne 19]],0)))=TRUE,"Form","")</f>
        <v/>
      </c>
      <c r="DI29" s="95" t="str">
        <f>IF(ISTEXT(INDEX('Abs Formation'!$B$4:$T$369,MATCH(DI$9*1,Tableau6[Date],0),MATCH(Tableau3[[#This Row],[Nom Prénom]],Tableau6[[#Headers],[Infirmière]:[Personne 19]],0)))=TRUE,"Form","")</f>
        <v/>
      </c>
      <c r="DJ29" s="95" t="str">
        <f>IF(ISTEXT(INDEX('Abs Formation'!$B$4:$T$369,MATCH(DJ$9*1,Tableau6[Date],0),MATCH(Tableau3[[#This Row],[Nom Prénom]],Tableau6[[#Headers],[Infirmière]:[Personne 19]],0)))=TRUE,"Form","")</f>
        <v/>
      </c>
      <c r="DK29" s="95" t="str">
        <f>IF(ISTEXT(INDEX('Abs Formation'!$B$4:$T$369,MATCH(DK$9*1,Tableau6[Date],0),MATCH(Tableau3[[#This Row],[Nom Prénom]],Tableau6[[#Headers],[Infirmière]:[Personne 19]],0)))=TRUE,"Form","")</f>
        <v/>
      </c>
      <c r="DL29" s="95" t="str">
        <f>IF(ISTEXT(INDEX('Abs Formation'!$B$4:$T$369,MATCH(DL$9*1,Tableau6[Date],0),MATCH(Tableau3[[#This Row],[Nom Prénom]],Tableau6[[#Headers],[Infirmière]:[Personne 19]],0)))=TRUE,"Form","")</f>
        <v/>
      </c>
      <c r="DM29" s="95" t="str">
        <f>IF(ISTEXT(INDEX('Abs Formation'!$B$4:$T$369,MATCH(DM$9*1,Tableau6[Date],0),MATCH(Tableau3[[#This Row],[Nom Prénom]],Tableau6[[#Headers],[Infirmière]:[Personne 19]],0)))=TRUE,"Form","")</f>
        <v/>
      </c>
      <c r="DN29" s="95" t="str">
        <f>IF(ISTEXT(INDEX('Abs Formation'!$B$4:$T$369,MATCH(DN$9*1,Tableau6[Date],0),MATCH(Tableau3[[#This Row],[Nom Prénom]],Tableau6[[#Headers],[Infirmière]:[Personne 19]],0)))=TRUE,"Form","")</f>
        <v/>
      </c>
      <c r="DO29" s="95" t="str">
        <f>IF(ISTEXT(INDEX('Abs Formation'!$B$4:$T$369,MATCH(DO$9*1,Tableau6[Date],0),MATCH(Tableau3[[#This Row],[Nom Prénom]],Tableau6[[#Headers],[Infirmière]:[Personne 19]],0)))=TRUE,"Form","")</f>
        <v/>
      </c>
      <c r="DP29" s="95" t="str">
        <f>IF(ISTEXT(INDEX('Abs Formation'!$B$4:$T$369,MATCH(DP$9*1,Tableau6[Date],0),MATCH(Tableau3[[#This Row],[Nom Prénom]],Tableau6[[#Headers],[Infirmière]:[Personne 19]],0)))=TRUE,"Form","")</f>
        <v/>
      </c>
      <c r="DQ29" s="95" t="str">
        <f>IF(ISTEXT(INDEX('Abs Formation'!$B$4:$T$369,MATCH(DQ$9*1,Tableau6[Date],0),MATCH(Tableau3[[#This Row],[Nom Prénom]],Tableau6[[#Headers],[Infirmière]:[Personne 19]],0)))=TRUE,"Form","")</f>
        <v/>
      </c>
      <c r="DR29" s="95" t="str">
        <f>IF(ISTEXT(INDEX('Abs Formation'!$B$4:$T$369,MATCH(DR$9*1,Tableau6[Date],0),MATCH(Tableau3[[#This Row],[Nom Prénom]],Tableau6[[#Headers],[Infirmière]:[Personne 19]],0)))=TRUE,"Form","")</f>
        <v/>
      </c>
      <c r="DS29" s="95" t="str">
        <f>IF(ISTEXT(INDEX('Abs Formation'!$B$4:$T$369,MATCH(DS$9*1,Tableau6[Date],0),MATCH(Tableau3[[#This Row],[Nom Prénom]],Tableau6[[#Headers],[Infirmière]:[Personne 19]],0)))=TRUE,"Form","")</f>
        <v/>
      </c>
      <c r="DT29" s="95" t="str">
        <f>IF(ISTEXT(INDEX('Abs Formation'!$B$4:$T$369,MATCH(DT$9*1,Tableau6[Date],0),MATCH(Tableau3[[#This Row],[Nom Prénom]],Tableau6[[#Headers],[Infirmière]:[Personne 19]],0)))=TRUE,"Form","")</f>
        <v/>
      </c>
      <c r="DU29" s="95" t="str">
        <f>IF(ISTEXT(INDEX('Abs Formation'!$B$4:$T$369,MATCH(DU$9*1,Tableau6[Date],0),MATCH(Tableau3[[#This Row],[Nom Prénom]],Tableau6[[#Headers],[Infirmière]:[Personne 19]],0)))=TRUE,"Form","")</f>
        <v/>
      </c>
      <c r="DV29" s="95" t="str">
        <f>IF(ISTEXT(INDEX('Abs Formation'!$B$4:$T$369,MATCH(DV$9*1,Tableau6[Date],0),MATCH(Tableau3[[#This Row],[Nom Prénom]],Tableau6[[#Headers],[Infirmière]:[Personne 19]],0)))=TRUE,"Form","")</f>
        <v/>
      </c>
      <c r="DW29" s="95" t="str">
        <f>IF(ISTEXT(INDEX('Abs Formation'!$B$4:$T$369,MATCH(DW$9*1,Tableau6[Date],0),MATCH(Tableau3[[#This Row],[Nom Prénom]],Tableau6[[#Headers],[Infirmière]:[Personne 19]],0)))=TRUE,"Form","")</f>
        <v/>
      </c>
      <c r="DX29" s="95" t="str">
        <f>IF(ISTEXT(INDEX('Abs Formation'!$B$4:$T$369,MATCH(DX$9*1,Tableau6[Date],0),MATCH(Tableau3[[#This Row],[Nom Prénom]],Tableau6[[#Headers],[Infirmière]:[Personne 19]],0)))=TRUE,"Form","")</f>
        <v/>
      </c>
      <c r="DY29" s="95" t="str">
        <f>IF(ISTEXT(INDEX('Abs Formation'!$B$4:$T$369,MATCH(DY$9*1,Tableau6[Date],0),MATCH(Tableau3[[#This Row],[Nom Prénom]],Tableau6[[#Headers],[Infirmière]:[Personne 19]],0)))=TRUE,"Form","")</f>
        <v/>
      </c>
      <c r="DZ29" s="95" t="str">
        <f>IF(ISTEXT(INDEX('Abs Formation'!$B$4:$T$369,MATCH(DZ$9*1,Tableau6[Date],0),MATCH(Tableau3[[#This Row],[Nom Prénom]],Tableau6[[#Headers],[Infirmière]:[Personne 19]],0)))=TRUE,"Form","")</f>
        <v/>
      </c>
      <c r="EA29" s="95" t="str">
        <f>IF(ISTEXT(INDEX('Abs Formation'!$B$4:$T$369,MATCH(EA$9*1,Tableau6[Date],0),MATCH(Tableau3[[#This Row],[Nom Prénom]],Tableau6[[#Headers],[Infirmière]:[Personne 19]],0)))=TRUE,"Form","")</f>
        <v/>
      </c>
      <c r="EB29" s="95" t="str">
        <f>IF(ISTEXT(INDEX('Abs Formation'!$B$4:$T$369,MATCH(EB$9*1,Tableau6[Date],0),MATCH(Tableau3[[#This Row],[Nom Prénom]],Tableau6[[#Headers],[Infirmière]:[Personne 19]],0)))=TRUE,"Form","")</f>
        <v/>
      </c>
      <c r="EC29" s="95" t="str">
        <f>IF(ISTEXT(INDEX('Abs Formation'!$B$4:$T$369,MATCH(EC$9*1,Tableau6[Date],0),MATCH(Tableau3[[#This Row],[Nom Prénom]],Tableau6[[#Headers],[Infirmière]:[Personne 19]],0)))=TRUE,"Form","")</f>
        <v/>
      </c>
      <c r="ED29" s="95" t="str">
        <f>IF(ISTEXT(INDEX('Abs Formation'!$B$4:$T$369,MATCH(ED$9*1,Tableau6[Date],0),MATCH(Tableau3[[#This Row],[Nom Prénom]],Tableau6[[#Headers],[Infirmière]:[Personne 19]],0)))=TRUE,"Form","")</f>
        <v/>
      </c>
      <c r="EE29" s="95" t="str">
        <f>IF(ISTEXT(INDEX('Abs Formation'!$B$4:$T$369,MATCH(EE$9*1,Tableau6[Date],0),MATCH(Tableau3[[#This Row],[Nom Prénom]],Tableau6[[#Headers],[Infirmière]:[Personne 19]],0)))=TRUE,"Form","")</f>
        <v/>
      </c>
      <c r="EF29" s="96" t="str">
        <f>IF(ISTEXT(INDEX('Abs Formation'!$B$4:$T$369,MATCH(EF$9*1,Tableau6[Date],0),MATCH(Tableau3[[#This Row],[Nom Prénom]],Tableau6[[#Headers],[Infirmière]:[Personne 19]],0)))=TRUE,"Form","")</f>
        <v/>
      </c>
      <c r="EG29" s="96" t="str">
        <f>IF(ISTEXT(INDEX('Abs Formation'!$B$4:$T$369,MATCH(EG$9*1,Tableau6[Date],0),MATCH(Tableau3[[#This Row],[Nom Prénom]],Tableau6[[#Headers],[Infirmière]:[Personne 19]],0)))=TRUE,"Form","")</f>
        <v/>
      </c>
      <c r="EH29" s="96" t="str">
        <f>IF(ISTEXT(INDEX('Abs Formation'!$B$4:$T$369,MATCH(EH$9*1,Tableau6[Date],0),MATCH(Tableau3[[#This Row],[Nom Prénom]],Tableau6[[#Headers],[Infirmière]:[Personne 19]],0)))=TRUE,"Form","")</f>
        <v/>
      </c>
      <c r="EI29" s="96" t="str">
        <f>IF(ISTEXT(INDEX('Abs Formation'!$B$4:$T$369,MATCH(EI$9*1,Tableau6[Date],0),MATCH(Tableau3[[#This Row],[Nom Prénom]],Tableau6[[#Headers],[Infirmière]:[Personne 19]],0)))=TRUE,"Form","")</f>
        <v/>
      </c>
      <c r="EJ29" s="96" t="str">
        <f>IF(ISTEXT(INDEX('Abs Formation'!$B$4:$T$369,MATCH(EJ$9*1,Tableau6[Date],0),MATCH(Tableau3[[#This Row],[Nom Prénom]],Tableau6[[#Headers],[Infirmière]:[Personne 19]],0)))=TRUE,"Form","")</f>
        <v/>
      </c>
      <c r="EK29" s="96" t="str">
        <f>IF(ISTEXT(INDEX('Abs Formation'!$B$4:$T$369,MATCH(EK$9*1,Tableau6[Date],0),MATCH(Tableau3[[#This Row],[Nom Prénom]],Tableau6[[#Headers],[Infirmière]:[Personne 19]],0)))=TRUE,"Form","")</f>
        <v/>
      </c>
      <c r="EL29" s="96" t="str">
        <f>IF(ISTEXT(INDEX('Abs Formation'!$B$4:$T$369,MATCH(EL$9*1,Tableau6[Date],0),MATCH(Tableau3[[#This Row],[Nom Prénom]],Tableau6[[#Headers],[Infirmière]:[Personne 19]],0)))=TRUE,"Form","")</f>
        <v/>
      </c>
      <c r="EM29" s="96" t="str">
        <f>IF(ISTEXT(INDEX('Abs Formation'!$B$4:$T$369,MATCH(EM$9*1,Tableau6[Date],0),MATCH(Tableau3[[#This Row],[Nom Prénom]],Tableau6[[#Headers],[Infirmière]:[Personne 19]],0)))=TRUE,"Form","")</f>
        <v/>
      </c>
      <c r="EN29" s="96" t="str">
        <f>IF(ISTEXT(INDEX('Abs Formation'!$B$4:$T$369,MATCH(EN$9*1,Tableau6[Date],0),MATCH(Tableau3[[#This Row],[Nom Prénom]],Tableau6[[#Headers],[Infirmière]:[Personne 19]],0)))=TRUE,"Form","")</f>
        <v/>
      </c>
      <c r="EO29" s="96" t="str">
        <f>IF(ISTEXT(INDEX('Abs Formation'!$B$4:$T$369,MATCH(EO$9*1,Tableau6[Date],0),MATCH(Tableau3[[#This Row],[Nom Prénom]],Tableau6[[#Headers],[Infirmière]:[Personne 19]],0)))=TRUE,"Form","")</f>
        <v/>
      </c>
      <c r="EP29" s="96" t="str">
        <f>IF(ISTEXT(INDEX('Abs Formation'!$B$4:$T$369,MATCH(EP$9*1,Tableau6[Date],0),MATCH(Tableau3[[#This Row],[Nom Prénom]],Tableau6[[#Headers],[Infirmière]:[Personne 19]],0)))=TRUE,"Form","")</f>
        <v/>
      </c>
      <c r="EQ29" s="96" t="str">
        <f>IF(ISTEXT(INDEX('Abs Formation'!$B$4:$T$369,MATCH(EQ$9*1,Tableau6[Date],0),MATCH(Tableau3[[#This Row],[Nom Prénom]],Tableau6[[#Headers],[Infirmière]:[Personne 19]],0)))=TRUE,"Form","")</f>
        <v/>
      </c>
      <c r="ER29" s="96" t="str">
        <f>IF(ISTEXT(INDEX('Abs Formation'!$B$4:$T$369,MATCH(ER$9*1,Tableau6[Date],0),MATCH(Tableau3[[#This Row],[Nom Prénom]],Tableau6[[#Headers],[Infirmière]:[Personne 19]],0)))=TRUE,"Form","")</f>
        <v/>
      </c>
      <c r="ES29" s="96" t="str">
        <f>IF(ISTEXT(INDEX('Abs Formation'!$B$4:$T$369,MATCH(ES$9*1,Tableau6[Date],0),MATCH(Tableau3[[#This Row],[Nom Prénom]],Tableau6[[#Headers],[Infirmière]:[Personne 19]],0)))=TRUE,"Form","")</f>
        <v/>
      </c>
      <c r="ET29" s="96" t="str">
        <f>IF(ISTEXT(INDEX('Abs Formation'!$B$4:$T$369,MATCH(ET$9*1,Tableau6[Date],0),MATCH(Tableau3[[#This Row],[Nom Prénom]],Tableau6[[#Headers],[Infirmière]:[Personne 19]],0)))=TRUE,"Form","")</f>
        <v/>
      </c>
      <c r="EU29" s="96" t="str">
        <f>IF(ISTEXT(INDEX('Abs Formation'!$B$4:$T$369,MATCH(EU$9*1,Tableau6[Date],0),MATCH(Tableau3[[#This Row],[Nom Prénom]],Tableau6[[#Headers],[Infirmière]:[Personne 19]],0)))=TRUE,"Form","")</f>
        <v/>
      </c>
      <c r="EV29" s="96" t="str">
        <f>IF(ISTEXT(INDEX('Abs Formation'!$B$4:$T$369,MATCH(EV$9*1,Tableau6[Date],0),MATCH(Tableau3[[#This Row],[Nom Prénom]],Tableau6[[#Headers],[Infirmière]:[Personne 19]],0)))=TRUE,"Form","")</f>
        <v/>
      </c>
      <c r="EW29" s="96" t="str">
        <f>IF(ISTEXT(INDEX('Abs Formation'!$B$4:$T$369,MATCH(EW$9*1,Tableau6[Date],0),MATCH(Tableau3[[#This Row],[Nom Prénom]],Tableau6[[#Headers],[Infirmière]:[Personne 19]],0)))=TRUE,"Form","")</f>
        <v/>
      </c>
      <c r="EX29" s="96" t="str">
        <f>IF(ISTEXT(INDEX('Abs Formation'!$B$4:$T$369,MATCH(EX$9*1,Tableau6[Date],0),MATCH(Tableau3[[#This Row],[Nom Prénom]],Tableau6[[#Headers],[Infirmière]:[Personne 19]],0)))=TRUE,"Form","")</f>
        <v/>
      </c>
      <c r="EY29" s="96" t="str">
        <f>IF(ISTEXT(INDEX('Abs Formation'!$B$4:$T$369,MATCH(EY$9*1,Tableau6[Date],0),MATCH(Tableau3[[#This Row],[Nom Prénom]],Tableau6[[#Headers],[Infirmière]:[Personne 19]],0)))=TRUE,"Form","")</f>
        <v/>
      </c>
      <c r="EZ29" s="96" t="str">
        <f>IF(ISTEXT(INDEX('Abs Formation'!$B$4:$T$369,MATCH(EZ$9*1,Tableau6[Date],0),MATCH(Tableau3[[#This Row],[Nom Prénom]],Tableau6[[#Headers],[Infirmière]:[Personne 19]],0)))=TRUE,"Form","")</f>
        <v/>
      </c>
      <c r="FA29" s="96" t="str">
        <f>IF(ISTEXT(INDEX('Abs Formation'!$B$4:$T$369,MATCH(FA$9*1,Tableau6[Date],0),MATCH(Tableau3[[#This Row],[Nom Prénom]],Tableau6[[#Headers],[Infirmière]:[Personne 19]],0)))=TRUE,"Form","")</f>
        <v/>
      </c>
      <c r="FB29" s="96" t="str">
        <f>IF(ISTEXT(INDEX('Abs Formation'!$B$4:$T$369,MATCH(FB$9*1,Tableau6[Date],0),MATCH(Tableau3[[#This Row],[Nom Prénom]],Tableau6[[#Headers],[Infirmière]:[Personne 19]],0)))=TRUE,"Form","")</f>
        <v/>
      </c>
      <c r="FC29" s="96" t="str">
        <f>IF(ISTEXT(INDEX('Abs Formation'!$B$4:$T$369,MATCH(FC$9*1,Tableau6[Date],0),MATCH(Tableau3[[#This Row],[Nom Prénom]],Tableau6[[#Headers],[Infirmière]:[Personne 19]],0)))=TRUE,"Form","")</f>
        <v/>
      </c>
      <c r="FD29" s="96" t="str">
        <f>IF(ISTEXT(INDEX('Abs Formation'!$B$4:$T$369,MATCH(FD$9*1,Tableau6[Date],0),MATCH(Tableau3[[#This Row],[Nom Prénom]],Tableau6[[#Headers],[Infirmière]:[Personne 19]],0)))=TRUE,"Form","")</f>
        <v/>
      </c>
      <c r="FE29" s="96" t="str">
        <f>IF(ISTEXT(INDEX('Abs Formation'!$B$4:$T$369,MATCH(FE$9*1,Tableau6[Date],0),MATCH(Tableau3[[#This Row],[Nom Prénom]],Tableau6[[#Headers],[Infirmière]:[Personne 19]],0)))=TRUE,"Form","")</f>
        <v/>
      </c>
      <c r="FF29" s="96" t="str">
        <f>IF(ISTEXT(INDEX('Abs Formation'!$B$4:$T$369,MATCH(FF$9*1,Tableau6[Date],0),MATCH(Tableau3[[#This Row],[Nom Prénom]],Tableau6[[#Headers],[Infirmière]:[Personne 19]],0)))=TRUE,"Form","")</f>
        <v/>
      </c>
      <c r="FG29" s="96" t="str">
        <f>IF(ISTEXT(INDEX('Abs Formation'!$B$4:$T$369,MATCH(FG$9*1,Tableau6[Date],0),MATCH(Tableau3[[#This Row],[Nom Prénom]],Tableau6[[#Headers],[Infirmière]:[Personne 19]],0)))=TRUE,"Form","")</f>
        <v/>
      </c>
      <c r="FH29" s="96" t="str">
        <f>IF(ISTEXT(INDEX('Abs Formation'!$B$4:$T$369,MATCH(FH$9*1,Tableau6[Date],0),MATCH(Tableau3[[#This Row],[Nom Prénom]],Tableau6[[#Headers],[Infirmière]:[Personne 19]],0)))=TRUE,"Form","")</f>
        <v/>
      </c>
      <c r="FI29" s="96" t="str">
        <f>IF(ISTEXT(INDEX('Abs Formation'!$B$4:$T$369,MATCH(FI$9*1,Tableau6[Date],0),MATCH(Tableau3[[#This Row],[Nom Prénom]],Tableau6[[#Headers],[Infirmière]:[Personne 19]],0)))=TRUE,"Form","")</f>
        <v/>
      </c>
      <c r="FJ29" s="96" t="str">
        <f>IF(ISTEXT(INDEX('Abs Formation'!$B$4:$T$369,MATCH(FJ$9*1,Tableau6[Date],0),MATCH(Tableau3[[#This Row],[Nom Prénom]],Tableau6[[#Headers],[Infirmière]:[Personne 19]],0)))=TRUE,"Form","")</f>
        <v/>
      </c>
      <c r="FK29" s="97" t="str">
        <f>IF(ISTEXT(INDEX('Abs Formation'!$B$4:$T$369,MATCH(FK$9*1,Tableau6[Date],0),MATCH(Tableau3[[#This Row],[Nom Prénom]],Tableau6[[#Headers],[Infirmière]:[Personne 19]],0)))=TRUE,"Form","")</f>
        <v/>
      </c>
      <c r="FL29" s="97" t="str">
        <f>IF(ISTEXT(INDEX('Abs Formation'!$B$4:$T$369,MATCH(FL$9*1,Tableau6[Date],0),MATCH(Tableau3[[#This Row],[Nom Prénom]],Tableau6[[#Headers],[Infirmière]:[Personne 19]],0)))=TRUE,"Form","")</f>
        <v/>
      </c>
      <c r="FM29" s="97" t="str">
        <f>IF(ISTEXT(INDEX('Abs Formation'!$B$4:$T$369,MATCH(FM$9*1,Tableau6[Date],0),MATCH(Tableau3[[#This Row],[Nom Prénom]],Tableau6[[#Headers],[Infirmière]:[Personne 19]],0)))=TRUE,"Form","")</f>
        <v/>
      </c>
      <c r="FN29" s="97" t="str">
        <f>IF(ISTEXT(INDEX('Abs Formation'!$B$4:$T$369,MATCH(FN$9*1,Tableau6[Date],0),MATCH(Tableau3[[#This Row],[Nom Prénom]],Tableau6[[#Headers],[Infirmière]:[Personne 19]],0)))=TRUE,"Form","")</f>
        <v/>
      </c>
      <c r="FO29" s="97" t="str">
        <f>IF(ISTEXT(INDEX('Abs Formation'!$B$4:$T$369,MATCH(FO$9*1,Tableau6[Date],0),MATCH(Tableau3[[#This Row],[Nom Prénom]],Tableau6[[#Headers],[Infirmière]:[Personne 19]],0)))=TRUE,"Form","")</f>
        <v/>
      </c>
      <c r="FP29" s="97" t="str">
        <f>IF(ISTEXT(INDEX('Abs Formation'!$B$4:$T$369,MATCH(FP$9*1,Tableau6[Date],0),MATCH(Tableau3[[#This Row],[Nom Prénom]],Tableau6[[#Headers],[Infirmière]:[Personne 19]],0)))=TRUE,"Form","")</f>
        <v/>
      </c>
      <c r="FQ29" s="97" t="str">
        <f>IF(ISTEXT(INDEX('Abs Formation'!$B$4:$T$369,MATCH(FQ$9*1,Tableau6[Date],0),MATCH(Tableau3[[#This Row],[Nom Prénom]],Tableau6[[#Headers],[Infirmière]:[Personne 19]],0)))=TRUE,"Form","")</f>
        <v/>
      </c>
      <c r="FR29" s="97" t="str">
        <f>IF(ISTEXT(INDEX('Abs Formation'!$B$4:$T$369,MATCH(FR$9*1,Tableau6[Date],0),MATCH(Tableau3[[#This Row],[Nom Prénom]],Tableau6[[#Headers],[Infirmière]:[Personne 19]],0)))=TRUE,"Form","")</f>
        <v/>
      </c>
      <c r="FS29" s="97" t="str">
        <f>IF(ISTEXT(INDEX('Abs Formation'!$B$4:$T$369,MATCH(FS$9*1,Tableau6[Date],0),MATCH(Tableau3[[#This Row],[Nom Prénom]],Tableau6[[#Headers],[Infirmière]:[Personne 19]],0)))=TRUE,"Form","")</f>
        <v/>
      </c>
      <c r="FT29" s="97" t="str">
        <f>IF(ISTEXT(INDEX('Abs Formation'!$B$4:$T$369,MATCH(FT$9*1,Tableau6[Date],0),MATCH(Tableau3[[#This Row],[Nom Prénom]],Tableau6[[#Headers],[Infirmière]:[Personne 19]],0)))=TRUE,"Form","")</f>
        <v/>
      </c>
      <c r="FU29" s="97" t="str">
        <f>IF(ISTEXT(INDEX('Abs Formation'!$B$4:$T$369,MATCH(FU$9*1,Tableau6[Date],0),MATCH(Tableau3[[#This Row],[Nom Prénom]],Tableau6[[#Headers],[Infirmière]:[Personne 19]],0)))=TRUE,"Form","")</f>
        <v/>
      </c>
      <c r="FV29" s="97" t="str">
        <f>IF(ISTEXT(INDEX('Abs Formation'!$B$4:$T$369,MATCH(FV$9*1,Tableau6[Date],0),MATCH(Tableau3[[#This Row],[Nom Prénom]],Tableau6[[#Headers],[Infirmière]:[Personne 19]],0)))=TRUE,"Form","")</f>
        <v/>
      </c>
      <c r="FW29" s="97" t="str">
        <f>IF(ISTEXT(INDEX('Abs Formation'!$B$4:$T$369,MATCH(FW$9*1,Tableau6[Date],0),MATCH(Tableau3[[#This Row],[Nom Prénom]],Tableau6[[#Headers],[Infirmière]:[Personne 19]],0)))=TRUE,"Form","")</f>
        <v/>
      </c>
      <c r="FX29" s="97" t="str">
        <f>IF(ISTEXT(INDEX('Abs Formation'!$B$4:$T$369,MATCH(FX$9*1,Tableau6[Date],0),MATCH(Tableau3[[#This Row],[Nom Prénom]],Tableau6[[#Headers],[Infirmière]:[Personne 19]],0)))=TRUE,"Form","")</f>
        <v/>
      </c>
      <c r="FY29" s="97" t="str">
        <f>IF(ISTEXT(INDEX('Abs Formation'!$B$4:$T$369,MATCH(FY$9*1,Tableau6[Date],0),MATCH(Tableau3[[#This Row],[Nom Prénom]],Tableau6[[#Headers],[Infirmière]:[Personne 19]],0)))=TRUE,"Form","")</f>
        <v/>
      </c>
      <c r="FZ29" s="97" t="str">
        <f>IF(ISTEXT(INDEX('Abs Formation'!$B$4:$T$369,MATCH(FZ$9*1,Tableau6[Date],0),MATCH(Tableau3[[#This Row],[Nom Prénom]],Tableau6[[#Headers],[Infirmière]:[Personne 19]],0)))=TRUE,"Form","")</f>
        <v/>
      </c>
      <c r="GA29" s="97" t="str">
        <f>IF(ISTEXT(INDEX('Abs Formation'!$B$4:$T$369,MATCH(GA$9*1,Tableau6[Date],0),MATCH(Tableau3[[#This Row],[Nom Prénom]],Tableau6[[#Headers],[Infirmière]:[Personne 19]],0)))=TRUE,"Form","")</f>
        <v/>
      </c>
      <c r="GB29" s="97" t="str">
        <f>IF(ISTEXT(INDEX('Abs Formation'!$B$4:$T$369,MATCH(GB$9*1,Tableau6[Date],0),MATCH(Tableau3[[#This Row],[Nom Prénom]],Tableau6[[#Headers],[Infirmière]:[Personne 19]],0)))=TRUE,"Form","")</f>
        <v/>
      </c>
      <c r="GC29" s="97" t="str">
        <f>IF(ISTEXT(INDEX('Abs Formation'!$B$4:$T$369,MATCH(GC$9*1,Tableau6[Date],0),MATCH(Tableau3[[#This Row],[Nom Prénom]],Tableau6[[#Headers],[Infirmière]:[Personne 19]],0)))=TRUE,"Form","")</f>
        <v/>
      </c>
      <c r="GD29" s="97" t="str">
        <f>IF(ISTEXT(INDEX('Abs Formation'!$B$4:$T$369,MATCH(GD$9*1,Tableau6[Date],0),MATCH(Tableau3[[#This Row],[Nom Prénom]],Tableau6[[#Headers],[Infirmière]:[Personne 19]],0)))=TRUE,"Form","")</f>
        <v/>
      </c>
      <c r="GE29" s="97" t="str">
        <f>IF(ISTEXT(INDEX('Abs Formation'!$B$4:$T$369,MATCH(GE$9*1,Tableau6[Date],0),MATCH(Tableau3[[#This Row],[Nom Prénom]],Tableau6[[#Headers],[Infirmière]:[Personne 19]],0)))=TRUE,"Form","")</f>
        <v/>
      </c>
      <c r="GF29" s="97" t="str">
        <f>IF(ISTEXT(INDEX('Abs Formation'!$B$4:$T$369,MATCH(GF$9*1,Tableau6[Date],0),MATCH(Tableau3[[#This Row],[Nom Prénom]],Tableau6[[#Headers],[Infirmière]:[Personne 19]],0)))=TRUE,"Form","")</f>
        <v/>
      </c>
      <c r="GG29" s="97" t="str">
        <f>IF(ISTEXT(INDEX('Abs Formation'!$B$4:$T$369,MATCH(GG$9*1,Tableau6[Date],0),MATCH(Tableau3[[#This Row],[Nom Prénom]],Tableau6[[#Headers],[Infirmière]:[Personne 19]],0)))=TRUE,"Form","")</f>
        <v/>
      </c>
      <c r="GH29" s="97" t="str">
        <f>IF(ISTEXT(INDEX('Abs Formation'!$B$4:$T$369,MATCH(GH$9*1,Tableau6[Date],0),MATCH(Tableau3[[#This Row],[Nom Prénom]],Tableau6[[#Headers],[Infirmière]:[Personne 19]],0)))=TRUE,"Form","")</f>
        <v/>
      </c>
      <c r="GI29" s="97" t="str">
        <f>IF(ISTEXT(INDEX('Abs Formation'!$B$4:$T$369,MATCH(GI$9*1,Tableau6[Date],0),MATCH(Tableau3[[#This Row],[Nom Prénom]],Tableau6[[#Headers],[Infirmière]:[Personne 19]],0)))=TRUE,"Form","")</f>
        <v/>
      </c>
      <c r="GJ29" s="97" t="str">
        <f>IF(ISTEXT(INDEX('Abs Formation'!$B$4:$T$369,MATCH(GJ$9*1,Tableau6[Date],0),MATCH(Tableau3[[#This Row],[Nom Prénom]],Tableau6[[#Headers],[Infirmière]:[Personne 19]],0)))=TRUE,"Form","")</f>
        <v/>
      </c>
      <c r="GK29" s="97" t="str">
        <f>IF(ISTEXT(INDEX('Abs Formation'!$B$4:$T$369,MATCH(GK$9*1,Tableau6[Date],0),MATCH(Tableau3[[#This Row],[Nom Prénom]],Tableau6[[#Headers],[Infirmière]:[Personne 19]],0)))=TRUE,"Form","")</f>
        <v/>
      </c>
      <c r="GL29" s="97" t="str">
        <f>IF(ISTEXT(INDEX('Abs Formation'!$B$4:$T$369,MATCH(GL$9*1,Tableau6[Date],0),MATCH(Tableau3[[#This Row],[Nom Prénom]],Tableau6[[#Headers],[Infirmière]:[Personne 19]],0)))=TRUE,"Form","")</f>
        <v/>
      </c>
      <c r="GM29" s="97" t="str">
        <f>IF(ISTEXT(INDEX('Abs Formation'!$B$4:$T$369,MATCH(GM$9*1,Tableau6[Date],0),MATCH(Tableau3[[#This Row],[Nom Prénom]],Tableau6[[#Headers],[Infirmière]:[Personne 19]],0)))=TRUE,"Form","")</f>
        <v/>
      </c>
      <c r="GN29" s="97" t="str">
        <f>IF(ISTEXT(INDEX('Abs Formation'!$B$4:$T$369,MATCH(GN$9*1,Tableau6[Date],0),MATCH(Tableau3[[#This Row],[Nom Prénom]],Tableau6[[#Headers],[Infirmière]:[Personne 19]],0)))=TRUE,"Form","")</f>
        <v/>
      </c>
      <c r="GO29" s="98" t="str">
        <f>IF(ISTEXT(INDEX('Abs Formation'!$B$4:$T$369,MATCH(GO$9*1,Tableau6[Date],0),MATCH(Tableau3[[#This Row],[Nom Prénom]],Tableau6[[#Headers],[Infirmière]:[Personne 19]],0)))=TRUE,"Form","")</f>
        <v/>
      </c>
      <c r="GP29" s="98" t="str">
        <f>IF(ISTEXT(INDEX('Abs Formation'!$B$4:$T$369,MATCH(GP$9*1,Tableau6[Date],0),MATCH(Tableau3[[#This Row],[Nom Prénom]],Tableau6[[#Headers],[Infirmière]:[Personne 19]],0)))=TRUE,"Form","")</f>
        <v/>
      </c>
      <c r="GQ29" s="98" t="str">
        <f>IF(ISTEXT(INDEX('Abs Formation'!$B$4:$T$369,MATCH(GQ$9*1,Tableau6[Date],0),MATCH(Tableau3[[#This Row],[Nom Prénom]],Tableau6[[#Headers],[Infirmière]:[Personne 19]],0)))=TRUE,"Form","")</f>
        <v/>
      </c>
      <c r="GR29" s="98" t="str">
        <f>IF(ISTEXT(INDEX('Abs Formation'!$B$4:$T$369,MATCH(GR$9*1,Tableau6[Date],0),MATCH(Tableau3[[#This Row],[Nom Prénom]],Tableau6[[#Headers],[Infirmière]:[Personne 19]],0)))=TRUE,"Form","")</f>
        <v/>
      </c>
      <c r="GS29" s="98" t="str">
        <f>IF(ISTEXT(INDEX('Abs Formation'!$B$4:$T$369,MATCH(GS$9*1,Tableau6[Date],0),MATCH(Tableau3[[#This Row],[Nom Prénom]],Tableau6[[#Headers],[Infirmière]:[Personne 19]],0)))=TRUE,"Form","")</f>
        <v/>
      </c>
      <c r="GT29" s="98" t="str">
        <f>IF(ISTEXT(INDEX('Abs Formation'!$B$4:$T$369,MATCH(GT$9*1,Tableau6[Date],0),MATCH(Tableau3[[#This Row],[Nom Prénom]],Tableau6[[#Headers],[Infirmière]:[Personne 19]],0)))=TRUE,"Form","")</f>
        <v/>
      </c>
      <c r="GU29" s="98" t="str">
        <f>IF(ISTEXT(INDEX('Abs Formation'!$B$4:$T$369,MATCH(GU$9*1,Tableau6[Date],0),MATCH(Tableau3[[#This Row],[Nom Prénom]],Tableau6[[#Headers],[Infirmière]:[Personne 19]],0)))=TRUE,"Form","")</f>
        <v/>
      </c>
      <c r="GV29" s="98" t="str">
        <f>IF(ISTEXT(INDEX('Abs Formation'!$B$4:$T$369,MATCH(GV$9*1,Tableau6[Date],0),MATCH(Tableau3[[#This Row],[Nom Prénom]],Tableau6[[#Headers],[Infirmière]:[Personne 19]],0)))=TRUE,"Form","")</f>
        <v/>
      </c>
      <c r="GW29" s="98" t="str">
        <f>IF(ISTEXT(INDEX('Abs Formation'!$B$4:$T$369,MATCH(GW$9*1,Tableau6[Date],0),MATCH(Tableau3[[#This Row],[Nom Prénom]],Tableau6[[#Headers],[Infirmière]:[Personne 19]],0)))=TRUE,"Form","")</f>
        <v/>
      </c>
      <c r="GX29" s="98" t="str">
        <f>IF(ISTEXT(INDEX('Abs Formation'!$B$4:$T$369,MATCH(GX$9*1,Tableau6[Date],0),MATCH(Tableau3[[#This Row],[Nom Prénom]],Tableau6[[#Headers],[Infirmière]:[Personne 19]],0)))=TRUE,"Form","")</f>
        <v/>
      </c>
      <c r="GY29" s="98" t="str">
        <f>IF(ISTEXT(INDEX('Abs Formation'!$B$4:$T$369,MATCH(GY$9*1,Tableau6[Date],0),MATCH(Tableau3[[#This Row],[Nom Prénom]],Tableau6[[#Headers],[Infirmière]:[Personne 19]],0)))=TRUE,"Form","")</f>
        <v/>
      </c>
      <c r="GZ29" s="98" t="str">
        <f>IF(ISTEXT(INDEX('Abs Formation'!$B$4:$T$369,MATCH(GZ$9*1,Tableau6[Date],0),MATCH(Tableau3[[#This Row],[Nom Prénom]],Tableau6[[#Headers],[Infirmière]:[Personne 19]],0)))=TRUE,"Form","")</f>
        <v/>
      </c>
      <c r="HA29" s="98" t="str">
        <f>IF(ISTEXT(INDEX('Abs Formation'!$B$4:$T$369,MATCH(HA$9*1,Tableau6[Date],0),MATCH(Tableau3[[#This Row],[Nom Prénom]],Tableau6[[#Headers],[Infirmière]:[Personne 19]],0)))=TRUE,"Form","")</f>
        <v/>
      </c>
      <c r="HB29" s="98" t="str">
        <f>IF(ISTEXT(INDEX('Abs Formation'!$B$4:$T$369,MATCH(HB$9*1,Tableau6[Date],0),MATCH(Tableau3[[#This Row],[Nom Prénom]],Tableau6[[#Headers],[Infirmière]:[Personne 19]],0)))=TRUE,"Form","")</f>
        <v/>
      </c>
      <c r="HC29" s="98" t="str">
        <f>IF(ISTEXT(INDEX('Abs Formation'!$B$4:$T$369,MATCH(HC$9*1,Tableau6[Date],0),MATCH(Tableau3[[#This Row],[Nom Prénom]],Tableau6[[#Headers],[Infirmière]:[Personne 19]],0)))=TRUE,"Form","")</f>
        <v/>
      </c>
      <c r="HD29" s="98" t="str">
        <f>IF(ISTEXT(INDEX('Abs Formation'!$B$4:$T$369,MATCH(HD$9*1,Tableau6[Date],0),MATCH(Tableau3[[#This Row],[Nom Prénom]],Tableau6[[#Headers],[Infirmière]:[Personne 19]],0)))=TRUE,"Form","")</f>
        <v/>
      </c>
      <c r="HE29" s="98" t="str">
        <f>IF(ISTEXT(INDEX('Abs Formation'!$B$4:$T$369,MATCH(HE$9*1,Tableau6[Date],0),MATCH(Tableau3[[#This Row],[Nom Prénom]],Tableau6[[#Headers],[Infirmière]:[Personne 19]],0)))=TRUE,"Form","")</f>
        <v/>
      </c>
      <c r="HF29" s="98" t="str">
        <f>IF(ISTEXT(INDEX('Abs Formation'!$B$4:$T$369,MATCH(HF$9*1,Tableau6[Date],0),MATCH(Tableau3[[#This Row],[Nom Prénom]],Tableau6[[#Headers],[Infirmière]:[Personne 19]],0)))=TRUE,"Form","")</f>
        <v/>
      </c>
      <c r="HG29" s="98" t="str">
        <f>IF(ISTEXT(INDEX('Abs Formation'!$B$4:$T$369,MATCH(HG$9*1,Tableau6[Date],0),MATCH(Tableau3[[#This Row],[Nom Prénom]],Tableau6[[#Headers],[Infirmière]:[Personne 19]],0)))=TRUE,"Form","")</f>
        <v/>
      </c>
      <c r="HH29" s="98" t="str">
        <f>IF(ISTEXT(INDEX('Abs Formation'!$B$4:$T$369,MATCH(HH$9*1,Tableau6[Date],0),MATCH(Tableau3[[#This Row],[Nom Prénom]],Tableau6[[#Headers],[Infirmière]:[Personne 19]],0)))=TRUE,"Form","")</f>
        <v/>
      </c>
      <c r="HI29" s="98" t="str">
        <f>IF(ISTEXT(INDEX('Abs Formation'!$B$4:$T$369,MATCH(HI$9*1,Tableau6[Date],0),MATCH(Tableau3[[#This Row],[Nom Prénom]],Tableau6[[#Headers],[Infirmière]:[Personne 19]],0)))=TRUE,"Form","")</f>
        <v/>
      </c>
      <c r="HJ29" s="98" t="str">
        <f>IF(ISTEXT(INDEX('Abs Formation'!$B$4:$T$369,MATCH(HJ$9*1,Tableau6[Date],0),MATCH(Tableau3[[#This Row],[Nom Prénom]],Tableau6[[#Headers],[Infirmière]:[Personne 19]],0)))=TRUE,"Form","")</f>
        <v/>
      </c>
      <c r="HK29" s="98" t="str">
        <f>IF(ISTEXT(INDEX('Abs Formation'!$B$4:$T$369,MATCH(HK$9*1,Tableau6[Date],0),MATCH(Tableau3[[#This Row],[Nom Prénom]],Tableau6[[#Headers],[Infirmière]:[Personne 19]],0)))=TRUE,"Form","")</f>
        <v/>
      </c>
      <c r="HL29" s="98" t="str">
        <f>IF(ISTEXT(INDEX('Abs Formation'!$B$4:$T$369,MATCH(HL$9*1,Tableau6[Date],0),MATCH(Tableau3[[#This Row],[Nom Prénom]],Tableau6[[#Headers],[Infirmière]:[Personne 19]],0)))=TRUE,"Form","")</f>
        <v/>
      </c>
      <c r="HM29" s="98" t="str">
        <f>IF(ISTEXT(INDEX('Abs Formation'!$B$4:$T$369,MATCH(HM$9*1,Tableau6[Date],0),MATCH(Tableau3[[#This Row],[Nom Prénom]],Tableau6[[#Headers],[Infirmière]:[Personne 19]],0)))=TRUE,"Form","")</f>
        <v/>
      </c>
      <c r="HN29" s="98" t="str">
        <f>IF(ISTEXT(INDEX('Abs Formation'!$B$4:$T$369,MATCH(HN$9*1,Tableau6[Date],0),MATCH(Tableau3[[#This Row],[Nom Prénom]],Tableau6[[#Headers],[Infirmière]:[Personne 19]],0)))=TRUE,"Form","")</f>
        <v/>
      </c>
      <c r="HO29" s="98" t="str">
        <f>IF(ISTEXT(INDEX('Abs Formation'!$B$4:$T$369,MATCH(HO$9*1,Tableau6[Date],0),MATCH(Tableau3[[#This Row],[Nom Prénom]],Tableau6[[#Headers],[Infirmière]:[Personne 19]],0)))=TRUE,"Form","")</f>
        <v/>
      </c>
      <c r="HP29" s="98" t="str">
        <f>IF(ISTEXT(INDEX('Abs Formation'!$B$4:$T$369,MATCH(HP$9*1,Tableau6[Date],0),MATCH(Tableau3[[#This Row],[Nom Prénom]],Tableau6[[#Headers],[Infirmière]:[Personne 19]],0)))=TRUE,"Form","")</f>
        <v/>
      </c>
      <c r="HQ29" s="98" t="str">
        <f>IF(ISTEXT(INDEX('Abs Formation'!$B$4:$T$369,MATCH(HQ$9*1,Tableau6[Date],0),MATCH(Tableau3[[#This Row],[Nom Prénom]],Tableau6[[#Headers],[Infirmière]:[Personne 19]],0)))=TRUE,"Form","")</f>
        <v/>
      </c>
      <c r="HR29" s="98" t="str">
        <f>IF(ISTEXT(INDEX('Abs Formation'!$B$4:$T$369,MATCH(HR$9*1,Tableau6[Date],0),MATCH(Tableau3[[#This Row],[Nom Prénom]],Tableau6[[#Headers],[Infirmière]:[Personne 19]],0)))=TRUE,"Form","")</f>
        <v/>
      </c>
      <c r="HS29" s="98" t="str">
        <f>IF(ISTEXT(INDEX('Abs Formation'!$B$4:$T$369,MATCH(HS$9*1,Tableau6[Date],0),MATCH(Tableau3[[#This Row],[Nom Prénom]],Tableau6[[#Headers],[Infirmière]:[Personne 19]],0)))=TRUE,"Form","")</f>
        <v/>
      </c>
      <c r="HT29" s="92" t="str">
        <f>IF(ISTEXT(INDEX('Abs Formation'!$B$4:$T$369,MATCH(HT$9*1,Tableau6[Date],0),MATCH(Tableau3[[#This Row],[Nom Prénom]],Tableau6[[#Headers],[Infirmière]:[Personne 19]],0)))=TRUE,"Form","")</f>
        <v/>
      </c>
      <c r="HU29" s="92" t="str">
        <f>IF(ISTEXT(INDEX('Abs Formation'!$B$4:$T$369,MATCH(HU$9*1,Tableau6[Date],0),MATCH(Tableau3[[#This Row],[Nom Prénom]],Tableau6[[#Headers],[Infirmière]:[Personne 19]],0)))=TRUE,"Form","")</f>
        <v/>
      </c>
      <c r="HV29" s="92" t="str">
        <f>IF(ISTEXT(INDEX('Abs Formation'!$B$4:$T$369,MATCH(HV$9*1,Tableau6[Date],0),MATCH(Tableau3[[#This Row],[Nom Prénom]],Tableau6[[#Headers],[Infirmière]:[Personne 19]],0)))=TRUE,"Form","")</f>
        <v/>
      </c>
      <c r="HW29" s="92" t="str">
        <f>IF(ISTEXT(INDEX('Abs Formation'!$B$4:$T$369,MATCH(HW$9*1,Tableau6[Date],0),MATCH(Tableau3[[#This Row],[Nom Prénom]],Tableau6[[#Headers],[Infirmière]:[Personne 19]],0)))=TRUE,"Form","")</f>
        <v/>
      </c>
      <c r="HX29" s="92" t="str">
        <f>IF(ISTEXT(INDEX('Abs Formation'!$B$4:$T$369,MATCH(HX$9*1,Tableau6[Date],0),MATCH(Tableau3[[#This Row],[Nom Prénom]],Tableau6[[#Headers],[Infirmière]:[Personne 19]],0)))=TRUE,"Form","")</f>
        <v/>
      </c>
      <c r="HY29" s="92" t="str">
        <f>IF(ISTEXT(INDEX('Abs Formation'!$B$4:$T$369,MATCH(HY$9*1,Tableau6[Date],0),MATCH(Tableau3[[#This Row],[Nom Prénom]],Tableau6[[#Headers],[Infirmière]:[Personne 19]],0)))=TRUE,"Form","")</f>
        <v/>
      </c>
      <c r="HZ29" s="92" t="str">
        <f>IF(ISTEXT(INDEX('Abs Formation'!$B$4:$T$369,MATCH(HZ$9*1,Tableau6[Date],0),MATCH(Tableau3[[#This Row],[Nom Prénom]],Tableau6[[#Headers],[Infirmière]:[Personne 19]],0)))=TRUE,"Form","")</f>
        <v/>
      </c>
      <c r="IA29" s="92" t="str">
        <f>IF(ISTEXT(INDEX('Abs Formation'!$B$4:$T$369,MATCH(IA$9*1,Tableau6[Date],0),MATCH(Tableau3[[#This Row],[Nom Prénom]],Tableau6[[#Headers],[Infirmière]:[Personne 19]],0)))=TRUE,"Form","")</f>
        <v/>
      </c>
      <c r="IB29" s="92" t="str">
        <f>IF(ISTEXT(INDEX('Abs Formation'!$B$4:$T$369,MATCH(IB$9*1,Tableau6[Date],0),MATCH(Tableau3[[#This Row],[Nom Prénom]],Tableau6[[#Headers],[Infirmière]:[Personne 19]],0)))=TRUE,"Form","")</f>
        <v/>
      </c>
      <c r="IC29" s="92" t="str">
        <f>IF(ISTEXT(INDEX('Abs Formation'!$B$4:$T$369,MATCH(IC$9*1,Tableau6[Date],0),MATCH(Tableau3[[#This Row],[Nom Prénom]],Tableau6[[#Headers],[Infirmière]:[Personne 19]],0)))=TRUE,"Form","")</f>
        <v/>
      </c>
      <c r="ID29" s="92" t="str">
        <f>IF(ISTEXT(INDEX('Abs Formation'!$B$4:$T$369,MATCH(ID$9*1,Tableau6[Date],0),MATCH(Tableau3[[#This Row],[Nom Prénom]],Tableau6[[#Headers],[Infirmière]:[Personne 19]],0)))=TRUE,"Form","")</f>
        <v/>
      </c>
      <c r="IE29" s="92" t="str">
        <f>IF(ISTEXT(INDEX('Abs Formation'!$B$4:$T$369,MATCH(IE$9*1,Tableau6[Date],0),MATCH(Tableau3[[#This Row],[Nom Prénom]],Tableau6[[#Headers],[Infirmière]:[Personne 19]],0)))=TRUE,"Form","")</f>
        <v/>
      </c>
      <c r="IF29" s="92" t="str">
        <f>IF(ISTEXT(INDEX('Abs Formation'!$B$4:$T$369,MATCH(IF$9*1,Tableau6[Date],0),MATCH(Tableau3[[#This Row],[Nom Prénom]],Tableau6[[#Headers],[Infirmière]:[Personne 19]],0)))=TRUE,"Form","")</f>
        <v/>
      </c>
      <c r="IG29" s="92" t="str">
        <f>IF(ISTEXT(INDEX('Abs Formation'!$B$4:$T$369,MATCH(IG$9*1,Tableau6[Date],0),MATCH(Tableau3[[#This Row],[Nom Prénom]],Tableau6[[#Headers],[Infirmière]:[Personne 19]],0)))=TRUE,"Form","")</f>
        <v/>
      </c>
      <c r="IH29" s="92" t="str">
        <f>IF(ISTEXT(INDEX('Abs Formation'!$B$4:$T$369,MATCH(IH$9*1,Tableau6[Date],0),MATCH(Tableau3[[#This Row],[Nom Prénom]],Tableau6[[#Headers],[Infirmière]:[Personne 19]],0)))=TRUE,"Form","")</f>
        <v/>
      </c>
      <c r="II29" s="92" t="str">
        <f>IF(ISTEXT(INDEX('Abs Formation'!$B$4:$T$369,MATCH(II$9*1,Tableau6[Date],0),MATCH(Tableau3[[#This Row],[Nom Prénom]],Tableau6[[#Headers],[Infirmière]:[Personne 19]],0)))=TRUE,"Form","")</f>
        <v/>
      </c>
      <c r="IJ29" s="92" t="str">
        <f>IF(ISTEXT(INDEX('Abs Formation'!$B$4:$T$369,MATCH(IJ$9*1,Tableau6[Date],0),MATCH(Tableau3[[#This Row],[Nom Prénom]],Tableau6[[#Headers],[Infirmière]:[Personne 19]],0)))=TRUE,"Form","")</f>
        <v/>
      </c>
      <c r="IK29" s="92" t="str">
        <f>IF(ISTEXT(INDEX('Abs Formation'!$B$4:$T$369,MATCH(IK$9*1,Tableau6[Date],0),MATCH(Tableau3[[#This Row],[Nom Prénom]],Tableau6[[#Headers],[Infirmière]:[Personne 19]],0)))=TRUE,"Form","")</f>
        <v/>
      </c>
      <c r="IL29" s="92" t="str">
        <f>IF(ISTEXT(INDEX('Abs Formation'!$B$4:$T$369,MATCH(IL$9*1,Tableau6[Date],0),MATCH(Tableau3[[#This Row],[Nom Prénom]],Tableau6[[#Headers],[Infirmière]:[Personne 19]],0)))=TRUE,"Form","")</f>
        <v/>
      </c>
      <c r="IM29" s="92" t="str">
        <f>IF(ISTEXT(INDEX('Abs Formation'!$B$4:$T$369,MATCH(IM$9*1,Tableau6[Date],0),MATCH(Tableau3[[#This Row],[Nom Prénom]],Tableau6[[#Headers],[Infirmière]:[Personne 19]],0)))=TRUE,"Form","")</f>
        <v/>
      </c>
      <c r="IN29" s="92" t="str">
        <f>IF(ISTEXT(INDEX('Abs Formation'!$B$4:$T$369,MATCH(IN$9*1,Tableau6[Date],0),MATCH(Tableau3[[#This Row],[Nom Prénom]],Tableau6[[#Headers],[Infirmière]:[Personne 19]],0)))=TRUE,"Form","")</f>
        <v/>
      </c>
      <c r="IO29" s="92" t="str">
        <f>IF(ISTEXT(INDEX('Abs Formation'!$B$4:$T$369,MATCH(IO$9*1,Tableau6[Date],0),MATCH(Tableau3[[#This Row],[Nom Prénom]],Tableau6[[#Headers],[Infirmière]:[Personne 19]],0)))=TRUE,"Form","")</f>
        <v/>
      </c>
      <c r="IP29" s="92" t="str">
        <f>IF(ISTEXT(INDEX('Abs Formation'!$B$4:$T$369,MATCH(IP$9*1,Tableau6[Date],0),MATCH(Tableau3[[#This Row],[Nom Prénom]],Tableau6[[#Headers],[Infirmière]:[Personne 19]],0)))=TRUE,"Form","")</f>
        <v/>
      </c>
      <c r="IQ29" s="92" t="str">
        <f>IF(ISTEXT(INDEX('Abs Formation'!$B$4:$T$369,MATCH(IQ$9*1,Tableau6[Date],0),MATCH(Tableau3[[#This Row],[Nom Prénom]],Tableau6[[#Headers],[Infirmière]:[Personne 19]],0)))=TRUE,"Form","")</f>
        <v/>
      </c>
      <c r="IR29" s="92" t="str">
        <f>IF(ISTEXT(INDEX('Abs Formation'!$B$4:$T$369,MATCH(IR$9*1,Tableau6[Date],0),MATCH(Tableau3[[#This Row],[Nom Prénom]],Tableau6[[#Headers],[Infirmière]:[Personne 19]],0)))=TRUE,"Form","")</f>
        <v/>
      </c>
      <c r="IS29" s="92" t="str">
        <f>IF(ISTEXT(INDEX('Abs Formation'!$B$4:$T$369,MATCH(IS$9*1,Tableau6[Date],0),MATCH(Tableau3[[#This Row],[Nom Prénom]],Tableau6[[#Headers],[Infirmière]:[Personne 19]],0)))=TRUE,"Form","")</f>
        <v/>
      </c>
      <c r="IT29" s="92" t="str">
        <f>IF(ISTEXT(INDEX('Abs Formation'!$B$4:$T$369,MATCH(IT$9*1,Tableau6[Date],0),MATCH(Tableau3[[#This Row],[Nom Prénom]],Tableau6[[#Headers],[Infirmière]:[Personne 19]],0)))=TRUE,"Form","")</f>
        <v/>
      </c>
      <c r="IU29" s="92" t="str">
        <f>IF(ISTEXT(INDEX('Abs Formation'!$B$4:$T$369,MATCH(IU$9*1,Tableau6[Date],0),MATCH(Tableau3[[#This Row],[Nom Prénom]],Tableau6[[#Headers],[Infirmière]:[Personne 19]],0)))=TRUE,"Form","")</f>
        <v/>
      </c>
      <c r="IV29" s="92" t="str">
        <f>IF(ISTEXT(INDEX('Abs Formation'!$B$4:$T$369,MATCH(IV$9*1,Tableau6[Date],0),MATCH(Tableau3[[#This Row],[Nom Prénom]],Tableau6[[#Headers],[Infirmière]:[Personne 19]],0)))=TRUE,"Form","")</f>
        <v/>
      </c>
      <c r="IW29" s="92" t="str">
        <f>IF(ISTEXT(INDEX('Abs Formation'!$B$4:$T$369,MATCH(IW$9*1,Tableau6[Date],0),MATCH(Tableau3[[#This Row],[Nom Prénom]],Tableau6[[#Headers],[Infirmière]:[Personne 19]],0)))=TRUE,"Form","")</f>
        <v/>
      </c>
      <c r="IX29" s="92" t="str">
        <f>IF(ISTEXT(INDEX('Abs Formation'!$B$4:$T$369,MATCH(IX$9*1,Tableau6[Date],0),MATCH(Tableau3[[#This Row],[Nom Prénom]],Tableau6[[#Headers],[Infirmière]:[Personne 19]],0)))=TRUE,"Form","")</f>
        <v/>
      </c>
      <c r="IY29" s="99" t="str">
        <f>IF(ISTEXT(INDEX('Abs Formation'!$B$4:$T$369,MATCH(IY$9*1,Tableau6[Date],0),MATCH(Tableau3[[#This Row],[Nom Prénom]],Tableau6[[#Headers],[Infirmière]:[Personne 19]],0)))=TRUE,"Form","")</f>
        <v/>
      </c>
      <c r="IZ29" s="99" t="str">
        <f>IF(ISTEXT(INDEX('Abs Formation'!$B$4:$T$369,MATCH(IZ$9*1,Tableau6[Date],0),MATCH(Tableau3[[#This Row],[Nom Prénom]],Tableau6[[#Headers],[Infirmière]:[Personne 19]],0)))=TRUE,"Form","")</f>
        <v/>
      </c>
      <c r="JA29" s="99" t="str">
        <f>IF(ISTEXT(INDEX('Abs Formation'!$B$4:$T$369,MATCH(JA$9*1,Tableau6[Date],0),MATCH(Tableau3[[#This Row],[Nom Prénom]],Tableau6[[#Headers],[Infirmière]:[Personne 19]],0)))=TRUE,"Form","")</f>
        <v/>
      </c>
      <c r="JB29" s="99" t="str">
        <f>IF(ISTEXT(INDEX('Abs Formation'!$B$4:$T$369,MATCH(JB$9*1,Tableau6[Date],0),MATCH(Tableau3[[#This Row],[Nom Prénom]],Tableau6[[#Headers],[Infirmière]:[Personne 19]],0)))=TRUE,"Form","")</f>
        <v/>
      </c>
      <c r="JC29" s="99" t="str">
        <f>IF(ISTEXT(INDEX('Abs Formation'!$B$4:$T$369,MATCH(JC$9*1,Tableau6[Date],0),MATCH(Tableau3[[#This Row],[Nom Prénom]],Tableau6[[#Headers],[Infirmière]:[Personne 19]],0)))=TRUE,"Form","")</f>
        <v/>
      </c>
      <c r="JD29" s="99" t="str">
        <f>IF(ISTEXT(INDEX('Abs Formation'!$B$4:$T$369,MATCH(JD$9*1,Tableau6[Date],0),MATCH(Tableau3[[#This Row],[Nom Prénom]],Tableau6[[#Headers],[Infirmière]:[Personne 19]],0)))=TRUE,"Form","")</f>
        <v/>
      </c>
      <c r="JE29" s="99" t="str">
        <f>IF(ISTEXT(INDEX('Abs Formation'!$B$4:$T$369,MATCH(JE$9*1,Tableau6[Date],0),MATCH(Tableau3[[#This Row],[Nom Prénom]],Tableau6[[#Headers],[Infirmière]:[Personne 19]],0)))=TRUE,"Form","")</f>
        <v/>
      </c>
      <c r="JF29" s="99" t="str">
        <f>IF(ISTEXT(INDEX('Abs Formation'!$B$4:$T$369,MATCH(JF$9*1,Tableau6[Date],0),MATCH(Tableau3[[#This Row],[Nom Prénom]],Tableau6[[#Headers],[Infirmière]:[Personne 19]],0)))=TRUE,"Form","")</f>
        <v/>
      </c>
      <c r="JG29" s="99" t="str">
        <f>IF(ISTEXT(INDEX('Abs Formation'!$B$4:$T$369,MATCH(JG$9*1,Tableau6[Date],0),MATCH(Tableau3[[#This Row],[Nom Prénom]],Tableau6[[#Headers],[Infirmière]:[Personne 19]],0)))=TRUE,"Form","")</f>
        <v/>
      </c>
      <c r="JH29" s="99" t="str">
        <f>IF(ISTEXT(INDEX('Abs Formation'!$B$4:$T$369,MATCH(JH$9*1,Tableau6[Date],0),MATCH(Tableau3[[#This Row],[Nom Prénom]],Tableau6[[#Headers],[Infirmière]:[Personne 19]],0)))=TRUE,"Form","")</f>
        <v/>
      </c>
      <c r="JI29" s="99" t="str">
        <f>IF(ISTEXT(INDEX('Abs Formation'!$B$4:$T$369,MATCH(JI$9*1,Tableau6[Date],0),MATCH(Tableau3[[#This Row],[Nom Prénom]],Tableau6[[#Headers],[Infirmière]:[Personne 19]],0)))=TRUE,"Form","")</f>
        <v/>
      </c>
      <c r="JJ29" s="99" t="str">
        <f>IF(ISTEXT(INDEX('Abs Formation'!$B$4:$T$369,MATCH(JJ$9*1,Tableau6[Date],0),MATCH(Tableau3[[#This Row],[Nom Prénom]],Tableau6[[#Headers],[Infirmière]:[Personne 19]],0)))=TRUE,"Form","")</f>
        <v/>
      </c>
      <c r="JK29" s="99" t="str">
        <f>IF(ISTEXT(INDEX('Abs Formation'!$B$4:$T$369,MATCH(JK$9*1,Tableau6[Date],0),MATCH(Tableau3[[#This Row],[Nom Prénom]],Tableau6[[#Headers],[Infirmière]:[Personne 19]],0)))=TRUE,"Form","")</f>
        <v/>
      </c>
      <c r="JL29" s="99" t="str">
        <f>IF(ISTEXT(INDEX('Abs Formation'!$B$4:$T$369,MATCH(JL$9*1,Tableau6[Date],0),MATCH(Tableau3[[#This Row],[Nom Prénom]],Tableau6[[#Headers],[Infirmière]:[Personne 19]],0)))=TRUE,"Form","")</f>
        <v/>
      </c>
      <c r="JM29" s="99" t="str">
        <f>IF(ISTEXT(INDEX('Abs Formation'!$B$4:$T$369,MATCH(JM$9*1,Tableau6[Date],0),MATCH(Tableau3[[#This Row],[Nom Prénom]],Tableau6[[#Headers],[Infirmière]:[Personne 19]],0)))=TRUE,"Form","")</f>
        <v/>
      </c>
      <c r="JN29" s="99" t="str">
        <f>IF(ISTEXT(INDEX('Abs Formation'!$B$4:$T$369,MATCH(JN$9*1,Tableau6[Date],0),MATCH(Tableau3[[#This Row],[Nom Prénom]],Tableau6[[#Headers],[Infirmière]:[Personne 19]],0)))=TRUE,"Form","")</f>
        <v/>
      </c>
      <c r="JO29" s="99" t="str">
        <f>IF(ISTEXT(INDEX('Abs Formation'!$B$4:$T$369,MATCH(JO$9*1,Tableau6[Date],0),MATCH(Tableau3[[#This Row],[Nom Prénom]],Tableau6[[#Headers],[Infirmière]:[Personne 19]],0)))=TRUE,"Form","")</f>
        <v/>
      </c>
      <c r="JP29" s="99" t="str">
        <f>IF(ISTEXT(INDEX('Abs Formation'!$B$4:$T$369,MATCH(JP$9*1,Tableau6[Date],0),MATCH(Tableau3[[#This Row],[Nom Prénom]],Tableau6[[#Headers],[Infirmière]:[Personne 19]],0)))=TRUE,"Form","")</f>
        <v/>
      </c>
      <c r="JQ29" s="99" t="str">
        <f>IF(ISTEXT(INDEX('Abs Formation'!$B$4:$T$369,MATCH(JQ$9*1,Tableau6[Date],0),MATCH(Tableau3[[#This Row],[Nom Prénom]],Tableau6[[#Headers],[Infirmière]:[Personne 19]],0)))=TRUE,"Form","")</f>
        <v/>
      </c>
      <c r="JR29" s="99" t="str">
        <f>IF(ISTEXT(INDEX('Abs Formation'!$B$4:$T$369,MATCH(JR$9*1,Tableau6[Date],0),MATCH(Tableau3[[#This Row],[Nom Prénom]],Tableau6[[#Headers],[Infirmière]:[Personne 19]],0)))=TRUE,"Form","")</f>
        <v/>
      </c>
      <c r="JS29" s="99" t="str">
        <f>IF(ISTEXT(INDEX('Abs Formation'!$B$4:$T$369,MATCH(JS$9*1,Tableau6[Date],0),MATCH(Tableau3[[#This Row],[Nom Prénom]],Tableau6[[#Headers],[Infirmière]:[Personne 19]],0)))=TRUE,"Form","")</f>
        <v/>
      </c>
      <c r="JT29" s="99" t="str">
        <f>IF(ISTEXT(INDEX('Abs Formation'!$B$4:$T$369,MATCH(JT$9*1,Tableau6[Date],0),MATCH(Tableau3[[#This Row],[Nom Prénom]],Tableau6[[#Headers],[Infirmière]:[Personne 19]],0)))=TRUE,"Form","")</f>
        <v/>
      </c>
      <c r="JU29" s="99" t="str">
        <f>IF(ISTEXT(INDEX('Abs Formation'!$B$4:$T$369,MATCH(JU$9*1,Tableau6[Date],0),MATCH(Tableau3[[#This Row],[Nom Prénom]],Tableau6[[#Headers],[Infirmière]:[Personne 19]],0)))=TRUE,"Form","")</f>
        <v/>
      </c>
      <c r="JV29" s="99" t="str">
        <f>IF(ISTEXT(INDEX('Abs Formation'!$B$4:$T$369,MATCH(JV$9*1,Tableau6[Date],0),MATCH(Tableau3[[#This Row],[Nom Prénom]],Tableau6[[#Headers],[Infirmière]:[Personne 19]],0)))=TRUE,"Form","")</f>
        <v/>
      </c>
      <c r="JW29" s="99" t="str">
        <f>IF(ISTEXT(INDEX('Abs Formation'!$B$4:$T$369,MATCH(JW$9*1,Tableau6[Date],0),MATCH(Tableau3[[#This Row],[Nom Prénom]],Tableau6[[#Headers],[Infirmière]:[Personne 19]],0)))=TRUE,"Form","")</f>
        <v/>
      </c>
      <c r="JX29" s="99" t="str">
        <f>IF(ISTEXT(INDEX('Abs Formation'!$B$4:$T$369,MATCH(JX$9*1,Tableau6[Date],0),MATCH(Tableau3[[#This Row],[Nom Prénom]],Tableau6[[#Headers],[Infirmière]:[Personne 19]],0)))=TRUE,"Form","")</f>
        <v/>
      </c>
      <c r="JY29" s="99" t="str">
        <f>IF(ISTEXT(INDEX('Abs Formation'!$B$4:$T$369,MATCH(JY$9*1,Tableau6[Date],0),MATCH(Tableau3[[#This Row],[Nom Prénom]],Tableau6[[#Headers],[Infirmière]:[Personne 19]],0)))=TRUE,"Form","")</f>
        <v/>
      </c>
      <c r="JZ29" s="99" t="str">
        <f>IF(ISTEXT(INDEX('Abs Formation'!$B$4:$T$369,MATCH(JZ$9*1,Tableau6[Date],0),MATCH(Tableau3[[#This Row],[Nom Prénom]],Tableau6[[#Headers],[Infirmière]:[Personne 19]],0)))=TRUE,"Form","")</f>
        <v/>
      </c>
      <c r="KA29" s="99" t="str">
        <f>IF(ISTEXT(INDEX('Abs Formation'!$B$4:$T$369,MATCH(KA$9*1,Tableau6[Date],0),MATCH(Tableau3[[#This Row],[Nom Prénom]],Tableau6[[#Headers],[Infirmière]:[Personne 19]],0)))=TRUE,"Form","")</f>
        <v/>
      </c>
      <c r="KB29" s="99" t="str">
        <f>IF(ISTEXT(INDEX('Abs Formation'!$B$4:$T$369,MATCH(KB$9*1,Tableau6[Date],0),MATCH(Tableau3[[#This Row],[Nom Prénom]],Tableau6[[#Headers],[Infirmière]:[Personne 19]],0)))=TRUE,"Form","")</f>
        <v/>
      </c>
      <c r="KC29" s="100" t="str">
        <f>IF(ISTEXT(INDEX('Abs Formation'!$B$4:$T$369,MATCH(KC$9*1,Tableau6[Date],0),MATCH(Tableau3[[#This Row],[Nom Prénom]],Tableau6[[#Headers],[Infirmière]:[Personne 19]],0)))=TRUE,"Form","")</f>
        <v/>
      </c>
      <c r="KD29" s="100" t="str">
        <f>IF(ISTEXT(INDEX('Abs Formation'!$B$4:$T$369,MATCH(KD$9*1,Tableau6[Date],0),MATCH(Tableau3[[#This Row],[Nom Prénom]],Tableau6[[#Headers],[Infirmière]:[Personne 19]],0)))=TRUE,"Form","")</f>
        <v/>
      </c>
      <c r="KE29" s="100" t="str">
        <f>IF(ISTEXT(INDEX('Abs Formation'!$B$4:$T$369,MATCH(KE$9*1,Tableau6[Date],0),MATCH(Tableau3[[#This Row],[Nom Prénom]],Tableau6[[#Headers],[Infirmière]:[Personne 19]],0)))=TRUE,"Form","")</f>
        <v/>
      </c>
      <c r="KF29" s="100" t="str">
        <f>IF(ISTEXT(INDEX('Abs Formation'!$B$4:$T$369,MATCH(KF$9*1,Tableau6[Date],0),MATCH(Tableau3[[#This Row],[Nom Prénom]],Tableau6[[#Headers],[Infirmière]:[Personne 19]],0)))=TRUE,"Form","")</f>
        <v/>
      </c>
      <c r="KG29" s="100" t="str">
        <f>IF(ISTEXT(INDEX('Abs Formation'!$B$4:$T$369,MATCH(KG$9*1,Tableau6[Date],0),MATCH(Tableau3[[#This Row],[Nom Prénom]],Tableau6[[#Headers],[Infirmière]:[Personne 19]],0)))=TRUE,"Form","")</f>
        <v/>
      </c>
      <c r="KH29" s="100" t="str">
        <f>IF(ISTEXT(INDEX('Abs Formation'!$B$4:$T$369,MATCH(KH$9*1,Tableau6[Date],0),MATCH(Tableau3[[#This Row],[Nom Prénom]],Tableau6[[#Headers],[Infirmière]:[Personne 19]],0)))=TRUE,"Form","")</f>
        <v/>
      </c>
      <c r="KI29" s="100" t="str">
        <f>IF(ISTEXT(INDEX('Abs Formation'!$B$4:$T$369,MATCH(KI$9*1,Tableau6[Date],0),MATCH(Tableau3[[#This Row],[Nom Prénom]],Tableau6[[#Headers],[Infirmière]:[Personne 19]],0)))=TRUE,"Form","")</f>
        <v/>
      </c>
      <c r="KJ29" s="100" t="str">
        <f>IF(ISTEXT(INDEX('Abs Formation'!$B$4:$T$369,MATCH(KJ$9*1,Tableau6[Date],0),MATCH(Tableau3[[#This Row],[Nom Prénom]],Tableau6[[#Headers],[Infirmière]:[Personne 19]],0)))=TRUE,"Form","")</f>
        <v/>
      </c>
      <c r="KK29" s="100" t="str">
        <f>IF(ISTEXT(INDEX('Abs Formation'!$B$4:$T$369,MATCH(KK$9*1,Tableau6[Date],0),MATCH(Tableau3[[#This Row],[Nom Prénom]],Tableau6[[#Headers],[Infirmière]:[Personne 19]],0)))=TRUE,"Form","")</f>
        <v/>
      </c>
      <c r="KL29" s="100" t="str">
        <f>IF(ISTEXT(INDEX('Abs Formation'!$B$4:$T$369,MATCH(KL$9*1,Tableau6[Date],0),MATCH(Tableau3[[#This Row],[Nom Prénom]],Tableau6[[#Headers],[Infirmière]:[Personne 19]],0)))=TRUE,"Form","")</f>
        <v/>
      </c>
      <c r="KM29" s="100" t="str">
        <f>IF(ISTEXT(INDEX('Abs Formation'!$B$4:$T$369,MATCH(KM$9*1,Tableau6[Date],0),MATCH(Tableau3[[#This Row],[Nom Prénom]],Tableau6[[#Headers],[Infirmière]:[Personne 19]],0)))=TRUE,"Form","")</f>
        <v/>
      </c>
      <c r="KN29" s="100" t="str">
        <f>IF(ISTEXT(INDEX('Abs Formation'!$B$4:$T$369,MATCH(KN$9*1,Tableau6[Date],0),MATCH(Tableau3[[#This Row],[Nom Prénom]],Tableau6[[#Headers],[Infirmière]:[Personne 19]],0)))=TRUE,"Form","")</f>
        <v/>
      </c>
      <c r="KO29" s="100" t="str">
        <f>IF(ISTEXT(INDEX('Abs Formation'!$B$4:$T$369,MATCH(KO$9*1,Tableau6[Date],0),MATCH(Tableau3[[#This Row],[Nom Prénom]],Tableau6[[#Headers],[Infirmière]:[Personne 19]],0)))=TRUE,"Form","")</f>
        <v/>
      </c>
      <c r="KP29" s="100" t="str">
        <f>IF(ISTEXT(INDEX('Abs Formation'!$B$4:$T$369,MATCH(KP$9*1,Tableau6[Date],0),MATCH(Tableau3[[#This Row],[Nom Prénom]],Tableau6[[#Headers],[Infirmière]:[Personne 19]],0)))=TRUE,"Form","")</f>
        <v/>
      </c>
      <c r="KQ29" s="100" t="str">
        <f>IF(ISTEXT(INDEX('Abs Formation'!$B$4:$T$369,MATCH(KQ$9*1,Tableau6[Date],0),MATCH(Tableau3[[#This Row],[Nom Prénom]],Tableau6[[#Headers],[Infirmière]:[Personne 19]],0)))=TRUE,"Form","")</f>
        <v/>
      </c>
      <c r="KR29" s="100" t="str">
        <f>IF(ISTEXT(INDEX('Abs Formation'!$B$4:$T$369,MATCH(KR$9*1,Tableau6[Date],0),MATCH(Tableau3[[#This Row],[Nom Prénom]],Tableau6[[#Headers],[Infirmière]:[Personne 19]],0)))=TRUE,"Form","")</f>
        <v/>
      </c>
      <c r="KS29" s="100" t="str">
        <f>IF(ISTEXT(INDEX('Abs Formation'!$B$4:$T$369,MATCH(KS$9*1,Tableau6[Date],0),MATCH(Tableau3[[#This Row],[Nom Prénom]],Tableau6[[#Headers],[Infirmière]:[Personne 19]],0)))=TRUE,"Form","")</f>
        <v/>
      </c>
      <c r="KT29" s="100" t="str">
        <f>IF(ISTEXT(INDEX('Abs Formation'!$B$4:$T$369,MATCH(KT$9*1,Tableau6[Date],0),MATCH(Tableau3[[#This Row],[Nom Prénom]],Tableau6[[#Headers],[Infirmière]:[Personne 19]],0)))=TRUE,"Form","")</f>
        <v/>
      </c>
      <c r="KU29" s="100" t="str">
        <f>IF(ISTEXT(INDEX('Abs Formation'!$B$4:$T$369,MATCH(KU$9*1,Tableau6[Date],0),MATCH(Tableau3[[#This Row],[Nom Prénom]],Tableau6[[#Headers],[Infirmière]:[Personne 19]],0)))=TRUE,"Form","")</f>
        <v/>
      </c>
      <c r="KV29" s="100" t="str">
        <f>IF(ISTEXT(INDEX('Abs Formation'!$B$4:$T$369,MATCH(KV$9*1,Tableau6[Date],0),MATCH(Tableau3[[#This Row],[Nom Prénom]],Tableau6[[#Headers],[Infirmière]:[Personne 19]],0)))=TRUE,"Form","")</f>
        <v/>
      </c>
      <c r="KW29" s="100" t="str">
        <f>IF(ISTEXT(INDEX('Abs Formation'!$B$4:$T$369,MATCH(KW$9*1,Tableau6[Date],0),MATCH(Tableau3[[#This Row],[Nom Prénom]],Tableau6[[#Headers],[Infirmière]:[Personne 19]],0)))=TRUE,"Form","")</f>
        <v/>
      </c>
      <c r="KX29" s="100" t="str">
        <f>IF(ISTEXT(INDEX('Abs Formation'!$B$4:$T$369,MATCH(KX$9*1,Tableau6[Date],0),MATCH(Tableau3[[#This Row],[Nom Prénom]],Tableau6[[#Headers],[Infirmière]:[Personne 19]],0)))=TRUE,"Form","")</f>
        <v/>
      </c>
      <c r="KY29" s="100" t="str">
        <f>IF(ISTEXT(INDEX('Abs Formation'!$B$4:$T$369,MATCH(KY$9*1,Tableau6[Date],0),MATCH(Tableau3[[#This Row],[Nom Prénom]],Tableau6[[#Headers],[Infirmière]:[Personne 19]],0)))=TRUE,"Form","")</f>
        <v/>
      </c>
      <c r="KZ29" s="100" t="str">
        <f>IF(ISTEXT(INDEX('Abs Formation'!$B$4:$T$369,MATCH(KZ$9*1,Tableau6[Date],0),MATCH(Tableau3[[#This Row],[Nom Prénom]],Tableau6[[#Headers],[Infirmière]:[Personne 19]],0)))=TRUE,"Form","")</f>
        <v/>
      </c>
      <c r="LA29" s="100" t="str">
        <f>IF(ISTEXT(INDEX('Abs Formation'!$B$4:$T$369,MATCH(LA$9*1,Tableau6[Date],0),MATCH(Tableau3[[#This Row],[Nom Prénom]],Tableau6[[#Headers],[Infirmière]:[Personne 19]],0)))=TRUE,"Form","")</f>
        <v/>
      </c>
      <c r="LB29" s="100" t="str">
        <f>IF(ISTEXT(INDEX('Abs Formation'!$B$4:$T$369,MATCH(LB$9*1,Tableau6[Date],0),MATCH(Tableau3[[#This Row],[Nom Prénom]],Tableau6[[#Headers],[Infirmière]:[Personne 19]],0)))=TRUE,"Form","")</f>
        <v/>
      </c>
      <c r="LC29" s="100" t="str">
        <f>IF(ISTEXT(INDEX('Abs Formation'!$B$4:$T$369,MATCH(LC$9*1,Tableau6[Date],0),MATCH(Tableau3[[#This Row],[Nom Prénom]],Tableau6[[#Headers],[Infirmière]:[Personne 19]],0)))=TRUE,"Form","")</f>
        <v/>
      </c>
      <c r="LD29" s="100" t="str">
        <f>IF(ISTEXT(INDEX('Abs Formation'!$B$4:$T$369,MATCH(LD$9*1,Tableau6[Date],0),MATCH(Tableau3[[#This Row],[Nom Prénom]],Tableau6[[#Headers],[Infirmière]:[Personne 19]],0)))=TRUE,"Form","")</f>
        <v/>
      </c>
      <c r="LE29" s="100" t="str">
        <f>IF(ISTEXT(INDEX('Abs Formation'!$B$4:$T$369,MATCH(LE$9*1,Tableau6[Date],0),MATCH(Tableau3[[#This Row],[Nom Prénom]],Tableau6[[#Headers],[Infirmière]:[Personne 19]],0)))=TRUE,"Form","")</f>
        <v/>
      </c>
      <c r="LF29" s="100" t="str">
        <f>IF(ISTEXT(INDEX('Abs Formation'!$B$4:$T$369,MATCH(LF$9*1,Tableau6[Date],0),MATCH(Tableau3[[#This Row],[Nom Prénom]],Tableau6[[#Headers],[Infirmière]:[Personne 19]],0)))=TRUE,"Form","")</f>
        <v/>
      </c>
      <c r="LG29" s="100" t="str">
        <f>IF(ISTEXT(INDEX('Abs Formation'!$B$4:$T$369,MATCH(LG$9*1,Tableau6[Date],0),MATCH(Tableau3[[#This Row],[Nom Prénom]],Tableau6[[#Headers],[Infirmière]:[Personne 19]],0)))=TRUE,"Form","")</f>
        <v/>
      </c>
      <c r="LH29" s="101" t="str">
        <f>IF(ISTEXT(INDEX('Abs Formation'!$B$4:$T$369,MATCH(LH$9*1,Tableau6[Date],0),MATCH(Tableau3[[#This Row],[Nom Prénom]],Tableau6[[#Headers],[Infirmière]:[Personne 19]],0)))=TRUE,"Form","")</f>
        <v/>
      </c>
      <c r="LI29" s="101" t="str">
        <f>IF(ISTEXT(INDEX('Abs Formation'!$B$4:$T$369,MATCH(LI$9*1,Tableau6[Date],0),MATCH(Tableau3[[#This Row],[Nom Prénom]],Tableau6[[#Headers],[Infirmière]:[Personne 19]],0)))=TRUE,"Form","")</f>
        <v/>
      </c>
      <c r="LJ29" s="101" t="str">
        <f>IF(ISTEXT(INDEX('Abs Formation'!$B$4:$T$369,MATCH(LJ$9*1,Tableau6[Date],0),MATCH(Tableau3[[#This Row],[Nom Prénom]],Tableau6[[#Headers],[Infirmière]:[Personne 19]],0)))=TRUE,"Form","")</f>
        <v/>
      </c>
      <c r="LK29" s="101" t="str">
        <f>IF(ISTEXT(INDEX('Abs Formation'!$B$4:$T$369,MATCH(LK$9*1,Tableau6[Date],0),MATCH(Tableau3[[#This Row],[Nom Prénom]],Tableau6[[#Headers],[Infirmière]:[Personne 19]],0)))=TRUE,"Form","")</f>
        <v/>
      </c>
      <c r="LL29" s="101" t="str">
        <f>IF(ISTEXT(INDEX('Abs Formation'!$B$4:$T$369,MATCH(LL$9*1,Tableau6[Date],0),MATCH(Tableau3[[#This Row],[Nom Prénom]],Tableau6[[#Headers],[Infirmière]:[Personne 19]],0)))=TRUE,"Form","")</f>
        <v/>
      </c>
      <c r="LM29" s="101" t="str">
        <f>IF(ISTEXT(INDEX('Abs Formation'!$B$4:$T$369,MATCH(LM$9*1,Tableau6[Date],0),MATCH(Tableau3[[#This Row],[Nom Prénom]],Tableau6[[#Headers],[Infirmière]:[Personne 19]],0)))=TRUE,"Form","")</f>
        <v/>
      </c>
      <c r="LN29" s="101" t="str">
        <f>IF(ISTEXT(INDEX('Abs Formation'!$B$4:$T$369,MATCH(LN$9*1,Tableau6[Date],0),MATCH(Tableau3[[#This Row],[Nom Prénom]],Tableau6[[#Headers],[Infirmière]:[Personne 19]],0)))=TRUE,"Form","")</f>
        <v/>
      </c>
      <c r="LO29" s="101" t="str">
        <f>IF(ISTEXT(INDEX('Abs Formation'!$B$4:$T$369,MATCH(LO$9*1,Tableau6[Date],0),MATCH(Tableau3[[#This Row],[Nom Prénom]],Tableau6[[#Headers],[Infirmière]:[Personne 19]],0)))=TRUE,"Form","")</f>
        <v/>
      </c>
      <c r="LP29" s="101" t="str">
        <f>IF(ISTEXT(INDEX('Abs Formation'!$B$4:$T$369,MATCH(LP$9*1,Tableau6[Date],0),MATCH(Tableau3[[#This Row],[Nom Prénom]],Tableau6[[#Headers],[Infirmière]:[Personne 19]],0)))=TRUE,"Form","")</f>
        <v/>
      </c>
      <c r="LQ29" s="101" t="str">
        <f>IF(ISTEXT(INDEX('Abs Formation'!$B$4:$T$369,MATCH(LQ$9*1,Tableau6[Date],0),MATCH(Tableau3[[#This Row],[Nom Prénom]],Tableau6[[#Headers],[Infirmière]:[Personne 19]],0)))=TRUE,"Form","")</f>
        <v/>
      </c>
      <c r="LR29" s="101" t="str">
        <f>IF(ISTEXT(INDEX('Abs Formation'!$B$4:$T$369,MATCH(LR$9*1,Tableau6[Date],0),MATCH(Tableau3[[#This Row],[Nom Prénom]],Tableau6[[#Headers],[Infirmière]:[Personne 19]],0)))=TRUE,"Form","")</f>
        <v/>
      </c>
      <c r="LS29" s="101" t="str">
        <f>IF(ISTEXT(INDEX('Abs Formation'!$B$4:$T$369,MATCH(LS$9*1,Tableau6[Date],0),MATCH(Tableau3[[#This Row],[Nom Prénom]],Tableau6[[#Headers],[Infirmière]:[Personne 19]],0)))=TRUE,"Form","")</f>
        <v/>
      </c>
      <c r="LT29" s="101" t="str">
        <f>IF(ISTEXT(INDEX('Abs Formation'!$B$4:$T$369,MATCH(LT$9*1,Tableau6[Date],0),MATCH(Tableau3[[#This Row],[Nom Prénom]],Tableau6[[#Headers],[Infirmière]:[Personne 19]],0)))=TRUE,"Form","")</f>
        <v/>
      </c>
      <c r="LU29" s="101" t="str">
        <f>IF(ISTEXT(INDEX('Abs Formation'!$B$4:$T$369,MATCH(LU$9*1,Tableau6[Date],0),MATCH(Tableau3[[#This Row],[Nom Prénom]],Tableau6[[#Headers],[Infirmière]:[Personne 19]],0)))=TRUE,"Form","")</f>
        <v/>
      </c>
      <c r="LV29" s="101" t="str">
        <f>IF(ISTEXT(INDEX('Abs Formation'!$B$4:$T$369,MATCH(LV$9*1,Tableau6[Date],0),MATCH(Tableau3[[#This Row],[Nom Prénom]],Tableau6[[#Headers],[Infirmière]:[Personne 19]],0)))=TRUE,"Form","")</f>
        <v/>
      </c>
      <c r="LW29" s="101" t="str">
        <f>IF(ISTEXT(INDEX('Abs Formation'!$B$4:$T$369,MATCH(LW$9*1,Tableau6[Date],0),MATCH(Tableau3[[#This Row],[Nom Prénom]],Tableau6[[#Headers],[Infirmière]:[Personne 19]],0)))=TRUE,"Form","")</f>
        <v/>
      </c>
      <c r="LX29" s="101" t="str">
        <f>IF(ISTEXT(INDEX('Abs Formation'!$B$4:$T$369,MATCH(LX$9*1,Tableau6[Date],0),MATCH(Tableau3[[#This Row],[Nom Prénom]],Tableau6[[#Headers],[Infirmière]:[Personne 19]],0)))=TRUE,"Form","")</f>
        <v/>
      </c>
      <c r="LY29" s="101" t="str">
        <f>IF(ISTEXT(INDEX('Abs Formation'!$B$4:$T$369,MATCH(LY$9*1,Tableau6[Date],0),MATCH(Tableau3[[#This Row],[Nom Prénom]],Tableau6[[#Headers],[Infirmière]:[Personne 19]],0)))=TRUE,"Form","")</f>
        <v/>
      </c>
      <c r="LZ29" s="101" t="str">
        <f>IF(ISTEXT(INDEX('Abs Formation'!$B$4:$T$369,MATCH(LZ$9*1,Tableau6[Date],0),MATCH(Tableau3[[#This Row],[Nom Prénom]],Tableau6[[#Headers],[Infirmière]:[Personne 19]],0)))=TRUE,"Form","")</f>
        <v/>
      </c>
      <c r="MA29" s="101" t="str">
        <f>IF(ISTEXT(INDEX('Abs Formation'!$B$4:$T$369,MATCH(MA$9*1,Tableau6[Date],0),MATCH(Tableau3[[#This Row],[Nom Prénom]],Tableau6[[#Headers],[Infirmière]:[Personne 19]],0)))=TRUE,"Form","")</f>
        <v/>
      </c>
      <c r="MB29" s="101" t="str">
        <f>IF(ISTEXT(INDEX('Abs Formation'!$B$4:$T$369,MATCH(MB$9*1,Tableau6[Date],0),MATCH(Tableau3[[#This Row],[Nom Prénom]],Tableau6[[#Headers],[Infirmière]:[Personne 19]],0)))=TRUE,"Form","")</f>
        <v/>
      </c>
      <c r="MC29" s="101" t="str">
        <f>IF(ISTEXT(INDEX('Abs Formation'!$B$4:$T$369,MATCH(MC$9*1,Tableau6[Date],0),MATCH(Tableau3[[#This Row],[Nom Prénom]],Tableau6[[#Headers],[Infirmière]:[Personne 19]],0)))=TRUE,"Form","")</f>
        <v/>
      </c>
      <c r="MD29" s="101" t="str">
        <f>IF(ISTEXT(INDEX('Abs Formation'!$B$4:$T$369,MATCH(MD$9*1,Tableau6[Date],0),MATCH(Tableau3[[#This Row],[Nom Prénom]],Tableau6[[#Headers],[Infirmière]:[Personne 19]],0)))=TRUE,"Form","")</f>
        <v/>
      </c>
      <c r="ME29" s="101" t="str">
        <f>IF(ISTEXT(INDEX('Abs Formation'!$B$4:$T$369,MATCH(ME$9*1,Tableau6[Date],0),MATCH(Tableau3[[#This Row],[Nom Prénom]],Tableau6[[#Headers],[Infirmière]:[Personne 19]],0)))=TRUE,"Form","")</f>
        <v/>
      </c>
      <c r="MF29" s="101" t="str">
        <f>IF(ISTEXT(INDEX('Abs Formation'!$B$4:$T$369,MATCH(MF$9*1,Tableau6[Date],0),MATCH(Tableau3[[#This Row],[Nom Prénom]],Tableau6[[#Headers],[Infirmière]:[Personne 19]],0)))=TRUE,"Form","")</f>
        <v/>
      </c>
      <c r="MG29" s="101" t="str">
        <f>IF(ISTEXT(INDEX('Abs Formation'!$B$4:$T$369,MATCH(MG$9*1,Tableau6[Date],0),MATCH(Tableau3[[#This Row],[Nom Prénom]],Tableau6[[#Headers],[Infirmière]:[Personne 19]],0)))=TRUE,"Form","")</f>
        <v/>
      </c>
      <c r="MH29" s="101" t="str">
        <f>IF(ISTEXT(INDEX('Abs Formation'!$B$4:$T$369,MATCH(MH$9*1,Tableau6[Date],0),MATCH(Tableau3[[#This Row],[Nom Prénom]],Tableau6[[#Headers],[Infirmière]:[Personne 19]],0)))=TRUE,"Form","")</f>
        <v/>
      </c>
      <c r="MI29" s="101" t="str">
        <f>IF(ISTEXT(INDEX('Abs Formation'!$B$4:$T$369,MATCH(MI$9*1,Tableau6[Date],0),MATCH(Tableau3[[#This Row],[Nom Prénom]],Tableau6[[#Headers],[Infirmière]:[Personne 19]],0)))=TRUE,"Form","")</f>
        <v/>
      </c>
      <c r="MJ29" s="101" t="str">
        <f>IF(ISTEXT(INDEX('Abs Formation'!$B$4:$T$369,MATCH(MJ$9*1,Tableau6[Date],0),MATCH(Tableau3[[#This Row],[Nom Prénom]],Tableau6[[#Headers],[Infirmière]:[Personne 19]],0)))=TRUE,"Form","")</f>
        <v/>
      </c>
      <c r="MK29" s="101" t="str">
        <f>IF(ISTEXT(INDEX('Abs Formation'!$B$4:$T$369,MATCH(MK$9*1,Tableau6[Date],0),MATCH(Tableau3[[#This Row],[Nom Prénom]],Tableau6[[#Headers],[Infirmière]:[Personne 19]],0)))=TRUE,"Form","")</f>
        <v/>
      </c>
      <c r="ML29" s="102" t="str">
        <f>IF(ISTEXT(INDEX('Abs Formation'!$B$4:$T$369,MATCH(ML$9*1,Tableau6[Date],0),MATCH(Tableau3[[#This Row],[Nom Prénom]],Tableau6[[#Headers],[Infirmière]:[Personne 19]],0)))=TRUE,"Form","")</f>
        <v/>
      </c>
      <c r="MM29" s="102" t="str">
        <f>IF(ISTEXT(INDEX('Abs Formation'!$B$4:$T$369,MATCH(MM$9*1,Tableau6[Date],0),MATCH(Tableau3[[#This Row],[Nom Prénom]],Tableau6[[#Headers],[Infirmière]:[Personne 19]],0)))=TRUE,"Form","")</f>
        <v/>
      </c>
      <c r="MN29" s="102" t="str">
        <f>IF(ISTEXT(INDEX('Abs Formation'!$B$4:$T$369,MATCH(MN$9*1,Tableau6[Date],0),MATCH(Tableau3[[#This Row],[Nom Prénom]],Tableau6[[#Headers],[Infirmière]:[Personne 19]],0)))=TRUE,"Form","")</f>
        <v/>
      </c>
      <c r="MO29" s="102" t="str">
        <f>IF(ISTEXT(INDEX('Abs Formation'!$B$4:$T$369,MATCH(MO$9*1,Tableau6[Date],0),MATCH(Tableau3[[#This Row],[Nom Prénom]],Tableau6[[#Headers],[Infirmière]:[Personne 19]],0)))=TRUE,"Form","")</f>
        <v/>
      </c>
      <c r="MP29" s="102" t="str">
        <f>IF(ISTEXT(INDEX('Abs Formation'!$B$4:$T$369,MATCH(MP$9*1,Tableau6[Date],0),MATCH(Tableau3[[#This Row],[Nom Prénom]],Tableau6[[#Headers],[Infirmière]:[Personne 19]],0)))=TRUE,"Form","")</f>
        <v/>
      </c>
      <c r="MQ29" s="102" t="str">
        <f>IF(ISTEXT(INDEX('Abs Formation'!$B$4:$T$369,MATCH(MQ$9*1,Tableau6[Date],0),MATCH(Tableau3[[#This Row],[Nom Prénom]],Tableau6[[#Headers],[Infirmière]:[Personne 19]],0)))=TRUE,"Form","")</f>
        <v/>
      </c>
      <c r="MR29" s="102" t="str">
        <f>IF(ISTEXT(INDEX('Abs Formation'!$B$4:$T$369,MATCH(MR$9*1,Tableau6[Date],0),MATCH(Tableau3[[#This Row],[Nom Prénom]],Tableau6[[#Headers],[Infirmière]:[Personne 19]],0)))=TRUE,"Form","")</f>
        <v/>
      </c>
      <c r="MS29" s="102" t="str">
        <f>IF(ISTEXT(INDEX('Abs Formation'!$B$4:$T$369,MATCH(MS$9*1,Tableau6[Date],0),MATCH(Tableau3[[#This Row],[Nom Prénom]],Tableau6[[#Headers],[Infirmière]:[Personne 19]],0)))=TRUE,"Form","")</f>
        <v/>
      </c>
      <c r="MT29" s="102" t="str">
        <f>IF(ISTEXT(INDEX('Abs Formation'!$B$4:$T$369,MATCH(MT$9*1,Tableau6[Date],0),MATCH(Tableau3[[#This Row],[Nom Prénom]],Tableau6[[#Headers],[Infirmière]:[Personne 19]],0)))=TRUE,"Form","")</f>
        <v/>
      </c>
      <c r="MU29" s="102" t="str">
        <f>IF(ISTEXT(INDEX('Abs Formation'!$B$4:$T$369,MATCH(MU$9*1,Tableau6[Date],0),MATCH(Tableau3[[#This Row],[Nom Prénom]],Tableau6[[#Headers],[Infirmière]:[Personne 19]],0)))=TRUE,"Form","")</f>
        <v/>
      </c>
      <c r="MV29" s="102" t="str">
        <f>IF(ISTEXT(INDEX('Abs Formation'!$B$4:$T$369,MATCH(MV$9*1,Tableau6[Date],0),MATCH(Tableau3[[#This Row],[Nom Prénom]],Tableau6[[#Headers],[Infirmière]:[Personne 19]],0)))=TRUE,"Form","")</f>
        <v/>
      </c>
      <c r="MW29" s="102" t="str">
        <f>IF(ISTEXT(INDEX('Abs Formation'!$B$4:$T$369,MATCH(MW$9*1,Tableau6[Date],0),MATCH(Tableau3[[#This Row],[Nom Prénom]],Tableau6[[#Headers],[Infirmière]:[Personne 19]],0)))=TRUE,"Form","")</f>
        <v/>
      </c>
      <c r="MX29" s="102" t="str">
        <f>IF(ISTEXT(INDEX('Abs Formation'!$B$4:$T$369,MATCH(MX$9*1,Tableau6[Date],0),MATCH(Tableau3[[#This Row],[Nom Prénom]],Tableau6[[#Headers],[Infirmière]:[Personne 19]],0)))=TRUE,"Form","")</f>
        <v/>
      </c>
      <c r="MY29" s="102" t="str">
        <f>IF(ISTEXT(INDEX('Abs Formation'!$B$4:$T$369,MATCH(MY$9*1,Tableau6[Date],0),MATCH(Tableau3[[#This Row],[Nom Prénom]],Tableau6[[#Headers],[Infirmière]:[Personne 19]],0)))=TRUE,"Form","")</f>
        <v/>
      </c>
      <c r="MZ29" s="102" t="str">
        <f>IF(ISTEXT(INDEX('Abs Formation'!$B$4:$T$369,MATCH(MZ$9*1,Tableau6[Date],0),MATCH(Tableau3[[#This Row],[Nom Prénom]],Tableau6[[#Headers],[Infirmière]:[Personne 19]],0)))=TRUE,"Form","")</f>
        <v/>
      </c>
      <c r="NA29" s="102" t="str">
        <f>IF(ISTEXT(INDEX('Abs Formation'!$B$4:$T$369,MATCH(NA$9*1,Tableau6[Date],0),MATCH(Tableau3[[#This Row],[Nom Prénom]],Tableau6[[#Headers],[Infirmière]:[Personne 19]],0)))=TRUE,"Form","")</f>
        <v/>
      </c>
      <c r="NB29" s="102" t="str">
        <f>IF(ISTEXT(INDEX('Abs Formation'!$B$4:$T$369,MATCH(NB$9*1,Tableau6[Date],0),MATCH(Tableau3[[#This Row],[Nom Prénom]],Tableau6[[#Headers],[Infirmière]:[Personne 19]],0)))=TRUE,"Form","")</f>
        <v/>
      </c>
      <c r="NC29" s="102" t="str">
        <f>IF(ISTEXT(INDEX('Abs Formation'!$B$4:$T$369,MATCH(NC$9*1,Tableau6[Date],0),MATCH(Tableau3[[#This Row],[Nom Prénom]],Tableau6[[#Headers],[Infirmière]:[Personne 19]],0)))=TRUE,"Form","")</f>
        <v/>
      </c>
      <c r="ND29" s="102" t="str">
        <f>IF(ISTEXT(INDEX('Abs Formation'!$B$4:$T$369,MATCH(ND$9*1,Tableau6[Date],0),MATCH(Tableau3[[#This Row],[Nom Prénom]],Tableau6[[#Headers],[Infirmière]:[Personne 19]],0)))=TRUE,"Form","")</f>
        <v/>
      </c>
      <c r="NE29" s="102" t="str">
        <f>IF(ISTEXT(INDEX('Abs Formation'!$B$4:$T$369,MATCH(NE$9*1,Tableau6[Date],0),MATCH(Tableau3[[#This Row],[Nom Prénom]],Tableau6[[#Headers],[Infirmière]:[Personne 19]],0)))=TRUE,"Form","")</f>
        <v/>
      </c>
      <c r="NF29" s="102" t="str">
        <f>IF(ISTEXT(INDEX('Abs Formation'!$B$4:$T$369,MATCH(NF$9*1,Tableau6[Date],0),MATCH(Tableau3[[#This Row],[Nom Prénom]],Tableau6[[#Headers],[Infirmière]:[Personne 19]],0)))=TRUE,"Form","")</f>
        <v/>
      </c>
      <c r="NG29" s="102" t="str">
        <f>IF(ISTEXT(INDEX('Abs Formation'!$B$4:$T$369,MATCH(NG$9*1,Tableau6[Date],0),MATCH(Tableau3[[#This Row],[Nom Prénom]],Tableau6[[#Headers],[Infirmière]:[Personne 19]],0)))=TRUE,"Form","")</f>
        <v/>
      </c>
      <c r="NH29" s="102" t="str">
        <f>IF(ISTEXT(INDEX('Abs Formation'!$B$4:$T$369,MATCH(NH$9*1,Tableau6[Date],0),MATCH(Tableau3[[#This Row],[Nom Prénom]],Tableau6[[#Headers],[Infirmière]:[Personne 19]],0)))=TRUE,"Form","")</f>
        <v/>
      </c>
      <c r="NI29" s="102" t="str">
        <f>IF(ISTEXT(INDEX('Abs Formation'!$B$4:$T$369,MATCH(NI$9*1,Tableau6[Date],0),MATCH(Tableau3[[#This Row],[Nom Prénom]],Tableau6[[#Headers],[Infirmière]:[Personne 19]],0)))=TRUE,"Form","")</f>
        <v/>
      </c>
      <c r="NJ29" s="102" t="str">
        <f>IF(ISTEXT(INDEX('Abs Formation'!$B$4:$T$369,MATCH(NJ$9*1,Tableau6[Date],0),MATCH(Tableau3[[#This Row],[Nom Prénom]],Tableau6[[#Headers],[Infirmière]:[Personne 19]],0)))=TRUE,"Form","")</f>
        <v/>
      </c>
      <c r="NK29" s="102" t="str">
        <f>IF(ISTEXT(INDEX('Abs Formation'!$B$4:$T$369,MATCH(NK$9*1,Tableau6[Date],0),MATCH(Tableau3[[#This Row],[Nom Prénom]],Tableau6[[#Headers],[Infirmière]:[Personne 19]],0)))=TRUE,"Form","")</f>
        <v/>
      </c>
      <c r="NL29" s="102" t="str">
        <f>IF(ISTEXT(INDEX('Abs Formation'!$B$4:$T$369,MATCH(NL$9*1,Tableau6[Date],0),MATCH(Tableau3[[#This Row],[Nom Prénom]],Tableau6[[#Headers],[Infirmière]:[Personne 19]],0)))=TRUE,"Form","")</f>
        <v/>
      </c>
      <c r="NM29" s="102" t="str">
        <f>IF(ISTEXT(INDEX('Abs Formation'!$B$4:$T$369,MATCH(NM$9*1,Tableau6[Date],0),MATCH(Tableau3[[#This Row],[Nom Prénom]],Tableau6[[#Headers],[Infirmière]:[Personne 19]],0)))=TRUE,"Form","")</f>
        <v/>
      </c>
      <c r="NN29" s="102" t="str">
        <f>IF(ISTEXT(INDEX('Abs Formation'!$B$4:$T$369,MATCH(NN$9*1,Tableau6[Date],0),MATCH(Tableau3[[#This Row],[Nom Prénom]],Tableau6[[#Headers],[Infirmière]:[Personne 19]],0)))=TRUE,"Form","")</f>
        <v/>
      </c>
      <c r="NO29" s="102" t="str">
        <f>IF(ISTEXT(INDEX('Abs Formation'!$B$4:$T$369,MATCH(NO$9*1,Tableau6[Date],0),MATCH(Tableau3[[#This Row],[Nom Prénom]],Tableau6[[#Headers],[Infirmière]:[Personne 19]],0)))=TRUE,"Form","")</f>
        <v/>
      </c>
      <c r="NP29" s="106" t="str">
        <f>IF(ISTEXT(INDEX('Abs Formation'!$B$4:$T$369,MATCH(NP$9*1,Tableau6[Date],0),MATCH(Tableau3[[#This Row],[Nom Prénom]],Tableau6[[#Headers],[Infirmière]:[Personne 19]],0)))=TRUE,"Form","")</f>
        <v/>
      </c>
    </row>
    <row r="30" spans="1:380" ht="27" customHeight="1" x14ac:dyDescent="0.2">
      <c r="A30" s="333" t="s">
        <v>131</v>
      </c>
      <c r="B30" s="334"/>
      <c r="C30" s="334"/>
      <c r="D30" s="334"/>
      <c r="E30" s="334"/>
      <c r="F30" s="334"/>
      <c r="G30" s="334"/>
      <c r="H30" s="334"/>
      <c r="I30" s="334"/>
      <c r="J30" s="334"/>
      <c r="K30" s="334"/>
      <c r="L30" s="334"/>
      <c r="M30" s="334"/>
      <c r="N30" s="71"/>
      <c r="O30" s="72"/>
      <c r="P30" s="92" t="str">
        <f>IF(ISTEXT(INDEX('Abs Formation'!$B$4:$T$369,MATCH(P$9*1,Tableau6[Date],0),MATCH(Tableau3[[#This Row],[Nom Prénom]],Tableau6[[#Headers],[Infirmière]:[Personne 19]],0)))=TRUE,"Form","")</f>
        <v/>
      </c>
      <c r="Q30" s="92" t="str">
        <f>IF(ISTEXT(INDEX('Abs Formation'!$B$4:$T$369,MATCH(Q$9*1,Tableau6[Date],0),MATCH(Tableau3[[#This Row],[Nom Prénom]],Tableau6[[#Headers],[Infirmière]:[Personne 19]],0)))=TRUE,"Form","")</f>
        <v/>
      </c>
      <c r="R30" s="92" t="str">
        <f>IF(ISTEXT(INDEX('Abs Formation'!$B$4:$T$369,MATCH(R$9*1,Tableau6[Date],0),MATCH(Tableau3[[#This Row],[Nom Prénom]],Tableau6[[#Headers],[Infirmière]:[Personne 19]],0)))=TRUE,"Form","")</f>
        <v/>
      </c>
      <c r="S30" s="92" t="str">
        <f>IF(ISTEXT(INDEX('Abs Formation'!$B$4:$T$369,MATCH(S$9*1,Tableau6[Date],0),MATCH(Tableau3[[#This Row],[Nom Prénom]],Tableau6[[#Headers],[Infirmière]:[Personne 19]],0)))=TRUE,"Form","")</f>
        <v/>
      </c>
      <c r="T30" s="92" t="str">
        <f>IF(ISTEXT(INDEX('Abs Formation'!$B$4:$T$369,MATCH(T$9*1,Tableau6[Date],0),MATCH(Tableau3[[#This Row],[Nom Prénom]],Tableau6[[#Headers],[Infirmière]:[Personne 19]],0)))=TRUE,"Form","")</f>
        <v/>
      </c>
      <c r="U30" s="92" t="str">
        <f>IF(ISTEXT(INDEX('Abs Formation'!$B$4:$T$369,MATCH(U$9*1,Tableau6[Date],0),MATCH(Tableau3[[#This Row],[Nom Prénom]],Tableau6[[#Headers],[Infirmière]:[Personne 19]],0)))=TRUE,"Form","")</f>
        <v/>
      </c>
      <c r="V30" s="92" t="str">
        <f>IF(ISTEXT(INDEX('Abs Formation'!$B$4:$T$369,MATCH(V$9*1,Tableau6[Date],0),MATCH(Tableau3[[#This Row],[Nom Prénom]],Tableau6[[#Headers],[Infirmière]:[Personne 19]],0)))=TRUE,"Form","")</f>
        <v/>
      </c>
      <c r="W30" s="92" t="str">
        <f>IF(ISTEXT(INDEX('Abs Formation'!$B$4:$T$369,MATCH(W$9*1,Tableau6[Date],0),MATCH(Tableau3[[#This Row],[Nom Prénom]],Tableau6[[#Headers],[Infirmière]:[Personne 19]],0)))=TRUE,"Form","")</f>
        <v/>
      </c>
      <c r="X30" s="92" t="str">
        <f>IF(ISTEXT(INDEX('Abs Formation'!$B$4:$T$369,MATCH(X$9*1,Tableau6[Date],0),MATCH(Tableau3[[#This Row],[Nom Prénom]],Tableau6[[#Headers],[Infirmière]:[Personne 19]],0)))=TRUE,"Form","")</f>
        <v/>
      </c>
      <c r="Y30" s="92" t="str">
        <f>IF(ISTEXT(INDEX('Abs Formation'!$B$4:$T$369,MATCH(Y$9*1,Tableau6[Date],0),MATCH(Tableau3[[#This Row],[Nom Prénom]],Tableau6[[#Headers],[Infirmière]:[Personne 19]],0)))=TRUE,"Form","")</f>
        <v/>
      </c>
      <c r="Z30" s="92" t="str">
        <f>IF(ISTEXT(INDEX('Abs Formation'!$B$4:$T$369,MATCH(Z$9*1,Tableau6[Date],0),MATCH(Tableau3[[#This Row],[Nom Prénom]],Tableau6[[#Headers],[Infirmière]:[Personne 19]],0)))=TRUE,"Form","")</f>
        <v/>
      </c>
      <c r="AA30" s="92" t="str">
        <f>IF(ISTEXT(INDEX('Abs Formation'!$B$4:$T$369,MATCH(AA$9*1,Tableau6[Date],0),MATCH(Tableau3[[#This Row],[Nom Prénom]],Tableau6[[#Headers],[Infirmière]:[Personne 19]],0)))=TRUE,"Form","")</f>
        <v/>
      </c>
      <c r="AB30" s="92" t="str">
        <f>IF(ISTEXT(INDEX('Abs Formation'!$B$4:$T$369,MATCH(AB$9*1,Tableau6[Date],0),MATCH(Tableau3[[#This Row],[Nom Prénom]],Tableau6[[#Headers],[Infirmière]:[Personne 19]],0)))=TRUE,"Form","")</f>
        <v/>
      </c>
      <c r="AC30" s="92" t="str">
        <f>IF(ISTEXT(INDEX('Abs Formation'!$B$4:$T$369,MATCH(AC$9*1,Tableau6[Date],0),MATCH(Tableau3[[#This Row],[Nom Prénom]],Tableau6[[#Headers],[Infirmière]:[Personne 19]],0)))=TRUE,"Form","")</f>
        <v/>
      </c>
      <c r="AD30" s="92" t="str">
        <f>IF(ISTEXT(INDEX('Abs Formation'!$B$4:$T$369,MATCH(AD$9*1,Tableau6[Date],0),MATCH(Tableau3[[#This Row],[Nom Prénom]],Tableau6[[#Headers],[Infirmière]:[Personne 19]],0)))=TRUE,"Form","")</f>
        <v/>
      </c>
      <c r="AE30" s="92" t="str">
        <f>IF(ISTEXT(INDEX('Abs Formation'!$B$4:$T$369,MATCH(AE$9*1,Tableau6[Date],0),MATCH(Tableau3[[#This Row],[Nom Prénom]],Tableau6[[#Headers],[Infirmière]:[Personne 19]],0)))=TRUE,"Form","")</f>
        <v/>
      </c>
      <c r="AF30" s="92" t="str">
        <f>IF(ISTEXT(INDEX('Abs Formation'!$B$4:$T$369,MATCH(AF$9*1,Tableau6[Date],0),MATCH(Tableau3[[#This Row],[Nom Prénom]],Tableau6[[#Headers],[Infirmière]:[Personne 19]],0)))=TRUE,"Form","")</f>
        <v/>
      </c>
      <c r="AG30" s="92" t="str">
        <f>IF(ISTEXT(INDEX('Abs Formation'!$B$4:$T$369,MATCH(AG$9*1,Tableau6[Date],0),MATCH(Tableau3[[#This Row],[Nom Prénom]],Tableau6[[#Headers],[Infirmière]:[Personne 19]],0)))=TRUE,"Form","")</f>
        <v/>
      </c>
      <c r="AH30" s="92" t="str">
        <f>IF(ISTEXT(INDEX('Abs Formation'!$B$4:$T$369,MATCH(AH$9*1,Tableau6[Date],0),MATCH(Tableau3[[#This Row],[Nom Prénom]],Tableau6[[#Headers],[Infirmière]:[Personne 19]],0)))=TRUE,"Form","")</f>
        <v/>
      </c>
      <c r="AI30" s="92" t="str">
        <f>IF(ISTEXT(INDEX('Abs Formation'!$B$4:$T$369,MATCH(AI$9*1,Tableau6[Date],0),MATCH(Tableau3[[#This Row],[Nom Prénom]],Tableau6[[#Headers],[Infirmière]:[Personne 19]],0)))=TRUE,"Form","")</f>
        <v/>
      </c>
      <c r="AJ30" s="92" t="str">
        <f>IF(ISTEXT(INDEX('Abs Formation'!$B$4:$T$369,MATCH(AJ$9*1,Tableau6[Date],0),MATCH(Tableau3[[#This Row],[Nom Prénom]],Tableau6[[#Headers],[Infirmière]:[Personne 19]],0)))=TRUE,"Form","")</f>
        <v/>
      </c>
      <c r="AK30" s="92" t="str">
        <f>IF(ISTEXT(INDEX('Abs Formation'!$B$4:$T$369,MATCH(AK$9*1,Tableau6[Date],0),MATCH(Tableau3[[#This Row],[Nom Prénom]],Tableau6[[#Headers],[Infirmière]:[Personne 19]],0)))=TRUE,"Form","")</f>
        <v/>
      </c>
      <c r="AL30" s="92" t="str">
        <f>IF(ISTEXT(INDEX('Abs Formation'!$B$4:$T$369,MATCH(AL$9*1,Tableau6[Date],0),MATCH(Tableau3[[#This Row],[Nom Prénom]],Tableau6[[#Headers],[Infirmière]:[Personne 19]],0)))=TRUE,"Form","")</f>
        <v/>
      </c>
      <c r="AM30" s="92" t="str">
        <f>IF(ISTEXT(INDEX('Abs Formation'!$B$4:$T$369,MATCH(AM$9*1,Tableau6[Date],0),MATCH(Tableau3[[#This Row],[Nom Prénom]],Tableau6[[#Headers],[Infirmière]:[Personne 19]],0)))=TRUE,"Form","")</f>
        <v/>
      </c>
      <c r="AN30" s="92" t="str">
        <f>IF(ISTEXT(INDEX('Abs Formation'!$B$4:$T$369,MATCH(AN$9*1,Tableau6[Date],0),MATCH(Tableau3[[#This Row],[Nom Prénom]],Tableau6[[#Headers],[Infirmière]:[Personne 19]],0)))=TRUE,"Form","")</f>
        <v/>
      </c>
      <c r="AO30" s="92" t="str">
        <f>IF(ISTEXT(INDEX('Abs Formation'!$B$4:$T$369,MATCH(AO$9*1,Tableau6[Date],0),MATCH(Tableau3[[#This Row],[Nom Prénom]],Tableau6[[#Headers],[Infirmière]:[Personne 19]],0)))=TRUE,"Form","")</f>
        <v/>
      </c>
      <c r="AP30" s="92" t="str">
        <f>IF(ISTEXT(INDEX('Abs Formation'!$B$4:$T$369,MATCH(AP$9*1,Tableau6[Date],0),MATCH(Tableau3[[#This Row],[Nom Prénom]],Tableau6[[#Headers],[Infirmière]:[Personne 19]],0)))=TRUE,"Form","")</f>
        <v/>
      </c>
      <c r="AQ30" s="92" t="str">
        <f>IF(ISTEXT(INDEX('Abs Formation'!$B$4:$T$369,MATCH(AQ$9*1,Tableau6[Date],0),MATCH(Tableau3[[#This Row],[Nom Prénom]],Tableau6[[#Headers],[Infirmière]:[Personne 19]],0)))=TRUE,"Form","")</f>
        <v/>
      </c>
      <c r="AR30" s="92" t="str">
        <f>IF(ISTEXT(INDEX('Abs Formation'!$B$4:$T$369,MATCH(AR$9*1,Tableau6[Date],0),MATCH(Tableau3[[#This Row],[Nom Prénom]],Tableau6[[#Headers],[Infirmière]:[Personne 19]],0)))=TRUE,"Form","")</f>
        <v/>
      </c>
      <c r="AS30" s="92" t="str">
        <f>IF(ISTEXT(INDEX('Abs Formation'!$B$4:$T$369,MATCH(AS$9*1,Tableau6[Date],0),MATCH(Tableau3[[#This Row],[Nom Prénom]],Tableau6[[#Headers],[Infirmière]:[Personne 19]],0)))=TRUE,"Form","")</f>
        <v/>
      </c>
      <c r="AT30" s="92" t="str">
        <f>IF(ISTEXT(INDEX('Abs Formation'!$B$4:$T$369,MATCH(AT$9*1,Tableau6[Date],0),MATCH(Tableau3[[#This Row],[Nom Prénom]],Tableau6[[#Headers],[Infirmière]:[Personne 19]],0)))=TRUE,"Form","")</f>
        <v/>
      </c>
      <c r="AU30" s="93" t="str">
        <f>IF(ISTEXT(INDEX('Abs Formation'!$B$4:$T$369,MATCH(AU$9*1,Tableau6[Date],0),MATCH(Tableau3[[#This Row],[Nom Prénom]],Tableau6[[#Headers],[Infirmière]:[Personne 19]],0)))=TRUE,"Form","")</f>
        <v/>
      </c>
      <c r="AV30" s="93" t="str">
        <f>IF(ISTEXT(INDEX('Abs Formation'!$B$4:$T$369,MATCH(AV$9*1,Tableau6[Date],0),MATCH(Tableau3[[#This Row],[Nom Prénom]],Tableau6[[#Headers],[Infirmière]:[Personne 19]],0)))=TRUE,"Form","")</f>
        <v/>
      </c>
      <c r="AW30" s="93" t="str">
        <f>IF(ISTEXT(INDEX('Abs Formation'!$B$4:$T$369,MATCH(AW$9*1,Tableau6[Date],0),MATCH(Tableau3[[#This Row],[Nom Prénom]],Tableau6[[#Headers],[Infirmière]:[Personne 19]],0)))=TRUE,"Form","")</f>
        <v/>
      </c>
      <c r="AX30" s="93" t="str">
        <f>IF(ISTEXT(INDEX('Abs Formation'!$B$4:$T$369,MATCH(AX$9*1,Tableau6[Date],0),MATCH(Tableau3[[#This Row],[Nom Prénom]],Tableau6[[#Headers],[Infirmière]:[Personne 19]],0)))=TRUE,"Form","")</f>
        <v/>
      </c>
      <c r="AY30" s="93" t="str">
        <f>IF(ISTEXT(INDEX('Abs Formation'!$B$4:$T$369,MATCH(AY$9*1,Tableau6[Date],0),MATCH(Tableau3[[#This Row],[Nom Prénom]],Tableau6[[#Headers],[Infirmière]:[Personne 19]],0)))=TRUE,"Form","")</f>
        <v/>
      </c>
      <c r="AZ30" s="93" t="str">
        <f>IF(ISTEXT(INDEX('Abs Formation'!$B$4:$T$369,MATCH(AZ$9*1,Tableau6[Date],0),MATCH(Tableau3[[#This Row],[Nom Prénom]],Tableau6[[#Headers],[Infirmière]:[Personne 19]],0)))=TRUE,"Form","")</f>
        <v/>
      </c>
      <c r="BA30" s="93" t="str">
        <f>IF(ISTEXT(INDEX('Abs Formation'!$B$4:$T$369,MATCH(BA$9*1,Tableau6[Date],0),MATCH(Tableau3[[#This Row],[Nom Prénom]],Tableau6[[#Headers],[Infirmière]:[Personne 19]],0)))=TRUE,"Form","")</f>
        <v/>
      </c>
      <c r="BB30" s="93" t="str">
        <f>IF(ISTEXT(INDEX('Abs Formation'!$B$4:$T$369,MATCH(BB$9*1,Tableau6[Date],0),MATCH(Tableau3[[#This Row],[Nom Prénom]],Tableau6[[#Headers],[Infirmière]:[Personne 19]],0)))=TRUE,"Form","")</f>
        <v/>
      </c>
      <c r="BC30" s="93" t="str">
        <f>IF(ISTEXT(INDEX('Abs Formation'!$B$4:$T$369,MATCH(BC$9*1,Tableau6[Date],0),MATCH(Tableau3[[#This Row],[Nom Prénom]],Tableau6[[#Headers],[Infirmière]:[Personne 19]],0)))=TRUE,"Form","")</f>
        <v/>
      </c>
      <c r="BD30" s="93" t="str">
        <f>IF(ISTEXT(INDEX('Abs Formation'!$B$4:$T$369,MATCH(BD$9*1,Tableau6[Date],0),MATCH(Tableau3[[#This Row],[Nom Prénom]],Tableau6[[#Headers],[Infirmière]:[Personne 19]],0)))=TRUE,"Form","")</f>
        <v/>
      </c>
      <c r="BE30" s="93" t="str">
        <f>IF(ISTEXT(INDEX('Abs Formation'!$B$4:$T$369,MATCH(BE$9*1,Tableau6[Date],0),MATCH(Tableau3[[#This Row],[Nom Prénom]],Tableau6[[#Headers],[Infirmière]:[Personne 19]],0)))=TRUE,"Form","")</f>
        <v/>
      </c>
      <c r="BF30" s="93" t="str">
        <f>IF(ISTEXT(INDEX('Abs Formation'!$B$4:$T$369,MATCH(BF$9*1,Tableau6[Date],0),MATCH(Tableau3[[#This Row],[Nom Prénom]],Tableau6[[#Headers],[Infirmière]:[Personne 19]],0)))=TRUE,"Form","")</f>
        <v/>
      </c>
      <c r="BG30" s="93" t="str">
        <f>IF(ISTEXT(INDEX('Abs Formation'!$B$4:$T$369,MATCH(BG$9*1,Tableau6[Date],0),MATCH(Tableau3[[#This Row],[Nom Prénom]],Tableau6[[#Headers],[Infirmière]:[Personne 19]],0)))=TRUE,"Form","")</f>
        <v/>
      </c>
      <c r="BH30" s="93" t="str">
        <f>IF(ISTEXT(INDEX('Abs Formation'!$B$4:$T$369,MATCH(BH$9*1,Tableau6[Date],0),MATCH(Tableau3[[#This Row],[Nom Prénom]],Tableau6[[#Headers],[Infirmière]:[Personne 19]],0)))=TRUE,"Form","")</f>
        <v/>
      </c>
      <c r="BI30" s="93" t="str">
        <f>IF(ISTEXT(INDEX('Abs Formation'!$B$4:$T$369,MATCH(BI$9*1,Tableau6[Date],0),MATCH(Tableau3[[#This Row],[Nom Prénom]],Tableau6[[#Headers],[Infirmière]:[Personne 19]],0)))=TRUE,"Form","")</f>
        <v/>
      </c>
      <c r="BJ30" s="93" t="str">
        <f>IF(ISTEXT(INDEX('Abs Formation'!$B$4:$T$369,MATCH(BJ$9*1,Tableau6[Date],0),MATCH(Tableau3[[#This Row],[Nom Prénom]],Tableau6[[#Headers],[Infirmière]:[Personne 19]],0)))=TRUE,"Form","")</f>
        <v/>
      </c>
      <c r="BK30" s="93" t="str">
        <f>IF(ISTEXT(INDEX('Abs Formation'!$B$4:$T$369,MATCH(BK$9*1,Tableau6[Date],0),MATCH(Tableau3[[#This Row],[Nom Prénom]],Tableau6[[#Headers],[Infirmière]:[Personne 19]],0)))=TRUE,"Form","")</f>
        <v/>
      </c>
      <c r="BL30" s="93" t="str">
        <f>IF(ISTEXT(INDEX('Abs Formation'!$B$4:$T$369,MATCH(BL$9*1,Tableau6[Date],0),MATCH(Tableau3[[#This Row],[Nom Prénom]],Tableau6[[#Headers],[Infirmière]:[Personne 19]],0)))=TRUE,"Form","")</f>
        <v/>
      </c>
      <c r="BM30" s="93" t="str">
        <f>IF(ISTEXT(INDEX('Abs Formation'!$B$4:$T$369,MATCH(BM$9*1,Tableau6[Date],0),MATCH(Tableau3[[#This Row],[Nom Prénom]],Tableau6[[#Headers],[Infirmière]:[Personne 19]],0)))=TRUE,"Form","")</f>
        <v/>
      </c>
      <c r="BN30" s="93" t="str">
        <f>IF(ISTEXT(INDEX('Abs Formation'!$B$4:$T$369,MATCH(BN$9*1,Tableau6[Date],0),MATCH(Tableau3[[#This Row],[Nom Prénom]],Tableau6[[#Headers],[Infirmière]:[Personne 19]],0)))=TRUE,"Form","")</f>
        <v/>
      </c>
      <c r="BO30" s="93" t="str">
        <f>IF(ISTEXT(INDEX('Abs Formation'!$B$4:$T$369,MATCH(BO$9*1,Tableau6[Date],0),MATCH(Tableau3[[#This Row],[Nom Prénom]],Tableau6[[#Headers],[Infirmière]:[Personne 19]],0)))=TRUE,"Form","")</f>
        <v/>
      </c>
      <c r="BP30" s="93" t="str">
        <f>IF(ISTEXT(INDEX('Abs Formation'!$B$4:$T$369,MATCH(BP$9*1,Tableau6[Date],0),MATCH(Tableau3[[#This Row],[Nom Prénom]],Tableau6[[#Headers],[Infirmière]:[Personne 19]],0)))=TRUE,"Form","")</f>
        <v/>
      </c>
      <c r="BQ30" s="93" t="str">
        <f>IF(ISTEXT(INDEX('Abs Formation'!$B$4:$T$369,MATCH(BQ$9*1,Tableau6[Date],0),MATCH(Tableau3[[#This Row],[Nom Prénom]],Tableau6[[#Headers],[Infirmière]:[Personne 19]],0)))=TRUE,"Form","")</f>
        <v/>
      </c>
      <c r="BR30" s="93" t="str">
        <f>IF(ISTEXT(INDEX('Abs Formation'!$B$4:$T$369,MATCH(BR$9*1,Tableau6[Date],0),MATCH(Tableau3[[#This Row],[Nom Prénom]],Tableau6[[#Headers],[Infirmière]:[Personne 19]],0)))=TRUE,"Form","")</f>
        <v/>
      </c>
      <c r="BS30" s="93" t="str">
        <f>IF(ISTEXT(INDEX('Abs Formation'!$B$4:$T$369,MATCH(BS$9*1,Tableau6[Date],0),MATCH(Tableau3[[#This Row],[Nom Prénom]],Tableau6[[#Headers],[Infirmière]:[Personne 19]],0)))=TRUE,"Form","")</f>
        <v/>
      </c>
      <c r="BT30" s="93" t="str">
        <f>IF(ISTEXT(INDEX('Abs Formation'!$B$4:$T$369,MATCH(BT$9*1,Tableau6[Date],0),MATCH(Tableau3[[#This Row],[Nom Prénom]],Tableau6[[#Headers],[Infirmière]:[Personne 19]],0)))=TRUE,"Form","")</f>
        <v/>
      </c>
      <c r="BU30" s="93" t="str">
        <f>IF(ISTEXT(INDEX('Abs Formation'!$B$4:$T$369,MATCH(BU$9*1,Tableau6[Date],0),MATCH(Tableau3[[#This Row],[Nom Prénom]],Tableau6[[#Headers],[Infirmière]:[Personne 19]],0)))=TRUE,"Form","")</f>
        <v/>
      </c>
      <c r="BV30" s="93" t="str">
        <f>IF(ISTEXT(INDEX('Abs Formation'!$B$4:$T$369,MATCH(BV$9*1,Tableau6[Date],0),MATCH(Tableau3[[#This Row],[Nom Prénom]],Tableau6[[#Headers],[Infirmière]:[Personne 19]],0)))=TRUE,"Form","")</f>
        <v/>
      </c>
      <c r="BW30" s="94" t="str">
        <f>IF(ISTEXT(INDEX('Abs Formation'!$B$4:$T$369,MATCH(BW$9*1,Tableau6[Date],0),MATCH(Tableau3[[#This Row],[Nom Prénom]],Tableau6[[#Headers],[Infirmière]:[Personne 19]],0)))=TRUE,"Form","")</f>
        <v/>
      </c>
      <c r="BX30" s="94" t="str">
        <f>IF(ISTEXT(INDEX('Abs Formation'!$B$4:$T$369,MATCH(BX$9*1,Tableau6[Date],0),MATCH(Tableau3[[#This Row],[Nom Prénom]],Tableau6[[#Headers],[Infirmière]:[Personne 19]],0)))=TRUE,"Form","")</f>
        <v/>
      </c>
      <c r="BY30" s="94" t="str">
        <f>IF(ISTEXT(INDEX('Abs Formation'!$B$4:$T$369,MATCH(BY$9*1,Tableau6[Date],0),MATCH(Tableau3[[#This Row],[Nom Prénom]],Tableau6[[#Headers],[Infirmière]:[Personne 19]],0)))=TRUE,"Form","")</f>
        <v/>
      </c>
      <c r="BZ30" s="94" t="str">
        <f>IF(ISTEXT(INDEX('Abs Formation'!$B$4:$T$369,MATCH(BZ$9*1,Tableau6[Date],0),MATCH(Tableau3[[#This Row],[Nom Prénom]],Tableau6[[#Headers],[Infirmière]:[Personne 19]],0)))=TRUE,"Form","")</f>
        <v/>
      </c>
      <c r="CA30" s="94" t="str">
        <f>IF(ISTEXT(INDEX('Abs Formation'!$B$4:$T$369,MATCH(CA$9*1,Tableau6[Date],0),MATCH(Tableau3[[#This Row],[Nom Prénom]],Tableau6[[#Headers],[Infirmière]:[Personne 19]],0)))=TRUE,"Form","")</f>
        <v/>
      </c>
      <c r="CB30" s="94" t="str">
        <f>IF(ISTEXT(INDEX('Abs Formation'!$B$4:$T$369,MATCH(CB$9*1,Tableau6[Date],0),MATCH(Tableau3[[#This Row],[Nom Prénom]],Tableau6[[#Headers],[Infirmière]:[Personne 19]],0)))=TRUE,"Form","")</f>
        <v/>
      </c>
      <c r="CC30" s="94" t="str">
        <f>IF(ISTEXT(INDEX('Abs Formation'!$B$4:$T$369,MATCH(CC$9*1,Tableau6[Date],0),MATCH(Tableau3[[#This Row],[Nom Prénom]],Tableau6[[#Headers],[Infirmière]:[Personne 19]],0)))=TRUE,"Form","")</f>
        <v/>
      </c>
      <c r="CD30" s="94" t="str">
        <f>IF(ISTEXT(INDEX('Abs Formation'!$B$4:$T$369,MATCH(CD$9*1,Tableau6[Date],0),MATCH(Tableau3[[#This Row],[Nom Prénom]],Tableau6[[#Headers],[Infirmière]:[Personne 19]],0)))=TRUE,"Form","")</f>
        <v/>
      </c>
      <c r="CE30" s="94" t="str">
        <f>IF(ISTEXT(INDEX('Abs Formation'!$B$4:$T$369,MATCH(CE$9*1,Tableau6[Date],0),MATCH(Tableau3[[#This Row],[Nom Prénom]],Tableau6[[#Headers],[Infirmière]:[Personne 19]],0)))=TRUE,"Form","")</f>
        <v/>
      </c>
      <c r="CF30" s="94" t="str">
        <f>IF(ISTEXT(INDEX('Abs Formation'!$B$4:$T$369,MATCH(CF$9*1,Tableau6[Date],0),MATCH(Tableau3[[#This Row],[Nom Prénom]],Tableau6[[#Headers],[Infirmière]:[Personne 19]],0)))=TRUE,"Form","")</f>
        <v/>
      </c>
      <c r="CG30" s="94" t="str">
        <f>IF(ISTEXT(INDEX('Abs Formation'!$B$4:$T$369,MATCH(CG$9*1,Tableau6[Date],0),MATCH(Tableau3[[#This Row],[Nom Prénom]],Tableau6[[#Headers],[Infirmière]:[Personne 19]],0)))=TRUE,"Form","")</f>
        <v/>
      </c>
      <c r="CH30" s="94" t="str">
        <f>IF(ISTEXT(INDEX('Abs Formation'!$B$4:$T$369,MATCH(CH$9*1,Tableau6[Date],0),MATCH(Tableau3[[#This Row],[Nom Prénom]],Tableau6[[#Headers],[Infirmière]:[Personne 19]],0)))=TRUE,"Form","")</f>
        <v/>
      </c>
      <c r="CI30" s="94" t="str">
        <f>IF(ISTEXT(INDEX('Abs Formation'!$B$4:$T$369,MATCH(CI$9*1,Tableau6[Date],0),MATCH(Tableau3[[#This Row],[Nom Prénom]],Tableau6[[#Headers],[Infirmière]:[Personne 19]],0)))=TRUE,"Form","")</f>
        <v/>
      </c>
      <c r="CJ30" s="94" t="str">
        <f>IF(ISTEXT(INDEX('Abs Formation'!$B$4:$T$369,MATCH(CJ$9*1,Tableau6[Date],0),MATCH(Tableau3[[#This Row],[Nom Prénom]],Tableau6[[#Headers],[Infirmière]:[Personne 19]],0)))=TRUE,"Form","")</f>
        <v/>
      </c>
      <c r="CK30" s="94" t="str">
        <f>IF(ISTEXT(INDEX('Abs Formation'!$B$4:$T$369,MATCH(CK$9*1,Tableau6[Date],0),MATCH(Tableau3[[#This Row],[Nom Prénom]],Tableau6[[#Headers],[Infirmière]:[Personne 19]],0)))=TRUE,"Form","")</f>
        <v/>
      </c>
      <c r="CL30" s="94" t="str">
        <f>IF(ISTEXT(INDEX('Abs Formation'!$B$4:$T$369,MATCH(CL$9*1,Tableau6[Date],0),MATCH(Tableau3[[#This Row],[Nom Prénom]],Tableau6[[#Headers],[Infirmière]:[Personne 19]],0)))=TRUE,"Form","")</f>
        <v/>
      </c>
      <c r="CM30" s="94" t="str">
        <f>IF(ISTEXT(INDEX('Abs Formation'!$B$4:$T$369,MATCH(CM$9*1,Tableau6[Date],0),MATCH(Tableau3[[#This Row],[Nom Prénom]],Tableau6[[#Headers],[Infirmière]:[Personne 19]],0)))=TRUE,"Form","")</f>
        <v/>
      </c>
      <c r="CN30" s="94" t="str">
        <f>IF(ISTEXT(INDEX('Abs Formation'!$B$4:$T$369,MATCH(CN$9*1,Tableau6[Date],0),MATCH(Tableau3[[#This Row],[Nom Prénom]],Tableau6[[#Headers],[Infirmière]:[Personne 19]],0)))=TRUE,"Form","")</f>
        <v/>
      </c>
      <c r="CO30" s="94" t="str">
        <f>IF(ISTEXT(INDEX('Abs Formation'!$B$4:$T$369,MATCH(CO$9*1,Tableau6[Date],0),MATCH(Tableau3[[#This Row],[Nom Prénom]],Tableau6[[#Headers],[Infirmière]:[Personne 19]],0)))=TRUE,"Form","")</f>
        <v/>
      </c>
      <c r="CP30" s="94" t="str">
        <f>IF(ISTEXT(INDEX('Abs Formation'!$B$4:$T$369,MATCH(CP$9*1,Tableau6[Date],0),MATCH(Tableau3[[#This Row],[Nom Prénom]],Tableau6[[#Headers],[Infirmière]:[Personne 19]],0)))=TRUE,"Form","")</f>
        <v/>
      </c>
      <c r="CQ30" s="94" t="str">
        <f>IF(ISTEXT(INDEX('Abs Formation'!$B$4:$T$369,MATCH(CQ$9*1,Tableau6[Date],0),MATCH(Tableau3[[#This Row],[Nom Prénom]],Tableau6[[#Headers],[Infirmière]:[Personne 19]],0)))=TRUE,"Form","")</f>
        <v/>
      </c>
      <c r="CR30" s="94" t="str">
        <f>IF(ISTEXT(INDEX('Abs Formation'!$B$4:$T$369,MATCH(CR$9*1,Tableau6[Date],0),MATCH(Tableau3[[#This Row],[Nom Prénom]],Tableau6[[#Headers],[Infirmière]:[Personne 19]],0)))=TRUE,"Form","")</f>
        <v/>
      </c>
      <c r="CS30" s="94" t="str">
        <f>IF(ISTEXT(INDEX('Abs Formation'!$B$4:$T$369,MATCH(CS$9*1,Tableau6[Date],0),MATCH(Tableau3[[#This Row],[Nom Prénom]],Tableau6[[#Headers],[Infirmière]:[Personne 19]],0)))=TRUE,"Form","")</f>
        <v/>
      </c>
      <c r="CT30" s="94" t="str">
        <f>IF(ISTEXT(INDEX('Abs Formation'!$B$4:$T$369,MATCH(CT$9*1,Tableau6[Date],0),MATCH(Tableau3[[#This Row],[Nom Prénom]],Tableau6[[#Headers],[Infirmière]:[Personne 19]],0)))=TRUE,"Form","")</f>
        <v/>
      </c>
      <c r="CU30" s="94" t="str">
        <f>IF(ISTEXT(INDEX('Abs Formation'!$B$4:$T$369,MATCH(CU$9*1,Tableau6[Date],0),MATCH(Tableau3[[#This Row],[Nom Prénom]],Tableau6[[#Headers],[Infirmière]:[Personne 19]],0)))=TRUE,"Form","")</f>
        <v/>
      </c>
      <c r="CV30" s="94" t="str">
        <f>IF(ISTEXT(INDEX('Abs Formation'!$B$4:$T$369,MATCH(CV$9*1,Tableau6[Date],0),MATCH(Tableau3[[#This Row],[Nom Prénom]],Tableau6[[#Headers],[Infirmière]:[Personne 19]],0)))=TRUE,"Form","")</f>
        <v/>
      </c>
      <c r="CW30" s="94" t="str">
        <f>IF(ISTEXT(INDEX('Abs Formation'!$B$4:$T$369,MATCH(CW$9*1,Tableau6[Date],0),MATCH(Tableau3[[#This Row],[Nom Prénom]],Tableau6[[#Headers],[Infirmière]:[Personne 19]],0)))=TRUE,"Form","")</f>
        <v/>
      </c>
      <c r="CX30" s="94" t="str">
        <f>IF(ISTEXT(INDEX('Abs Formation'!$B$4:$T$369,MATCH(CX$9*1,Tableau6[Date],0),MATCH(Tableau3[[#This Row],[Nom Prénom]],Tableau6[[#Headers],[Infirmière]:[Personne 19]],0)))=TRUE,"Form","")</f>
        <v/>
      </c>
      <c r="CY30" s="94" t="str">
        <f>IF(ISTEXT(INDEX('Abs Formation'!$B$4:$T$369,MATCH(CY$9*1,Tableau6[Date],0),MATCH(Tableau3[[#This Row],[Nom Prénom]],Tableau6[[#Headers],[Infirmière]:[Personne 19]],0)))=TRUE,"Form","")</f>
        <v/>
      </c>
      <c r="CZ30" s="94" t="str">
        <f>IF(ISTEXT(INDEX('Abs Formation'!$B$4:$T$369,MATCH(CZ$9*1,Tableau6[Date],0),MATCH(Tableau3[[#This Row],[Nom Prénom]],Tableau6[[#Headers],[Infirmière]:[Personne 19]],0)))=TRUE,"Form","")</f>
        <v/>
      </c>
      <c r="DA30" s="94" t="str">
        <f>IF(ISTEXT(INDEX('Abs Formation'!$B$4:$T$369,MATCH(DA$9*1,Tableau6[Date],0),MATCH(Tableau3[[#This Row],[Nom Prénom]],Tableau6[[#Headers],[Infirmière]:[Personne 19]],0)))=TRUE,"Form","")</f>
        <v/>
      </c>
      <c r="DB30" s="95" t="str">
        <f>IF(ISTEXT(INDEX('Abs Formation'!$B$4:$T$369,MATCH(DB$9*1,Tableau6[Date],0),MATCH(Tableau3[[#This Row],[Nom Prénom]],Tableau6[[#Headers],[Infirmière]:[Personne 19]],0)))=TRUE,"Form","")</f>
        <v/>
      </c>
      <c r="DC30" s="95" t="str">
        <f>IF(ISTEXT(INDEX('Abs Formation'!$B$4:$T$369,MATCH(DC$9*1,Tableau6[Date],0),MATCH(Tableau3[[#This Row],[Nom Prénom]],Tableau6[[#Headers],[Infirmière]:[Personne 19]],0)))=TRUE,"Form","")</f>
        <v/>
      </c>
      <c r="DD30" s="95" t="str">
        <f>IF(ISTEXT(INDEX('Abs Formation'!$B$4:$T$369,MATCH(DD$9*1,Tableau6[Date],0),MATCH(Tableau3[[#This Row],[Nom Prénom]],Tableau6[[#Headers],[Infirmière]:[Personne 19]],0)))=TRUE,"Form","")</f>
        <v/>
      </c>
      <c r="DE30" s="95" t="str">
        <f>IF(ISTEXT(INDEX('Abs Formation'!$B$4:$T$369,MATCH(DE$9*1,Tableau6[Date],0),MATCH(Tableau3[[#This Row],[Nom Prénom]],Tableau6[[#Headers],[Infirmière]:[Personne 19]],0)))=TRUE,"Form","")</f>
        <v/>
      </c>
      <c r="DF30" s="95" t="str">
        <f>IF(ISTEXT(INDEX('Abs Formation'!$B$4:$T$369,MATCH(DF$9*1,Tableau6[Date],0),MATCH(Tableau3[[#This Row],[Nom Prénom]],Tableau6[[#Headers],[Infirmière]:[Personne 19]],0)))=TRUE,"Form","")</f>
        <v/>
      </c>
      <c r="DG30" s="95" t="str">
        <f>IF(ISTEXT(INDEX('Abs Formation'!$B$4:$T$369,MATCH(DG$9*1,Tableau6[Date],0),MATCH(Tableau3[[#This Row],[Nom Prénom]],Tableau6[[#Headers],[Infirmière]:[Personne 19]],0)))=TRUE,"Form","")</f>
        <v/>
      </c>
      <c r="DH30" s="95" t="str">
        <f>IF(ISTEXT(INDEX('Abs Formation'!$B$4:$T$369,MATCH(DH$9*1,Tableau6[Date],0),MATCH(Tableau3[[#This Row],[Nom Prénom]],Tableau6[[#Headers],[Infirmière]:[Personne 19]],0)))=TRUE,"Form","")</f>
        <v/>
      </c>
      <c r="DI30" s="95" t="str">
        <f>IF(ISTEXT(INDEX('Abs Formation'!$B$4:$T$369,MATCH(DI$9*1,Tableau6[Date],0),MATCH(Tableau3[[#This Row],[Nom Prénom]],Tableau6[[#Headers],[Infirmière]:[Personne 19]],0)))=TRUE,"Form","")</f>
        <v/>
      </c>
      <c r="DJ30" s="95" t="str">
        <f>IF(ISTEXT(INDEX('Abs Formation'!$B$4:$T$369,MATCH(DJ$9*1,Tableau6[Date],0),MATCH(Tableau3[[#This Row],[Nom Prénom]],Tableau6[[#Headers],[Infirmière]:[Personne 19]],0)))=TRUE,"Form","")</f>
        <v/>
      </c>
      <c r="DK30" s="95" t="str">
        <f>IF(ISTEXT(INDEX('Abs Formation'!$B$4:$T$369,MATCH(DK$9*1,Tableau6[Date],0),MATCH(Tableau3[[#This Row],[Nom Prénom]],Tableau6[[#Headers],[Infirmière]:[Personne 19]],0)))=TRUE,"Form","")</f>
        <v/>
      </c>
      <c r="DL30" s="95" t="str">
        <f>IF(ISTEXT(INDEX('Abs Formation'!$B$4:$T$369,MATCH(DL$9*1,Tableau6[Date],0),MATCH(Tableau3[[#This Row],[Nom Prénom]],Tableau6[[#Headers],[Infirmière]:[Personne 19]],0)))=TRUE,"Form","")</f>
        <v/>
      </c>
      <c r="DM30" s="95" t="str">
        <f>IF(ISTEXT(INDEX('Abs Formation'!$B$4:$T$369,MATCH(DM$9*1,Tableau6[Date],0),MATCH(Tableau3[[#This Row],[Nom Prénom]],Tableau6[[#Headers],[Infirmière]:[Personne 19]],0)))=TRUE,"Form","")</f>
        <v/>
      </c>
      <c r="DN30" s="95" t="str">
        <f>IF(ISTEXT(INDEX('Abs Formation'!$B$4:$T$369,MATCH(DN$9*1,Tableau6[Date],0),MATCH(Tableau3[[#This Row],[Nom Prénom]],Tableau6[[#Headers],[Infirmière]:[Personne 19]],0)))=TRUE,"Form","")</f>
        <v/>
      </c>
      <c r="DO30" s="95" t="str">
        <f>IF(ISTEXT(INDEX('Abs Formation'!$B$4:$T$369,MATCH(DO$9*1,Tableau6[Date],0),MATCH(Tableau3[[#This Row],[Nom Prénom]],Tableau6[[#Headers],[Infirmière]:[Personne 19]],0)))=TRUE,"Form","")</f>
        <v/>
      </c>
      <c r="DP30" s="95" t="str">
        <f>IF(ISTEXT(INDEX('Abs Formation'!$B$4:$T$369,MATCH(DP$9*1,Tableau6[Date],0),MATCH(Tableau3[[#This Row],[Nom Prénom]],Tableau6[[#Headers],[Infirmière]:[Personne 19]],0)))=TRUE,"Form","")</f>
        <v/>
      </c>
      <c r="DQ30" s="95" t="str">
        <f>IF(ISTEXT(INDEX('Abs Formation'!$B$4:$T$369,MATCH(DQ$9*1,Tableau6[Date],0),MATCH(Tableau3[[#This Row],[Nom Prénom]],Tableau6[[#Headers],[Infirmière]:[Personne 19]],0)))=TRUE,"Form","")</f>
        <v/>
      </c>
      <c r="DR30" s="95" t="str">
        <f>IF(ISTEXT(INDEX('Abs Formation'!$B$4:$T$369,MATCH(DR$9*1,Tableau6[Date],0),MATCH(Tableau3[[#This Row],[Nom Prénom]],Tableau6[[#Headers],[Infirmière]:[Personne 19]],0)))=TRUE,"Form","")</f>
        <v/>
      </c>
      <c r="DS30" s="95" t="str">
        <f>IF(ISTEXT(INDEX('Abs Formation'!$B$4:$T$369,MATCH(DS$9*1,Tableau6[Date],0),MATCH(Tableau3[[#This Row],[Nom Prénom]],Tableau6[[#Headers],[Infirmière]:[Personne 19]],0)))=TRUE,"Form","")</f>
        <v/>
      </c>
      <c r="DT30" s="95" t="str">
        <f>IF(ISTEXT(INDEX('Abs Formation'!$B$4:$T$369,MATCH(DT$9*1,Tableau6[Date],0),MATCH(Tableau3[[#This Row],[Nom Prénom]],Tableau6[[#Headers],[Infirmière]:[Personne 19]],0)))=TRUE,"Form","")</f>
        <v/>
      </c>
      <c r="DU30" s="95" t="str">
        <f>IF(ISTEXT(INDEX('Abs Formation'!$B$4:$T$369,MATCH(DU$9*1,Tableau6[Date],0),MATCH(Tableau3[[#This Row],[Nom Prénom]],Tableau6[[#Headers],[Infirmière]:[Personne 19]],0)))=TRUE,"Form","")</f>
        <v/>
      </c>
      <c r="DV30" s="95" t="str">
        <f>IF(ISTEXT(INDEX('Abs Formation'!$B$4:$T$369,MATCH(DV$9*1,Tableau6[Date],0),MATCH(Tableau3[[#This Row],[Nom Prénom]],Tableau6[[#Headers],[Infirmière]:[Personne 19]],0)))=TRUE,"Form","")</f>
        <v/>
      </c>
      <c r="DW30" s="95" t="str">
        <f>IF(ISTEXT(INDEX('Abs Formation'!$B$4:$T$369,MATCH(DW$9*1,Tableau6[Date],0),MATCH(Tableau3[[#This Row],[Nom Prénom]],Tableau6[[#Headers],[Infirmière]:[Personne 19]],0)))=TRUE,"Form","")</f>
        <v/>
      </c>
      <c r="DX30" s="95" t="str">
        <f>IF(ISTEXT(INDEX('Abs Formation'!$B$4:$T$369,MATCH(DX$9*1,Tableau6[Date],0),MATCH(Tableau3[[#This Row],[Nom Prénom]],Tableau6[[#Headers],[Infirmière]:[Personne 19]],0)))=TRUE,"Form","")</f>
        <v/>
      </c>
      <c r="DY30" s="95" t="str">
        <f>IF(ISTEXT(INDEX('Abs Formation'!$B$4:$T$369,MATCH(DY$9*1,Tableau6[Date],0),MATCH(Tableau3[[#This Row],[Nom Prénom]],Tableau6[[#Headers],[Infirmière]:[Personne 19]],0)))=TRUE,"Form","")</f>
        <v/>
      </c>
      <c r="DZ30" s="95" t="str">
        <f>IF(ISTEXT(INDEX('Abs Formation'!$B$4:$T$369,MATCH(DZ$9*1,Tableau6[Date],0),MATCH(Tableau3[[#This Row],[Nom Prénom]],Tableau6[[#Headers],[Infirmière]:[Personne 19]],0)))=TRUE,"Form","")</f>
        <v/>
      </c>
      <c r="EA30" s="95" t="str">
        <f>IF(ISTEXT(INDEX('Abs Formation'!$B$4:$T$369,MATCH(EA$9*1,Tableau6[Date],0),MATCH(Tableau3[[#This Row],[Nom Prénom]],Tableau6[[#Headers],[Infirmière]:[Personne 19]],0)))=TRUE,"Form","")</f>
        <v/>
      </c>
      <c r="EB30" s="95" t="str">
        <f>IF(ISTEXT(INDEX('Abs Formation'!$B$4:$T$369,MATCH(EB$9*1,Tableau6[Date],0),MATCH(Tableau3[[#This Row],[Nom Prénom]],Tableau6[[#Headers],[Infirmière]:[Personne 19]],0)))=TRUE,"Form","")</f>
        <v/>
      </c>
      <c r="EC30" s="95" t="str">
        <f>IF(ISTEXT(INDEX('Abs Formation'!$B$4:$T$369,MATCH(EC$9*1,Tableau6[Date],0),MATCH(Tableau3[[#This Row],[Nom Prénom]],Tableau6[[#Headers],[Infirmière]:[Personne 19]],0)))=TRUE,"Form","")</f>
        <v/>
      </c>
      <c r="ED30" s="95" t="str">
        <f>IF(ISTEXT(INDEX('Abs Formation'!$B$4:$T$369,MATCH(ED$9*1,Tableau6[Date],0),MATCH(Tableau3[[#This Row],[Nom Prénom]],Tableau6[[#Headers],[Infirmière]:[Personne 19]],0)))=TRUE,"Form","")</f>
        <v/>
      </c>
      <c r="EE30" s="95" t="str">
        <f>IF(ISTEXT(INDEX('Abs Formation'!$B$4:$T$369,MATCH(EE$9*1,Tableau6[Date],0),MATCH(Tableau3[[#This Row],[Nom Prénom]],Tableau6[[#Headers],[Infirmière]:[Personne 19]],0)))=TRUE,"Form","")</f>
        <v/>
      </c>
      <c r="EF30" s="96" t="str">
        <f>IF(ISTEXT(INDEX('Abs Formation'!$B$4:$T$369,MATCH(EF$9*1,Tableau6[Date],0),MATCH(Tableau3[[#This Row],[Nom Prénom]],Tableau6[[#Headers],[Infirmière]:[Personne 19]],0)))=TRUE,"Form","")</f>
        <v/>
      </c>
      <c r="EG30" s="96" t="str">
        <f>IF(ISTEXT(INDEX('Abs Formation'!$B$4:$T$369,MATCH(EG$9*1,Tableau6[Date],0),MATCH(Tableau3[[#This Row],[Nom Prénom]],Tableau6[[#Headers],[Infirmière]:[Personne 19]],0)))=TRUE,"Form","")</f>
        <v/>
      </c>
      <c r="EH30" s="96" t="str">
        <f>IF(ISTEXT(INDEX('Abs Formation'!$B$4:$T$369,MATCH(EH$9*1,Tableau6[Date],0),MATCH(Tableau3[[#This Row],[Nom Prénom]],Tableau6[[#Headers],[Infirmière]:[Personne 19]],0)))=TRUE,"Form","")</f>
        <v/>
      </c>
      <c r="EI30" s="96" t="str">
        <f>IF(ISTEXT(INDEX('Abs Formation'!$B$4:$T$369,MATCH(EI$9*1,Tableau6[Date],0),MATCH(Tableau3[[#This Row],[Nom Prénom]],Tableau6[[#Headers],[Infirmière]:[Personne 19]],0)))=TRUE,"Form","")</f>
        <v/>
      </c>
      <c r="EJ30" s="96" t="str">
        <f>IF(ISTEXT(INDEX('Abs Formation'!$B$4:$T$369,MATCH(EJ$9*1,Tableau6[Date],0),MATCH(Tableau3[[#This Row],[Nom Prénom]],Tableau6[[#Headers],[Infirmière]:[Personne 19]],0)))=TRUE,"Form","")</f>
        <v/>
      </c>
      <c r="EK30" s="96" t="str">
        <f>IF(ISTEXT(INDEX('Abs Formation'!$B$4:$T$369,MATCH(EK$9*1,Tableau6[Date],0),MATCH(Tableau3[[#This Row],[Nom Prénom]],Tableau6[[#Headers],[Infirmière]:[Personne 19]],0)))=TRUE,"Form","")</f>
        <v/>
      </c>
      <c r="EL30" s="96" t="str">
        <f>IF(ISTEXT(INDEX('Abs Formation'!$B$4:$T$369,MATCH(EL$9*1,Tableau6[Date],0),MATCH(Tableau3[[#This Row],[Nom Prénom]],Tableau6[[#Headers],[Infirmière]:[Personne 19]],0)))=TRUE,"Form","")</f>
        <v/>
      </c>
      <c r="EM30" s="96" t="str">
        <f>IF(ISTEXT(INDEX('Abs Formation'!$B$4:$T$369,MATCH(EM$9*1,Tableau6[Date],0),MATCH(Tableau3[[#This Row],[Nom Prénom]],Tableau6[[#Headers],[Infirmière]:[Personne 19]],0)))=TRUE,"Form","")</f>
        <v/>
      </c>
      <c r="EN30" s="96" t="str">
        <f>IF(ISTEXT(INDEX('Abs Formation'!$B$4:$T$369,MATCH(EN$9*1,Tableau6[Date],0),MATCH(Tableau3[[#This Row],[Nom Prénom]],Tableau6[[#Headers],[Infirmière]:[Personne 19]],0)))=TRUE,"Form","")</f>
        <v/>
      </c>
      <c r="EO30" s="96" t="str">
        <f>IF(ISTEXT(INDEX('Abs Formation'!$B$4:$T$369,MATCH(EO$9*1,Tableau6[Date],0),MATCH(Tableau3[[#This Row],[Nom Prénom]],Tableau6[[#Headers],[Infirmière]:[Personne 19]],0)))=TRUE,"Form","")</f>
        <v/>
      </c>
      <c r="EP30" s="96" t="str">
        <f>IF(ISTEXT(INDEX('Abs Formation'!$B$4:$T$369,MATCH(EP$9*1,Tableau6[Date],0),MATCH(Tableau3[[#This Row],[Nom Prénom]],Tableau6[[#Headers],[Infirmière]:[Personne 19]],0)))=TRUE,"Form","")</f>
        <v/>
      </c>
      <c r="EQ30" s="96" t="str">
        <f>IF(ISTEXT(INDEX('Abs Formation'!$B$4:$T$369,MATCH(EQ$9*1,Tableau6[Date],0),MATCH(Tableau3[[#This Row],[Nom Prénom]],Tableau6[[#Headers],[Infirmière]:[Personne 19]],0)))=TRUE,"Form","")</f>
        <v/>
      </c>
      <c r="ER30" s="96" t="str">
        <f>IF(ISTEXT(INDEX('Abs Formation'!$B$4:$T$369,MATCH(ER$9*1,Tableau6[Date],0),MATCH(Tableau3[[#This Row],[Nom Prénom]],Tableau6[[#Headers],[Infirmière]:[Personne 19]],0)))=TRUE,"Form","")</f>
        <v/>
      </c>
      <c r="ES30" s="96" t="str">
        <f>IF(ISTEXT(INDEX('Abs Formation'!$B$4:$T$369,MATCH(ES$9*1,Tableau6[Date],0),MATCH(Tableau3[[#This Row],[Nom Prénom]],Tableau6[[#Headers],[Infirmière]:[Personne 19]],0)))=TRUE,"Form","")</f>
        <v/>
      </c>
      <c r="ET30" s="96" t="str">
        <f>IF(ISTEXT(INDEX('Abs Formation'!$B$4:$T$369,MATCH(ET$9*1,Tableau6[Date],0),MATCH(Tableau3[[#This Row],[Nom Prénom]],Tableau6[[#Headers],[Infirmière]:[Personne 19]],0)))=TRUE,"Form","")</f>
        <v/>
      </c>
      <c r="EU30" s="96" t="str">
        <f>IF(ISTEXT(INDEX('Abs Formation'!$B$4:$T$369,MATCH(EU$9*1,Tableau6[Date],0),MATCH(Tableau3[[#This Row],[Nom Prénom]],Tableau6[[#Headers],[Infirmière]:[Personne 19]],0)))=TRUE,"Form","")</f>
        <v/>
      </c>
      <c r="EV30" s="96" t="str">
        <f>IF(ISTEXT(INDEX('Abs Formation'!$B$4:$T$369,MATCH(EV$9*1,Tableau6[Date],0),MATCH(Tableau3[[#This Row],[Nom Prénom]],Tableau6[[#Headers],[Infirmière]:[Personne 19]],0)))=TRUE,"Form","")</f>
        <v/>
      </c>
      <c r="EW30" s="96" t="str">
        <f>IF(ISTEXT(INDEX('Abs Formation'!$B$4:$T$369,MATCH(EW$9*1,Tableau6[Date],0),MATCH(Tableau3[[#This Row],[Nom Prénom]],Tableau6[[#Headers],[Infirmière]:[Personne 19]],0)))=TRUE,"Form","")</f>
        <v/>
      </c>
      <c r="EX30" s="96" t="str">
        <f>IF(ISTEXT(INDEX('Abs Formation'!$B$4:$T$369,MATCH(EX$9*1,Tableau6[Date],0),MATCH(Tableau3[[#This Row],[Nom Prénom]],Tableau6[[#Headers],[Infirmière]:[Personne 19]],0)))=TRUE,"Form","")</f>
        <v/>
      </c>
      <c r="EY30" s="96" t="str">
        <f>IF(ISTEXT(INDEX('Abs Formation'!$B$4:$T$369,MATCH(EY$9*1,Tableau6[Date],0),MATCH(Tableau3[[#This Row],[Nom Prénom]],Tableau6[[#Headers],[Infirmière]:[Personne 19]],0)))=TRUE,"Form","")</f>
        <v/>
      </c>
      <c r="EZ30" s="96" t="str">
        <f>IF(ISTEXT(INDEX('Abs Formation'!$B$4:$T$369,MATCH(EZ$9*1,Tableau6[Date],0),MATCH(Tableau3[[#This Row],[Nom Prénom]],Tableau6[[#Headers],[Infirmière]:[Personne 19]],0)))=TRUE,"Form","")</f>
        <v/>
      </c>
      <c r="FA30" s="96" t="str">
        <f>IF(ISTEXT(INDEX('Abs Formation'!$B$4:$T$369,MATCH(FA$9*1,Tableau6[Date],0),MATCH(Tableau3[[#This Row],[Nom Prénom]],Tableau6[[#Headers],[Infirmière]:[Personne 19]],0)))=TRUE,"Form","")</f>
        <v/>
      </c>
      <c r="FB30" s="96" t="str">
        <f>IF(ISTEXT(INDEX('Abs Formation'!$B$4:$T$369,MATCH(FB$9*1,Tableau6[Date],0),MATCH(Tableau3[[#This Row],[Nom Prénom]],Tableau6[[#Headers],[Infirmière]:[Personne 19]],0)))=TRUE,"Form","")</f>
        <v/>
      </c>
      <c r="FC30" s="96" t="str">
        <f>IF(ISTEXT(INDEX('Abs Formation'!$B$4:$T$369,MATCH(FC$9*1,Tableau6[Date],0),MATCH(Tableau3[[#This Row],[Nom Prénom]],Tableau6[[#Headers],[Infirmière]:[Personne 19]],0)))=TRUE,"Form","")</f>
        <v/>
      </c>
      <c r="FD30" s="96" t="str">
        <f>IF(ISTEXT(INDEX('Abs Formation'!$B$4:$T$369,MATCH(FD$9*1,Tableau6[Date],0),MATCH(Tableau3[[#This Row],[Nom Prénom]],Tableau6[[#Headers],[Infirmière]:[Personne 19]],0)))=TRUE,"Form","")</f>
        <v/>
      </c>
      <c r="FE30" s="96" t="str">
        <f>IF(ISTEXT(INDEX('Abs Formation'!$B$4:$T$369,MATCH(FE$9*1,Tableau6[Date],0),MATCH(Tableau3[[#This Row],[Nom Prénom]],Tableau6[[#Headers],[Infirmière]:[Personne 19]],0)))=TRUE,"Form","")</f>
        <v/>
      </c>
      <c r="FF30" s="96" t="str">
        <f>IF(ISTEXT(INDEX('Abs Formation'!$B$4:$T$369,MATCH(FF$9*1,Tableau6[Date],0),MATCH(Tableau3[[#This Row],[Nom Prénom]],Tableau6[[#Headers],[Infirmière]:[Personne 19]],0)))=TRUE,"Form","")</f>
        <v/>
      </c>
      <c r="FG30" s="96" t="str">
        <f>IF(ISTEXT(INDEX('Abs Formation'!$B$4:$T$369,MATCH(FG$9*1,Tableau6[Date],0),MATCH(Tableau3[[#This Row],[Nom Prénom]],Tableau6[[#Headers],[Infirmière]:[Personne 19]],0)))=TRUE,"Form","")</f>
        <v/>
      </c>
      <c r="FH30" s="96" t="str">
        <f>IF(ISTEXT(INDEX('Abs Formation'!$B$4:$T$369,MATCH(FH$9*1,Tableau6[Date],0),MATCH(Tableau3[[#This Row],[Nom Prénom]],Tableau6[[#Headers],[Infirmière]:[Personne 19]],0)))=TRUE,"Form","")</f>
        <v/>
      </c>
      <c r="FI30" s="96" t="str">
        <f>IF(ISTEXT(INDEX('Abs Formation'!$B$4:$T$369,MATCH(FI$9*1,Tableau6[Date],0),MATCH(Tableau3[[#This Row],[Nom Prénom]],Tableau6[[#Headers],[Infirmière]:[Personne 19]],0)))=TRUE,"Form","")</f>
        <v/>
      </c>
      <c r="FJ30" s="96" t="str">
        <f>IF(ISTEXT(INDEX('Abs Formation'!$B$4:$T$369,MATCH(FJ$9*1,Tableau6[Date],0),MATCH(Tableau3[[#This Row],[Nom Prénom]],Tableau6[[#Headers],[Infirmière]:[Personne 19]],0)))=TRUE,"Form","")</f>
        <v/>
      </c>
      <c r="FK30" s="97" t="str">
        <f>IF(ISTEXT(INDEX('Abs Formation'!$B$4:$T$369,MATCH(FK$9*1,Tableau6[Date],0),MATCH(Tableau3[[#This Row],[Nom Prénom]],Tableau6[[#Headers],[Infirmière]:[Personne 19]],0)))=TRUE,"Form","")</f>
        <v/>
      </c>
      <c r="FL30" s="97" t="str">
        <f>IF(ISTEXT(INDEX('Abs Formation'!$B$4:$T$369,MATCH(FL$9*1,Tableau6[Date],0),MATCH(Tableau3[[#This Row],[Nom Prénom]],Tableau6[[#Headers],[Infirmière]:[Personne 19]],0)))=TRUE,"Form","")</f>
        <v/>
      </c>
      <c r="FM30" s="97" t="str">
        <f>IF(ISTEXT(INDEX('Abs Formation'!$B$4:$T$369,MATCH(FM$9*1,Tableau6[Date],0),MATCH(Tableau3[[#This Row],[Nom Prénom]],Tableau6[[#Headers],[Infirmière]:[Personne 19]],0)))=TRUE,"Form","")</f>
        <v/>
      </c>
      <c r="FN30" s="97" t="str">
        <f>IF(ISTEXT(INDEX('Abs Formation'!$B$4:$T$369,MATCH(FN$9*1,Tableau6[Date],0),MATCH(Tableau3[[#This Row],[Nom Prénom]],Tableau6[[#Headers],[Infirmière]:[Personne 19]],0)))=TRUE,"Form","")</f>
        <v/>
      </c>
      <c r="FO30" s="97" t="str">
        <f>IF(ISTEXT(INDEX('Abs Formation'!$B$4:$T$369,MATCH(FO$9*1,Tableau6[Date],0),MATCH(Tableau3[[#This Row],[Nom Prénom]],Tableau6[[#Headers],[Infirmière]:[Personne 19]],0)))=TRUE,"Form","")</f>
        <v/>
      </c>
      <c r="FP30" s="97" t="str">
        <f>IF(ISTEXT(INDEX('Abs Formation'!$B$4:$T$369,MATCH(FP$9*1,Tableau6[Date],0),MATCH(Tableau3[[#This Row],[Nom Prénom]],Tableau6[[#Headers],[Infirmière]:[Personne 19]],0)))=TRUE,"Form","")</f>
        <v/>
      </c>
      <c r="FQ30" s="97" t="str">
        <f>IF(ISTEXT(INDEX('Abs Formation'!$B$4:$T$369,MATCH(FQ$9*1,Tableau6[Date],0),MATCH(Tableau3[[#This Row],[Nom Prénom]],Tableau6[[#Headers],[Infirmière]:[Personne 19]],0)))=TRUE,"Form","")</f>
        <v/>
      </c>
      <c r="FR30" s="97" t="str">
        <f>IF(ISTEXT(INDEX('Abs Formation'!$B$4:$T$369,MATCH(FR$9*1,Tableau6[Date],0),MATCH(Tableau3[[#This Row],[Nom Prénom]],Tableau6[[#Headers],[Infirmière]:[Personne 19]],0)))=TRUE,"Form","")</f>
        <v/>
      </c>
      <c r="FS30" s="97" t="str">
        <f>IF(ISTEXT(INDEX('Abs Formation'!$B$4:$T$369,MATCH(FS$9*1,Tableau6[Date],0),MATCH(Tableau3[[#This Row],[Nom Prénom]],Tableau6[[#Headers],[Infirmière]:[Personne 19]],0)))=TRUE,"Form","")</f>
        <v/>
      </c>
      <c r="FT30" s="97" t="str">
        <f>IF(ISTEXT(INDEX('Abs Formation'!$B$4:$T$369,MATCH(FT$9*1,Tableau6[Date],0),MATCH(Tableau3[[#This Row],[Nom Prénom]],Tableau6[[#Headers],[Infirmière]:[Personne 19]],0)))=TRUE,"Form","")</f>
        <v/>
      </c>
      <c r="FU30" s="97" t="str">
        <f>IF(ISTEXT(INDEX('Abs Formation'!$B$4:$T$369,MATCH(FU$9*1,Tableau6[Date],0),MATCH(Tableau3[[#This Row],[Nom Prénom]],Tableau6[[#Headers],[Infirmière]:[Personne 19]],0)))=TRUE,"Form","")</f>
        <v/>
      </c>
      <c r="FV30" s="97" t="str">
        <f>IF(ISTEXT(INDEX('Abs Formation'!$B$4:$T$369,MATCH(FV$9*1,Tableau6[Date],0),MATCH(Tableau3[[#This Row],[Nom Prénom]],Tableau6[[#Headers],[Infirmière]:[Personne 19]],0)))=TRUE,"Form","")</f>
        <v/>
      </c>
      <c r="FW30" s="97" t="str">
        <f>IF(ISTEXT(INDEX('Abs Formation'!$B$4:$T$369,MATCH(FW$9*1,Tableau6[Date],0),MATCH(Tableau3[[#This Row],[Nom Prénom]],Tableau6[[#Headers],[Infirmière]:[Personne 19]],0)))=TRUE,"Form","")</f>
        <v/>
      </c>
      <c r="FX30" s="97" t="str">
        <f>IF(ISTEXT(INDEX('Abs Formation'!$B$4:$T$369,MATCH(FX$9*1,Tableau6[Date],0),MATCH(Tableau3[[#This Row],[Nom Prénom]],Tableau6[[#Headers],[Infirmière]:[Personne 19]],0)))=TRUE,"Form","")</f>
        <v/>
      </c>
      <c r="FY30" s="97" t="str">
        <f>IF(ISTEXT(INDEX('Abs Formation'!$B$4:$T$369,MATCH(FY$9*1,Tableau6[Date],0),MATCH(Tableau3[[#This Row],[Nom Prénom]],Tableau6[[#Headers],[Infirmière]:[Personne 19]],0)))=TRUE,"Form","")</f>
        <v/>
      </c>
      <c r="FZ30" s="97" t="str">
        <f>IF(ISTEXT(INDEX('Abs Formation'!$B$4:$T$369,MATCH(FZ$9*1,Tableau6[Date],0),MATCH(Tableau3[[#This Row],[Nom Prénom]],Tableau6[[#Headers],[Infirmière]:[Personne 19]],0)))=TRUE,"Form","")</f>
        <v/>
      </c>
      <c r="GA30" s="97" t="str">
        <f>IF(ISTEXT(INDEX('Abs Formation'!$B$4:$T$369,MATCH(GA$9*1,Tableau6[Date],0),MATCH(Tableau3[[#This Row],[Nom Prénom]],Tableau6[[#Headers],[Infirmière]:[Personne 19]],0)))=TRUE,"Form","")</f>
        <v/>
      </c>
      <c r="GB30" s="97" t="str">
        <f>IF(ISTEXT(INDEX('Abs Formation'!$B$4:$T$369,MATCH(GB$9*1,Tableau6[Date],0),MATCH(Tableau3[[#This Row],[Nom Prénom]],Tableau6[[#Headers],[Infirmière]:[Personne 19]],0)))=TRUE,"Form","")</f>
        <v/>
      </c>
      <c r="GC30" s="97" t="str">
        <f>IF(ISTEXT(INDEX('Abs Formation'!$B$4:$T$369,MATCH(GC$9*1,Tableau6[Date],0),MATCH(Tableau3[[#This Row],[Nom Prénom]],Tableau6[[#Headers],[Infirmière]:[Personne 19]],0)))=TRUE,"Form","")</f>
        <v/>
      </c>
      <c r="GD30" s="97" t="str">
        <f>IF(ISTEXT(INDEX('Abs Formation'!$B$4:$T$369,MATCH(GD$9*1,Tableau6[Date],0),MATCH(Tableau3[[#This Row],[Nom Prénom]],Tableau6[[#Headers],[Infirmière]:[Personne 19]],0)))=TRUE,"Form","")</f>
        <v/>
      </c>
      <c r="GE30" s="97" t="str">
        <f>IF(ISTEXT(INDEX('Abs Formation'!$B$4:$T$369,MATCH(GE$9*1,Tableau6[Date],0),MATCH(Tableau3[[#This Row],[Nom Prénom]],Tableau6[[#Headers],[Infirmière]:[Personne 19]],0)))=TRUE,"Form","")</f>
        <v/>
      </c>
      <c r="GF30" s="97" t="str">
        <f>IF(ISTEXT(INDEX('Abs Formation'!$B$4:$T$369,MATCH(GF$9*1,Tableau6[Date],0),MATCH(Tableau3[[#This Row],[Nom Prénom]],Tableau6[[#Headers],[Infirmière]:[Personne 19]],0)))=TRUE,"Form","")</f>
        <v/>
      </c>
      <c r="GG30" s="97" t="str">
        <f>IF(ISTEXT(INDEX('Abs Formation'!$B$4:$T$369,MATCH(GG$9*1,Tableau6[Date],0),MATCH(Tableau3[[#This Row],[Nom Prénom]],Tableau6[[#Headers],[Infirmière]:[Personne 19]],0)))=TRUE,"Form","")</f>
        <v/>
      </c>
      <c r="GH30" s="97" t="str">
        <f>IF(ISTEXT(INDEX('Abs Formation'!$B$4:$T$369,MATCH(GH$9*1,Tableau6[Date],0),MATCH(Tableau3[[#This Row],[Nom Prénom]],Tableau6[[#Headers],[Infirmière]:[Personne 19]],0)))=TRUE,"Form","")</f>
        <v/>
      </c>
      <c r="GI30" s="97" t="str">
        <f>IF(ISTEXT(INDEX('Abs Formation'!$B$4:$T$369,MATCH(GI$9*1,Tableau6[Date],0),MATCH(Tableau3[[#This Row],[Nom Prénom]],Tableau6[[#Headers],[Infirmière]:[Personne 19]],0)))=TRUE,"Form","")</f>
        <v/>
      </c>
      <c r="GJ30" s="97" t="str">
        <f>IF(ISTEXT(INDEX('Abs Formation'!$B$4:$T$369,MATCH(GJ$9*1,Tableau6[Date],0),MATCH(Tableau3[[#This Row],[Nom Prénom]],Tableau6[[#Headers],[Infirmière]:[Personne 19]],0)))=TRUE,"Form","")</f>
        <v/>
      </c>
      <c r="GK30" s="97" t="str">
        <f>IF(ISTEXT(INDEX('Abs Formation'!$B$4:$T$369,MATCH(GK$9*1,Tableau6[Date],0),MATCH(Tableau3[[#This Row],[Nom Prénom]],Tableau6[[#Headers],[Infirmière]:[Personne 19]],0)))=TRUE,"Form","")</f>
        <v/>
      </c>
      <c r="GL30" s="97" t="str">
        <f>IF(ISTEXT(INDEX('Abs Formation'!$B$4:$T$369,MATCH(GL$9*1,Tableau6[Date],0),MATCH(Tableau3[[#This Row],[Nom Prénom]],Tableau6[[#Headers],[Infirmière]:[Personne 19]],0)))=TRUE,"Form","")</f>
        <v/>
      </c>
      <c r="GM30" s="97" t="str">
        <f>IF(ISTEXT(INDEX('Abs Formation'!$B$4:$T$369,MATCH(GM$9*1,Tableau6[Date],0),MATCH(Tableau3[[#This Row],[Nom Prénom]],Tableau6[[#Headers],[Infirmière]:[Personne 19]],0)))=TRUE,"Form","")</f>
        <v/>
      </c>
      <c r="GN30" s="97" t="str">
        <f>IF(ISTEXT(INDEX('Abs Formation'!$B$4:$T$369,MATCH(GN$9*1,Tableau6[Date],0),MATCH(Tableau3[[#This Row],[Nom Prénom]],Tableau6[[#Headers],[Infirmière]:[Personne 19]],0)))=TRUE,"Form","")</f>
        <v/>
      </c>
      <c r="GO30" s="98" t="str">
        <f>IF(ISTEXT(INDEX('Abs Formation'!$B$4:$T$369,MATCH(GO$9*1,Tableau6[Date],0),MATCH(Tableau3[[#This Row],[Nom Prénom]],Tableau6[[#Headers],[Infirmière]:[Personne 19]],0)))=TRUE,"Form","")</f>
        <v/>
      </c>
      <c r="GP30" s="98" t="str">
        <f>IF(ISTEXT(INDEX('Abs Formation'!$B$4:$T$369,MATCH(GP$9*1,Tableau6[Date],0),MATCH(Tableau3[[#This Row],[Nom Prénom]],Tableau6[[#Headers],[Infirmière]:[Personne 19]],0)))=TRUE,"Form","")</f>
        <v/>
      </c>
      <c r="GQ30" s="98" t="str">
        <f>IF(ISTEXT(INDEX('Abs Formation'!$B$4:$T$369,MATCH(GQ$9*1,Tableau6[Date],0),MATCH(Tableau3[[#This Row],[Nom Prénom]],Tableau6[[#Headers],[Infirmière]:[Personne 19]],0)))=TRUE,"Form","")</f>
        <v/>
      </c>
      <c r="GR30" s="98" t="str">
        <f>IF(ISTEXT(INDEX('Abs Formation'!$B$4:$T$369,MATCH(GR$9*1,Tableau6[Date],0),MATCH(Tableau3[[#This Row],[Nom Prénom]],Tableau6[[#Headers],[Infirmière]:[Personne 19]],0)))=TRUE,"Form","")</f>
        <v/>
      </c>
      <c r="GS30" s="98" t="str">
        <f>IF(ISTEXT(INDEX('Abs Formation'!$B$4:$T$369,MATCH(GS$9*1,Tableau6[Date],0),MATCH(Tableau3[[#This Row],[Nom Prénom]],Tableau6[[#Headers],[Infirmière]:[Personne 19]],0)))=TRUE,"Form","")</f>
        <v/>
      </c>
      <c r="GT30" s="98" t="str">
        <f>IF(ISTEXT(INDEX('Abs Formation'!$B$4:$T$369,MATCH(GT$9*1,Tableau6[Date],0),MATCH(Tableau3[[#This Row],[Nom Prénom]],Tableau6[[#Headers],[Infirmière]:[Personne 19]],0)))=TRUE,"Form","")</f>
        <v/>
      </c>
      <c r="GU30" s="98" t="str">
        <f>IF(ISTEXT(INDEX('Abs Formation'!$B$4:$T$369,MATCH(GU$9*1,Tableau6[Date],0),MATCH(Tableau3[[#This Row],[Nom Prénom]],Tableau6[[#Headers],[Infirmière]:[Personne 19]],0)))=TRUE,"Form","")</f>
        <v/>
      </c>
      <c r="GV30" s="98" t="str">
        <f>IF(ISTEXT(INDEX('Abs Formation'!$B$4:$T$369,MATCH(GV$9*1,Tableau6[Date],0),MATCH(Tableau3[[#This Row],[Nom Prénom]],Tableau6[[#Headers],[Infirmière]:[Personne 19]],0)))=TRUE,"Form","")</f>
        <v/>
      </c>
      <c r="GW30" s="98" t="str">
        <f>IF(ISTEXT(INDEX('Abs Formation'!$B$4:$T$369,MATCH(GW$9*1,Tableau6[Date],0),MATCH(Tableau3[[#This Row],[Nom Prénom]],Tableau6[[#Headers],[Infirmière]:[Personne 19]],0)))=TRUE,"Form","")</f>
        <v/>
      </c>
      <c r="GX30" s="98" t="str">
        <f>IF(ISTEXT(INDEX('Abs Formation'!$B$4:$T$369,MATCH(GX$9*1,Tableau6[Date],0),MATCH(Tableau3[[#This Row],[Nom Prénom]],Tableau6[[#Headers],[Infirmière]:[Personne 19]],0)))=TRUE,"Form","")</f>
        <v/>
      </c>
      <c r="GY30" s="98" t="str">
        <f>IF(ISTEXT(INDEX('Abs Formation'!$B$4:$T$369,MATCH(GY$9*1,Tableau6[Date],0),MATCH(Tableau3[[#This Row],[Nom Prénom]],Tableau6[[#Headers],[Infirmière]:[Personne 19]],0)))=TRUE,"Form","")</f>
        <v/>
      </c>
      <c r="GZ30" s="98" t="str">
        <f>IF(ISTEXT(INDEX('Abs Formation'!$B$4:$T$369,MATCH(GZ$9*1,Tableau6[Date],0),MATCH(Tableau3[[#This Row],[Nom Prénom]],Tableau6[[#Headers],[Infirmière]:[Personne 19]],0)))=TRUE,"Form","")</f>
        <v/>
      </c>
      <c r="HA30" s="98" t="str">
        <f>IF(ISTEXT(INDEX('Abs Formation'!$B$4:$T$369,MATCH(HA$9*1,Tableau6[Date],0),MATCH(Tableau3[[#This Row],[Nom Prénom]],Tableau6[[#Headers],[Infirmière]:[Personne 19]],0)))=TRUE,"Form","")</f>
        <v/>
      </c>
      <c r="HB30" s="98" t="str">
        <f>IF(ISTEXT(INDEX('Abs Formation'!$B$4:$T$369,MATCH(HB$9*1,Tableau6[Date],0),MATCH(Tableau3[[#This Row],[Nom Prénom]],Tableau6[[#Headers],[Infirmière]:[Personne 19]],0)))=TRUE,"Form","")</f>
        <v/>
      </c>
      <c r="HC30" s="98" t="str">
        <f>IF(ISTEXT(INDEX('Abs Formation'!$B$4:$T$369,MATCH(HC$9*1,Tableau6[Date],0),MATCH(Tableau3[[#This Row],[Nom Prénom]],Tableau6[[#Headers],[Infirmière]:[Personne 19]],0)))=TRUE,"Form","")</f>
        <v/>
      </c>
      <c r="HD30" s="98" t="str">
        <f>IF(ISTEXT(INDEX('Abs Formation'!$B$4:$T$369,MATCH(HD$9*1,Tableau6[Date],0),MATCH(Tableau3[[#This Row],[Nom Prénom]],Tableau6[[#Headers],[Infirmière]:[Personne 19]],0)))=TRUE,"Form","")</f>
        <v/>
      </c>
      <c r="HE30" s="98" t="str">
        <f>IF(ISTEXT(INDEX('Abs Formation'!$B$4:$T$369,MATCH(HE$9*1,Tableau6[Date],0),MATCH(Tableau3[[#This Row],[Nom Prénom]],Tableau6[[#Headers],[Infirmière]:[Personne 19]],0)))=TRUE,"Form","")</f>
        <v/>
      </c>
      <c r="HF30" s="98" t="str">
        <f>IF(ISTEXT(INDEX('Abs Formation'!$B$4:$T$369,MATCH(HF$9*1,Tableau6[Date],0),MATCH(Tableau3[[#This Row],[Nom Prénom]],Tableau6[[#Headers],[Infirmière]:[Personne 19]],0)))=TRUE,"Form","")</f>
        <v/>
      </c>
      <c r="HG30" s="98" t="str">
        <f>IF(ISTEXT(INDEX('Abs Formation'!$B$4:$T$369,MATCH(HG$9*1,Tableau6[Date],0),MATCH(Tableau3[[#This Row],[Nom Prénom]],Tableau6[[#Headers],[Infirmière]:[Personne 19]],0)))=TRUE,"Form","")</f>
        <v/>
      </c>
      <c r="HH30" s="98" t="str">
        <f>IF(ISTEXT(INDEX('Abs Formation'!$B$4:$T$369,MATCH(HH$9*1,Tableau6[Date],0),MATCH(Tableau3[[#This Row],[Nom Prénom]],Tableau6[[#Headers],[Infirmière]:[Personne 19]],0)))=TRUE,"Form","")</f>
        <v/>
      </c>
      <c r="HI30" s="98" t="str">
        <f>IF(ISTEXT(INDEX('Abs Formation'!$B$4:$T$369,MATCH(HI$9*1,Tableau6[Date],0),MATCH(Tableau3[[#This Row],[Nom Prénom]],Tableau6[[#Headers],[Infirmière]:[Personne 19]],0)))=TRUE,"Form","")</f>
        <v/>
      </c>
      <c r="HJ30" s="98" t="str">
        <f>IF(ISTEXT(INDEX('Abs Formation'!$B$4:$T$369,MATCH(HJ$9*1,Tableau6[Date],0),MATCH(Tableau3[[#This Row],[Nom Prénom]],Tableau6[[#Headers],[Infirmière]:[Personne 19]],0)))=TRUE,"Form","")</f>
        <v/>
      </c>
      <c r="HK30" s="98" t="str">
        <f>IF(ISTEXT(INDEX('Abs Formation'!$B$4:$T$369,MATCH(HK$9*1,Tableau6[Date],0),MATCH(Tableau3[[#This Row],[Nom Prénom]],Tableau6[[#Headers],[Infirmière]:[Personne 19]],0)))=TRUE,"Form","")</f>
        <v/>
      </c>
      <c r="HL30" s="98" t="str">
        <f>IF(ISTEXT(INDEX('Abs Formation'!$B$4:$T$369,MATCH(HL$9*1,Tableau6[Date],0),MATCH(Tableau3[[#This Row],[Nom Prénom]],Tableau6[[#Headers],[Infirmière]:[Personne 19]],0)))=TRUE,"Form","")</f>
        <v/>
      </c>
      <c r="HM30" s="98" t="str">
        <f>IF(ISTEXT(INDEX('Abs Formation'!$B$4:$T$369,MATCH(HM$9*1,Tableau6[Date],0),MATCH(Tableau3[[#This Row],[Nom Prénom]],Tableau6[[#Headers],[Infirmière]:[Personne 19]],0)))=TRUE,"Form","")</f>
        <v/>
      </c>
      <c r="HN30" s="98" t="str">
        <f>IF(ISTEXT(INDEX('Abs Formation'!$B$4:$T$369,MATCH(HN$9*1,Tableau6[Date],0),MATCH(Tableau3[[#This Row],[Nom Prénom]],Tableau6[[#Headers],[Infirmière]:[Personne 19]],0)))=TRUE,"Form","")</f>
        <v/>
      </c>
      <c r="HO30" s="98" t="str">
        <f>IF(ISTEXT(INDEX('Abs Formation'!$B$4:$T$369,MATCH(HO$9*1,Tableau6[Date],0),MATCH(Tableau3[[#This Row],[Nom Prénom]],Tableau6[[#Headers],[Infirmière]:[Personne 19]],0)))=TRUE,"Form","")</f>
        <v/>
      </c>
      <c r="HP30" s="98" t="str">
        <f>IF(ISTEXT(INDEX('Abs Formation'!$B$4:$T$369,MATCH(HP$9*1,Tableau6[Date],0),MATCH(Tableau3[[#This Row],[Nom Prénom]],Tableau6[[#Headers],[Infirmière]:[Personne 19]],0)))=TRUE,"Form","")</f>
        <v/>
      </c>
      <c r="HQ30" s="98" t="str">
        <f>IF(ISTEXT(INDEX('Abs Formation'!$B$4:$T$369,MATCH(HQ$9*1,Tableau6[Date],0),MATCH(Tableau3[[#This Row],[Nom Prénom]],Tableau6[[#Headers],[Infirmière]:[Personne 19]],0)))=TRUE,"Form","")</f>
        <v/>
      </c>
      <c r="HR30" s="98" t="str">
        <f>IF(ISTEXT(INDEX('Abs Formation'!$B$4:$T$369,MATCH(HR$9*1,Tableau6[Date],0),MATCH(Tableau3[[#This Row],[Nom Prénom]],Tableau6[[#Headers],[Infirmière]:[Personne 19]],0)))=TRUE,"Form","")</f>
        <v/>
      </c>
      <c r="HS30" s="98" t="str">
        <f>IF(ISTEXT(INDEX('Abs Formation'!$B$4:$T$369,MATCH(HS$9*1,Tableau6[Date],0),MATCH(Tableau3[[#This Row],[Nom Prénom]],Tableau6[[#Headers],[Infirmière]:[Personne 19]],0)))=TRUE,"Form","")</f>
        <v/>
      </c>
      <c r="HT30" s="92" t="str">
        <f>IF(ISTEXT(INDEX('Abs Formation'!$B$4:$T$369,MATCH(HT$9*1,Tableau6[Date],0),MATCH(Tableau3[[#This Row],[Nom Prénom]],Tableau6[[#Headers],[Infirmière]:[Personne 19]],0)))=TRUE,"Form","")</f>
        <v/>
      </c>
      <c r="HU30" s="92" t="str">
        <f>IF(ISTEXT(INDEX('Abs Formation'!$B$4:$T$369,MATCH(HU$9*1,Tableau6[Date],0),MATCH(Tableau3[[#This Row],[Nom Prénom]],Tableau6[[#Headers],[Infirmière]:[Personne 19]],0)))=TRUE,"Form","")</f>
        <v/>
      </c>
      <c r="HV30" s="92" t="str">
        <f>IF(ISTEXT(INDEX('Abs Formation'!$B$4:$T$369,MATCH(HV$9*1,Tableau6[Date],0),MATCH(Tableau3[[#This Row],[Nom Prénom]],Tableau6[[#Headers],[Infirmière]:[Personne 19]],0)))=TRUE,"Form","")</f>
        <v/>
      </c>
      <c r="HW30" s="92" t="str">
        <f>IF(ISTEXT(INDEX('Abs Formation'!$B$4:$T$369,MATCH(HW$9*1,Tableau6[Date],0),MATCH(Tableau3[[#This Row],[Nom Prénom]],Tableau6[[#Headers],[Infirmière]:[Personne 19]],0)))=TRUE,"Form","")</f>
        <v/>
      </c>
      <c r="HX30" s="92" t="str">
        <f>IF(ISTEXT(INDEX('Abs Formation'!$B$4:$T$369,MATCH(HX$9*1,Tableau6[Date],0),MATCH(Tableau3[[#This Row],[Nom Prénom]],Tableau6[[#Headers],[Infirmière]:[Personne 19]],0)))=TRUE,"Form","")</f>
        <v/>
      </c>
      <c r="HY30" s="92" t="str">
        <f>IF(ISTEXT(INDEX('Abs Formation'!$B$4:$T$369,MATCH(HY$9*1,Tableau6[Date],0),MATCH(Tableau3[[#This Row],[Nom Prénom]],Tableau6[[#Headers],[Infirmière]:[Personne 19]],0)))=TRUE,"Form","")</f>
        <v/>
      </c>
      <c r="HZ30" s="92" t="str">
        <f>IF(ISTEXT(INDEX('Abs Formation'!$B$4:$T$369,MATCH(HZ$9*1,Tableau6[Date],0),MATCH(Tableau3[[#This Row],[Nom Prénom]],Tableau6[[#Headers],[Infirmière]:[Personne 19]],0)))=TRUE,"Form","")</f>
        <v/>
      </c>
      <c r="IA30" s="92" t="str">
        <f>IF(ISTEXT(INDEX('Abs Formation'!$B$4:$T$369,MATCH(IA$9*1,Tableau6[Date],0),MATCH(Tableau3[[#This Row],[Nom Prénom]],Tableau6[[#Headers],[Infirmière]:[Personne 19]],0)))=TRUE,"Form","")</f>
        <v/>
      </c>
      <c r="IB30" s="92" t="str">
        <f>IF(ISTEXT(INDEX('Abs Formation'!$B$4:$T$369,MATCH(IB$9*1,Tableau6[Date],0),MATCH(Tableau3[[#This Row],[Nom Prénom]],Tableau6[[#Headers],[Infirmière]:[Personne 19]],0)))=TRUE,"Form","")</f>
        <v/>
      </c>
      <c r="IC30" s="92" t="str">
        <f>IF(ISTEXT(INDEX('Abs Formation'!$B$4:$T$369,MATCH(IC$9*1,Tableau6[Date],0),MATCH(Tableau3[[#This Row],[Nom Prénom]],Tableau6[[#Headers],[Infirmière]:[Personne 19]],0)))=TRUE,"Form","")</f>
        <v/>
      </c>
      <c r="ID30" s="92" t="str">
        <f>IF(ISTEXT(INDEX('Abs Formation'!$B$4:$T$369,MATCH(ID$9*1,Tableau6[Date],0),MATCH(Tableau3[[#This Row],[Nom Prénom]],Tableau6[[#Headers],[Infirmière]:[Personne 19]],0)))=TRUE,"Form","")</f>
        <v/>
      </c>
      <c r="IE30" s="92" t="str">
        <f>IF(ISTEXT(INDEX('Abs Formation'!$B$4:$T$369,MATCH(IE$9*1,Tableau6[Date],0),MATCH(Tableau3[[#This Row],[Nom Prénom]],Tableau6[[#Headers],[Infirmière]:[Personne 19]],0)))=TRUE,"Form","")</f>
        <v/>
      </c>
      <c r="IF30" s="92" t="str">
        <f>IF(ISTEXT(INDEX('Abs Formation'!$B$4:$T$369,MATCH(IF$9*1,Tableau6[Date],0),MATCH(Tableau3[[#This Row],[Nom Prénom]],Tableau6[[#Headers],[Infirmière]:[Personne 19]],0)))=TRUE,"Form","")</f>
        <v/>
      </c>
      <c r="IG30" s="92" t="str">
        <f>IF(ISTEXT(INDEX('Abs Formation'!$B$4:$T$369,MATCH(IG$9*1,Tableau6[Date],0),MATCH(Tableau3[[#This Row],[Nom Prénom]],Tableau6[[#Headers],[Infirmière]:[Personne 19]],0)))=TRUE,"Form","")</f>
        <v/>
      </c>
      <c r="IH30" s="92" t="str">
        <f>IF(ISTEXT(INDEX('Abs Formation'!$B$4:$T$369,MATCH(IH$9*1,Tableau6[Date],0),MATCH(Tableau3[[#This Row],[Nom Prénom]],Tableau6[[#Headers],[Infirmière]:[Personne 19]],0)))=TRUE,"Form","")</f>
        <v/>
      </c>
      <c r="II30" s="92" t="str">
        <f>IF(ISTEXT(INDEX('Abs Formation'!$B$4:$T$369,MATCH(II$9*1,Tableau6[Date],0),MATCH(Tableau3[[#This Row],[Nom Prénom]],Tableau6[[#Headers],[Infirmière]:[Personne 19]],0)))=TRUE,"Form","")</f>
        <v/>
      </c>
      <c r="IJ30" s="92" t="str">
        <f>IF(ISTEXT(INDEX('Abs Formation'!$B$4:$T$369,MATCH(IJ$9*1,Tableau6[Date],0),MATCH(Tableau3[[#This Row],[Nom Prénom]],Tableau6[[#Headers],[Infirmière]:[Personne 19]],0)))=TRUE,"Form","")</f>
        <v/>
      </c>
      <c r="IK30" s="92" t="str">
        <f>IF(ISTEXT(INDEX('Abs Formation'!$B$4:$T$369,MATCH(IK$9*1,Tableau6[Date],0),MATCH(Tableau3[[#This Row],[Nom Prénom]],Tableau6[[#Headers],[Infirmière]:[Personne 19]],0)))=TRUE,"Form","")</f>
        <v/>
      </c>
      <c r="IL30" s="92" t="str">
        <f>IF(ISTEXT(INDEX('Abs Formation'!$B$4:$T$369,MATCH(IL$9*1,Tableau6[Date],0),MATCH(Tableau3[[#This Row],[Nom Prénom]],Tableau6[[#Headers],[Infirmière]:[Personne 19]],0)))=TRUE,"Form","")</f>
        <v/>
      </c>
      <c r="IM30" s="92" t="str">
        <f>IF(ISTEXT(INDEX('Abs Formation'!$B$4:$T$369,MATCH(IM$9*1,Tableau6[Date],0),MATCH(Tableau3[[#This Row],[Nom Prénom]],Tableau6[[#Headers],[Infirmière]:[Personne 19]],0)))=TRUE,"Form","")</f>
        <v/>
      </c>
      <c r="IN30" s="92" t="str">
        <f>IF(ISTEXT(INDEX('Abs Formation'!$B$4:$T$369,MATCH(IN$9*1,Tableau6[Date],0),MATCH(Tableau3[[#This Row],[Nom Prénom]],Tableau6[[#Headers],[Infirmière]:[Personne 19]],0)))=TRUE,"Form","")</f>
        <v/>
      </c>
      <c r="IO30" s="92" t="str">
        <f>IF(ISTEXT(INDEX('Abs Formation'!$B$4:$T$369,MATCH(IO$9*1,Tableau6[Date],0),MATCH(Tableau3[[#This Row],[Nom Prénom]],Tableau6[[#Headers],[Infirmière]:[Personne 19]],0)))=TRUE,"Form","")</f>
        <v/>
      </c>
      <c r="IP30" s="92" t="str">
        <f>IF(ISTEXT(INDEX('Abs Formation'!$B$4:$T$369,MATCH(IP$9*1,Tableau6[Date],0),MATCH(Tableau3[[#This Row],[Nom Prénom]],Tableau6[[#Headers],[Infirmière]:[Personne 19]],0)))=TRUE,"Form","")</f>
        <v/>
      </c>
      <c r="IQ30" s="92" t="str">
        <f>IF(ISTEXT(INDEX('Abs Formation'!$B$4:$T$369,MATCH(IQ$9*1,Tableau6[Date],0),MATCH(Tableau3[[#This Row],[Nom Prénom]],Tableau6[[#Headers],[Infirmière]:[Personne 19]],0)))=TRUE,"Form","")</f>
        <v/>
      </c>
      <c r="IR30" s="92" t="str">
        <f>IF(ISTEXT(INDEX('Abs Formation'!$B$4:$T$369,MATCH(IR$9*1,Tableau6[Date],0),MATCH(Tableau3[[#This Row],[Nom Prénom]],Tableau6[[#Headers],[Infirmière]:[Personne 19]],0)))=TRUE,"Form","")</f>
        <v/>
      </c>
      <c r="IS30" s="92" t="str">
        <f>IF(ISTEXT(INDEX('Abs Formation'!$B$4:$T$369,MATCH(IS$9*1,Tableau6[Date],0),MATCH(Tableau3[[#This Row],[Nom Prénom]],Tableau6[[#Headers],[Infirmière]:[Personne 19]],0)))=TRUE,"Form","")</f>
        <v/>
      </c>
      <c r="IT30" s="92" t="str">
        <f>IF(ISTEXT(INDEX('Abs Formation'!$B$4:$T$369,MATCH(IT$9*1,Tableau6[Date],0),MATCH(Tableau3[[#This Row],[Nom Prénom]],Tableau6[[#Headers],[Infirmière]:[Personne 19]],0)))=TRUE,"Form","")</f>
        <v/>
      </c>
      <c r="IU30" s="92" t="str">
        <f>IF(ISTEXT(INDEX('Abs Formation'!$B$4:$T$369,MATCH(IU$9*1,Tableau6[Date],0),MATCH(Tableau3[[#This Row],[Nom Prénom]],Tableau6[[#Headers],[Infirmière]:[Personne 19]],0)))=TRUE,"Form","")</f>
        <v/>
      </c>
      <c r="IV30" s="92" t="str">
        <f>IF(ISTEXT(INDEX('Abs Formation'!$B$4:$T$369,MATCH(IV$9*1,Tableau6[Date],0),MATCH(Tableau3[[#This Row],[Nom Prénom]],Tableau6[[#Headers],[Infirmière]:[Personne 19]],0)))=TRUE,"Form","")</f>
        <v/>
      </c>
      <c r="IW30" s="92" t="str">
        <f>IF(ISTEXT(INDEX('Abs Formation'!$B$4:$T$369,MATCH(IW$9*1,Tableau6[Date],0),MATCH(Tableau3[[#This Row],[Nom Prénom]],Tableau6[[#Headers],[Infirmière]:[Personne 19]],0)))=TRUE,"Form","")</f>
        <v/>
      </c>
      <c r="IX30" s="92" t="str">
        <f>IF(ISTEXT(INDEX('Abs Formation'!$B$4:$T$369,MATCH(IX$9*1,Tableau6[Date],0),MATCH(Tableau3[[#This Row],[Nom Prénom]],Tableau6[[#Headers],[Infirmière]:[Personne 19]],0)))=TRUE,"Form","")</f>
        <v/>
      </c>
      <c r="IY30" s="99" t="str">
        <f>IF(ISTEXT(INDEX('Abs Formation'!$B$4:$T$369,MATCH(IY$9*1,Tableau6[Date],0),MATCH(Tableau3[[#This Row],[Nom Prénom]],Tableau6[[#Headers],[Infirmière]:[Personne 19]],0)))=TRUE,"Form","")</f>
        <v/>
      </c>
      <c r="IZ30" s="99" t="str">
        <f>IF(ISTEXT(INDEX('Abs Formation'!$B$4:$T$369,MATCH(IZ$9*1,Tableau6[Date],0),MATCH(Tableau3[[#This Row],[Nom Prénom]],Tableau6[[#Headers],[Infirmière]:[Personne 19]],0)))=TRUE,"Form","")</f>
        <v/>
      </c>
      <c r="JA30" s="99" t="str">
        <f>IF(ISTEXT(INDEX('Abs Formation'!$B$4:$T$369,MATCH(JA$9*1,Tableau6[Date],0),MATCH(Tableau3[[#This Row],[Nom Prénom]],Tableau6[[#Headers],[Infirmière]:[Personne 19]],0)))=TRUE,"Form","")</f>
        <v/>
      </c>
      <c r="JB30" s="99" t="str">
        <f>IF(ISTEXT(INDEX('Abs Formation'!$B$4:$T$369,MATCH(JB$9*1,Tableau6[Date],0),MATCH(Tableau3[[#This Row],[Nom Prénom]],Tableau6[[#Headers],[Infirmière]:[Personne 19]],0)))=TRUE,"Form","")</f>
        <v/>
      </c>
      <c r="JC30" s="99" t="str">
        <f>IF(ISTEXT(INDEX('Abs Formation'!$B$4:$T$369,MATCH(JC$9*1,Tableau6[Date],0),MATCH(Tableau3[[#This Row],[Nom Prénom]],Tableau6[[#Headers],[Infirmière]:[Personne 19]],0)))=TRUE,"Form","")</f>
        <v/>
      </c>
      <c r="JD30" s="99" t="str">
        <f>IF(ISTEXT(INDEX('Abs Formation'!$B$4:$T$369,MATCH(JD$9*1,Tableau6[Date],0),MATCH(Tableau3[[#This Row],[Nom Prénom]],Tableau6[[#Headers],[Infirmière]:[Personne 19]],0)))=TRUE,"Form","")</f>
        <v/>
      </c>
      <c r="JE30" s="99" t="str">
        <f>IF(ISTEXT(INDEX('Abs Formation'!$B$4:$T$369,MATCH(JE$9*1,Tableau6[Date],0),MATCH(Tableau3[[#This Row],[Nom Prénom]],Tableau6[[#Headers],[Infirmière]:[Personne 19]],0)))=TRUE,"Form","")</f>
        <v/>
      </c>
      <c r="JF30" s="99" t="str">
        <f>IF(ISTEXT(INDEX('Abs Formation'!$B$4:$T$369,MATCH(JF$9*1,Tableau6[Date],0),MATCH(Tableau3[[#This Row],[Nom Prénom]],Tableau6[[#Headers],[Infirmière]:[Personne 19]],0)))=TRUE,"Form","")</f>
        <v/>
      </c>
      <c r="JG30" s="99" t="str">
        <f>IF(ISTEXT(INDEX('Abs Formation'!$B$4:$T$369,MATCH(JG$9*1,Tableau6[Date],0),MATCH(Tableau3[[#This Row],[Nom Prénom]],Tableau6[[#Headers],[Infirmière]:[Personne 19]],0)))=TRUE,"Form","")</f>
        <v/>
      </c>
      <c r="JH30" s="99" t="str">
        <f>IF(ISTEXT(INDEX('Abs Formation'!$B$4:$T$369,MATCH(JH$9*1,Tableau6[Date],0),MATCH(Tableau3[[#This Row],[Nom Prénom]],Tableau6[[#Headers],[Infirmière]:[Personne 19]],0)))=TRUE,"Form","")</f>
        <v/>
      </c>
      <c r="JI30" s="99" t="str">
        <f>IF(ISTEXT(INDEX('Abs Formation'!$B$4:$T$369,MATCH(JI$9*1,Tableau6[Date],0),MATCH(Tableau3[[#This Row],[Nom Prénom]],Tableau6[[#Headers],[Infirmière]:[Personne 19]],0)))=TRUE,"Form","")</f>
        <v/>
      </c>
      <c r="JJ30" s="99" t="str">
        <f>IF(ISTEXT(INDEX('Abs Formation'!$B$4:$T$369,MATCH(JJ$9*1,Tableau6[Date],0),MATCH(Tableau3[[#This Row],[Nom Prénom]],Tableau6[[#Headers],[Infirmière]:[Personne 19]],0)))=TRUE,"Form","")</f>
        <v/>
      </c>
      <c r="JK30" s="99" t="str">
        <f>IF(ISTEXT(INDEX('Abs Formation'!$B$4:$T$369,MATCH(JK$9*1,Tableau6[Date],0),MATCH(Tableau3[[#This Row],[Nom Prénom]],Tableau6[[#Headers],[Infirmière]:[Personne 19]],0)))=TRUE,"Form","")</f>
        <v/>
      </c>
      <c r="JL30" s="99" t="str">
        <f>IF(ISTEXT(INDEX('Abs Formation'!$B$4:$T$369,MATCH(JL$9*1,Tableau6[Date],0),MATCH(Tableau3[[#This Row],[Nom Prénom]],Tableau6[[#Headers],[Infirmière]:[Personne 19]],0)))=TRUE,"Form","")</f>
        <v/>
      </c>
      <c r="JM30" s="99" t="str">
        <f>IF(ISTEXT(INDEX('Abs Formation'!$B$4:$T$369,MATCH(JM$9*1,Tableau6[Date],0),MATCH(Tableau3[[#This Row],[Nom Prénom]],Tableau6[[#Headers],[Infirmière]:[Personne 19]],0)))=TRUE,"Form","")</f>
        <v/>
      </c>
      <c r="JN30" s="99" t="str">
        <f>IF(ISTEXT(INDEX('Abs Formation'!$B$4:$T$369,MATCH(JN$9*1,Tableau6[Date],0),MATCH(Tableau3[[#This Row],[Nom Prénom]],Tableau6[[#Headers],[Infirmière]:[Personne 19]],0)))=TRUE,"Form","")</f>
        <v/>
      </c>
      <c r="JO30" s="99" t="str">
        <f>IF(ISTEXT(INDEX('Abs Formation'!$B$4:$T$369,MATCH(JO$9*1,Tableau6[Date],0),MATCH(Tableau3[[#This Row],[Nom Prénom]],Tableau6[[#Headers],[Infirmière]:[Personne 19]],0)))=TRUE,"Form","")</f>
        <v/>
      </c>
      <c r="JP30" s="99" t="str">
        <f>IF(ISTEXT(INDEX('Abs Formation'!$B$4:$T$369,MATCH(JP$9*1,Tableau6[Date],0),MATCH(Tableau3[[#This Row],[Nom Prénom]],Tableau6[[#Headers],[Infirmière]:[Personne 19]],0)))=TRUE,"Form","")</f>
        <v/>
      </c>
      <c r="JQ30" s="99" t="str">
        <f>IF(ISTEXT(INDEX('Abs Formation'!$B$4:$T$369,MATCH(JQ$9*1,Tableau6[Date],0),MATCH(Tableau3[[#This Row],[Nom Prénom]],Tableau6[[#Headers],[Infirmière]:[Personne 19]],0)))=TRUE,"Form","")</f>
        <v/>
      </c>
      <c r="JR30" s="99" t="str">
        <f>IF(ISTEXT(INDEX('Abs Formation'!$B$4:$T$369,MATCH(JR$9*1,Tableau6[Date],0),MATCH(Tableau3[[#This Row],[Nom Prénom]],Tableau6[[#Headers],[Infirmière]:[Personne 19]],0)))=TRUE,"Form","")</f>
        <v/>
      </c>
      <c r="JS30" s="99" t="str">
        <f>IF(ISTEXT(INDEX('Abs Formation'!$B$4:$T$369,MATCH(JS$9*1,Tableau6[Date],0),MATCH(Tableau3[[#This Row],[Nom Prénom]],Tableau6[[#Headers],[Infirmière]:[Personne 19]],0)))=TRUE,"Form","")</f>
        <v/>
      </c>
      <c r="JT30" s="99" t="str">
        <f>IF(ISTEXT(INDEX('Abs Formation'!$B$4:$T$369,MATCH(JT$9*1,Tableau6[Date],0),MATCH(Tableau3[[#This Row],[Nom Prénom]],Tableau6[[#Headers],[Infirmière]:[Personne 19]],0)))=TRUE,"Form","")</f>
        <v/>
      </c>
      <c r="JU30" s="99" t="str">
        <f>IF(ISTEXT(INDEX('Abs Formation'!$B$4:$T$369,MATCH(JU$9*1,Tableau6[Date],0),MATCH(Tableau3[[#This Row],[Nom Prénom]],Tableau6[[#Headers],[Infirmière]:[Personne 19]],0)))=TRUE,"Form","")</f>
        <v/>
      </c>
      <c r="JV30" s="99" t="str">
        <f>IF(ISTEXT(INDEX('Abs Formation'!$B$4:$T$369,MATCH(JV$9*1,Tableau6[Date],0),MATCH(Tableau3[[#This Row],[Nom Prénom]],Tableau6[[#Headers],[Infirmière]:[Personne 19]],0)))=TRUE,"Form","")</f>
        <v/>
      </c>
      <c r="JW30" s="99" t="str">
        <f>IF(ISTEXT(INDEX('Abs Formation'!$B$4:$T$369,MATCH(JW$9*1,Tableau6[Date],0),MATCH(Tableau3[[#This Row],[Nom Prénom]],Tableau6[[#Headers],[Infirmière]:[Personne 19]],0)))=TRUE,"Form","")</f>
        <v/>
      </c>
      <c r="JX30" s="99" t="str">
        <f>IF(ISTEXT(INDEX('Abs Formation'!$B$4:$T$369,MATCH(JX$9*1,Tableau6[Date],0),MATCH(Tableau3[[#This Row],[Nom Prénom]],Tableau6[[#Headers],[Infirmière]:[Personne 19]],0)))=TRUE,"Form","")</f>
        <v/>
      </c>
      <c r="JY30" s="99" t="str">
        <f>IF(ISTEXT(INDEX('Abs Formation'!$B$4:$T$369,MATCH(JY$9*1,Tableau6[Date],0),MATCH(Tableau3[[#This Row],[Nom Prénom]],Tableau6[[#Headers],[Infirmière]:[Personne 19]],0)))=TRUE,"Form","")</f>
        <v/>
      </c>
      <c r="JZ30" s="99" t="str">
        <f>IF(ISTEXT(INDEX('Abs Formation'!$B$4:$T$369,MATCH(JZ$9*1,Tableau6[Date],0),MATCH(Tableau3[[#This Row],[Nom Prénom]],Tableau6[[#Headers],[Infirmière]:[Personne 19]],0)))=TRUE,"Form","")</f>
        <v/>
      </c>
      <c r="KA30" s="99" t="str">
        <f>IF(ISTEXT(INDEX('Abs Formation'!$B$4:$T$369,MATCH(KA$9*1,Tableau6[Date],0),MATCH(Tableau3[[#This Row],[Nom Prénom]],Tableau6[[#Headers],[Infirmière]:[Personne 19]],0)))=TRUE,"Form","")</f>
        <v/>
      </c>
      <c r="KB30" s="99" t="str">
        <f>IF(ISTEXT(INDEX('Abs Formation'!$B$4:$T$369,MATCH(KB$9*1,Tableau6[Date],0),MATCH(Tableau3[[#This Row],[Nom Prénom]],Tableau6[[#Headers],[Infirmière]:[Personne 19]],0)))=TRUE,"Form","")</f>
        <v/>
      </c>
      <c r="KC30" s="100" t="str">
        <f>IF(ISTEXT(INDEX('Abs Formation'!$B$4:$T$369,MATCH(KC$9*1,Tableau6[Date],0),MATCH(Tableau3[[#This Row],[Nom Prénom]],Tableau6[[#Headers],[Infirmière]:[Personne 19]],0)))=TRUE,"Form","")</f>
        <v/>
      </c>
      <c r="KD30" s="100" t="str">
        <f>IF(ISTEXT(INDEX('Abs Formation'!$B$4:$T$369,MATCH(KD$9*1,Tableau6[Date],0),MATCH(Tableau3[[#This Row],[Nom Prénom]],Tableau6[[#Headers],[Infirmière]:[Personne 19]],0)))=TRUE,"Form","")</f>
        <v/>
      </c>
      <c r="KE30" s="100" t="str">
        <f>IF(ISTEXT(INDEX('Abs Formation'!$B$4:$T$369,MATCH(KE$9*1,Tableau6[Date],0),MATCH(Tableau3[[#This Row],[Nom Prénom]],Tableau6[[#Headers],[Infirmière]:[Personne 19]],0)))=TRUE,"Form","")</f>
        <v/>
      </c>
      <c r="KF30" s="100" t="str">
        <f>IF(ISTEXT(INDEX('Abs Formation'!$B$4:$T$369,MATCH(KF$9*1,Tableau6[Date],0),MATCH(Tableau3[[#This Row],[Nom Prénom]],Tableau6[[#Headers],[Infirmière]:[Personne 19]],0)))=TRUE,"Form","")</f>
        <v/>
      </c>
      <c r="KG30" s="100" t="str">
        <f>IF(ISTEXT(INDEX('Abs Formation'!$B$4:$T$369,MATCH(KG$9*1,Tableau6[Date],0),MATCH(Tableau3[[#This Row],[Nom Prénom]],Tableau6[[#Headers],[Infirmière]:[Personne 19]],0)))=TRUE,"Form","")</f>
        <v/>
      </c>
      <c r="KH30" s="100" t="str">
        <f>IF(ISTEXT(INDEX('Abs Formation'!$B$4:$T$369,MATCH(KH$9*1,Tableau6[Date],0),MATCH(Tableau3[[#This Row],[Nom Prénom]],Tableau6[[#Headers],[Infirmière]:[Personne 19]],0)))=TRUE,"Form","")</f>
        <v/>
      </c>
      <c r="KI30" s="100" t="str">
        <f>IF(ISTEXT(INDEX('Abs Formation'!$B$4:$T$369,MATCH(KI$9*1,Tableau6[Date],0),MATCH(Tableau3[[#This Row],[Nom Prénom]],Tableau6[[#Headers],[Infirmière]:[Personne 19]],0)))=TRUE,"Form","")</f>
        <v/>
      </c>
      <c r="KJ30" s="100" t="str">
        <f>IF(ISTEXT(INDEX('Abs Formation'!$B$4:$T$369,MATCH(KJ$9*1,Tableau6[Date],0),MATCH(Tableau3[[#This Row],[Nom Prénom]],Tableau6[[#Headers],[Infirmière]:[Personne 19]],0)))=TRUE,"Form","")</f>
        <v/>
      </c>
      <c r="KK30" s="100" t="str">
        <f>IF(ISTEXT(INDEX('Abs Formation'!$B$4:$T$369,MATCH(KK$9*1,Tableau6[Date],0),MATCH(Tableau3[[#This Row],[Nom Prénom]],Tableau6[[#Headers],[Infirmière]:[Personne 19]],0)))=TRUE,"Form","")</f>
        <v/>
      </c>
      <c r="KL30" s="100" t="str">
        <f>IF(ISTEXT(INDEX('Abs Formation'!$B$4:$T$369,MATCH(KL$9*1,Tableau6[Date],0),MATCH(Tableau3[[#This Row],[Nom Prénom]],Tableau6[[#Headers],[Infirmière]:[Personne 19]],0)))=TRUE,"Form","")</f>
        <v/>
      </c>
      <c r="KM30" s="100" t="str">
        <f>IF(ISTEXT(INDEX('Abs Formation'!$B$4:$T$369,MATCH(KM$9*1,Tableau6[Date],0),MATCH(Tableau3[[#This Row],[Nom Prénom]],Tableau6[[#Headers],[Infirmière]:[Personne 19]],0)))=TRUE,"Form","")</f>
        <v/>
      </c>
      <c r="KN30" s="100" t="str">
        <f>IF(ISTEXT(INDEX('Abs Formation'!$B$4:$T$369,MATCH(KN$9*1,Tableau6[Date],0),MATCH(Tableau3[[#This Row],[Nom Prénom]],Tableau6[[#Headers],[Infirmière]:[Personne 19]],0)))=TRUE,"Form","")</f>
        <v/>
      </c>
      <c r="KO30" s="100" t="str">
        <f>IF(ISTEXT(INDEX('Abs Formation'!$B$4:$T$369,MATCH(KO$9*1,Tableau6[Date],0),MATCH(Tableau3[[#This Row],[Nom Prénom]],Tableau6[[#Headers],[Infirmière]:[Personne 19]],0)))=TRUE,"Form","")</f>
        <v/>
      </c>
      <c r="KP30" s="100" t="str">
        <f>IF(ISTEXT(INDEX('Abs Formation'!$B$4:$T$369,MATCH(KP$9*1,Tableau6[Date],0),MATCH(Tableau3[[#This Row],[Nom Prénom]],Tableau6[[#Headers],[Infirmière]:[Personne 19]],0)))=TRUE,"Form","")</f>
        <v/>
      </c>
      <c r="KQ30" s="100" t="str">
        <f>IF(ISTEXT(INDEX('Abs Formation'!$B$4:$T$369,MATCH(KQ$9*1,Tableau6[Date],0),MATCH(Tableau3[[#This Row],[Nom Prénom]],Tableau6[[#Headers],[Infirmière]:[Personne 19]],0)))=TRUE,"Form","")</f>
        <v/>
      </c>
      <c r="KR30" s="100" t="str">
        <f>IF(ISTEXT(INDEX('Abs Formation'!$B$4:$T$369,MATCH(KR$9*1,Tableau6[Date],0),MATCH(Tableau3[[#This Row],[Nom Prénom]],Tableau6[[#Headers],[Infirmière]:[Personne 19]],0)))=TRUE,"Form","")</f>
        <v/>
      </c>
      <c r="KS30" s="100" t="str">
        <f>IF(ISTEXT(INDEX('Abs Formation'!$B$4:$T$369,MATCH(KS$9*1,Tableau6[Date],0),MATCH(Tableau3[[#This Row],[Nom Prénom]],Tableau6[[#Headers],[Infirmière]:[Personne 19]],0)))=TRUE,"Form","")</f>
        <v/>
      </c>
      <c r="KT30" s="100" t="str">
        <f>IF(ISTEXT(INDEX('Abs Formation'!$B$4:$T$369,MATCH(KT$9*1,Tableau6[Date],0),MATCH(Tableau3[[#This Row],[Nom Prénom]],Tableau6[[#Headers],[Infirmière]:[Personne 19]],0)))=TRUE,"Form","")</f>
        <v/>
      </c>
      <c r="KU30" s="100" t="str">
        <f>IF(ISTEXT(INDEX('Abs Formation'!$B$4:$T$369,MATCH(KU$9*1,Tableau6[Date],0),MATCH(Tableau3[[#This Row],[Nom Prénom]],Tableau6[[#Headers],[Infirmière]:[Personne 19]],0)))=TRUE,"Form","")</f>
        <v/>
      </c>
      <c r="KV30" s="100" t="str">
        <f>IF(ISTEXT(INDEX('Abs Formation'!$B$4:$T$369,MATCH(KV$9*1,Tableau6[Date],0),MATCH(Tableau3[[#This Row],[Nom Prénom]],Tableau6[[#Headers],[Infirmière]:[Personne 19]],0)))=TRUE,"Form","")</f>
        <v/>
      </c>
      <c r="KW30" s="100" t="str">
        <f>IF(ISTEXT(INDEX('Abs Formation'!$B$4:$T$369,MATCH(KW$9*1,Tableau6[Date],0),MATCH(Tableau3[[#This Row],[Nom Prénom]],Tableau6[[#Headers],[Infirmière]:[Personne 19]],0)))=TRUE,"Form","")</f>
        <v/>
      </c>
      <c r="KX30" s="100" t="str">
        <f>IF(ISTEXT(INDEX('Abs Formation'!$B$4:$T$369,MATCH(KX$9*1,Tableau6[Date],0),MATCH(Tableau3[[#This Row],[Nom Prénom]],Tableau6[[#Headers],[Infirmière]:[Personne 19]],0)))=TRUE,"Form","")</f>
        <v/>
      </c>
      <c r="KY30" s="100" t="str">
        <f>IF(ISTEXT(INDEX('Abs Formation'!$B$4:$T$369,MATCH(KY$9*1,Tableau6[Date],0),MATCH(Tableau3[[#This Row],[Nom Prénom]],Tableau6[[#Headers],[Infirmière]:[Personne 19]],0)))=TRUE,"Form","")</f>
        <v/>
      </c>
      <c r="KZ30" s="100" t="str">
        <f>IF(ISTEXT(INDEX('Abs Formation'!$B$4:$T$369,MATCH(KZ$9*1,Tableau6[Date],0),MATCH(Tableau3[[#This Row],[Nom Prénom]],Tableau6[[#Headers],[Infirmière]:[Personne 19]],0)))=TRUE,"Form","")</f>
        <v/>
      </c>
      <c r="LA30" s="100" t="str">
        <f>IF(ISTEXT(INDEX('Abs Formation'!$B$4:$T$369,MATCH(LA$9*1,Tableau6[Date],0),MATCH(Tableau3[[#This Row],[Nom Prénom]],Tableau6[[#Headers],[Infirmière]:[Personne 19]],0)))=TRUE,"Form","")</f>
        <v/>
      </c>
      <c r="LB30" s="100" t="str">
        <f>IF(ISTEXT(INDEX('Abs Formation'!$B$4:$T$369,MATCH(LB$9*1,Tableau6[Date],0),MATCH(Tableau3[[#This Row],[Nom Prénom]],Tableau6[[#Headers],[Infirmière]:[Personne 19]],0)))=TRUE,"Form","")</f>
        <v/>
      </c>
      <c r="LC30" s="100" t="str">
        <f>IF(ISTEXT(INDEX('Abs Formation'!$B$4:$T$369,MATCH(LC$9*1,Tableau6[Date],0),MATCH(Tableau3[[#This Row],[Nom Prénom]],Tableau6[[#Headers],[Infirmière]:[Personne 19]],0)))=TRUE,"Form","")</f>
        <v/>
      </c>
      <c r="LD30" s="100" t="str">
        <f>IF(ISTEXT(INDEX('Abs Formation'!$B$4:$T$369,MATCH(LD$9*1,Tableau6[Date],0),MATCH(Tableau3[[#This Row],[Nom Prénom]],Tableau6[[#Headers],[Infirmière]:[Personne 19]],0)))=TRUE,"Form","")</f>
        <v/>
      </c>
      <c r="LE30" s="100" t="str">
        <f>IF(ISTEXT(INDEX('Abs Formation'!$B$4:$T$369,MATCH(LE$9*1,Tableau6[Date],0),MATCH(Tableau3[[#This Row],[Nom Prénom]],Tableau6[[#Headers],[Infirmière]:[Personne 19]],0)))=TRUE,"Form","")</f>
        <v/>
      </c>
      <c r="LF30" s="100" t="str">
        <f>IF(ISTEXT(INDEX('Abs Formation'!$B$4:$T$369,MATCH(LF$9*1,Tableau6[Date],0),MATCH(Tableau3[[#This Row],[Nom Prénom]],Tableau6[[#Headers],[Infirmière]:[Personne 19]],0)))=TRUE,"Form","")</f>
        <v/>
      </c>
      <c r="LG30" s="100" t="str">
        <f>IF(ISTEXT(INDEX('Abs Formation'!$B$4:$T$369,MATCH(LG$9*1,Tableau6[Date],0),MATCH(Tableau3[[#This Row],[Nom Prénom]],Tableau6[[#Headers],[Infirmière]:[Personne 19]],0)))=TRUE,"Form","")</f>
        <v/>
      </c>
      <c r="LH30" s="101" t="str">
        <f>IF(ISTEXT(INDEX('Abs Formation'!$B$4:$T$369,MATCH(LH$9*1,Tableau6[Date],0),MATCH(Tableau3[[#This Row],[Nom Prénom]],Tableau6[[#Headers],[Infirmière]:[Personne 19]],0)))=TRUE,"Form","")</f>
        <v/>
      </c>
      <c r="LI30" s="101" t="str">
        <f>IF(ISTEXT(INDEX('Abs Formation'!$B$4:$T$369,MATCH(LI$9*1,Tableau6[Date],0),MATCH(Tableau3[[#This Row],[Nom Prénom]],Tableau6[[#Headers],[Infirmière]:[Personne 19]],0)))=TRUE,"Form","")</f>
        <v/>
      </c>
      <c r="LJ30" s="101" t="str">
        <f>IF(ISTEXT(INDEX('Abs Formation'!$B$4:$T$369,MATCH(LJ$9*1,Tableau6[Date],0),MATCH(Tableau3[[#This Row],[Nom Prénom]],Tableau6[[#Headers],[Infirmière]:[Personne 19]],0)))=TRUE,"Form","")</f>
        <v/>
      </c>
      <c r="LK30" s="101" t="str">
        <f>IF(ISTEXT(INDEX('Abs Formation'!$B$4:$T$369,MATCH(LK$9*1,Tableau6[Date],0),MATCH(Tableau3[[#This Row],[Nom Prénom]],Tableau6[[#Headers],[Infirmière]:[Personne 19]],0)))=TRUE,"Form","")</f>
        <v/>
      </c>
      <c r="LL30" s="101" t="str">
        <f>IF(ISTEXT(INDEX('Abs Formation'!$B$4:$T$369,MATCH(LL$9*1,Tableau6[Date],0),MATCH(Tableau3[[#This Row],[Nom Prénom]],Tableau6[[#Headers],[Infirmière]:[Personne 19]],0)))=TRUE,"Form","")</f>
        <v/>
      </c>
      <c r="LM30" s="101" t="str">
        <f>IF(ISTEXT(INDEX('Abs Formation'!$B$4:$T$369,MATCH(LM$9*1,Tableau6[Date],0),MATCH(Tableau3[[#This Row],[Nom Prénom]],Tableau6[[#Headers],[Infirmière]:[Personne 19]],0)))=TRUE,"Form","")</f>
        <v/>
      </c>
      <c r="LN30" s="101" t="str">
        <f>IF(ISTEXT(INDEX('Abs Formation'!$B$4:$T$369,MATCH(LN$9*1,Tableau6[Date],0),MATCH(Tableau3[[#This Row],[Nom Prénom]],Tableau6[[#Headers],[Infirmière]:[Personne 19]],0)))=TRUE,"Form","")</f>
        <v/>
      </c>
      <c r="LO30" s="101" t="str">
        <f>IF(ISTEXT(INDEX('Abs Formation'!$B$4:$T$369,MATCH(LO$9*1,Tableau6[Date],0),MATCH(Tableau3[[#This Row],[Nom Prénom]],Tableau6[[#Headers],[Infirmière]:[Personne 19]],0)))=TRUE,"Form","")</f>
        <v/>
      </c>
      <c r="LP30" s="101" t="str">
        <f>IF(ISTEXT(INDEX('Abs Formation'!$B$4:$T$369,MATCH(LP$9*1,Tableau6[Date],0),MATCH(Tableau3[[#This Row],[Nom Prénom]],Tableau6[[#Headers],[Infirmière]:[Personne 19]],0)))=TRUE,"Form","")</f>
        <v/>
      </c>
      <c r="LQ30" s="101" t="str">
        <f>IF(ISTEXT(INDEX('Abs Formation'!$B$4:$T$369,MATCH(LQ$9*1,Tableau6[Date],0),MATCH(Tableau3[[#This Row],[Nom Prénom]],Tableau6[[#Headers],[Infirmière]:[Personne 19]],0)))=TRUE,"Form","")</f>
        <v/>
      </c>
      <c r="LR30" s="101" t="str">
        <f>IF(ISTEXT(INDEX('Abs Formation'!$B$4:$T$369,MATCH(LR$9*1,Tableau6[Date],0),MATCH(Tableau3[[#This Row],[Nom Prénom]],Tableau6[[#Headers],[Infirmière]:[Personne 19]],0)))=TRUE,"Form","")</f>
        <v/>
      </c>
      <c r="LS30" s="101" t="str">
        <f>IF(ISTEXT(INDEX('Abs Formation'!$B$4:$T$369,MATCH(LS$9*1,Tableau6[Date],0),MATCH(Tableau3[[#This Row],[Nom Prénom]],Tableau6[[#Headers],[Infirmière]:[Personne 19]],0)))=TRUE,"Form","")</f>
        <v/>
      </c>
      <c r="LT30" s="101" t="str">
        <f>IF(ISTEXT(INDEX('Abs Formation'!$B$4:$T$369,MATCH(LT$9*1,Tableau6[Date],0),MATCH(Tableau3[[#This Row],[Nom Prénom]],Tableau6[[#Headers],[Infirmière]:[Personne 19]],0)))=TRUE,"Form","")</f>
        <v/>
      </c>
      <c r="LU30" s="101" t="str">
        <f>IF(ISTEXT(INDEX('Abs Formation'!$B$4:$T$369,MATCH(LU$9*1,Tableau6[Date],0),MATCH(Tableau3[[#This Row],[Nom Prénom]],Tableau6[[#Headers],[Infirmière]:[Personne 19]],0)))=TRUE,"Form","")</f>
        <v/>
      </c>
      <c r="LV30" s="101" t="str">
        <f>IF(ISTEXT(INDEX('Abs Formation'!$B$4:$T$369,MATCH(LV$9*1,Tableau6[Date],0),MATCH(Tableau3[[#This Row],[Nom Prénom]],Tableau6[[#Headers],[Infirmière]:[Personne 19]],0)))=TRUE,"Form","")</f>
        <v/>
      </c>
      <c r="LW30" s="101" t="str">
        <f>IF(ISTEXT(INDEX('Abs Formation'!$B$4:$T$369,MATCH(LW$9*1,Tableau6[Date],0),MATCH(Tableau3[[#This Row],[Nom Prénom]],Tableau6[[#Headers],[Infirmière]:[Personne 19]],0)))=TRUE,"Form","")</f>
        <v/>
      </c>
      <c r="LX30" s="101" t="str">
        <f>IF(ISTEXT(INDEX('Abs Formation'!$B$4:$T$369,MATCH(LX$9*1,Tableau6[Date],0),MATCH(Tableau3[[#This Row],[Nom Prénom]],Tableau6[[#Headers],[Infirmière]:[Personne 19]],0)))=TRUE,"Form","")</f>
        <v/>
      </c>
      <c r="LY30" s="101" t="str">
        <f>IF(ISTEXT(INDEX('Abs Formation'!$B$4:$T$369,MATCH(LY$9*1,Tableau6[Date],0),MATCH(Tableau3[[#This Row],[Nom Prénom]],Tableau6[[#Headers],[Infirmière]:[Personne 19]],0)))=TRUE,"Form","")</f>
        <v/>
      </c>
      <c r="LZ30" s="101" t="str">
        <f>IF(ISTEXT(INDEX('Abs Formation'!$B$4:$T$369,MATCH(LZ$9*1,Tableau6[Date],0),MATCH(Tableau3[[#This Row],[Nom Prénom]],Tableau6[[#Headers],[Infirmière]:[Personne 19]],0)))=TRUE,"Form","")</f>
        <v/>
      </c>
      <c r="MA30" s="101" t="str">
        <f>IF(ISTEXT(INDEX('Abs Formation'!$B$4:$T$369,MATCH(MA$9*1,Tableau6[Date],0),MATCH(Tableau3[[#This Row],[Nom Prénom]],Tableau6[[#Headers],[Infirmière]:[Personne 19]],0)))=TRUE,"Form","")</f>
        <v/>
      </c>
      <c r="MB30" s="101" t="str">
        <f>IF(ISTEXT(INDEX('Abs Formation'!$B$4:$T$369,MATCH(MB$9*1,Tableau6[Date],0),MATCH(Tableau3[[#This Row],[Nom Prénom]],Tableau6[[#Headers],[Infirmière]:[Personne 19]],0)))=TRUE,"Form","")</f>
        <v/>
      </c>
      <c r="MC30" s="101" t="str">
        <f>IF(ISTEXT(INDEX('Abs Formation'!$B$4:$T$369,MATCH(MC$9*1,Tableau6[Date],0),MATCH(Tableau3[[#This Row],[Nom Prénom]],Tableau6[[#Headers],[Infirmière]:[Personne 19]],0)))=TRUE,"Form","")</f>
        <v/>
      </c>
      <c r="MD30" s="101" t="str">
        <f>IF(ISTEXT(INDEX('Abs Formation'!$B$4:$T$369,MATCH(MD$9*1,Tableau6[Date],0),MATCH(Tableau3[[#This Row],[Nom Prénom]],Tableau6[[#Headers],[Infirmière]:[Personne 19]],0)))=TRUE,"Form","")</f>
        <v/>
      </c>
      <c r="ME30" s="101" t="str">
        <f>IF(ISTEXT(INDEX('Abs Formation'!$B$4:$T$369,MATCH(ME$9*1,Tableau6[Date],0),MATCH(Tableau3[[#This Row],[Nom Prénom]],Tableau6[[#Headers],[Infirmière]:[Personne 19]],0)))=TRUE,"Form","")</f>
        <v/>
      </c>
      <c r="MF30" s="101" t="str">
        <f>IF(ISTEXT(INDEX('Abs Formation'!$B$4:$T$369,MATCH(MF$9*1,Tableau6[Date],0),MATCH(Tableau3[[#This Row],[Nom Prénom]],Tableau6[[#Headers],[Infirmière]:[Personne 19]],0)))=TRUE,"Form","")</f>
        <v/>
      </c>
      <c r="MG30" s="101" t="str">
        <f>IF(ISTEXT(INDEX('Abs Formation'!$B$4:$T$369,MATCH(MG$9*1,Tableau6[Date],0),MATCH(Tableau3[[#This Row],[Nom Prénom]],Tableau6[[#Headers],[Infirmière]:[Personne 19]],0)))=TRUE,"Form","")</f>
        <v/>
      </c>
      <c r="MH30" s="101" t="str">
        <f>IF(ISTEXT(INDEX('Abs Formation'!$B$4:$T$369,MATCH(MH$9*1,Tableau6[Date],0),MATCH(Tableau3[[#This Row],[Nom Prénom]],Tableau6[[#Headers],[Infirmière]:[Personne 19]],0)))=TRUE,"Form","")</f>
        <v/>
      </c>
      <c r="MI30" s="101" t="str">
        <f>IF(ISTEXT(INDEX('Abs Formation'!$B$4:$T$369,MATCH(MI$9*1,Tableau6[Date],0),MATCH(Tableau3[[#This Row],[Nom Prénom]],Tableau6[[#Headers],[Infirmière]:[Personne 19]],0)))=TRUE,"Form","")</f>
        <v/>
      </c>
      <c r="MJ30" s="101" t="str">
        <f>IF(ISTEXT(INDEX('Abs Formation'!$B$4:$T$369,MATCH(MJ$9*1,Tableau6[Date],0),MATCH(Tableau3[[#This Row],[Nom Prénom]],Tableau6[[#Headers],[Infirmière]:[Personne 19]],0)))=TRUE,"Form","")</f>
        <v/>
      </c>
      <c r="MK30" s="101" t="str">
        <f>IF(ISTEXT(INDEX('Abs Formation'!$B$4:$T$369,MATCH(MK$9*1,Tableau6[Date],0),MATCH(Tableau3[[#This Row],[Nom Prénom]],Tableau6[[#Headers],[Infirmière]:[Personne 19]],0)))=TRUE,"Form","")</f>
        <v/>
      </c>
      <c r="ML30" s="102" t="str">
        <f>IF(ISTEXT(INDEX('Abs Formation'!$B$4:$T$369,MATCH(ML$9*1,Tableau6[Date],0),MATCH(Tableau3[[#This Row],[Nom Prénom]],Tableau6[[#Headers],[Infirmière]:[Personne 19]],0)))=TRUE,"Form","")</f>
        <v/>
      </c>
      <c r="MM30" s="102" t="str">
        <f>IF(ISTEXT(INDEX('Abs Formation'!$B$4:$T$369,MATCH(MM$9*1,Tableau6[Date],0),MATCH(Tableau3[[#This Row],[Nom Prénom]],Tableau6[[#Headers],[Infirmière]:[Personne 19]],0)))=TRUE,"Form","")</f>
        <v/>
      </c>
      <c r="MN30" s="102" t="str">
        <f>IF(ISTEXT(INDEX('Abs Formation'!$B$4:$T$369,MATCH(MN$9*1,Tableau6[Date],0),MATCH(Tableau3[[#This Row],[Nom Prénom]],Tableau6[[#Headers],[Infirmière]:[Personne 19]],0)))=TRUE,"Form","")</f>
        <v/>
      </c>
      <c r="MO30" s="102" t="str">
        <f>IF(ISTEXT(INDEX('Abs Formation'!$B$4:$T$369,MATCH(MO$9*1,Tableau6[Date],0),MATCH(Tableau3[[#This Row],[Nom Prénom]],Tableau6[[#Headers],[Infirmière]:[Personne 19]],0)))=TRUE,"Form","")</f>
        <v/>
      </c>
      <c r="MP30" s="102" t="str">
        <f>IF(ISTEXT(INDEX('Abs Formation'!$B$4:$T$369,MATCH(MP$9*1,Tableau6[Date],0),MATCH(Tableau3[[#This Row],[Nom Prénom]],Tableau6[[#Headers],[Infirmière]:[Personne 19]],0)))=TRUE,"Form","")</f>
        <v/>
      </c>
      <c r="MQ30" s="102" t="str">
        <f>IF(ISTEXT(INDEX('Abs Formation'!$B$4:$T$369,MATCH(MQ$9*1,Tableau6[Date],0),MATCH(Tableau3[[#This Row],[Nom Prénom]],Tableau6[[#Headers],[Infirmière]:[Personne 19]],0)))=TRUE,"Form","")</f>
        <v/>
      </c>
      <c r="MR30" s="102" t="str">
        <f>IF(ISTEXT(INDEX('Abs Formation'!$B$4:$T$369,MATCH(MR$9*1,Tableau6[Date],0),MATCH(Tableau3[[#This Row],[Nom Prénom]],Tableau6[[#Headers],[Infirmière]:[Personne 19]],0)))=TRUE,"Form","")</f>
        <v/>
      </c>
      <c r="MS30" s="102" t="str">
        <f>IF(ISTEXT(INDEX('Abs Formation'!$B$4:$T$369,MATCH(MS$9*1,Tableau6[Date],0),MATCH(Tableau3[[#This Row],[Nom Prénom]],Tableau6[[#Headers],[Infirmière]:[Personne 19]],0)))=TRUE,"Form","")</f>
        <v/>
      </c>
      <c r="MT30" s="102" t="str">
        <f>IF(ISTEXT(INDEX('Abs Formation'!$B$4:$T$369,MATCH(MT$9*1,Tableau6[Date],0),MATCH(Tableau3[[#This Row],[Nom Prénom]],Tableau6[[#Headers],[Infirmière]:[Personne 19]],0)))=TRUE,"Form","")</f>
        <v/>
      </c>
      <c r="MU30" s="102" t="str">
        <f>IF(ISTEXT(INDEX('Abs Formation'!$B$4:$T$369,MATCH(MU$9*1,Tableau6[Date],0),MATCH(Tableau3[[#This Row],[Nom Prénom]],Tableau6[[#Headers],[Infirmière]:[Personne 19]],0)))=TRUE,"Form","")</f>
        <v/>
      </c>
      <c r="MV30" s="102" t="str">
        <f>IF(ISTEXT(INDEX('Abs Formation'!$B$4:$T$369,MATCH(MV$9*1,Tableau6[Date],0),MATCH(Tableau3[[#This Row],[Nom Prénom]],Tableau6[[#Headers],[Infirmière]:[Personne 19]],0)))=TRUE,"Form","")</f>
        <v/>
      </c>
      <c r="MW30" s="102" t="str">
        <f>IF(ISTEXT(INDEX('Abs Formation'!$B$4:$T$369,MATCH(MW$9*1,Tableau6[Date],0),MATCH(Tableau3[[#This Row],[Nom Prénom]],Tableau6[[#Headers],[Infirmière]:[Personne 19]],0)))=TRUE,"Form","")</f>
        <v/>
      </c>
      <c r="MX30" s="102" t="str">
        <f>IF(ISTEXT(INDEX('Abs Formation'!$B$4:$T$369,MATCH(MX$9*1,Tableau6[Date],0),MATCH(Tableau3[[#This Row],[Nom Prénom]],Tableau6[[#Headers],[Infirmière]:[Personne 19]],0)))=TRUE,"Form","")</f>
        <v/>
      </c>
      <c r="MY30" s="102" t="str">
        <f>IF(ISTEXT(INDEX('Abs Formation'!$B$4:$T$369,MATCH(MY$9*1,Tableau6[Date],0),MATCH(Tableau3[[#This Row],[Nom Prénom]],Tableau6[[#Headers],[Infirmière]:[Personne 19]],0)))=TRUE,"Form","")</f>
        <v/>
      </c>
      <c r="MZ30" s="102" t="str">
        <f>IF(ISTEXT(INDEX('Abs Formation'!$B$4:$T$369,MATCH(MZ$9*1,Tableau6[Date],0),MATCH(Tableau3[[#This Row],[Nom Prénom]],Tableau6[[#Headers],[Infirmière]:[Personne 19]],0)))=TRUE,"Form","")</f>
        <v/>
      </c>
      <c r="NA30" s="102" t="str">
        <f>IF(ISTEXT(INDEX('Abs Formation'!$B$4:$T$369,MATCH(NA$9*1,Tableau6[Date],0),MATCH(Tableau3[[#This Row],[Nom Prénom]],Tableau6[[#Headers],[Infirmière]:[Personne 19]],0)))=TRUE,"Form","")</f>
        <v/>
      </c>
      <c r="NB30" s="102" t="str">
        <f>IF(ISTEXT(INDEX('Abs Formation'!$B$4:$T$369,MATCH(NB$9*1,Tableau6[Date],0),MATCH(Tableau3[[#This Row],[Nom Prénom]],Tableau6[[#Headers],[Infirmière]:[Personne 19]],0)))=TRUE,"Form","")</f>
        <v/>
      </c>
      <c r="NC30" s="102" t="str">
        <f>IF(ISTEXT(INDEX('Abs Formation'!$B$4:$T$369,MATCH(NC$9*1,Tableau6[Date],0),MATCH(Tableau3[[#This Row],[Nom Prénom]],Tableau6[[#Headers],[Infirmière]:[Personne 19]],0)))=TRUE,"Form","")</f>
        <v/>
      </c>
      <c r="ND30" s="102" t="str">
        <f>IF(ISTEXT(INDEX('Abs Formation'!$B$4:$T$369,MATCH(ND$9*1,Tableau6[Date],0),MATCH(Tableau3[[#This Row],[Nom Prénom]],Tableau6[[#Headers],[Infirmière]:[Personne 19]],0)))=TRUE,"Form","")</f>
        <v/>
      </c>
      <c r="NE30" s="102" t="str">
        <f>IF(ISTEXT(INDEX('Abs Formation'!$B$4:$T$369,MATCH(NE$9*1,Tableau6[Date],0),MATCH(Tableau3[[#This Row],[Nom Prénom]],Tableau6[[#Headers],[Infirmière]:[Personne 19]],0)))=TRUE,"Form","")</f>
        <v/>
      </c>
      <c r="NF30" s="102" t="str">
        <f>IF(ISTEXT(INDEX('Abs Formation'!$B$4:$T$369,MATCH(NF$9*1,Tableau6[Date],0),MATCH(Tableau3[[#This Row],[Nom Prénom]],Tableau6[[#Headers],[Infirmière]:[Personne 19]],0)))=TRUE,"Form","")</f>
        <v/>
      </c>
      <c r="NG30" s="102" t="str">
        <f>IF(ISTEXT(INDEX('Abs Formation'!$B$4:$T$369,MATCH(NG$9*1,Tableau6[Date],0),MATCH(Tableau3[[#This Row],[Nom Prénom]],Tableau6[[#Headers],[Infirmière]:[Personne 19]],0)))=TRUE,"Form","")</f>
        <v/>
      </c>
      <c r="NH30" s="102" t="str">
        <f>IF(ISTEXT(INDEX('Abs Formation'!$B$4:$T$369,MATCH(NH$9*1,Tableau6[Date],0),MATCH(Tableau3[[#This Row],[Nom Prénom]],Tableau6[[#Headers],[Infirmière]:[Personne 19]],0)))=TRUE,"Form","")</f>
        <v/>
      </c>
      <c r="NI30" s="102" t="str">
        <f>IF(ISTEXT(INDEX('Abs Formation'!$B$4:$T$369,MATCH(NI$9*1,Tableau6[Date],0),MATCH(Tableau3[[#This Row],[Nom Prénom]],Tableau6[[#Headers],[Infirmière]:[Personne 19]],0)))=TRUE,"Form","")</f>
        <v/>
      </c>
      <c r="NJ30" s="102" t="str">
        <f>IF(ISTEXT(INDEX('Abs Formation'!$B$4:$T$369,MATCH(NJ$9*1,Tableau6[Date],0),MATCH(Tableau3[[#This Row],[Nom Prénom]],Tableau6[[#Headers],[Infirmière]:[Personne 19]],0)))=TRUE,"Form","")</f>
        <v/>
      </c>
      <c r="NK30" s="102" t="str">
        <f>IF(ISTEXT(INDEX('Abs Formation'!$B$4:$T$369,MATCH(NK$9*1,Tableau6[Date],0),MATCH(Tableau3[[#This Row],[Nom Prénom]],Tableau6[[#Headers],[Infirmière]:[Personne 19]],0)))=TRUE,"Form","")</f>
        <v/>
      </c>
      <c r="NL30" s="102" t="str">
        <f>IF(ISTEXT(INDEX('Abs Formation'!$B$4:$T$369,MATCH(NL$9*1,Tableau6[Date],0),MATCH(Tableau3[[#This Row],[Nom Prénom]],Tableau6[[#Headers],[Infirmière]:[Personne 19]],0)))=TRUE,"Form","")</f>
        <v/>
      </c>
      <c r="NM30" s="102" t="str">
        <f>IF(ISTEXT(INDEX('Abs Formation'!$B$4:$T$369,MATCH(NM$9*1,Tableau6[Date],0),MATCH(Tableau3[[#This Row],[Nom Prénom]],Tableau6[[#Headers],[Infirmière]:[Personne 19]],0)))=TRUE,"Form","")</f>
        <v/>
      </c>
      <c r="NN30" s="102" t="str">
        <f>IF(ISTEXT(INDEX('Abs Formation'!$B$4:$T$369,MATCH(NN$9*1,Tableau6[Date],0),MATCH(Tableau3[[#This Row],[Nom Prénom]],Tableau6[[#Headers],[Infirmière]:[Personne 19]],0)))=TRUE,"Form","")</f>
        <v/>
      </c>
      <c r="NO30" s="102" t="str">
        <f>IF(ISTEXT(INDEX('Abs Formation'!$B$4:$T$369,MATCH(NO$9*1,Tableau6[Date],0),MATCH(Tableau3[[#This Row],[Nom Prénom]],Tableau6[[#Headers],[Infirmière]:[Personne 19]],0)))=TRUE,"Form","")</f>
        <v/>
      </c>
      <c r="NP30" s="106" t="str">
        <f>IF(ISTEXT(INDEX('Abs Formation'!$B$4:$T$369,MATCH(NP$9*1,Tableau6[Date],0),MATCH(Tableau3[[#This Row],[Nom Prénom]],Tableau6[[#Headers],[Infirmière]:[Personne 19]],0)))=TRUE,"Form","")</f>
        <v/>
      </c>
    </row>
    <row r="31" spans="1:380" ht="27" customHeight="1" x14ac:dyDescent="0.2">
      <c r="A31" s="38"/>
      <c r="B31" s="38"/>
      <c r="C31" s="38"/>
      <c r="D31" s="38">
        <f t="shared" si="12"/>
        <v>0</v>
      </c>
      <c r="E31" s="38">
        <f t="shared" si="13"/>
        <v>0</v>
      </c>
      <c r="F31" s="38">
        <f t="shared" si="14"/>
        <v>0</v>
      </c>
      <c r="G31" s="38">
        <f t="shared" si="15"/>
        <v>0</v>
      </c>
      <c r="H31" s="38">
        <f t="shared" si="16"/>
        <v>0</v>
      </c>
      <c r="I31" s="38">
        <f t="shared" si="17"/>
        <v>0</v>
      </c>
      <c r="J31" s="38">
        <f t="shared" si="18"/>
        <v>0</v>
      </c>
      <c r="K31" s="38" t="s">
        <v>133</v>
      </c>
      <c r="L31" s="38"/>
      <c r="M31" s="38"/>
      <c r="N31" s="109"/>
      <c r="O31" s="39" t="s">
        <v>592</v>
      </c>
      <c r="P31" s="92" t="str">
        <f>IF(ISTEXT(INDEX('Abs Formation'!$B$4:$T$369,MATCH(P$9*1,Tableau6[Date],0),MATCH(Tableau3[[#This Row],[Nom Prénom]],Tableau6[[#Headers],[Infirmière]:[Personne 19]],0)))=TRUE,"Form","")</f>
        <v/>
      </c>
      <c r="Q31" s="92" t="str">
        <f>IF(ISTEXT(INDEX('Abs Formation'!$B$4:$T$369,MATCH(Q$9*1,Tableau6[Date],0),MATCH(Tableau3[[#This Row],[Nom Prénom]],Tableau6[[#Headers],[Infirmière]:[Personne 19]],0)))=TRUE,"Form","")</f>
        <v/>
      </c>
      <c r="R31" s="92" t="str">
        <f>IF(ISTEXT(INDEX('Abs Formation'!$B$4:$T$369,MATCH(R$9*1,Tableau6[Date],0),MATCH(Tableau3[[#This Row],[Nom Prénom]],Tableau6[[#Headers],[Infirmière]:[Personne 19]],0)))=TRUE,"Form","")</f>
        <v/>
      </c>
      <c r="S31" s="92" t="str">
        <f>IF(ISTEXT(INDEX('Abs Formation'!$B$4:$T$369,MATCH(S$9*1,Tableau6[Date],0),MATCH(Tableau3[[#This Row],[Nom Prénom]],Tableau6[[#Headers],[Infirmière]:[Personne 19]],0)))=TRUE,"Form","")</f>
        <v/>
      </c>
      <c r="T31" s="92" t="str">
        <f>IF(ISTEXT(INDEX('Abs Formation'!$B$4:$T$369,MATCH(T$9*1,Tableau6[Date],0),MATCH(Tableau3[[#This Row],[Nom Prénom]],Tableau6[[#Headers],[Infirmière]:[Personne 19]],0)))=TRUE,"Form","")</f>
        <v/>
      </c>
      <c r="U31" s="92" t="str">
        <f>IF(ISTEXT(INDEX('Abs Formation'!$B$4:$T$369,MATCH(U$9*1,Tableau6[Date],0),MATCH(Tableau3[[#This Row],[Nom Prénom]],Tableau6[[#Headers],[Infirmière]:[Personne 19]],0)))=TRUE,"Form","")</f>
        <v/>
      </c>
      <c r="V31" s="92" t="str">
        <f>IF(ISTEXT(INDEX('Abs Formation'!$B$4:$T$369,MATCH(V$9*1,Tableau6[Date],0),MATCH(Tableau3[[#This Row],[Nom Prénom]],Tableau6[[#Headers],[Infirmière]:[Personne 19]],0)))=TRUE,"Form","")</f>
        <v/>
      </c>
      <c r="W31" s="92" t="str">
        <f>IF(ISTEXT(INDEX('Abs Formation'!$B$4:$T$369,MATCH(W$9*1,Tableau6[Date],0),MATCH(Tableau3[[#This Row],[Nom Prénom]],Tableau6[[#Headers],[Infirmière]:[Personne 19]],0)))=TRUE,"Form","")</f>
        <v/>
      </c>
      <c r="X31" s="92" t="str">
        <f>IF(ISTEXT(INDEX('Abs Formation'!$B$4:$T$369,MATCH(X$9*1,Tableau6[Date],0),MATCH(Tableau3[[#This Row],[Nom Prénom]],Tableau6[[#Headers],[Infirmière]:[Personne 19]],0)))=TRUE,"Form","")</f>
        <v/>
      </c>
      <c r="Y31" s="92" t="str">
        <f>IF(ISTEXT(INDEX('Abs Formation'!$B$4:$T$369,MATCH(Y$9*1,Tableau6[Date],0),MATCH(Tableau3[[#This Row],[Nom Prénom]],Tableau6[[#Headers],[Infirmière]:[Personne 19]],0)))=TRUE,"Form","")</f>
        <v/>
      </c>
      <c r="Z31" s="92" t="str">
        <f>IF(ISTEXT(INDEX('Abs Formation'!$B$4:$T$369,MATCH(Z$9*1,Tableau6[Date],0),MATCH(Tableau3[[#This Row],[Nom Prénom]],Tableau6[[#Headers],[Infirmière]:[Personne 19]],0)))=TRUE,"Form","")</f>
        <v/>
      </c>
      <c r="AA31" s="92" t="str">
        <f>IF(ISTEXT(INDEX('Abs Formation'!$B$4:$T$369,MATCH(AA$9*1,Tableau6[Date],0),MATCH(Tableau3[[#This Row],[Nom Prénom]],Tableau6[[#Headers],[Infirmière]:[Personne 19]],0)))=TRUE,"Form","")</f>
        <v/>
      </c>
      <c r="AB31" s="92" t="str">
        <f>IF(ISTEXT(INDEX('Abs Formation'!$B$4:$T$369,MATCH(AB$9*1,Tableau6[Date],0),MATCH(Tableau3[[#This Row],[Nom Prénom]],Tableau6[[#Headers],[Infirmière]:[Personne 19]],0)))=TRUE,"Form","")</f>
        <v/>
      </c>
      <c r="AC31" s="92" t="str">
        <f>IF(ISTEXT(INDEX('Abs Formation'!$B$4:$T$369,MATCH(AC$9*1,Tableau6[Date],0),MATCH(Tableau3[[#This Row],[Nom Prénom]],Tableau6[[#Headers],[Infirmière]:[Personne 19]],0)))=TRUE,"Form","")</f>
        <v/>
      </c>
      <c r="AD31" s="92" t="str">
        <f>IF(ISTEXT(INDEX('Abs Formation'!$B$4:$T$369,MATCH(AD$9*1,Tableau6[Date],0),MATCH(Tableau3[[#This Row],[Nom Prénom]],Tableau6[[#Headers],[Infirmière]:[Personne 19]],0)))=TRUE,"Form","")</f>
        <v/>
      </c>
      <c r="AE31" s="92" t="str">
        <f>IF(ISTEXT(INDEX('Abs Formation'!$B$4:$T$369,MATCH(AE$9*1,Tableau6[Date],0),MATCH(Tableau3[[#This Row],[Nom Prénom]],Tableau6[[#Headers],[Infirmière]:[Personne 19]],0)))=TRUE,"Form","")</f>
        <v/>
      </c>
      <c r="AF31" s="92" t="str">
        <f>IF(ISTEXT(INDEX('Abs Formation'!$B$4:$T$369,MATCH(AF$9*1,Tableau6[Date],0),MATCH(Tableau3[[#This Row],[Nom Prénom]],Tableau6[[#Headers],[Infirmière]:[Personne 19]],0)))=TRUE,"Form","")</f>
        <v/>
      </c>
      <c r="AG31" s="92" t="str">
        <f>IF(ISTEXT(INDEX('Abs Formation'!$B$4:$T$369,MATCH(AG$9*1,Tableau6[Date],0),MATCH(Tableau3[[#This Row],[Nom Prénom]],Tableau6[[#Headers],[Infirmière]:[Personne 19]],0)))=TRUE,"Form","")</f>
        <v/>
      </c>
      <c r="AH31" s="92" t="str">
        <f>IF(ISTEXT(INDEX('Abs Formation'!$B$4:$T$369,MATCH(AH$9*1,Tableau6[Date],0),MATCH(Tableau3[[#This Row],[Nom Prénom]],Tableau6[[#Headers],[Infirmière]:[Personne 19]],0)))=TRUE,"Form","")</f>
        <v/>
      </c>
      <c r="AI31" s="92" t="str">
        <f>IF(ISTEXT(INDEX('Abs Formation'!$B$4:$T$369,MATCH(AI$9*1,Tableau6[Date],0),MATCH(Tableau3[[#This Row],[Nom Prénom]],Tableau6[[#Headers],[Infirmière]:[Personne 19]],0)))=TRUE,"Form","")</f>
        <v/>
      </c>
      <c r="AJ31" s="92" t="str">
        <f>IF(ISTEXT(INDEX('Abs Formation'!$B$4:$T$369,MATCH(AJ$9*1,Tableau6[Date],0),MATCH(Tableau3[[#This Row],[Nom Prénom]],Tableau6[[#Headers],[Infirmière]:[Personne 19]],0)))=TRUE,"Form","")</f>
        <v/>
      </c>
      <c r="AK31" s="92" t="str">
        <f>IF(ISTEXT(INDEX('Abs Formation'!$B$4:$T$369,MATCH(AK$9*1,Tableau6[Date],0),MATCH(Tableau3[[#This Row],[Nom Prénom]],Tableau6[[#Headers],[Infirmière]:[Personne 19]],0)))=TRUE,"Form","")</f>
        <v/>
      </c>
      <c r="AL31" s="92" t="str">
        <f>IF(ISTEXT(INDEX('Abs Formation'!$B$4:$T$369,MATCH(AL$9*1,Tableau6[Date],0),MATCH(Tableau3[[#This Row],[Nom Prénom]],Tableau6[[#Headers],[Infirmière]:[Personne 19]],0)))=TRUE,"Form","")</f>
        <v/>
      </c>
      <c r="AM31" s="92" t="str">
        <f>IF(ISTEXT(INDEX('Abs Formation'!$B$4:$T$369,MATCH(AM$9*1,Tableau6[Date],0),MATCH(Tableau3[[#This Row],[Nom Prénom]],Tableau6[[#Headers],[Infirmière]:[Personne 19]],0)))=TRUE,"Form","")</f>
        <v/>
      </c>
      <c r="AN31" s="92" t="str">
        <f>IF(ISTEXT(INDEX('Abs Formation'!$B$4:$T$369,MATCH(AN$9*1,Tableau6[Date],0),MATCH(Tableau3[[#This Row],[Nom Prénom]],Tableau6[[#Headers],[Infirmière]:[Personne 19]],0)))=TRUE,"Form","")</f>
        <v/>
      </c>
      <c r="AO31" s="92" t="str">
        <f>IF(ISTEXT(INDEX('Abs Formation'!$B$4:$T$369,MATCH(AO$9*1,Tableau6[Date],0),MATCH(Tableau3[[#This Row],[Nom Prénom]],Tableau6[[#Headers],[Infirmière]:[Personne 19]],0)))=TRUE,"Form","")</f>
        <v/>
      </c>
      <c r="AP31" s="92" t="str">
        <f>IF(ISTEXT(INDEX('Abs Formation'!$B$4:$T$369,MATCH(AP$9*1,Tableau6[Date],0),MATCH(Tableau3[[#This Row],[Nom Prénom]],Tableau6[[#Headers],[Infirmière]:[Personne 19]],0)))=TRUE,"Form","")</f>
        <v/>
      </c>
      <c r="AQ31" s="92" t="str">
        <f>IF(ISTEXT(INDEX('Abs Formation'!$B$4:$T$369,MATCH(AQ$9*1,Tableau6[Date],0),MATCH(Tableau3[[#This Row],[Nom Prénom]],Tableau6[[#Headers],[Infirmière]:[Personne 19]],0)))=TRUE,"Form","")</f>
        <v/>
      </c>
      <c r="AR31" s="92" t="str">
        <f>IF(ISTEXT(INDEX('Abs Formation'!$B$4:$T$369,MATCH(AR$9*1,Tableau6[Date],0),MATCH(Tableau3[[#This Row],[Nom Prénom]],Tableau6[[#Headers],[Infirmière]:[Personne 19]],0)))=TRUE,"Form","")</f>
        <v/>
      </c>
      <c r="AS31" s="92" t="str">
        <f>IF(ISTEXT(INDEX('Abs Formation'!$B$4:$T$369,MATCH(AS$9*1,Tableau6[Date],0),MATCH(Tableau3[[#This Row],[Nom Prénom]],Tableau6[[#Headers],[Infirmière]:[Personne 19]],0)))=TRUE,"Form","")</f>
        <v/>
      </c>
      <c r="AT31" s="92" t="str">
        <f>IF(ISTEXT(INDEX('Abs Formation'!$B$4:$T$369,MATCH(AT$9*1,Tableau6[Date],0),MATCH(Tableau3[[#This Row],[Nom Prénom]],Tableau6[[#Headers],[Infirmière]:[Personne 19]],0)))=TRUE,"Form","")</f>
        <v/>
      </c>
      <c r="AU31" s="93" t="str">
        <f>IF(ISTEXT(INDEX('Abs Formation'!$B$4:$T$369,MATCH(AU$9*1,Tableau6[Date],0),MATCH(Tableau3[[#This Row],[Nom Prénom]],Tableau6[[#Headers],[Infirmière]:[Personne 19]],0)))=TRUE,"Form","")</f>
        <v/>
      </c>
      <c r="AV31" s="93" t="str">
        <f>IF(ISTEXT(INDEX('Abs Formation'!$B$4:$T$369,MATCH(AV$9*1,Tableau6[Date],0),MATCH(Tableau3[[#This Row],[Nom Prénom]],Tableau6[[#Headers],[Infirmière]:[Personne 19]],0)))=TRUE,"Form","")</f>
        <v/>
      </c>
      <c r="AW31" s="93" t="str">
        <f>IF(ISTEXT(INDEX('Abs Formation'!$B$4:$T$369,MATCH(AW$9*1,Tableau6[Date],0),MATCH(Tableau3[[#This Row],[Nom Prénom]],Tableau6[[#Headers],[Infirmière]:[Personne 19]],0)))=TRUE,"Form","")</f>
        <v/>
      </c>
      <c r="AX31" s="93" t="str">
        <f>IF(ISTEXT(INDEX('Abs Formation'!$B$4:$T$369,MATCH(AX$9*1,Tableau6[Date],0),MATCH(Tableau3[[#This Row],[Nom Prénom]],Tableau6[[#Headers],[Infirmière]:[Personne 19]],0)))=TRUE,"Form","")</f>
        <v/>
      </c>
      <c r="AY31" s="93" t="str">
        <f>IF(ISTEXT(INDEX('Abs Formation'!$B$4:$T$369,MATCH(AY$9*1,Tableau6[Date],0),MATCH(Tableau3[[#This Row],[Nom Prénom]],Tableau6[[#Headers],[Infirmière]:[Personne 19]],0)))=TRUE,"Form","")</f>
        <v/>
      </c>
      <c r="AZ31" s="93" t="str">
        <f>IF(ISTEXT(INDEX('Abs Formation'!$B$4:$T$369,MATCH(AZ$9*1,Tableau6[Date],0),MATCH(Tableau3[[#This Row],[Nom Prénom]],Tableau6[[#Headers],[Infirmière]:[Personne 19]],0)))=TRUE,"Form","")</f>
        <v/>
      </c>
      <c r="BA31" s="93" t="str">
        <f>IF(ISTEXT(INDEX('Abs Formation'!$B$4:$T$369,MATCH(BA$9*1,Tableau6[Date],0),MATCH(Tableau3[[#This Row],[Nom Prénom]],Tableau6[[#Headers],[Infirmière]:[Personne 19]],0)))=TRUE,"Form","")</f>
        <v/>
      </c>
      <c r="BB31" s="93" t="str">
        <f>IF(ISTEXT(INDEX('Abs Formation'!$B$4:$T$369,MATCH(BB$9*1,Tableau6[Date],0),MATCH(Tableau3[[#This Row],[Nom Prénom]],Tableau6[[#Headers],[Infirmière]:[Personne 19]],0)))=TRUE,"Form","")</f>
        <v/>
      </c>
      <c r="BC31" s="93" t="str">
        <f>IF(ISTEXT(INDEX('Abs Formation'!$B$4:$T$369,MATCH(BC$9*1,Tableau6[Date],0),MATCH(Tableau3[[#This Row],[Nom Prénom]],Tableau6[[#Headers],[Infirmière]:[Personne 19]],0)))=TRUE,"Form","")</f>
        <v/>
      </c>
      <c r="BD31" s="93" t="str">
        <f>IF(ISTEXT(INDEX('Abs Formation'!$B$4:$T$369,MATCH(BD$9*1,Tableau6[Date],0),MATCH(Tableau3[[#This Row],[Nom Prénom]],Tableau6[[#Headers],[Infirmière]:[Personne 19]],0)))=TRUE,"Form","")</f>
        <v/>
      </c>
      <c r="BE31" s="93" t="str">
        <f>IF(ISTEXT(INDEX('Abs Formation'!$B$4:$T$369,MATCH(BE$9*1,Tableau6[Date],0),MATCH(Tableau3[[#This Row],[Nom Prénom]],Tableau6[[#Headers],[Infirmière]:[Personne 19]],0)))=TRUE,"Form","")</f>
        <v/>
      </c>
      <c r="BF31" s="93" t="str">
        <f>IF(ISTEXT(INDEX('Abs Formation'!$B$4:$T$369,MATCH(BF$9*1,Tableau6[Date],0),MATCH(Tableau3[[#This Row],[Nom Prénom]],Tableau6[[#Headers],[Infirmière]:[Personne 19]],0)))=TRUE,"Form","")</f>
        <v/>
      </c>
      <c r="BG31" s="93" t="str">
        <f>IF(ISTEXT(INDEX('Abs Formation'!$B$4:$T$369,MATCH(BG$9*1,Tableau6[Date],0),MATCH(Tableau3[[#This Row],[Nom Prénom]],Tableau6[[#Headers],[Infirmière]:[Personne 19]],0)))=TRUE,"Form","")</f>
        <v/>
      </c>
      <c r="BH31" s="93" t="str">
        <f>IF(ISTEXT(INDEX('Abs Formation'!$B$4:$T$369,MATCH(BH$9*1,Tableau6[Date],0),MATCH(Tableau3[[#This Row],[Nom Prénom]],Tableau6[[#Headers],[Infirmière]:[Personne 19]],0)))=TRUE,"Form","")</f>
        <v/>
      </c>
      <c r="BI31" s="93" t="str">
        <f>IF(ISTEXT(INDEX('Abs Formation'!$B$4:$T$369,MATCH(BI$9*1,Tableau6[Date],0),MATCH(Tableau3[[#This Row],[Nom Prénom]],Tableau6[[#Headers],[Infirmière]:[Personne 19]],0)))=TRUE,"Form","")</f>
        <v/>
      </c>
      <c r="BJ31" s="93" t="str">
        <f>IF(ISTEXT(INDEX('Abs Formation'!$B$4:$T$369,MATCH(BJ$9*1,Tableau6[Date],0),MATCH(Tableau3[[#This Row],[Nom Prénom]],Tableau6[[#Headers],[Infirmière]:[Personne 19]],0)))=TRUE,"Form","")</f>
        <v/>
      </c>
      <c r="BK31" s="93" t="str">
        <f>IF(ISTEXT(INDEX('Abs Formation'!$B$4:$T$369,MATCH(BK$9*1,Tableau6[Date],0),MATCH(Tableau3[[#This Row],[Nom Prénom]],Tableau6[[#Headers],[Infirmière]:[Personne 19]],0)))=TRUE,"Form","")</f>
        <v/>
      </c>
      <c r="BL31" s="93" t="str">
        <f>IF(ISTEXT(INDEX('Abs Formation'!$B$4:$T$369,MATCH(BL$9*1,Tableau6[Date],0),MATCH(Tableau3[[#This Row],[Nom Prénom]],Tableau6[[#Headers],[Infirmière]:[Personne 19]],0)))=TRUE,"Form","")</f>
        <v/>
      </c>
      <c r="BM31" s="93" t="str">
        <f>IF(ISTEXT(INDEX('Abs Formation'!$B$4:$T$369,MATCH(BM$9*1,Tableau6[Date],0),MATCH(Tableau3[[#This Row],[Nom Prénom]],Tableau6[[#Headers],[Infirmière]:[Personne 19]],0)))=TRUE,"Form","")</f>
        <v/>
      </c>
      <c r="BN31" s="93" t="str">
        <f>IF(ISTEXT(INDEX('Abs Formation'!$B$4:$T$369,MATCH(BN$9*1,Tableau6[Date],0),MATCH(Tableau3[[#This Row],[Nom Prénom]],Tableau6[[#Headers],[Infirmière]:[Personne 19]],0)))=TRUE,"Form","")</f>
        <v/>
      </c>
      <c r="BO31" s="93" t="str">
        <f>IF(ISTEXT(INDEX('Abs Formation'!$B$4:$T$369,MATCH(BO$9*1,Tableau6[Date],0),MATCH(Tableau3[[#This Row],[Nom Prénom]],Tableau6[[#Headers],[Infirmière]:[Personne 19]],0)))=TRUE,"Form","")</f>
        <v/>
      </c>
      <c r="BP31" s="93" t="str">
        <f>IF(ISTEXT(INDEX('Abs Formation'!$B$4:$T$369,MATCH(BP$9*1,Tableau6[Date],0),MATCH(Tableau3[[#This Row],[Nom Prénom]],Tableau6[[#Headers],[Infirmière]:[Personne 19]],0)))=TRUE,"Form","")</f>
        <v/>
      </c>
      <c r="BQ31" s="93" t="str">
        <f>IF(ISTEXT(INDEX('Abs Formation'!$B$4:$T$369,MATCH(BQ$9*1,Tableau6[Date],0),MATCH(Tableau3[[#This Row],[Nom Prénom]],Tableau6[[#Headers],[Infirmière]:[Personne 19]],0)))=TRUE,"Form","")</f>
        <v/>
      </c>
      <c r="BR31" s="93" t="str">
        <f>IF(ISTEXT(INDEX('Abs Formation'!$B$4:$T$369,MATCH(BR$9*1,Tableau6[Date],0),MATCH(Tableau3[[#This Row],[Nom Prénom]],Tableau6[[#Headers],[Infirmière]:[Personne 19]],0)))=TRUE,"Form","")</f>
        <v/>
      </c>
      <c r="BS31" s="93" t="str">
        <f>IF(ISTEXT(INDEX('Abs Formation'!$B$4:$T$369,MATCH(BS$9*1,Tableau6[Date],0),MATCH(Tableau3[[#This Row],[Nom Prénom]],Tableau6[[#Headers],[Infirmière]:[Personne 19]],0)))=TRUE,"Form","")</f>
        <v/>
      </c>
      <c r="BT31" s="93" t="str">
        <f>IF(ISTEXT(INDEX('Abs Formation'!$B$4:$T$369,MATCH(BT$9*1,Tableau6[Date],0),MATCH(Tableau3[[#This Row],[Nom Prénom]],Tableau6[[#Headers],[Infirmière]:[Personne 19]],0)))=TRUE,"Form","")</f>
        <v/>
      </c>
      <c r="BU31" s="93" t="str">
        <f>IF(ISTEXT(INDEX('Abs Formation'!$B$4:$T$369,MATCH(BU$9*1,Tableau6[Date],0),MATCH(Tableau3[[#This Row],[Nom Prénom]],Tableau6[[#Headers],[Infirmière]:[Personne 19]],0)))=TRUE,"Form","")</f>
        <v/>
      </c>
      <c r="BV31" s="93" t="str">
        <f>IF(ISTEXT(INDEX('Abs Formation'!$B$4:$T$369,MATCH(BV$9*1,Tableau6[Date],0),MATCH(Tableau3[[#This Row],[Nom Prénom]],Tableau6[[#Headers],[Infirmière]:[Personne 19]],0)))=TRUE,"Form","")</f>
        <v/>
      </c>
      <c r="BW31" s="94" t="str">
        <f>IF(ISTEXT(INDEX('Abs Formation'!$B$4:$T$369,MATCH(BW$9*1,Tableau6[Date],0),MATCH(Tableau3[[#This Row],[Nom Prénom]],Tableau6[[#Headers],[Infirmière]:[Personne 19]],0)))=TRUE,"Form","")</f>
        <v/>
      </c>
      <c r="BX31" s="94" t="str">
        <f>IF(ISTEXT(INDEX('Abs Formation'!$B$4:$T$369,MATCH(BX$9*1,Tableau6[Date],0),MATCH(Tableau3[[#This Row],[Nom Prénom]],Tableau6[[#Headers],[Infirmière]:[Personne 19]],0)))=TRUE,"Form","")</f>
        <v/>
      </c>
      <c r="BY31" s="94" t="str">
        <f>IF(ISTEXT(INDEX('Abs Formation'!$B$4:$T$369,MATCH(BY$9*1,Tableau6[Date],0),MATCH(Tableau3[[#This Row],[Nom Prénom]],Tableau6[[#Headers],[Infirmière]:[Personne 19]],0)))=TRUE,"Form","")</f>
        <v/>
      </c>
      <c r="BZ31" s="94" t="str">
        <f>IF(ISTEXT(INDEX('Abs Formation'!$B$4:$T$369,MATCH(BZ$9*1,Tableau6[Date],0),MATCH(Tableau3[[#This Row],[Nom Prénom]],Tableau6[[#Headers],[Infirmière]:[Personne 19]],0)))=TRUE,"Form","")</f>
        <v/>
      </c>
      <c r="CA31" s="94" t="str">
        <f>IF(ISTEXT(INDEX('Abs Formation'!$B$4:$T$369,MATCH(CA$9*1,Tableau6[Date],0),MATCH(Tableau3[[#This Row],[Nom Prénom]],Tableau6[[#Headers],[Infirmière]:[Personne 19]],0)))=TRUE,"Form","")</f>
        <v/>
      </c>
      <c r="CB31" s="94" t="str">
        <f>IF(ISTEXT(INDEX('Abs Formation'!$B$4:$T$369,MATCH(CB$9*1,Tableau6[Date],0),MATCH(Tableau3[[#This Row],[Nom Prénom]],Tableau6[[#Headers],[Infirmière]:[Personne 19]],0)))=TRUE,"Form","")</f>
        <v/>
      </c>
      <c r="CC31" s="94" t="str">
        <f>IF(ISTEXT(INDEX('Abs Formation'!$B$4:$T$369,MATCH(CC$9*1,Tableau6[Date],0),MATCH(Tableau3[[#This Row],[Nom Prénom]],Tableau6[[#Headers],[Infirmière]:[Personne 19]],0)))=TRUE,"Form","")</f>
        <v/>
      </c>
      <c r="CD31" s="94" t="str">
        <f>IF(ISTEXT(INDEX('Abs Formation'!$B$4:$T$369,MATCH(CD$9*1,Tableau6[Date],0),MATCH(Tableau3[[#This Row],[Nom Prénom]],Tableau6[[#Headers],[Infirmière]:[Personne 19]],0)))=TRUE,"Form","")</f>
        <v/>
      </c>
      <c r="CE31" s="94" t="str">
        <f>IF(ISTEXT(INDEX('Abs Formation'!$B$4:$T$369,MATCH(CE$9*1,Tableau6[Date],0),MATCH(Tableau3[[#This Row],[Nom Prénom]],Tableau6[[#Headers],[Infirmière]:[Personne 19]],0)))=TRUE,"Form","")</f>
        <v/>
      </c>
      <c r="CF31" s="94" t="str">
        <f>IF(ISTEXT(INDEX('Abs Formation'!$B$4:$T$369,MATCH(CF$9*1,Tableau6[Date],0),MATCH(Tableau3[[#This Row],[Nom Prénom]],Tableau6[[#Headers],[Infirmière]:[Personne 19]],0)))=TRUE,"Form","")</f>
        <v/>
      </c>
      <c r="CG31" s="94" t="str">
        <f>IF(ISTEXT(INDEX('Abs Formation'!$B$4:$T$369,MATCH(CG$9*1,Tableau6[Date],0),MATCH(Tableau3[[#This Row],[Nom Prénom]],Tableau6[[#Headers],[Infirmière]:[Personne 19]],0)))=TRUE,"Form","")</f>
        <v/>
      </c>
      <c r="CH31" s="94" t="str">
        <f>IF(ISTEXT(INDEX('Abs Formation'!$B$4:$T$369,MATCH(CH$9*1,Tableau6[Date],0),MATCH(Tableau3[[#This Row],[Nom Prénom]],Tableau6[[#Headers],[Infirmière]:[Personne 19]],0)))=TRUE,"Form","")</f>
        <v/>
      </c>
      <c r="CI31" s="94" t="str">
        <f>IF(ISTEXT(INDEX('Abs Formation'!$B$4:$T$369,MATCH(CI$9*1,Tableau6[Date],0),MATCH(Tableau3[[#This Row],[Nom Prénom]],Tableau6[[#Headers],[Infirmière]:[Personne 19]],0)))=TRUE,"Form","")</f>
        <v/>
      </c>
      <c r="CJ31" s="94" t="str">
        <f>IF(ISTEXT(INDEX('Abs Formation'!$B$4:$T$369,MATCH(CJ$9*1,Tableau6[Date],0),MATCH(Tableau3[[#This Row],[Nom Prénom]],Tableau6[[#Headers],[Infirmière]:[Personne 19]],0)))=TRUE,"Form","")</f>
        <v/>
      </c>
      <c r="CK31" s="94" t="str">
        <f>IF(ISTEXT(INDEX('Abs Formation'!$B$4:$T$369,MATCH(CK$9*1,Tableau6[Date],0),MATCH(Tableau3[[#This Row],[Nom Prénom]],Tableau6[[#Headers],[Infirmière]:[Personne 19]],0)))=TRUE,"Form","")</f>
        <v/>
      </c>
      <c r="CL31" s="94" t="str">
        <f>IF(ISTEXT(INDEX('Abs Formation'!$B$4:$T$369,MATCH(CL$9*1,Tableau6[Date],0),MATCH(Tableau3[[#This Row],[Nom Prénom]],Tableau6[[#Headers],[Infirmière]:[Personne 19]],0)))=TRUE,"Form","")</f>
        <v/>
      </c>
      <c r="CM31" s="94" t="str">
        <f>IF(ISTEXT(INDEX('Abs Formation'!$B$4:$T$369,MATCH(CM$9*1,Tableau6[Date],0),MATCH(Tableau3[[#This Row],[Nom Prénom]],Tableau6[[#Headers],[Infirmière]:[Personne 19]],0)))=TRUE,"Form","")</f>
        <v/>
      </c>
      <c r="CN31" s="94" t="str">
        <f>IF(ISTEXT(INDEX('Abs Formation'!$B$4:$T$369,MATCH(CN$9*1,Tableau6[Date],0),MATCH(Tableau3[[#This Row],[Nom Prénom]],Tableau6[[#Headers],[Infirmière]:[Personne 19]],0)))=TRUE,"Form","")</f>
        <v/>
      </c>
      <c r="CO31" s="94" t="str">
        <f>IF(ISTEXT(INDEX('Abs Formation'!$B$4:$T$369,MATCH(CO$9*1,Tableau6[Date],0),MATCH(Tableau3[[#This Row],[Nom Prénom]],Tableau6[[#Headers],[Infirmière]:[Personne 19]],0)))=TRUE,"Form","")</f>
        <v/>
      </c>
      <c r="CP31" s="94" t="str">
        <f>IF(ISTEXT(INDEX('Abs Formation'!$B$4:$T$369,MATCH(CP$9*1,Tableau6[Date],0),MATCH(Tableau3[[#This Row],[Nom Prénom]],Tableau6[[#Headers],[Infirmière]:[Personne 19]],0)))=TRUE,"Form","")</f>
        <v/>
      </c>
      <c r="CQ31" s="94" t="str">
        <f>IF(ISTEXT(INDEX('Abs Formation'!$B$4:$T$369,MATCH(CQ$9*1,Tableau6[Date],0),MATCH(Tableau3[[#This Row],[Nom Prénom]],Tableau6[[#Headers],[Infirmière]:[Personne 19]],0)))=TRUE,"Form","")</f>
        <v/>
      </c>
      <c r="CR31" s="94" t="str">
        <f>IF(ISTEXT(INDEX('Abs Formation'!$B$4:$T$369,MATCH(CR$9*1,Tableau6[Date],0),MATCH(Tableau3[[#This Row],[Nom Prénom]],Tableau6[[#Headers],[Infirmière]:[Personne 19]],0)))=TRUE,"Form","")</f>
        <v/>
      </c>
      <c r="CS31" s="94" t="str">
        <f>IF(ISTEXT(INDEX('Abs Formation'!$B$4:$T$369,MATCH(CS$9*1,Tableau6[Date],0),MATCH(Tableau3[[#This Row],[Nom Prénom]],Tableau6[[#Headers],[Infirmière]:[Personne 19]],0)))=TRUE,"Form","")</f>
        <v/>
      </c>
      <c r="CT31" s="94" t="str">
        <f>IF(ISTEXT(INDEX('Abs Formation'!$B$4:$T$369,MATCH(CT$9*1,Tableau6[Date],0),MATCH(Tableau3[[#This Row],[Nom Prénom]],Tableau6[[#Headers],[Infirmière]:[Personne 19]],0)))=TRUE,"Form","")</f>
        <v/>
      </c>
      <c r="CU31" s="94" t="str">
        <f>IF(ISTEXT(INDEX('Abs Formation'!$B$4:$T$369,MATCH(CU$9*1,Tableau6[Date],0),MATCH(Tableau3[[#This Row],[Nom Prénom]],Tableau6[[#Headers],[Infirmière]:[Personne 19]],0)))=TRUE,"Form","")</f>
        <v/>
      </c>
      <c r="CV31" s="94" t="str">
        <f>IF(ISTEXT(INDEX('Abs Formation'!$B$4:$T$369,MATCH(CV$9*1,Tableau6[Date],0),MATCH(Tableau3[[#This Row],[Nom Prénom]],Tableau6[[#Headers],[Infirmière]:[Personne 19]],0)))=TRUE,"Form","")</f>
        <v/>
      </c>
      <c r="CW31" s="94" t="str">
        <f>IF(ISTEXT(INDEX('Abs Formation'!$B$4:$T$369,MATCH(CW$9*1,Tableau6[Date],0),MATCH(Tableau3[[#This Row],[Nom Prénom]],Tableau6[[#Headers],[Infirmière]:[Personne 19]],0)))=TRUE,"Form","")</f>
        <v/>
      </c>
      <c r="CX31" s="94" t="str">
        <f>IF(ISTEXT(INDEX('Abs Formation'!$B$4:$T$369,MATCH(CX$9*1,Tableau6[Date],0),MATCH(Tableau3[[#This Row],[Nom Prénom]],Tableau6[[#Headers],[Infirmière]:[Personne 19]],0)))=TRUE,"Form","")</f>
        <v/>
      </c>
      <c r="CY31" s="94" t="str">
        <f>IF(ISTEXT(INDEX('Abs Formation'!$B$4:$T$369,MATCH(CY$9*1,Tableau6[Date],0),MATCH(Tableau3[[#This Row],[Nom Prénom]],Tableau6[[#Headers],[Infirmière]:[Personne 19]],0)))=TRUE,"Form","")</f>
        <v/>
      </c>
      <c r="CZ31" s="94" t="str">
        <f>IF(ISTEXT(INDEX('Abs Formation'!$B$4:$T$369,MATCH(CZ$9*1,Tableau6[Date],0),MATCH(Tableau3[[#This Row],[Nom Prénom]],Tableau6[[#Headers],[Infirmière]:[Personne 19]],0)))=TRUE,"Form","")</f>
        <v/>
      </c>
      <c r="DA31" s="94" t="str">
        <f>IF(ISTEXT(INDEX('Abs Formation'!$B$4:$T$369,MATCH(DA$9*1,Tableau6[Date],0),MATCH(Tableau3[[#This Row],[Nom Prénom]],Tableau6[[#Headers],[Infirmière]:[Personne 19]],0)))=TRUE,"Form","")</f>
        <v/>
      </c>
      <c r="DB31" s="95" t="str">
        <f>IF(ISTEXT(INDEX('Abs Formation'!$B$4:$T$369,MATCH(DB$9*1,Tableau6[Date],0),MATCH(Tableau3[[#This Row],[Nom Prénom]],Tableau6[[#Headers],[Infirmière]:[Personne 19]],0)))=TRUE,"Form","")</f>
        <v/>
      </c>
      <c r="DC31" s="95" t="str">
        <f>IF(ISTEXT(INDEX('Abs Formation'!$B$4:$T$369,MATCH(DC$9*1,Tableau6[Date],0),MATCH(Tableau3[[#This Row],[Nom Prénom]],Tableau6[[#Headers],[Infirmière]:[Personne 19]],0)))=TRUE,"Form","")</f>
        <v/>
      </c>
      <c r="DD31" s="95" t="str">
        <f>IF(ISTEXT(INDEX('Abs Formation'!$B$4:$T$369,MATCH(DD$9*1,Tableau6[Date],0),MATCH(Tableau3[[#This Row],[Nom Prénom]],Tableau6[[#Headers],[Infirmière]:[Personne 19]],0)))=TRUE,"Form","")</f>
        <v/>
      </c>
      <c r="DE31" s="95" t="str">
        <f>IF(ISTEXT(INDEX('Abs Formation'!$B$4:$T$369,MATCH(DE$9*1,Tableau6[Date],0),MATCH(Tableau3[[#This Row],[Nom Prénom]],Tableau6[[#Headers],[Infirmière]:[Personne 19]],0)))=TRUE,"Form","")</f>
        <v/>
      </c>
      <c r="DF31" s="95" t="str">
        <f>IF(ISTEXT(INDEX('Abs Formation'!$B$4:$T$369,MATCH(DF$9*1,Tableau6[Date],0),MATCH(Tableau3[[#This Row],[Nom Prénom]],Tableau6[[#Headers],[Infirmière]:[Personne 19]],0)))=TRUE,"Form","")</f>
        <v/>
      </c>
      <c r="DG31" s="95" t="str">
        <f>IF(ISTEXT(INDEX('Abs Formation'!$B$4:$T$369,MATCH(DG$9*1,Tableau6[Date],0),MATCH(Tableau3[[#This Row],[Nom Prénom]],Tableau6[[#Headers],[Infirmière]:[Personne 19]],0)))=TRUE,"Form","")</f>
        <v/>
      </c>
      <c r="DH31" s="95" t="str">
        <f>IF(ISTEXT(INDEX('Abs Formation'!$B$4:$T$369,MATCH(DH$9*1,Tableau6[Date],0),MATCH(Tableau3[[#This Row],[Nom Prénom]],Tableau6[[#Headers],[Infirmière]:[Personne 19]],0)))=TRUE,"Form","")</f>
        <v/>
      </c>
      <c r="DI31" s="95" t="str">
        <f>IF(ISTEXT(INDEX('Abs Formation'!$B$4:$T$369,MATCH(DI$9*1,Tableau6[Date],0),MATCH(Tableau3[[#This Row],[Nom Prénom]],Tableau6[[#Headers],[Infirmière]:[Personne 19]],0)))=TRUE,"Form","")</f>
        <v/>
      </c>
      <c r="DJ31" s="95" t="str">
        <f>IF(ISTEXT(INDEX('Abs Formation'!$B$4:$T$369,MATCH(DJ$9*1,Tableau6[Date],0),MATCH(Tableau3[[#This Row],[Nom Prénom]],Tableau6[[#Headers],[Infirmière]:[Personne 19]],0)))=TRUE,"Form","")</f>
        <v/>
      </c>
      <c r="DK31" s="95" t="str">
        <f>IF(ISTEXT(INDEX('Abs Formation'!$B$4:$T$369,MATCH(DK$9*1,Tableau6[Date],0),MATCH(Tableau3[[#This Row],[Nom Prénom]],Tableau6[[#Headers],[Infirmière]:[Personne 19]],0)))=TRUE,"Form","")</f>
        <v/>
      </c>
      <c r="DL31" s="95" t="str">
        <f>IF(ISTEXT(INDEX('Abs Formation'!$B$4:$T$369,MATCH(DL$9*1,Tableau6[Date],0),MATCH(Tableau3[[#This Row],[Nom Prénom]],Tableau6[[#Headers],[Infirmière]:[Personne 19]],0)))=TRUE,"Form","")</f>
        <v/>
      </c>
      <c r="DM31" s="95" t="str">
        <f>IF(ISTEXT(INDEX('Abs Formation'!$B$4:$T$369,MATCH(DM$9*1,Tableau6[Date],0),MATCH(Tableau3[[#This Row],[Nom Prénom]],Tableau6[[#Headers],[Infirmière]:[Personne 19]],0)))=TRUE,"Form","")</f>
        <v/>
      </c>
      <c r="DN31" s="95" t="str">
        <f>IF(ISTEXT(INDEX('Abs Formation'!$B$4:$T$369,MATCH(DN$9*1,Tableau6[Date],0),MATCH(Tableau3[[#This Row],[Nom Prénom]],Tableau6[[#Headers],[Infirmière]:[Personne 19]],0)))=TRUE,"Form","")</f>
        <v/>
      </c>
      <c r="DO31" s="95" t="str">
        <f>IF(ISTEXT(INDEX('Abs Formation'!$B$4:$T$369,MATCH(DO$9*1,Tableau6[Date],0),MATCH(Tableau3[[#This Row],[Nom Prénom]],Tableau6[[#Headers],[Infirmière]:[Personne 19]],0)))=TRUE,"Form","")</f>
        <v/>
      </c>
      <c r="DP31" s="95" t="str">
        <f>IF(ISTEXT(INDEX('Abs Formation'!$B$4:$T$369,MATCH(DP$9*1,Tableau6[Date],0),MATCH(Tableau3[[#This Row],[Nom Prénom]],Tableau6[[#Headers],[Infirmière]:[Personne 19]],0)))=TRUE,"Form","")</f>
        <v/>
      </c>
      <c r="DQ31" s="95" t="str">
        <f>IF(ISTEXT(INDEX('Abs Formation'!$B$4:$T$369,MATCH(DQ$9*1,Tableau6[Date],0),MATCH(Tableau3[[#This Row],[Nom Prénom]],Tableau6[[#Headers],[Infirmière]:[Personne 19]],0)))=TRUE,"Form","")</f>
        <v/>
      </c>
      <c r="DR31" s="95" t="str">
        <f>IF(ISTEXT(INDEX('Abs Formation'!$B$4:$T$369,MATCH(DR$9*1,Tableau6[Date],0),MATCH(Tableau3[[#This Row],[Nom Prénom]],Tableau6[[#Headers],[Infirmière]:[Personne 19]],0)))=TRUE,"Form","")</f>
        <v/>
      </c>
      <c r="DS31" s="95" t="str">
        <f>IF(ISTEXT(INDEX('Abs Formation'!$B$4:$T$369,MATCH(DS$9*1,Tableau6[Date],0),MATCH(Tableau3[[#This Row],[Nom Prénom]],Tableau6[[#Headers],[Infirmière]:[Personne 19]],0)))=TRUE,"Form","")</f>
        <v/>
      </c>
      <c r="DT31" s="95" t="str">
        <f>IF(ISTEXT(INDEX('Abs Formation'!$B$4:$T$369,MATCH(DT$9*1,Tableau6[Date],0),MATCH(Tableau3[[#This Row],[Nom Prénom]],Tableau6[[#Headers],[Infirmière]:[Personne 19]],0)))=TRUE,"Form","")</f>
        <v/>
      </c>
      <c r="DU31" s="95" t="str">
        <f>IF(ISTEXT(INDEX('Abs Formation'!$B$4:$T$369,MATCH(DU$9*1,Tableau6[Date],0),MATCH(Tableau3[[#This Row],[Nom Prénom]],Tableau6[[#Headers],[Infirmière]:[Personne 19]],0)))=TRUE,"Form","")</f>
        <v/>
      </c>
      <c r="DV31" s="95" t="str">
        <f>IF(ISTEXT(INDEX('Abs Formation'!$B$4:$T$369,MATCH(DV$9*1,Tableau6[Date],0),MATCH(Tableau3[[#This Row],[Nom Prénom]],Tableau6[[#Headers],[Infirmière]:[Personne 19]],0)))=TRUE,"Form","")</f>
        <v/>
      </c>
      <c r="DW31" s="95" t="str">
        <f>IF(ISTEXT(INDEX('Abs Formation'!$B$4:$T$369,MATCH(DW$9*1,Tableau6[Date],0),MATCH(Tableau3[[#This Row],[Nom Prénom]],Tableau6[[#Headers],[Infirmière]:[Personne 19]],0)))=TRUE,"Form","")</f>
        <v/>
      </c>
      <c r="DX31" s="95" t="str">
        <f>IF(ISTEXT(INDEX('Abs Formation'!$B$4:$T$369,MATCH(DX$9*1,Tableau6[Date],0),MATCH(Tableau3[[#This Row],[Nom Prénom]],Tableau6[[#Headers],[Infirmière]:[Personne 19]],0)))=TRUE,"Form","")</f>
        <v/>
      </c>
      <c r="DY31" s="95" t="str">
        <f>IF(ISTEXT(INDEX('Abs Formation'!$B$4:$T$369,MATCH(DY$9*1,Tableau6[Date],0),MATCH(Tableau3[[#This Row],[Nom Prénom]],Tableau6[[#Headers],[Infirmière]:[Personne 19]],0)))=TRUE,"Form","")</f>
        <v/>
      </c>
      <c r="DZ31" s="95" t="str">
        <f>IF(ISTEXT(INDEX('Abs Formation'!$B$4:$T$369,MATCH(DZ$9*1,Tableau6[Date],0),MATCH(Tableau3[[#This Row],[Nom Prénom]],Tableau6[[#Headers],[Infirmière]:[Personne 19]],0)))=TRUE,"Form","")</f>
        <v/>
      </c>
      <c r="EA31" s="95" t="str">
        <f>IF(ISTEXT(INDEX('Abs Formation'!$B$4:$T$369,MATCH(EA$9*1,Tableau6[Date],0),MATCH(Tableau3[[#This Row],[Nom Prénom]],Tableau6[[#Headers],[Infirmière]:[Personne 19]],0)))=TRUE,"Form","")</f>
        <v/>
      </c>
      <c r="EB31" s="95" t="str">
        <f>IF(ISTEXT(INDEX('Abs Formation'!$B$4:$T$369,MATCH(EB$9*1,Tableau6[Date],0),MATCH(Tableau3[[#This Row],[Nom Prénom]],Tableau6[[#Headers],[Infirmière]:[Personne 19]],0)))=TRUE,"Form","")</f>
        <v/>
      </c>
      <c r="EC31" s="95" t="str">
        <f>IF(ISTEXT(INDEX('Abs Formation'!$B$4:$T$369,MATCH(EC$9*1,Tableau6[Date],0),MATCH(Tableau3[[#This Row],[Nom Prénom]],Tableau6[[#Headers],[Infirmière]:[Personne 19]],0)))=TRUE,"Form","")</f>
        <v/>
      </c>
      <c r="ED31" s="95" t="str">
        <f>IF(ISTEXT(INDEX('Abs Formation'!$B$4:$T$369,MATCH(ED$9*1,Tableau6[Date],0),MATCH(Tableau3[[#This Row],[Nom Prénom]],Tableau6[[#Headers],[Infirmière]:[Personne 19]],0)))=TRUE,"Form","")</f>
        <v/>
      </c>
      <c r="EE31" s="95" t="str">
        <f>IF(ISTEXT(INDEX('Abs Formation'!$B$4:$T$369,MATCH(EE$9*1,Tableau6[Date],0),MATCH(Tableau3[[#This Row],[Nom Prénom]],Tableau6[[#Headers],[Infirmière]:[Personne 19]],0)))=TRUE,"Form","")</f>
        <v/>
      </c>
      <c r="EF31" s="96" t="str">
        <f>IF(ISTEXT(INDEX('Abs Formation'!$B$4:$T$369,MATCH(EF$9*1,Tableau6[Date],0),MATCH(Tableau3[[#This Row],[Nom Prénom]],Tableau6[[#Headers],[Infirmière]:[Personne 19]],0)))=TRUE,"Form","")</f>
        <v/>
      </c>
      <c r="EG31" s="96" t="str">
        <f>IF(ISTEXT(INDEX('Abs Formation'!$B$4:$T$369,MATCH(EG$9*1,Tableau6[Date],0),MATCH(Tableau3[[#This Row],[Nom Prénom]],Tableau6[[#Headers],[Infirmière]:[Personne 19]],0)))=TRUE,"Form","")</f>
        <v/>
      </c>
      <c r="EH31" s="96" t="str">
        <f>IF(ISTEXT(INDEX('Abs Formation'!$B$4:$T$369,MATCH(EH$9*1,Tableau6[Date],0),MATCH(Tableau3[[#This Row],[Nom Prénom]],Tableau6[[#Headers],[Infirmière]:[Personne 19]],0)))=TRUE,"Form","")</f>
        <v/>
      </c>
      <c r="EI31" s="96" t="str">
        <f>IF(ISTEXT(INDEX('Abs Formation'!$B$4:$T$369,MATCH(EI$9*1,Tableau6[Date],0),MATCH(Tableau3[[#This Row],[Nom Prénom]],Tableau6[[#Headers],[Infirmière]:[Personne 19]],0)))=TRUE,"Form","")</f>
        <v/>
      </c>
      <c r="EJ31" s="96" t="str">
        <f>IF(ISTEXT(INDEX('Abs Formation'!$B$4:$T$369,MATCH(EJ$9*1,Tableau6[Date],0),MATCH(Tableau3[[#This Row],[Nom Prénom]],Tableau6[[#Headers],[Infirmière]:[Personne 19]],0)))=TRUE,"Form","")</f>
        <v/>
      </c>
      <c r="EK31" s="96" t="str">
        <f>IF(ISTEXT(INDEX('Abs Formation'!$B$4:$T$369,MATCH(EK$9*1,Tableau6[Date],0),MATCH(Tableau3[[#This Row],[Nom Prénom]],Tableau6[[#Headers],[Infirmière]:[Personne 19]],0)))=TRUE,"Form","")</f>
        <v/>
      </c>
      <c r="EL31" s="96" t="str">
        <f>IF(ISTEXT(INDEX('Abs Formation'!$B$4:$T$369,MATCH(EL$9*1,Tableau6[Date],0),MATCH(Tableau3[[#This Row],[Nom Prénom]],Tableau6[[#Headers],[Infirmière]:[Personne 19]],0)))=TRUE,"Form","")</f>
        <v/>
      </c>
      <c r="EM31" s="96" t="str">
        <f>IF(ISTEXT(INDEX('Abs Formation'!$B$4:$T$369,MATCH(EM$9*1,Tableau6[Date],0),MATCH(Tableau3[[#This Row],[Nom Prénom]],Tableau6[[#Headers],[Infirmière]:[Personne 19]],0)))=TRUE,"Form","")</f>
        <v/>
      </c>
      <c r="EN31" s="96" t="str">
        <f>IF(ISTEXT(INDEX('Abs Formation'!$B$4:$T$369,MATCH(EN$9*1,Tableau6[Date],0),MATCH(Tableau3[[#This Row],[Nom Prénom]],Tableau6[[#Headers],[Infirmière]:[Personne 19]],0)))=TRUE,"Form","")</f>
        <v/>
      </c>
      <c r="EO31" s="96" t="str">
        <f>IF(ISTEXT(INDEX('Abs Formation'!$B$4:$T$369,MATCH(EO$9*1,Tableau6[Date],0),MATCH(Tableau3[[#This Row],[Nom Prénom]],Tableau6[[#Headers],[Infirmière]:[Personne 19]],0)))=TRUE,"Form","")</f>
        <v/>
      </c>
      <c r="EP31" s="96" t="str">
        <f>IF(ISTEXT(INDEX('Abs Formation'!$B$4:$T$369,MATCH(EP$9*1,Tableau6[Date],0),MATCH(Tableau3[[#This Row],[Nom Prénom]],Tableau6[[#Headers],[Infirmière]:[Personne 19]],0)))=TRUE,"Form","")</f>
        <v/>
      </c>
      <c r="EQ31" s="96" t="str">
        <f>IF(ISTEXT(INDEX('Abs Formation'!$B$4:$T$369,MATCH(EQ$9*1,Tableau6[Date],0),MATCH(Tableau3[[#This Row],[Nom Prénom]],Tableau6[[#Headers],[Infirmière]:[Personne 19]],0)))=TRUE,"Form","")</f>
        <v/>
      </c>
      <c r="ER31" s="96" t="str">
        <f>IF(ISTEXT(INDEX('Abs Formation'!$B$4:$T$369,MATCH(ER$9*1,Tableau6[Date],0),MATCH(Tableau3[[#This Row],[Nom Prénom]],Tableau6[[#Headers],[Infirmière]:[Personne 19]],0)))=TRUE,"Form","")</f>
        <v/>
      </c>
      <c r="ES31" s="96" t="str">
        <f>IF(ISTEXT(INDEX('Abs Formation'!$B$4:$T$369,MATCH(ES$9*1,Tableau6[Date],0),MATCH(Tableau3[[#This Row],[Nom Prénom]],Tableau6[[#Headers],[Infirmière]:[Personne 19]],0)))=TRUE,"Form","")</f>
        <v/>
      </c>
      <c r="ET31" s="96" t="str">
        <f>IF(ISTEXT(INDEX('Abs Formation'!$B$4:$T$369,MATCH(ET$9*1,Tableau6[Date],0),MATCH(Tableau3[[#This Row],[Nom Prénom]],Tableau6[[#Headers],[Infirmière]:[Personne 19]],0)))=TRUE,"Form","")</f>
        <v/>
      </c>
      <c r="EU31" s="96" t="str">
        <f>IF(ISTEXT(INDEX('Abs Formation'!$B$4:$T$369,MATCH(EU$9*1,Tableau6[Date],0),MATCH(Tableau3[[#This Row],[Nom Prénom]],Tableau6[[#Headers],[Infirmière]:[Personne 19]],0)))=TRUE,"Form","")</f>
        <v/>
      </c>
      <c r="EV31" s="96" t="str">
        <f>IF(ISTEXT(INDEX('Abs Formation'!$B$4:$T$369,MATCH(EV$9*1,Tableau6[Date],0),MATCH(Tableau3[[#This Row],[Nom Prénom]],Tableau6[[#Headers],[Infirmière]:[Personne 19]],0)))=TRUE,"Form","")</f>
        <v/>
      </c>
      <c r="EW31" s="96" t="str">
        <f>IF(ISTEXT(INDEX('Abs Formation'!$B$4:$T$369,MATCH(EW$9*1,Tableau6[Date],0),MATCH(Tableau3[[#This Row],[Nom Prénom]],Tableau6[[#Headers],[Infirmière]:[Personne 19]],0)))=TRUE,"Form","")</f>
        <v/>
      </c>
      <c r="EX31" s="96" t="str">
        <f>IF(ISTEXT(INDEX('Abs Formation'!$B$4:$T$369,MATCH(EX$9*1,Tableau6[Date],0),MATCH(Tableau3[[#This Row],[Nom Prénom]],Tableau6[[#Headers],[Infirmière]:[Personne 19]],0)))=TRUE,"Form","")</f>
        <v/>
      </c>
      <c r="EY31" s="96" t="str">
        <f>IF(ISTEXT(INDEX('Abs Formation'!$B$4:$T$369,MATCH(EY$9*1,Tableau6[Date],0),MATCH(Tableau3[[#This Row],[Nom Prénom]],Tableau6[[#Headers],[Infirmière]:[Personne 19]],0)))=TRUE,"Form","")</f>
        <v/>
      </c>
      <c r="EZ31" s="96" t="str">
        <f>IF(ISTEXT(INDEX('Abs Formation'!$B$4:$T$369,MATCH(EZ$9*1,Tableau6[Date],0),MATCH(Tableau3[[#This Row],[Nom Prénom]],Tableau6[[#Headers],[Infirmière]:[Personne 19]],0)))=TRUE,"Form","")</f>
        <v/>
      </c>
      <c r="FA31" s="96" t="str">
        <f>IF(ISTEXT(INDEX('Abs Formation'!$B$4:$T$369,MATCH(FA$9*1,Tableau6[Date],0),MATCH(Tableau3[[#This Row],[Nom Prénom]],Tableau6[[#Headers],[Infirmière]:[Personne 19]],0)))=TRUE,"Form","")</f>
        <v/>
      </c>
      <c r="FB31" s="96" t="str">
        <f>IF(ISTEXT(INDEX('Abs Formation'!$B$4:$T$369,MATCH(FB$9*1,Tableau6[Date],0),MATCH(Tableau3[[#This Row],[Nom Prénom]],Tableau6[[#Headers],[Infirmière]:[Personne 19]],0)))=TRUE,"Form","")</f>
        <v/>
      </c>
      <c r="FC31" s="96" t="str">
        <f>IF(ISTEXT(INDEX('Abs Formation'!$B$4:$T$369,MATCH(FC$9*1,Tableau6[Date],0),MATCH(Tableau3[[#This Row],[Nom Prénom]],Tableau6[[#Headers],[Infirmière]:[Personne 19]],0)))=TRUE,"Form","")</f>
        <v/>
      </c>
      <c r="FD31" s="96" t="str">
        <f>IF(ISTEXT(INDEX('Abs Formation'!$B$4:$T$369,MATCH(FD$9*1,Tableau6[Date],0),MATCH(Tableau3[[#This Row],[Nom Prénom]],Tableau6[[#Headers],[Infirmière]:[Personne 19]],0)))=TRUE,"Form","")</f>
        <v/>
      </c>
      <c r="FE31" s="96" t="str">
        <f>IF(ISTEXT(INDEX('Abs Formation'!$B$4:$T$369,MATCH(FE$9*1,Tableau6[Date],0),MATCH(Tableau3[[#This Row],[Nom Prénom]],Tableau6[[#Headers],[Infirmière]:[Personne 19]],0)))=TRUE,"Form","")</f>
        <v/>
      </c>
      <c r="FF31" s="96" t="str">
        <f>IF(ISTEXT(INDEX('Abs Formation'!$B$4:$T$369,MATCH(FF$9*1,Tableau6[Date],0),MATCH(Tableau3[[#This Row],[Nom Prénom]],Tableau6[[#Headers],[Infirmière]:[Personne 19]],0)))=TRUE,"Form","")</f>
        <v/>
      </c>
      <c r="FG31" s="96" t="str">
        <f>IF(ISTEXT(INDEX('Abs Formation'!$B$4:$T$369,MATCH(FG$9*1,Tableau6[Date],0),MATCH(Tableau3[[#This Row],[Nom Prénom]],Tableau6[[#Headers],[Infirmière]:[Personne 19]],0)))=TRUE,"Form","")</f>
        <v/>
      </c>
      <c r="FH31" s="96" t="str">
        <f>IF(ISTEXT(INDEX('Abs Formation'!$B$4:$T$369,MATCH(FH$9*1,Tableau6[Date],0),MATCH(Tableau3[[#This Row],[Nom Prénom]],Tableau6[[#Headers],[Infirmière]:[Personne 19]],0)))=TRUE,"Form","")</f>
        <v/>
      </c>
      <c r="FI31" s="96" t="str">
        <f>IF(ISTEXT(INDEX('Abs Formation'!$B$4:$T$369,MATCH(FI$9*1,Tableau6[Date],0),MATCH(Tableau3[[#This Row],[Nom Prénom]],Tableau6[[#Headers],[Infirmière]:[Personne 19]],0)))=TRUE,"Form","")</f>
        <v/>
      </c>
      <c r="FJ31" s="96" t="str">
        <f>IF(ISTEXT(INDEX('Abs Formation'!$B$4:$T$369,MATCH(FJ$9*1,Tableau6[Date],0),MATCH(Tableau3[[#This Row],[Nom Prénom]],Tableau6[[#Headers],[Infirmière]:[Personne 19]],0)))=TRUE,"Form","")</f>
        <v/>
      </c>
      <c r="FK31" s="97" t="str">
        <f>IF(ISTEXT(INDEX('Abs Formation'!$B$4:$T$369,MATCH(FK$9*1,Tableau6[Date],0),MATCH(Tableau3[[#This Row],[Nom Prénom]],Tableau6[[#Headers],[Infirmière]:[Personne 19]],0)))=TRUE,"Form","")</f>
        <v/>
      </c>
      <c r="FL31" s="97" t="str">
        <f>IF(ISTEXT(INDEX('Abs Formation'!$B$4:$T$369,MATCH(FL$9*1,Tableau6[Date],0),MATCH(Tableau3[[#This Row],[Nom Prénom]],Tableau6[[#Headers],[Infirmière]:[Personne 19]],0)))=TRUE,"Form","")</f>
        <v/>
      </c>
      <c r="FM31" s="97" t="str">
        <f>IF(ISTEXT(INDEX('Abs Formation'!$B$4:$T$369,MATCH(FM$9*1,Tableau6[Date],0),MATCH(Tableau3[[#This Row],[Nom Prénom]],Tableau6[[#Headers],[Infirmière]:[Personne 19]],0)))=TRUE,"Form","")</f>
        <v/>
      </c>
      <c r="FN31" s="97" t="str">
        <f>IF(ISTEXT(INDEX('Abs Formation'!$B$4:$T$369,MATCH(FN$9*1,Tableau6[Date],0),MATCH(Tableau3[[#This Row],[Nom Prénom]],Tableau6[[#Headers],[Infirmière]:[Personne 19]],0)))=TRUE,"Form","")</f>
        <v/>
      </c>
      <c r="FO31" s="97" t="str">
        <f>IF(ISTEXT(INDEX('Abs Formation'!$B$4:$T$369,MATCH(FO$9*1,Tableau6[Date],0),MATCH(Tableau3[[#This Row],[Nom Prénom]],Tableau6[[#Headers],[Infirmière]:[Personne 19]],0)))=TRUE,"Form","")</f>
        <v/>
      </c>
      <c r="FP31" s="97" t="str">
        <f>IF(ISTEXT(INDEX('Abs Formation'!$B$4:$T$369,MATCH(FP$9*1,Tableau6[Date],0),MATCH(Tableau3[[#This Row],[Nom Prénom]],Tableau6[[#Headers],[Infirmière]:[Personne 19]],0)))=TRUE,"Form","")</f>
        <v/>
      </c>
      <c r="FQ31" s="97" t="str">
        <f>IF(ISTEXT(INDEX('Abs Formation'!$B$4:$T$369,MATCH(FQ$9*1,Tableau6[Date],0),MATCH(Tableau3[[#This Row],[Nom Prénom]],Tableau6[[#Headers],[Infirmière]:[Personne 19]],0)))=TRUE,"Form","")</f>
        <v/>
      </c>
      <c r="FR31" s="97" t="str">
        <f>IF(ISTEXT(INDEX('Abs Formation'!$B$4:$T$369,MATCH(FR$9*1,Tableau6[Date],0),MATCH(Tableau3[[#This Row],[Nom Prénom]],Tableau6[[#Headers],[Infirmière]:[Personne 19]],0)))=TRUE,"Form","")</f>
        <v/>
      </c>
      <c r="FS31" s="97" t="str">
        <f>IF(ISTEXT(INDEX('Abs Formation'!$B$4:$T$369,MATCH(FS$9*1,Tableau6[Date],0),MATCH(Tableau3[[#This Row],[Nom Prénom]],Tableau6[[#Headers],[Infirmière]:[Personne 19]],0)))=TRUE,"Form","")</f>
        <v/>
      </c>
      <c r="FT31" s="97" t="str">
        <f>IF(ISTEXT(INDEX('Abs Formation'!$B$4:$T$369,MATCH(FT$9*1,Tableau6[Date],0),MATCH(Tableau3[[#This Row],[Nom Prénom]],Tableau6[[#Headers],[Infirmière]:[Personne 19]],0)))=TRUE,"Form","")</f>
        <v/>
      </c>
      <c r="FU31" s="97" t="str">
        <f>IF(ISTEXT(INDEX('Abs Formation'!$B$4:$T$369,MATCH(FU$9*1,Tableau6[Date],0),MATCH(Tableau3[[#This Row],[Nom Prénom]],Tableau6[[#Headers],[Infirmière]:[Personne 19]],0)))=TRUE,"Form","")</f>
        <v/>
      </c>
      <c r="FV31" s="97" t="str">
        <f>IF(ISTEXT(INDEX('Abs Formation'!$B$4:$T$369,MATCH(FV$9*1,Tableau6[Date],0),MATCH(Tableau3[[#This Row],[Nom Prénom]],Tableau6[[#Headers],[Infirmière]:[Personne 19]],0)))=TRUE,"Form","")</f>
        <v/>
      </c>
      <c r="FW31" s="97" t="str">
        <f>IF(ISTEXT(INDEX('Abs Formation'!$B$4:$T$369,MATCH(FW$9*1,Tableau6[Date],0),MATCH(Tableau3[[#This Row],[Nom Prénom]],Tableau6[[#Headers],[Infirmière]:[Personne 19]],0)))=TRUE,"Form","")</f>
        <v/>
      </c>
      <c r="FX31" s="97" t="str">
        <f>IF(ISTEXT(INDEX('Abs Formation'!$B$4:$T$369,MATCH(FX$9*1,Tableau6[Date],0),MATCH(Tableau3[[#This Row],[Nom Prénom]],Tableau6[[#Headers],[Infirmière]:[Personne 19]],0)))=TRUE,"Form","")</f>
        <v/>
      </c>
      <c r="FY31" s="97" t="str">
        <f>IF(ISTEXT(INDEX('Abs Formation'!$B$4:$T$369,MATCH(FY$9*1,Tableau6[Date],0),MATCH(Tableau3[[#This Row],[Nom Prénom]],Tableau6[[#Headers],[Infirmière]:[Personne 19]],0)))=TRUE,"Form","")</f>
        <v/>
      </c>
      <c r="FZ31" s="97" t="str">
        <f>IF(ISTEXT(INDEX('Abs Formation'!$B$4:$T$369,MATCH(FZ$9*1,Tableau6[Date],0),MATCH(Tableau3[[#This Row],[Nom Prénom]],Tableau6[[#Headers],[Infirmière]:[Personne 19]],0)))=TRUE,"Form","")</f>
        <v/>
      </c>
      <c r="GA31" s="97" t="str">
        <f>IF(ISTEXT(INDEX('Abs Formation'!$B$4:$T$369,MATCH(GA$9*1,Tableau6[Date],0),MATCH(Tableau3[[#This Row],[Nom Prénom]],Tableau6[[#Headers],[Infirmière]:[Personne 19]],0)))=TRUE,"Form","")</f>
        <v/>
      </c>
      <c r="GB31" s="97" t="str">
        <f>IF(ISTEXT(INDEX('Abs Formation'!$B$4:$T$369,MATCH(GB$9*1,Tableau6[Date],0),MATCH(Tableau3[[#This Row],[Nom Prénom]],Tableau6[[#Headers],[Infirmière]:[Personne 19]],0)))=TRUE,"Form","")</f>
        <v/>
      </c>
      <c r="GC31" s="97" t="str">
        <f>IF(ISTEXT(INDEX('Abs Formation'!$B$4:$T$369,MATCH(GC$9*1,Tableau6[Date],0),MATCH(Tableau3[[#This Row],[Nom Prénom]],Tableau6[[#Headers],[Infirmière]:[Personne 19]],0)))=TRUE,"Form","")</f>
        <v/>
      </c>
      <c r="GD31" s="97" t="str">
        <f>IF(ISTEXT(INDEX('Abs Formation'!$B$4:$T$369,MATCH(GD$9*1,Tableau6[Date],0),MATCH(Tableau3[[#This Row],[Nom Prénom]],Tableau6[[#Headers],[Infirmière]:[Personne 19]],0)))=TRUE,"Form","")</f>
        <v/>
      </c>
      <c r="GE31" s="97" t="str">
        <f>IF(ISTEXT(INDEX('Abs Formation'!$B$4:$T$369,MATCH(GE$9*1,Tableau6[Date],0),MATCH(Tableau3[[#This Row],[Nom Prénom]],Tableau6[[#Headers],[Infirmière]:[Personne 19]],0)))=TRUE,"Form","")</f>
        <v/>
      </c>
      <c r="GF31" s="97" t="str">
        <f>IF(ISTEXT(INDEX('Abs Formation'!$B$4:$T$369,MATCH(GF$9*1,Tableau6[Date],0),MATCH(Tableau3[[#This Row],[Nom Prénom]],Tableau6[[#Headers],[Infirmière]:[Personne 19]],0)))=TRUE,"Form","")</f>
        <v/>
      </c>
      <c r="GG31" s="97" t="str">
        <f>IF(ISTEXT(INDEX('Abs Formation'!$B$4:$T$369,MATCH(GG$9*1,Tableau6[Date],0),MATCH(Tableau3[[#This Row],[Nom Prénom]],Tableau6[[#Headers],[Infirmière]:[Personne 19]],0)))=TRUE,"Form","")</f>
        <v/>
      </c>
      <c r="GH31" s="97" t="str">
        <f>IF(ISTEXT(INDEX('Abs Formation'!$B$4:$T$369,MATCH(GH$9*1,Tableau6[Date],0),MATCH(Tableau3[[#This Row],[Nom Prénom]],Tableau6[[#Headers],[Infirmière]:[Personne 19]],0)))=TRUE,"Form","")</f>
        <v/>
      </c>
      <c r="GI31" s="97" t="str">
        <f>IF(ISTEXT(INDEX('Abs Formation'!$B$4:$T$369,MATCH(GI$9*1,Tableau6[Date],0),MATCH(Tableau3[[#This Row],[Nom Prénom]],Tableau6[[#Headers],[Infirmière]:[Personne 19]],0)))=TRUE,"Form","")</f>
        <v/>
      </c>
      <c r="GJ31" s="97" t="str">
        <f>IF(ISTEXT(INDEX('Abs Formation'!$B$4:$T$369,MATCH(GJ$9*1,Tableau6[Date],0),MATCH(Tableau3[[#This Row],[Nom Prénom]],Tableau6[[#Headers],[Infirmière]:[Personne 19]],0)))=TRUE,"Form","")</f>
        <v/>
      </c>
      <c r="GK31" s="97" t="str">
        <f>IF(ISTEXT(INDEX('Abs Formation'!$B$4:$T$369,MATCH(GK$9*1,Tableau6[Date],0),MATCH(Tableau3[[#This Row],[Nom Prénom]],Tableau6[[#Headers],[Infirmière]:[Personne 19]],0)))=TRUE,"Form","")</f>
        <v/>
      </c>
      <c r="GL31" s="97" t="str">
        <f>IF(ISTEXT(INDEX('Abs Formation'!$B$4:$T$369,MATCH(GL$9*1,Tableau6[Date],0),MATCH(Tableau3[[#This Row],[Nom Prénom]],Tableau6[[#Headers],[Infirmière]:[Personne 19]],0)))=TRUE,"Form","")</f>
        <v/>
      </c>
      <c r="GM31" s="97" t="str">
        <f>IF(ISTEXT(INDEX('Abs Formation'!$B$4:$T$369,MATCH(GM$9*1,Tableau6[Date],0),MATCH(Tableau3[[#This Row],[Nom Prénom]],Tableau6[[#Headers],[Infirmière]:[Personne 19]],0)))=TRUE,"Form","")</f>
        <v/>
      </c>
      <c r="GN31" s="97" t="str">
        <f>IF(ISTEXT(INDEX('Abs Formation'!$B$4:$T$369,MATCH(GN$9*1,Tableau6[Date],0),MATCH(Tableau3[[#This Row],[Nom Prénom]],Tableau6[[#Headers],[Infirmière]:[Personne 19]],0)))=TRUE,"Form","")</f>
        <v/>
      </c>
      <c r="GO31" s="98" t="str">
        <f>IF(ISTEXT(INDEX('Abs Formation'!$B$4:$T$369,MATCH(GO$9*1,Tableau6[Date],0),MATCH(Tableau3[[#This Row],[Nom Prénom]],Tableau6[[#Headers],[Infirmière]:[Personne 19]],0)))=TRUE,"Form","")</f>
        <v/>
      </c>
      <c r="GP31" s="98" t="str">
        <f>IF(ISTEXT(INDEX('Abs Formation'!$B$4:$T$369,MATCH(GP$9*1,Tableau6[Date],0),MATCH(Tableau3[[#This Row],[Nom Prénom]],Tableau6[[#Headers],[Infirmière]:[Personne 19]],0)))=TRUE,"Form","")</f>
        <v/>
      </c>
      <c r="GQ31" s="98" t="str">
        <f>IF(ISTEXT(INDEX('Abs Formation'!$B$4:$T$369,MATCH(GQ$9*1,Tableau6[Date],0),MATCH(Tableau3[[#This Row],[Nom Prénom]],Tableau6[[#Headers],[Infirmière]:[Personne 19]],0)))=TRUE,"Form","")</f>
        <v/>
      </c>
      <c r="GR31" s="98" t="str">
        <f>IF(ISTEXT(INDEX('Abs Formation'!$B$4:$T$369,MATCH(GR$9*1,Tableau6[Date],0),MATCH(Tableau3[[#This Row],[Nom Prénom]],Tableau6[[#Headers],[Infirmière]:[Personne 19]],0)))=TRUE,"Form","")</f>
        <v/>
      </c>
      <c r="GS31" s="98" t="str">
        <f>IF(ISTEXT(INDEX('Abs Formation'!$B$4:$T$369,MATCH(GS$9*1,Tableau6[Date],0),MATCH(Tableau3[[#This Row],[Nom Prénom]],Tableau6[[#Headers],[Infirmière]:[Personne 19]],0)))=TRUE,"Form","")</f>
        <v/>
      </c>
      <c r="GT31" s="98" t="str">
        <f>IF(ISTEXT(INDEX('Abs Formation'!$B$4:$T$369,MATCH(GT$9*1,Tableau6[Date],0),MATCH(Tableau3[[#This Row],[Nom Prénom]],Tableau6[[#Headers],[Infirmière]:[Personne 19]],0)))=TRUE,"Form","")</f>
        <v/>
      </c>
      <c r="GU31" s="98" t="str">
        <f>IF(ISTEXT(INDEX('Abs Formation'!$B$4:$T$369,MATCH(GU$9*1,Tableau6[Date],0),MATCH(Tableau3[[#This Row],[Nom Prénom]],Tableau6[[#Headers],[Infirmière]:[Personne 19]],0)))=TRUE,"Form","")</f>
        <v/>
      </c>
      <c r="GV31" s="98" t="str">
        <f>IF(ISTEXT(INDEX('Abs Formation'!$B$4:$T$369,MATCH(GV$9*1,Tableau6[Date],0),MATCH(Tableau3[[#This Row],[Nom Prénom]],Tableau6[[#Headers],[Infirmière]:[Personne 19]],0)))=TRUE,"Form","")</f>
        <v/>
      </c>
      <c r="GW31" s="98" t="str">
        <f>IF(ISTEXT(INDEX('Abs Formation'!$B$4:$T$369,MATCH(GW$9*1,Tableau6[Date],0),MATCH(Tableau3[[#This Row],[Nom Prénom]],Tableau6[[#Headers],[Infirmière]:[Personne 19]],0)))=TRUE,"Form","")</f>
        <v/>
      </c>
      <c r="GX31" s="98" t="str">
        <f>IF(ISTEXT(INDEX('Abs Formation'!$B$4:$T$369,MATCH(GX$9*1,Tableau6[Date],0),MATCH(Tableau3[[#This Row],[Nom Prénom]],Tableau6[[#Headers],[Infirmière]:[Personne 19]],0)))=TRUE,"Form","")</f>
        <v/>
      </c>
      <c r="GY31" s="98" t="str">
        <f>IF(ISTEXT(INDEX('Abs Formation'!$B$4:$T$369,MATCH(GY$9*1,Tableau6[Date],0),MATCH(Tableau3[[#This Row],[Nom Prénom]],Tableau6[[#Headers],[Infirmière]:[Personne 19]],0)))=TRUE,"Form","")</f>
        <v/>
      </c>
      <c r="GZ31" s="98" t="str">
        <f>IF(ISTEXT(INDEX('Abs Formation'!$B$4:$T$369,MATCH(GZ$9*1,Tableau6[Date],0),MATCH(Tableau3[[#This Row],[Nom Prénom]],Tableau6[[#Headers],[Infirmière]:[Personne 19]],0)))=TRUE,"Form","")</f>
        <v/>
      </c>
      <c r="HA31" s="98" t="str">
        <f>IF(ISTEXT(INDEX('Abs Formation'!$B$4:$T$369,MATCH(HA$9*1,Tableau6[Date],0),MATCH(Tableau3[[#This Row],[Nom Prénom]],Tableau6[[#Headers],[Infirmière]:[Personne 19]],0)))=TRUE,"Form","")</f>
        <v/>
      </c>
      <c r="HB31" s="98" t="str">
        <f>IF(ISTEXT(INDEX('Abs Formation'!$B$4:$T$369,MATCH(HB$9*1,Tableau6[Date],0),MATCH(Tableau3[[#This Row],[Nom Prénom]],Tableau6[[#Headers],[Infirmière]:[Personne 19]],0)))=TRUE,"Form","")</f>
        <v/>
      </c>
      <c r="HC31" s="98" t="str">
        <f>IF(ISTEXT(INDEX('Abs Formation'!$B$4:$T$369,MATCH(HC$9*1,Tableau6[Date],0),MATCH(Tableau3[[#This Row],[Nom Prénom]],Tableau6[[#Headers],[Infirmière]:[Personne 19]],0)))=TRUE,"Form","")</f>
        <v/>
      </c>
      <c r="HD31" s="98" t="str">
        <f>IF(ISTEXT(INDEX('Abs Formation'!$B$4:$T$369,MATCH(HD$9*1,Tableau6[Date],0),MATCH(Tableau3[[#This Row],[Nom Prénom]],Tableau6[[#Headers],[Infirmière]:[Personne 19]],0)))=TRUE,"Form","")</f>
        <v/>
      </c>
      <c r="HE31" s="98" t="str">
        <f>IF(ISTEXT(INDEX('Abs Formation'!$B$4:$T$369,MATCH(HE$9*1,Tableau6[Date],0),MATCH(Tableau3[[#This Row],[Nom Prénom]],Tableau6[[#Headers],[Infirmière]:[Personne 19]],0)))=TRUE,"Form","")</f>
        <v/>
      </c>
      <c r="HF31" s="98" t="str">
        <f>IF(ISTEXT(INDEX('Abs Formation'!$B$4:$T$369,MATCH(HF$9*1,Tableau6[Date],0),MATCH(Tableau3[[#This Row],[Nom Prénom]],Tableau6[[#Headers],[Infirmière]:[Personne 19]],0)))=TRUE,"Form","")</f>
        <v/>
      </c>
      <c r="HG31" s="98" t="str">
        <f>IF(ISTEXT(INDEX('Abs Formation'!$B$4:$T$369,MATCH(HG$9*1,Tableau6[Date],0),MATCH(Tableau3[[#This Row],[Nom Prénom]],Tableau6[[#Headers],[Infirmière]:[Personne 19]],0)))=TRUE,"Form","")</f>
        <v/>
      </c>
      <c r="HH31" s="98" t="str">
        <f>IF(ISTEXT(INDEX('Abs Formation'!$B$4:$T$369,MATCH(HH$9*1,Tableau6[Date],0),MATCH(Tableau3[[#This Row],[Nom Prénom]],Tableau6[[#Headers],[Infirmière]:[Personne 19]],0)))=TRUE,"Form","")</f>
        <v/>
      </c>
      <c r="HI31" s="98" t="str">
        <f>IF(ISTEXT(INDEX('Abs Formation'!$B$4:$T$369,MATCH(HI$9*1,Tableau6[Date],0),MATCH(Tableau3[[#This Row],[Nom Prénom]],Tableau6[[#Headers],[Infirmière]:[Personne 19]],0)))=TRUE,"Form","")</f>
        <v/>
      </c>
      <c r="HJ31" s="98" t="str">
        <f>IF(ISTEXT(INDEX('Abs Formation'!$B$4:$T$369,MATCH(HJ$9*1,Tableau6[Date],0),MATCH(Tableau3[[#This Row],[Nom Prénom]],Tableau6[[#Headers],[Infirmière]:[Personne 19]],0)))=TRUE,"Form","")</f>
        <v/>
      </c>
      <c r="HK31" s="98" t="str">
        <f>IF(ISTEXT(INDEX('Abs Formation'!$B$4:$T$369,MATCH(HK$9*1,Tableau6[Date],0),MATCH(Tableau3[[#This Row],[Nom Prénom]],Tableau6[[#Headers],[Infirmière]:[Personne 19]],0)))=TRUE,"Form","")</f>
        <v/>
      </c>
      <c r="HL31" s="98" t="str">
        <f>IF(ISTEXT(INDEX('Abs Formation'!$B$4:$T$369,MATCH(HL$9*1,Tableau6[Date],0),MATCH(Tableau3[[#This Row],[Nom Prénom]],Tableau6[[#Headers],[Infirmière]:[Personne 19]],0)))=TRUE,"Form","")</f>
        <v/>
      </c>
      <c r="HM31" s="98" t="str">
        <f>IF(ISTEXT(INDEX('Abs Formation'!$B$4:$T$369,MATCH(HM$9*1,Tableau6[Date],0),MATCH(Tableau3[[#This Row],[Nom Prénom]],Tableau6[[#Headers],[Infirmière]:[Personne 19]],0)))=TRUE,"Form","")</f>
        <v/>
      </c>
      <c r="HN31" s="98" t="str">
        <f>IF(ISTEXT(INDEX('Abs Formation'!$B$4:$T$369,MATCH(HN$9*1,Tableau6[Date],0),MATCH(Tableau3[[#This Row],[Nom Prénom]],Tableau6[[#Headers],[Infirmière]:[Personne 19]],0)))=TRUE,"Form","")</f>
        <v/>
      </c>
      <c r="HO31" s="98" t="str">
        <f>IF(ISTEXT(INDEX('Abs Formation'!$B$4:$T$369,MATCH(HO$9*1,Tableau6[Date],0),MATCH(Tableau3[[#This Row],[Nom Prénom]],Tableau6[[#Headers],[Infirmière]:[Personne 19]],0)))=TRUE,"Form","")</f>
        <v/>
      </c>
      <c r="HP31" s="98" t="str">
        <f>IF(ISTEXT(INDEX('Abs Formation'!$B$4:$T$369,MATCH(HP$9*1,Tableau6[Date],0),MATCH(Tableau3[[#This Row],[Nom Prénom]],Tableau6[[#Headers],[Infirmière]:[Personne 19]],0)))=TRUE,"Form","")</f>
        <v/>
      </c>
      <c r="HQ31" s="98" t="str">
        <f>IF(ISTEXT(INDEX('Abs Formation'!$B$4:$T$369,MATCH(HQ$9*1,Tableau6[Date],0),MATCH(Tableau3[[#This Row],[Nom Prénom]],Tableau6[[#Headers],[Infirmière]:[Personne 19]],0)))=TRUE,"Form","")</f>
        <v/>
      </c>
      <c r="HR31" s="98" t="str">
        <f>IF(ISTEXT(INDEX('Abs Formation'!$B$4:$T$369,MATCH(HR$9*1,Tableau6[Date],0),MATCH(Tableau3[[#This Row],[Nom Prénom]],Tableau6[[#Headers],[Infirmière]:[Personne 19]],0)))=TRUE,"Form","")</f>
        <v/>
      </c>
      <c r="HS31" s="98" t="str">
        <f>IF(ISTEXT(INDEX('Abs Formation'!$B$4:$T$369,MATCH(HS$9*1,Tableau6[Date],0),MATCH(Tableau3[[#This Row],[Nom Prénom]],Tableau6[[#Headers],[Infirmière]:[Personne 19]],0)))=TRUE,"Form","")</f>
        <v/>
      </c>
      <c r="HT31" s="92" t="str">
        <f>IF(ISTEXT(INDEX('Abs Formation'!$B$4:$T$369,MATCH(HT$9*1,Tableau6[Date],0),MATCH(Tableau3[[#This Row],[Nom Prénom]],Tableau6[[#Headers],[Infirmière]:[Personne 19]],0)))=TRUE,"Form","")</f>
        <v/>
      </c>
      <c r="HU31" s="92" t="str">
        <f>IF(ISTEXT(INDEX('Abs Formation'!$B$4:$T$369,MATCH(HU$9*1,Tableau6[Date],0),MATCH(Tableau3[[#This Row],[Nom Prénom]],Tableau6[[#Headers],[Infirmière]:[Personne 19]],0)))=TRUE,"Form","")</f>
        <v/>
      </c>
      <c r="HV31" s="92" t="str">
        <f>IF(ISTEXT(INDEX('Abs Formation'!$B$4:$T$369,MATCH(HV$9*1,Tableau6[Date],0),MATCH(Tableau3[[#This Row],[Nom Prénom]],Tableau6[[#Headers],[Infirmière]:[Personne 19]],0)))=TRUE,"Form","")</f>
        <v/>
      </c>
      <c r="HW31" s="92" t="str">
        <f>IF(ISTEXT(INDEX('Abs Formation'!$B$4:$T$369,MATCH(HW$9*1,Tableau6[Date],0),MATCH(Tableau3[[#This Row],[Nom Prénom]],Tableau6[[#Headers],[Infirmière]:[Personne 19]],0)))=TRUE,"Form","")</f>
        <v/>
      </c>
      <c r="HX31" s="92" t="str">
        <f>IF(ISTEXT(INDEX('Abs Formation'!$B$4:$T$369,MATCH(HX$9*1,Tableau6[Date],0),MATCH(Tableau3[[#This Row],[Nom Prénom]],Tableau6[[#Headers],[Infirmière]:[Personne 19]],0)))=TRUE,"Form","")</f>
        <v/>
      </c>
      <c r="HY31" s="92" t="str">
        <f>IF(ISTEXT(INDEX('Abs Formation'!$B$4:$T$369,MATCH(HY$9*1,Tableau6[Date],0),MATCH(Tableau3[[#This Row],[Nom Prénom]],Tableau6[[#Headers],[Infirmière]:[Personne 19]],0)))=TRUE,"Form","")</f>
        <v/>
      </c>
      <c r="HZ31" s="92" t="str">
        <f>IF(ISTEXT(INDEX('Abs Formation'!$B$4:$T$369,MATCH(HZ$9*1,Tableau6[Date],0),MATCH(Tableau3[[#This Row],[Nom Prénom]],Tableau6[[#Headers],[Infirmière]:[Personne 19]],0)))=TRUE,"Form","")</f>
        <v/>
      </c>
      <c r="IA31" s="92" t="str">
        <f>IF(ISTEXT(INDEX('Abs Formation'!$B$4:$T$369,MATCH(IA$9*1,Tableau6[Date],0),MATCH(Tableau3[[#This Row],[Nom Prénom]],Tableau6[[#Headers],[Infirmière]:[Personne 19]],0)))=TRUE,"Form","")</f>
        <v/>
      </c>
      <c r="IB31" s="92" t="str">
        <f>IF(ISTEXT(INDEX('Abs Formation'!$B$4:$T$369,MATCH(IB$9*1,Tableau6[Date],0),MATCH(Tableau3[[#This Row],[Nom Prénom]],Tableau6[[#Headers],[Infirmière]:[Personne 19]],0)))=TRUE,"Form","")</f>
        <v/>
      </c>
      <c r="IC31" s="92" t="str">
        <f>IF(ISTEXT(INDEX('Abs Formation'!$B$4:$T$369,MATCH(IC$9*1,Tableau6[Date],0),MATCH(Tableau3[[#This Row],[Nom Prénom]],Tableau6[[#Headers],[Infirmière]:[Personne 19]],0)))=TRUE,"Form","")</f>
        <v/>
      </c>
      <c r="ID31" s="92" t="str">
        <f>IF(ISTEXT(INDEX('Abs Formation'!$B$4:$T$369,MATCH(ID$9*1,Tableau6[Date],0),MATCH(Tableau3[[#This Row],[Nom Prénom]],Tableau6[[#Headers],[Infirmière]:[Personne 19]],0)))=TRUE,"Form","")</f>
        <v/>
      </c>
      <c r="IE31" s="92" t="str">
        <f>IF(ISTEXT(INDEX('Abs Formation'!$B$4:$T$369,MATCH(IE$9*1,Tableau6[Date],0),MATCH(Tableau3[[#This Row],[Nom Prénom]],Tableau6[[#Headers],[Infirmière]:[Personne 19]],0)))=TRUE,"Form","")</f>
        <v/>
      </c>
      <c r="IF31" s="92" t="str">
        <f>IF(ISTEXT(INDEX('Abs Formation'!$B$4:$T$369,MATCH(IF$9*1,Tableau6[Date],0),MATCH(Tableau3[[#This Row],[Nom Prénom]],Tableau6[[#Headers],[Infirmière]:[Personne 19]],0)))=TRUE,"Form","")</f>
        <v/>
      </c>
      <c r="IG31" s="92" t="str">
        <f>IF(ISTEXT(INDEX('Abs Formation'!$B$4:$T$369,MATCH(IG$9*1,Tableau6[Date],0),MATCH(Tableau3[[#This Row],[Nom Prénom]],Tableau6[[#Headers],[Infirmière]:[Personne 19]],0)))=TRUE,"Form","")</f>
        <v/>
      </c>
      <c r="IH31" s="92" t="str">
        <f>IF(ISTEXT(INDEX('Abs Formation'!$B$4:$T$369,MATCH(IH$9*1,Tableau6[Date],0),MATCH(Tableau3[[#This Row],[Nom Prénom]],Tableau6[[#Headers],[Infirmière]:[Personne 19]],0)))=TRUE,"Form","")</f>
        <v/>
      </c>
      <c r="II31" s="92" t="str">
        <f>IF(ISTEXT(INDEX('Abs Formation'!$B$4:$T$369,MATCH(II$9*1,Tableau6[Date],0),MATCH(Tableau3[[#This Row],[Nom Prénom]],Tableau6[[#Headers],[Infirmière]:[Personne 19]],0)))=TRUE,"Form","")</f>
        <v/>
      </c>
      <c r="IJ31" s="92" t="str">
        <f>IF(ISTEXT(INDEX('Abs Formation'!$B$4:$T$369,MATCH(IJ$9*1,Tableau6[Date],0),MATCH(Tableau3[[#This Row],[Nom Prénom]],Tableau6[[#Headers],[Infirmière]:[Personne 19]],0)))=TRUE,"Form","")</f>
        <v/>
      </c>
      <c r="IK31" s="92" t="str">
        <f>IF(ISTEXT(INDEX('Abs Formation'!$B$4:$T$369,MATCH(IK$9*1,Tableau6[Date],0),MATCH(Tableau3[[#This Row],[Nom Prénom]],Tableau6[[#Headers],[Infirmière]:[Personne 19]],0)))=TRUE,"Form","")</f>
        <v/>
      </c>
      <c r="IL31" s="92" t="str">
        <f>IF(ISTEXT(INDEX('Abs Formation'!$B$4:$T$369,MATCH(IL$9*1,Tableau6[Date],0),MATCH(Tableau3[[#This Row],[Nom Prénom]],Tableau6[[#Headers],[Infirmière]:[Personne 19]],0)))=TRUE,"Form","")</f>
        <v/>
      </c>
      <c r="IM31" s="92" t="str">
        <f>IF(ISTEXT(INDEX('Abs Formation'!$B$4:$T$369,MATCH(IM$9*1,Tableau6[Date],0),MATCH(Tableau3[[#This Row],[Nom Prénom]],Tableau6[[#Headers],[Infirmière]:[Personne 19]],0)))=TRUE,"Form","")</f>
        <v/>
      </c>
      <c r="IN31" s="92" t="str">
        <f>IF(ISTEXT(INDEX('Abs Formation'!$B$4:$T$369,MATCH(IN$9*1,Tableau6[Date],0),MATCH(Tableau3[[#This Row],[Nom Prénom]],Tableau6[[#Headers],[Infirmière]:[Personne 19]],0)))=TRUE,"Form","")</f>
        <v/>
      </c>
      <c r="IO31" s="92" t="str">
        <f>IF(ISTEXT(INDEX('Abs Formation'!$B$4:$T$369,MATCH(IO$9*1,Tableau6[Date],0),MATCH(Tableau3[[#This Row],[Nom Prénom]],Tableau6[[#Headers],[Infirmière]:[Personne 19]],0)))=TRUE,"Form","")</f>
        <v/>
      </c>
      <c r="IP31" s="92" t="str">
        <f>IF(ISTEXT(INDEX('Abs Formation'!$B$4:$T$369,MATCH(IP$9*1,Tableau6[Date],0),MATCH(Tableau3[[#This Row],[Nom Prénom]],Tableau6[[#Headers],[Infirmière]:[Personne 19]],0)))=TRUE,"Form","")</f>
        <v/>
      </c>
      <c r="IQ31" s="92" t="str">
        <f>IF(ISTEXT(INDEX('Abs Formation'!$B$4:$T$369,MATCH(IQ$9*1,Tableau6[Date],0),MATCH(Tableau3[[#This Row],[Nom Prénom]],Tableau6[[#Headers],[Infirmière]:[Personne 19]],0)))=TRUE,"Form","")</f>
        <v/>
      </c>
      <c r="IR31" s="92" t="str">
        <f>IF(ISTEXT(INDEX('Abs Formation'!$B$4:$T$369,MATCH(IR$9*1,Tableau6[Date],0),MATCH(Tableau3[[#This Row],[Nom Prénom]],Tableau6[[#Headers],[Infirmière]:[Personne 19]],0)))=TRUE,"Form","")</f>
        <v/>
      </c>
      <c r="IS31" s="92" t="str">
        <f>IF(ISTEXT(INDEX('Abs Formation'!$B$4:$T$369,MATCH(IS$9*1,Tableau6[Date],0),MATCH(Tableau3[[#This Row],[Nom Prénom]],Tableau6[[#Headers],[Infirmière]:[Personne 19]],0)))=TRUE,"Form","")</f>
        <v/>
      </c>
      <c r="IT31" s="92" t="str">
        <f>IF(ISTEXT(INDEX('Abs Formation'!$B$4:$T$369,MATCH(IT$9*1,Tableau6[Date],0),MATCH(Tableau3[[#This Row],[Nom Prénom]],Tableau6[[#Headers],[Infirmière]:[Personne 19]],0)))=TRUE,"Form","")</f>
        <v/>
      </c>
      <c r="IU31" s="92" t="str">
        <f>IF(ISTEXT(INDEX('Abs Formation'!$B$4:$T$369,MATCH(IU$9*1,Tableau6[Date],0),MATCH(Tableau3[[#This Row],[Nom Prénom]],Tableau6[[#Headers],[Infirmière]:[Personne 19]],0)))=TRUE,"Form","")</f>
        <v/>
      </c>
      <c r="IV31" s="92" t="str">
        <f>IF(ISTEXT(INDEX('Abs Formation'!$B$4:$T$369,MATCH(IV$9*1,Tableau6[Date],0),MATCH(Tableau3[[#This Row],[Nom Prénom]],Tableau6[[#Headers],[Infirmière]:[Personne 19]],0)))=TRUE,"Form","")</f>
        <v/>
      </c>
      <c r="IW31" s="92" t="str">
        <f>IF(ISTEXT(INDEX('Abs Formation'!$B$4:$T$369,MATCH(IW$9*1,Tableau6[Date],0),MATCH(Tableau3[[#This Row],[Nom Prénom]],Tableau6[[#Headers],[Infirmière]:[Personne 19]],0)))=TRUE,"Form","")</f>
        <v/>
      </c>
      <c r="IX31" s="92" t="str">
        <f>IF(ISTEXT(INDEX('Abs Formation'!$B$4:$T$369,MATCH(IX$9*1,Tableau6[Date],0),MATCH(Tableau3[[#This Row],[Nom Prénom]],Tableau6[[#Headers],[Infirmière]:[Personne 19]],0)))=TRUE,"Form","")</f>
        <v/>
      </c>
      <c r="IY31" s="99" t="str">
        <f>IF(ISTEXT(INDEX('Abs Formation'!$B$4:$T$369,MATCH(IY$9*1,Tableau6[Date],0),MATCH(Tableau3[[#This Row],[Nom Prénom]],Tableau6[[#Headers],[Infirmière]:[Personne 19]],0)))=TRUE,"Form","")</f>
        <v/>
      </c>
      <c r="IZ31" s="99" t="str">
        <f>IF(ISTEXT(INDEX('Abs Formation'!$B$4:$T$369,MATCH(IZ$9*1,Tableau6[Date],0),MATCH(Tableau3[[#This Row],[Nom Prénom]],Tableau6[[#Headers],[Infirmière]:[Personne 19]],0)))=TRUE,"Form","")</f>
        <v/>
      </c>
      <c r="JA31" s="99" t="str">
        <f>IF(ISTEXT(INDEX('Abs Formation'!$B$4:$T$369,MATCH(JA$9*1,Tableau6[Date],0),MATCH(Tableau3[[#This Row],[Nom Prénom]],Tableau6[[#Headers],[Infirmière]:[Personne 19]],0)))=TRUE,"Form","")</f>
        <v/>
      </c>
      <c r="JB31" s="99" t="str">
        <f>IF(ISTEXT(INDEX('Abs Formation'!$B$4:$T$369,MATCH(JB$9*1,Tableau6[Date],0),MATCH(Tableau3[[#This Row],[Nom Prénom]],Tableau6[[#Headers],[Infirmière]:[Personne 19]],0)))=TRUE,"Form","")</f>
        <v/>
      </c>
      <c r="JC31" s="99" t="str">
        <f>IF(ISTEXT(INDEX('Abs Formation'!$B$4:$T$369,MATCH(JC$9*1,Tableau6[Date],0),MATCH(Tableau3[[#This Row],[Nom Prénom]],Tableau6[[#Headers],[Infirmière]:[Personne 19]],0)))=TRUE,"Form","")</f>
        <v/>
      </c>
      <c r="JD31" s="99" t="str">
        <f>IF(ISTEXT(INDEX('Abs Formation'!$B$4:$T$369,MATCH(JD$9*1,Tableau6[Date],0),MATCH(Tableau3[[#This Row],[Nom Prénom]],Tableau6[[#Headers],[Infirmière]:[Personne 19]],0)))=TRUE,"Form","")</f>
        <v/>
      </c>
      <c r="JE31" s="99" t="str">
        <f>IF(ISTEXT(INDEX('Abs Formation'!$B$4:$T$369,MATCH(JE$9*1,Tableau6[Date],0),MATCH(Tableau3[[#This Row],[Nom Prénom]],Tableau6[[#Headers],[Infirmière]:[Personne 19]],0)))=TRUE,"Form","")</f>
        <v/>
      </c>
      <c r="JF31" s="99" t="str">
        <f>IF(ISTEXT(INDEX('Abs Formation'!$B$4:$T$369,MATCH(JF$9*1,Tableau6[Date],0),MATCH(Tableau3[[#This Row],[Nom Prénom]],Tableau6[[#Headers],[Infirmière]:[Personne 19]],0)))=TRUE,"Form","")</f>
        <v/>
      </c>
      <c r="JG31" s="99" t="str">
        <f>IF(ISTEXT(INDEX('Abs Formation'!$B$4:$T$369,MATCH(JG$9*1,Tableau6[Date],0),MATCH(Tableau3[[#This Row],[Nom Prénom]],Tableau6[[#Headers],[Infirmière]:[Personne 19]],0)))=TRUE,"Form","")</f>
        <v/>
      </c>
      <c r="JH31" s="99" t="str">
        <f>IF(ISTEXT(INDEX('Abs Formation'!$B$4:$T$369,MATCH(JH$9*1,Tableau6[Date],0),MATCH(Tableau3[[#This Row],[Nom Prénom]],Tableau6[[#Headers],[Infirmière]:[Personne 19]],0)))=TRUE,"Form","")</f>
        <v/>
      </c>
      <c r="JI31" s="99" t="str">
        <f>IF(ISTEXT(INDEX('Abs Formation'!$B$4:$T$369,MATCH(JI$9*1,Tableau6[Date],0),MATCH(Tableau3[[#This Row],[Nom Prénom]],Tableau6[[#Headers],[Infirmière]:[Personne 19]],0)))=TRUE,"Form","")</f>
        <v/>
      </c>
      <c r="JJ31" s="99" t="str">
        <f>IF(ISTEXT(INDEX('Abs Formation'!$B$4:$T$369,MATCH(JJ$9*1,Tableau6[Date],0),MATCH(Tableau3[[#This Row],[Nom Prénom]],Tableau6[[#Headers],[Infirmière]:[Personne 19]],0)))=TRUE,"Form","")</f>
        <v/>
      </c>
      <c r="JK31" s="99" t="str">
        <f>IF(ISTEXT(INDEX('Abs Formation'!$B$4:$T$369,MATCH(JK$9*1,Tableau6[Date],0),MATCH(Tableau3[[#This Row],[Nom Prénom]],Tableau6[[#Headers],[Infirmière]:[Personne 19]],0)))=TRUE,"Form","")</f>
        <v/>
      </c>
      <c r="JL31" s="99" t="str">
        <f>IF(ISTEXT(INDEX('Abs Formation'!$B$4:$T$369,MATCH(JL$9*1,Tableau6[Date],0),MATCH(Tableau3[[#This Row],[Nom Prénom]],Tableau6[[#Headers],[Infirmière]:[Personne 19]],0)))=TRUE,"Form","")</f>
        <v/>
      </c>
      <c r="JM31" s="99" t="str">
        <f>IF(ISTEXT(INDEX('Abs Formation'!$B$4:$T$369,MATCH(JM$9*1,Tableau6[Date],0),MATCH(Tableau3[[#This Row],[Nom Prénom]],Tableau6[[#Headers],[Infirmière]:[Personne 19]],0)))=TRUE,"Form","")</f>
        <v/>
      </c>
      <c r="JN31" s="99" t="str">
        <f>IF(ISTEXT(INDEX('Abs Formation'!$B$4:$T$369,MATCH(JN$9*1,Tableau6[Date],0),MATCH(Tableau3[[#This Row],[Nom Prénom]],Tableau6[[#Headers],[Infirmière]:[Personne 19]],0)))=TRUE,"Form","")</f>
        <v/>
      </c>
      <c r="JO31" s="99" t="str">
        <f>IF(ISTEXT(INDEX('Abs Formation'!$B$4:$T$369,MATCH(JO$9*1,Tableau6[Date],0),MATCH(Tableau3[[#This Row],[Nom Prénom]],Tableau6[[#Headers],[Infirmière]:[Personne 19]],0)))=TRUE,"Form","")</f>
        <v/>
      </c>
      <c r="JP31" s="99" t="str">
        <f>IF(ISTEXT(INDEX('Abs Formation'!$B$4:$T$369,MATCH(JP$9*1,Tableau6[Date],0),MATCH(Tableau3[[#This Row],[Nom Prénom]],Tableau6[[#Headers],[Infirmière]:[Personne 19]],0)))=TRUE,"Form","")</f>
        <v/>
      </c>
      <c r="JQ31" s="99" t="str">
        <f>IF(ISTEXT(INDEX('Abs Formation'!$B$4:$T$369,MATCH(JQ$9*1,Tableau6[Date],0),MATCH(Tableau3[[#This Row],[Nom Prénom]],Tableau6[[#Headers],[Infirmière]:[Personne 19]],0)))=TRUE,"Form","")</f>
        <v/>
      </c>
      <c r="JR31" s="99" t="str">
        <f>IF(ISTEXT(INDEX('Abs Formation'!$B$4:$T$369,MATCH(JR$9*1,Tableau6[Date],0),MATCH(Tableau3[[#This Row],[Nom Prénom]],Tableau6[[#Headers],[Infirmière]:[Personne 19]],0)))=TRUE,"Form","")</f>
        <v/>
      </c>
      <c r="JS31" s="99" t="str">
        <f>IF(ISTEXT(INDEX('Abs Formation'!$B$4:$T$369,MATCH(JS$9*1,Tableau6[Date],0),MATCH(Tableau3[[#This Row],[Nom Prénom]],Tableau6[[#Headers],[Infirmière]:[Personne 19]],0)))=TRUE,"Form","")</f>
        <v/>
      </c>
      <c r="JT31" s="99" t="str">
        <f>IF(ISTEXT(INDEX('Abs Formation'!$B$4:$T$369,MATCH(JT$9*1,Tableau6[Date],0),MATCH(Tableau3[[#This Row],[Nom Prénom]],Tableau6[[#Headers],[Infirmière]:[Personne 19]],0)))=TRUE,"Form","")</f>
        <v/>
      </c>
      <c r="JU31" s="99" t="str">
        <f>IF(ISTEXT(INDEX('Abs Formation'!$B$4:$T$369,MATCH(JU$9*1,Tableau6[Date],0),MATCH(Tableau3[[#This Row],[Nom Prénom]],Tableau6[[#Headers],[Infirmière]:[Personne 19]],0)))=TRUE,"Form","")</f>
        <v/>
      </c>
      <c r="JV31" s="99" t="str">
        <f>IF(ISTEXT(INDEX('Abs Formation'!$B$4:$T$369,MATCH(JV$9*1,Tableau6[Date],0),MATCH(Tableau3[[#This Row],[Nom Prénom]],Tableau6[[#Headers],[Infirmière]:[Personne 19]],0)))=TRUE,"Form","")</f>
        <v/>
      </c>
      <c r="JW31" s="99" t="str">
        <f>IF(ISTEXT(INDEX('Abs Formation'!$B$4:$T$369,MATCH(JW$9*1,Tableau6[Date],0),MATCH(Tableau3[[#This Row],[Nom Prénom]],Tableau6[[#Headers],[Infirmière]:[Personne 19]],0)))=TRUE,"Form","")</f>
        <v/>
      </c>
      <c r="JX31" s="99" t="str">
        <f>IF(ISTEXT(INDEX('Abs Formation'!$B$4:$T$369,MATCH(JX$9*1,Tableau6[Date],0),MATCH(Tableau3[[#This Row],[Nom Prénom]],Tableau6[[#Headers],[Infirmière]:[Personne 19]],0)))=TRUE,"Form","")</f>
        <v/>
      </c>
      <c r="JY31" s="99" t="str">
        <f>IF(ISTEXT(INDEX('Abs Formation'!$B$4:$T$369,MATCH(JY$9*1,Tableau6[Date],0),MATCH(Tableau3[[#This Row],[Nom Prénom]],Tableau6[[#Headers],[Infirmière]:[Personne 19]],0)))=TRUE,"Form","")</f>
        <v/>
      </c>
      <c r="JZ31" s="99" t="str">
        <f>IF(ISTEXT(INDEX('Abs Formation'!$B$4:$T$369,MATCH(JZ$9*1,Tableau6[Date],0),MATCH(Tableau3[[#This Row],[Nom Prénom]],Tableau6[[#Headers],[Infirmière]:[Personne 19]],0)))=TRUE,"Form","")</f>
        <v/>
      </c>
      <c r="KA31" s="99" t="str">
        <f>IF(ISTEXT(INDEX('Abs Formation'!$B$4:$T$369,MATCH(KA$9*1,Tableau6[Date],0),MATCH(Tableau3[[#This Row],[Nom Prénom]],Tableau6[[#Headers],[Infirmière]:[Personne 19]],0)))=TRUE,"Form","")</f>
        <v/>
      </c>
      <c r="KB31" s="99" t="str">
        <f>IF(ISTEXT(INDEX('Abs Formation'!$B$4:$T$369,MATCH(KB$9*1,Tableau6[Date],0),MATCH(Tableau3[[#This Row],[Nom Prénom]],Tableau6[[#Headers],[Infirmière]:[Personne 19]],0)))=TRUE,"Form","")</f>
        <v/>
      </c>
      <c r="KC31" s="100" t="str">
        <f>IF(ISTEXT(INDEX('Abs Formation'!$B$4:$T$369,MATCH(KC$9*1,Tableau6[Date],0),MATCH(Tableau3[[#This Row],[Nom Prénom]],Tableau6[[#Headers],[Infirmière]:[Personne 19]],0)))=TRUE,"Form","")</f>
        <v/>
      </c>
      <c r="KD31" s="100" t="str">
        <f>IF(ISTEXT(INDEX('Abs Formation'!$B$4:$T$369,MATCH(KD$9*1,Tableau6[Date],0),MATCH(Tableau3[[#This Row],[Nom Prénom]],Tableau6[[#Headers],[Infirmière]:[Personne 19]],0)))=TRUE,"Form","")</f>
        <v/>
      </c>
      <c r="KE31" s="100" t="str">
        <f>IF(ISTEXT(INDEX('Abs Formation'!$B$4:$T$369,MATCH(KE$9*1,Tableau6[Date],0),MATCH(Tableau3[[#This Row],[Nom Prénom]],Tableau6[[#Headers],[Infirmière]:[Personne 19]],0)))=TRUE,"Form","")</f>
        <v/>
      </c>
      <c r="KF31" s="100" t="str">
        <f>IF(ISTEXT(INDEX('Abs Formation'!$B$4:$T$369,MATCH(KF$9*1,Tableau6[Date],0),MATCH(Tableau3[[#This Row],[Nom Prénom]],Tableau6[[#Headers],[Infirmière]:[Personne 19]],0)))=TRUE,"Form","")</f>
        <v/>
      </c>
      <c r="KG31" s="100" t="str">
        <f>IF(ISTEXT(INDEX('Abs Formation'!$B$4:$T$369,MATCH(KG$9*1,Tableau6[Date],0),MATCH(Tableau3[[#This Row],[Nom Prénom]],Tableau6[[#Headers],[Infirmière]:[Personne 19]],0)))=TRUE,"Form","")</f>
        <v/>
      </c>
      <c r="KH31" s="100" t="str">
        <f>IF(ISTEXT(INDEX('Abs Formation'!$B$4:$T$369,MATCH(KH$9*1,Tableau6[Date],0),MATCH(Tableau3[[#This Row],[Nom Prénom]],Tableau6[[#Headers],[Infirmière]:[Personne 19]],0)))=TRUE,"Form","")</f>
        <v/>
      </c>
      <c r="KI31" s="100" t="str">
        <f>IF(ISTEXT(INDEX('Abs Formation'!$B$4:$T$369,MATCH(KI$9*1,Tableau6[Date],0),MATCH(Tableau3[[#This Row],[Nom Prénom]],Tableau6[[#Headers],[Infirmière]:[Personne 19]],0)))=TRUE,"Form","")</f>
        <v/>
      </c>
      <c r="KJ31" s="100" t="str">
        <f>IF(ISTEXT(INDEX('Abs Formation'!$B$4:$T$369,MATCH(KJ$9*1,Tableau6[Date],0),MATCH(Tableau3[[#This Row],[Nom Prénom]],Tableau6[[#Headers],[Infirmière]:[Personne 19]],0)))=TRUE,"Form","")</f>
        <v/>
      </c>
      <c r="KK31" s="100" t="str">
        <f>IF(ISTEXT(INDEX('Abs Formation'!$B$4:$T$369,MATCH(KK$9*1,Tableau6[Date],0),MATCH(Tableau3[[#This Row],[Nom Prénom]],Tableau6[[#Headers],[Infirmière]:[Personne 19]],0)))=TRUE,"Form","")</f>
        <v/>
      </c>
      <c r="KL31" s="100" t="str">
        <f>IF(ISTEXT(INDEX('Abs Formation'!$B$4:$T$369,MATCH(KL$9*1,Tableau6[Date],0),MATCH(Tableau3[[#This Row],[Nom Prénom]],Tableau6[[#Headers],[Infirmière]:[Personne 19]],0)))=TRUE,"Form","")</f>
        <v/>
      </c>
      <c r="KM31" s="100" t="str">
        <f>IF(ISTEXT(INDEX('Abs Formation'!$B$4:$T$369,MATCH(KM$9*1,Tableau6[Date],0),MATCH(Tableau3[[#This Row],[Nom Prénom]],Tableau6[[#Headers],[Infirmière]:[Personne 19]],0)))=TRUE,"Form","")</f>
        <v/>
      </c>
      <c r="KN31" s="100" t="str">
        <f>IF(ISTEXT(INDEX('Abs Formation'!$B$4:$T$369,MATCH(KN$9*1,Tableau6[Date],0),MATCH(Tableau3[[#This Row],[Nom Prénom]],Tableau6[[#Headers],[Infirmière]:[Personne 19]],0)))=TRUE,"Form","")</f>
        <v/>
      </c>
      <c r="KO31" s="100" t="str">
        <f>IF(ISTEXT(INDEX('Abs Formation'!$B$4:$T$369,MATCH(KO$9*1,Tableau6[Date],0),MATCH(Tableau3[[#This Row],[Nom Prénom]],Tableau6[[#Headers],[Infirmière]:[Personne 19]],0)))=TRUE,"Form","")</f>
        <v/>
      </c>
      <c r="KP31" s="100" t="str">
        <f>IF(ISTEXT(INDEX('Abs Formation'!$B$4:$T$369,MATCH(KP$9*1,Tableau6[Date],0),MATCH(Tableau3[[#This Row],[Nom Prénom]],Tableau6[[#Headers],[Infirmière]:[Personne 19]],0)))=TRUE,"Form","")</f>
        <v/>
      </c>
      <c r="KQ31" s="100" t="str">
        <f>IF(ISTEXT(INDEX('Abs Formation'!$B$4:$T$369,MATCH(KQ$9*1,Tableau6[Date],0),MATCH(Tableau3[[#This Row],[Nom Prénom]],Tableau6[[#Headers],[Infirmière]:[Personne 19]],0)))=TRUE,"Form","")</f>
        <v/>
      </c>
      <c r="KR31" s="100" t="str">
        <f>IF(ISTEXT(INDEX('Abs Formation'!$B$4:$T$369,MATCH(KR$9*1,Tableau6[Date],0),MATCH(Tableau3[[#This Row],[Nom Prénom]],Tableau6[[#Headers],[Infirmière]:[Personne 19]],0)))=TRUE,"Form","")</f>
        <v/>
      </c>
      <c r="KS31" s="100" t="str">
        <f>IF(ISTEXT(INDEX('Abs Formation'!$B$4:$T$369,MATCH(KS$9*1,Tableau6[Date],0),MATCH(Tableau3[[#This Row],[Nom Prénom]],Tableau6[[#Headers],[Infirmière]:[Personne 19]],0)))=TRUE,"Form","")</f>
        <v/>
      </c>
      <c r="KT31" s="100" t="str">
        <f>IF(ISTEXT(INDEX('Abs Formation'!$B$4:$T$369,MATCH(KT$9*1,Tableau6[Date],0),MATCH(Tableau3[[#This Row],[Nom Prénom]],Tableau6[[#Headers],[Infirmière]:[Personne 19]],0)))=TRUE,"Form","")</f>
        <v/>
      </c>
      <c r="KU31" s="100" t="str">
        <f>IF(ISTEXT(INDEX('Abs Formation'!$B$4:$T$369,MATCH(KU$9*1,Tableau6[Date],0),MATCH(Tableau3[[#This Row],[Nom Prénom]],Tableau6[[#Headers],[Infirmière]:[Personne 19]],0)))=TRUE,"Form","")</f>
        <v/>
      </c>
      <c r="KV31" s="100" t="str">
        <f>IF(ISTEXT(INDEX('Abs Formation'!$B$4:$T$369,MATCH(KV$9*1,Tableau6[Date],0),MATCH(Tableau3[[#This Row],[Nom Prénom]],Tableau6[[#Headers],[Infirmière]:[Personne 19]],0)))=TRUE,"Form","")</f>
        <v/>
      </c>
      <c r="KW31" s="100" t="str">
        <f>IF(ISTEXT(INDEX('Abs Formation'!$B$4:$T$369,MATCH(KW$9*1,Tableau6[Date],0),MATCH(Tableau3[[#This Row],[Nom Prénom]],Tableau6[[#Headers],[Infirmière]:[Personne 19]],0)))=TRUE,"Form","")</f>
        <v/>
      </c>
      <c r="KX31" s="100" t="str">
        <f>IF(ISTEXT(INDEX('Abs Formation'!$B$4:$T$369,MATCH(KX$9*1,Tableau6[Date],0),MATCH(Tableau3[[#This Row],[Nom Prénom]],Tableau6[[#Headers],[Infirmière]:[Personne 19]],0)))=TRUE,"Form","")</f>
        <v/>
      </c>
      <c r="KY31" s="100" t="str">
        <f>IF(ISTEXT(INDEX('Abs Formation'!$B$4:$T$369,MATCH(KY$9*1,Tableau6[Date],0),MATCH(Tableau3[[#This Row],[Nom Prénom]],Tableau6[[#Headers],[Infirmière]:[Personne 19]],0)))=TRUE,"Form","")</f>
        <v/>
      </c>
      <c r="KZ31" s="100" t="str">
        <f>IF(ISTEXT(INDEX('Abs Formation'!$B$4:$T$369,MATCH(KZ$9*1,Tableau6[Date],0),MATCH(Tableau3[[#This Row],[Nom Prénom]],Tableau6[[#Headers],[Infirmière]:[Personne 19]],0)))=TRUE,"Form","")</f>
        <v/>
      </c>
      <c r="LA31" s="100" t="str">
        <f>IF(ISTEXT(INDEX('Abs Formation'!$B$4:$T$369,MATCH(LA$9*1,Tableau6[Date],0),MATCH(Tableau3[[#This Row],[Nom Prénom]],Tableau6[[#Headers],[Infirmière]:[Personne 19]],0)))=TRUE,"Form","")</f>
        <v/>
      </c>
      <c r="LB31" s="100" t="str">
        <f>IF(ISTEXT(INDEX('Abs Formation'!$B$4:$T$369,MATCH(LB$9*1,Tableau6[Date],0),MATCH(Tableau3[[#This Row],[Nom Prénom]],Tableau6[[#Headers],[Infirmière]:[Personne 19]],0)))=TRUE,"Form","")</f>
        <v/>
      </c>
      <c r="LC31" s="100" t="str">
        <f>IF(ISTEXT(INDEX('Abs Formation'!$B$4:$T$369,MATCH(LC$9*1,Tableau6[Date],0),MATCH(Tableau3[[#This Row],[Nom Prénom]],Tableau6[[#Headers],[Infirmière]:[Personne 19]],0)))=TRUE,"Form","")</f>
        <v/>
      </c>
      <c r="LD31" s="100" t="str">
        <f>IF(ISTEXT(INDEX('Abs Formation'!$B$4:$T$369,MATCH(LD$9*1,Tableau6[Date],0),MATCH(Tableau3[[#This Row],[Nom Prénom]],Tableau6[[#Headers],[Infirmière]:[Personne 19]],0)))=TRUE,"Form","")</f>
        <v/>
      </c>
      <c r="LE31" s="100" t="str">
        <f>IF(ISTEXT(INDEX('Abs Formation'!$B$4:$T$369,MATCH(LE$9*1,Tableau6[Date],0),MATCH(Tableau3[[#This Row],[Nom Prénom]],Tableau6[[#Headers],[Infirmière]:[Personne 19]],0)))=TRUE,"Form","")</f>
        <v/>
      </c>
      <c r="LF31" s="100" t="str">
        <f>IF(ISTEXT(INDEX('Abs Formation'!$B$4:$T$369,MATCH(LF$9*1,Tableau6[Date],0),MATCH(Tableau3[[#This Row],[Nom Prénom]],Tableau6[[#Headers],[Infirmière]:[Personne 19]],0)))=TRUE,"Form","")</f>
        <v/>
      </c>
      <c r="LG31" s="100" t="str">
        <f>IF(ISTEXT(INDEX('Abs Formation'!$B$4:$T$369,MATCH(LG$9*1,Tableau6[Date],0),MATCH(Tableau3[[#This Row],[Nom Prénom]],Tableau6[[#Headers],[Infirmière]:[Personne 19]],0)))=TRUE,"Form","")</f>
        <v/>
      </c>
      <c r="LH31" s="101" t="str">
        <f>IF(ISTEXT(INDEX('Abs Formation'!$B$4:$T$369,MATCH(LH$9*1,Tableau6[Date],0),MATCH(Tableau3[[#This Row],[Nom Prénom]],Tableau6[[#Headers],[Infirmière]:[Personne 19]],0)))=TRUE,"Form","")</f>
        <v/>
      </c>
      <c r="LI31" s="101" t="str">
        <f>IF(ISTEXT(INDEX('Abs Formation'!$B$4:$T$369,MATCH(LI$9*1,Tableau6[Date],0),MATCH(Tableau3[[#This Row],[Nom Prénom]],Tableau6[[#Headers],[Infirmière]:[Personne 19]],0)))=TRUE,"Form","")</f>
        <v/>
      </c>
      <c r="LJ31" s="101" t="str">
        <f>IF(ISTEXT(INDEX('Abs Formation'!$B$4:$T$369,MATCH(LJ$9*1,Tableau6[Date],0),MATCH(Tableau3[[#This Row],[Nom Prénom]],Tableau6[[#Headers],[Infirmière]:[Personne 19]],0)))=TRUE,"Form","")</f>
        <v/>
      </c>
      <c r="LK31" s="101" t="str">
        <f>IF(ISTEXT(INDEX('Abs Formation'!$B$4:$T$369,MATCH(LK$9*1,Tableau6[Date],0),MATCH(Tableau3[[#This Row],[Nom Prénom]],Tableau6[[#Headers],[Infirmière]:[Personne 19]],0)))=TRUE,"Form","")</f>
        <v/>
      </c>
      <c r="LL31" s="101" t="str">
        <f>IF(ISTEXT(INDEX('Abs Formation'!$B$4:$T$369,MATCH(LL$9*1,Tableau6[Date],0),MATCH(Tableau3[[#This Row],[Nom Prénom]],Tableau6[[#Headers],[Infirmière]:[Personne 19]],0)))=TRUE,"Form","")</f>
        <v/>
      </c>
      <c r="LM31" s="101" t="str">
        <f>IF(ISTEXT(INDEX('Abs Formation'!$B$4:$T$369,MATCH(LM$9*1,Tableau6[Date],0),MATCH(Tableau3[[#This Row],[Nom Prénom]],Tableau6[[#Headers],[Infirmière]:[Personne 19]],0)))=TRUE,"Form","")</f>
        <v/>
      </c>
      <c r="LN31" s="101" t="str">
        <f>IF(ISTEXT(INDEX('Abs Formation'!$B$4:$T$369,MATCH(LN$9*1,Tableau6[Date],0),MATCH(Tableau3[[#This Row],[Nom Prénom]],Tableau6[[#Headers],[Infirmière]:[Personne 19]],0)))=TRUE,"Form","")</f>
        <v/>
      </c>
      <c r="LO31" s="101" t="str">
        <f>IF(ISTEXT(INDEX('Abs Formation'!$B$4:$T$369,MATCH(LO$9*1,Tableau6[Date],0),MATCH(Tableau3[[#This Row],[Nom Prénom]],Tableau6[[#Headers],[Infirmière]:[Personne 19]],0)))=TRUE,"Form","")</f>
        <v/>
      </c>
      <c r="LP31" s="101" t="str">
        <f>IF(ISTEXT(INDEX('Abs Formation'!$B$4:$T$369,MATCH(LP$9*1,Tableau6[Date],0),MATCH(Tableau3[[#This Row],[Nom Prénom]],Tableau6[[#Headers],[Infirmière]:[Personne 19]],0)))=TRUE,"Form","")</f>
        <v/>
      </c>
      <c r="LQ31" s="101" t="str">
        <f>IF(ISTEXT(INDEX('Abs Formation'!$B$4:$T$369,MATCH(LQ$9*1,Tableau6[Date],0),MATCH(Tableau3[[#This Row],[Nom Prénom]],Tableau6[[#Headers],[Infirmière]:[Personne 19]],0)))=TRUE,"Form","")</f>
        <v/>
      </c>
      <c r="LR31" s="101" t="str">
        <f>IF(ISTEXT(INDEX('Abs Formation'!$B$4:$T$369,MATCH(LR$9*1,Tableau6[Date],0),MATCH(Tableau3[[#This Row],[Nom Prénom]],Tableau6[[#Headers],[Infirmière]:[Personne 19]],0)))=TRUE,"Form","")</f>
        <v/>
      </c>
      <c r="LS31" s="101" t="str">
        <f>IF(ISTEXT(INDEX('Abs Formation'!$B$4:$T$369,MATCH(LS$9*1,Tableau6[Date],0),MATCH(Tableau3[[#This Row],[Nom Prénom]],Tableau6[[#Headers],[Infirmière]:[Personne 19]],0)))=TRUE,"Form","")</f>
        <v/>
      </c>
      <c r="LT31" s="101" t="str">
        <f>IF(ISTEXT(INDEX('Abs Formation'!$B$4:$T$369,MATCH(LT$9*1,Tableau6[Date],0),MATCH(Tableau3[[#This Row],[Nom Prénom]],Tableau6[[#Headers],[Infirmière]:[Personne 19]],0)))=TRUE,"Form","")</f>
        <v/>
      </c>
      <c r="LU31" s="101" t="str">
        <f>IF(ISTEXT(INDEX('Abs Formation'!$B$4:$T$369,MATCH(LU$9*1,Tableau6[Date],0),MATCH(Tableau3[[#This Row],[Nom Prénom]],Tableau6[[#Headers],[Infirmière]:[Personne 19]],0)))=TRUE,"Form","")</f>
        <v/>
      </c>
      <c r="LV31" s="101" t="str">
        <f>IF(ISTEXT(INDEX('Abs Formation'!$B$4:$T$369,MATCH(LV$9*1,Tableau6[Date],0),MATCH(Tableau3[[#This Row],[Nom Prénom]],Tableau6[[#Headers],[Infirmière]:[Personne 19]],0)))=TRUE,"Form","")</f>
        <v/>
      </c>
      <c r="LW31" s="101" t="str">
        <f>IF(ISTEXT(INDEX('Abs Formation'!$B$4:$T$369,MATCH(LW$9*1,Tableau6[Date],0),MATCH(Tableau3[[#This Row],[Nom Prénom]],Tableau6[[#Headers],[Infirmière]:[Personne 19]],0)))=TRUE,"Form","")</f>
        <v/>
      </c>
      <c r="LX31" s="101" t="str">
        <f>IF(ISTEXT(INDEX('Abs Formation'!$B$4:$T$369,MATCH(LX$9*1,Tableau6[Date],0),MATCH(Tableau3[[#This Row],[Nom Prénom]],Tableau6[[#Headers],[Infirmière]:[Personne 19]],0)))=TRUE,"Form","")</f>
        <v/>
      </c>
      <c r="LY31" s="101" t="str">
        <f>IF(ISTEXT(INDEX('Abs Formation'!$B$4:$T$369,MATCH(LY$9*1,Tableau6[Date],0),MATCH(Tableau3[[#This Row],[Nom Prénom]],Tableau6[[#Headers],[Infirmière]:[Personne 19]],0)))=TRUE,"Form","")</f>
        <v/>
      </c>
      <c r="LZ31" s="101" t="str">
        <f>IF(ISTEXT(INDEX('Abs Formation'!$B$4:$T$369,MATCH(LZ$9*1,Tableau6[Date],0),MATCH(Tableau3[[#This Row],[Nom Prénom]],Tableau6[[#Headers],[Infirmière]:[Personne 19]],0)))=TRUE,"Form","")</f>
        <v/>
      </c>
      <c r="MA31" s="101" t="str">
        <f>IF(ISTEXT(INDEX('Abs Formation'!$B$4:$T$369,MATCH(MA$9*1,Tableau6[Date],0),MATCH(Tableau3[[#This Row],[Nom Prénom]],Tableau6[[#Headers],[Infirmière]:[Personne 19]],0)))=TRUE,"Form","")</f>
        <v/>
      </c>
      <c r="MB31" s="101" t="str">
        <f>IF(ISTEXT(INDEX('Abs Formation'!$B$4:$T$369,MATCH(MB$9*1,Tableau6[Date],0),MATCH(Tableau3[[#This Row],[Nom Prénom]],Tableau6[[#Headers],[Infirmière]:[Personne 19]],0)))=TRUE,"Form","")</f>
        <v/>
      </c>
      <c r="MC31" s="101" t="str">
        <f>IF(ISTEXT(INDEX('Abs Formation'!$B$4:$T$369,MATCH(MC$9*1,Tableau6[Date],0),MATCH(Tableau3[[#This Row],[Nom Prénom]],Tableau6[[#Headers],[Infirmière]:[Personne 19]],0)))=TRUE,"Form","")</f>
        <v/>
      </c>
      <c r="MD31" s="101" t="str">
        <f>IF(ISTEXT(INDEX('Abs Formation'!$B$4:$T$369,MATCH(MD$9*1,Tableau6[Date],0),MATCH(Tableau3[[#This Row],[Nom Prénom]],Tableau6[[#Headers],[Infirmière]:[Personne 19]],0)))=TRUE,"Form","")</f>
        <v/>
      </c>
      <c r="ME31" s="101" t="str">
        <f>IF(ISTEXT(INDEX('Abs Formation'!$B$4:$T$369,MATCH(ME$9*1,Tableau6[Date],0),MATCH(Tableau3[[#This Row],[Nom Prénom]],Tableau6[[#Headers],[Infirmière]:[Personne 19]],0)))=TRUE,"Form","")</f>
        <v/>
      </c>
      <c r="MF31" s="101" t="str">
        <f>IF(ISTEXT(INDEX('Abs Formation'!$B$4:$T$369,MATCH(MF$9*1,Tableau6[Date],0),MATCH(Tableau3[[#This Row],[Nom Prénom]],Tableau6[[#Headers],[Infirmière]:[Personne 19]],0)))=TRUE,"Form","")</f>
        <v/>
      </c>
      <c r="MG31" s="101" t="str">
        <f>IF(ISTEXT(INDEX('Abs Formation'!$B$4:$T$369,MATCH(MG$9*1,Tableau6[Date],0),MATCH(Tableau3[[#This Row],[Nom Prénom]],Tableau6[[#Headers],[Infirmière]:[Personne 19]],0)))=TRUE,"Form","")</f>
        <v/>
      </c>
      <c r="MH31" s="101" t="str">
        <f>IF(ISTEXT(INDEX('Abs Formation'!$B$4:$T$369,MATCH(MH$9*1,Tableau6[Date],0),MATCH(Tableau3[[#This Row],[Nom Prénom]],Tableau6[[#Headers],[Infirmière]:[Personne 19]],0)))=TRUE,"Form","")</f>
        <v/>
      </c>
      <c r="MI31" s="101" t="str">
        <f>IF(ISTEXT(INDEX('Abs Formation'!$B$4:$T$369,MATCH(MI$9*1,Tableau6[Date],0),MATCH(Tableau3[[#This Row],[Nom Prénom]],Tableau6[[#Headers],[Infirmière]:[Personne 19]],0)))=TRUE,"Form","")</f>
        <v/>
      </c>
      <c r="MJ31" s="101" t="str">
        <f>IF(ISTEXT(INDEX('Abs Formation'!$B$4:$T$369,MATCH(MJ$9*1,Tableau6[Date],0),MATCH(Tableau3[[#This Row],[Nom Prénom]],Tableau6[[#Headers],[Infirmière]:[Personne 19]],0)))=TRUE,"Form","")</f>
        <v/>
      </c>
      <c r="MK31" s="101" t="str">
        <f>IF(ISTEXT(INDEX('Abs Formation'!$B$4:$T$369,MATCH(MK$9*1,Tableau6[Date],0),MATCH(Tableau3[[#This Row],[Nom Prénom]],Tableau6[[#Headers],[Infirmière]:[Personne 19]],0)))=TRUE,"Form","")</f>
        <v/>
      </c>
      <c r="ML31" s="102" t="str">
        <f>IF(ISTEXT(INDEX('Abs Formation'!$B$4:$T$369,MATCH(ML$9*1,Tableau6[Date],0),MATCH(Tableau3[[#This Row],[Nom Prénom]],Tableau6[[#Headers],[Infirmière]:[Personne 19]],0)))=TRUE,"Form","")</f>
        <v/>
      </c>
      <c r="MM31" s="102" t="str">
        <f>IF(ISTEXT(INDEX('Abs Formation'!$B$4:$T$369,MATCH(MM$9*1,Tableau6[Date],0),MATCH(Tableau3[[#This Row],[Nom Prénom]],Tableau6[[#Headers],[Infirmière]:[Personne 19]],0)))=TRUE,"Form","")</f>
        <v/>
      </c>
      <c r="MN31" s="102" t="str">
        <f>IF(ISTEXT(INDEX('Abs Formation'!$B$4:$T$369,MATCH(MN$9*1,Tableau6[Date],0),MATCH(Tableau3[[#This Row],[Nom Prénom]],Tableau6[[#Headers],[Infirmière]:[Personne 19]],0)))=TRUE,"Form","")</f>
        <v/>
      </c>
      <c r="MO31" s="102" t="str">
        <f>IF(ISTEXT(INDEX('Abs Formation'!$B$4:$T$369,MATCH(MO$9*1,Tableau6[Date],0),MATCH(Tableau3[[#This Row],[Nom Prénom]],Tableau6[[#Headers],[Infirmière]:[Personne 19]],0)))=TRUE,"Form","")</f>
        <v/>
      </c>
      <c r="MP31" s="102" t="str">
        <f>IF(ISTEXT(INDEX('Abs Formation'!$B$4:$T$369,MATCH(MP$9*1,Tableau6[Date],0),MATCH(Tableau3[[#This Row],[Nom Prénom]],Tableau6[[#Headers],[Infirmière]:[Personne 19]],0)))=TRUE,"Form","")</f>
        <v/>
      </c>
      <c r="MQ31" s="102" t="str">
        <f>IF(ISTEXT(INDEX('Abs Formation'!$B$4:$T$369,MATCH(MQ$9*1,Tableau6[Date],0),MATCH(Tableau3[[#This Row],[Nom Prénom]],Tableau6[[#Headers],[Infirmière]:[Personne 19]],0)))=TRUE,"Form","")</f>
        <v/>
      </c>
      <c r="MR31" s="102" t="str">
        <f>IF(ISTEXT(INDEX('Abs Formation'!$B$4:$T$369,MATCH(MR$9*1,Tableau6[Date],0),MATCH(Tableau3[[#This Row],[Nom Prénom]],Tableau6[[#Headers],[Infirmière]:[Personne 19]],0)))=TRUE,"Form","")</f>
        <v/>
      </c>
      <c r="MS31" s="102" t="str">
        <f>IF(ISTEXT(INDEX('Abs Formation'!$B$4:$T$369,MATCH(MS$9*1,Tableau6[Date],0),MATCH(Tableau3[[#This Row],[Nom Prénom]],Tableau6[[#Headers],[Infirmière]:[Personne 19]],0)))=TRUE,"Form","")</f>
        <v/>
      </c>
      <c r="MT31" s="102" t="str">
        <f>IF(ISTEXT(INDEX('Abs Formation'!$B$4:$T$369,MATCH(MT$9*1,Tableau6[Date],0),MATCH(Tableau3[[#This Row],[Nom Prénom]],Tableau6[[#Headers],[Infirmière]:[Personne 19]],0)))=TRUE,"Form","")</f>
        <v/>
      </c>
      <c r="MU31" s="102" t="str">
        <f>IF(ISTEXT(INDEX('Abs Formation'!$B$4:$T$369,MATCH(MU$9*1,Tableau6[Date],0),MATCH(Tableau3[[#This Row],[Nom Prénom]],Tableau6[[#Headers],[Infirmière]:[Personne 19]],0)))=TRUE,"Form","")</f>
        <v/>
      </c>
      <c r="MV31" s="102" t="str">
        <f>IF(ISTEXT(INDEX('Abs Formation'!$B$4:$T$369,MATCH(MV$9*1,Tableau6[Date],0),MATCH(Tableau3[[#This Row],[Nom Prénom]],Tableau6[[#Headers],[Infirmière]:[Personne 19]],0)))=TRUE,"Form","")</f>
        <v/>
      </c>
      <c r="MW31" s="102" t="str">
        <f>IF(ISTEXT(INDEX('Abs Formation'!$B$4:$T$369,MATCH(MW$9*1,Tableau6[Date],0),MATCH(Tableau3[[#This Row],[Nom Prénom]],Tableau6[[#Headers],[Infirmière]:[Personne 19]],0)))=TRUE,"Form","")</f>
        <v/>
      </c>
      <c r="MX31" s="102" t="str">
        <f>IF(ISTEXT(INDEX('Abs Formation'!$B$4:$T$369,MATCH(MX$9*1,Tableau6[Date],0),MATCH(Tableau3[[#This Row],[Nom Prénom]],Tableau6[[#Headers],[Infirmière]:[Personne 19]],0)))=TRUE,"Form","")</f>
        <v/>
      </c>
      <c r="MY31" s="102" t="str">
        <f>IF(ISTEXT(INDEX('Abs Formation'!$B$4:$T$369,MATCH(MY$9*1,Tableau6[Date],0),MATCH(Tableau3[[#This Row],[Nom Prénom]],Tableau6[[#Headers],[Infirmière]:[Personne 19]],0)))=TRUE,"Form","")</f>
        <v/>
      </c>
      <c r="MZ31" s="102" t="str">
        <f>IF(ISTEXT(INDEX('Abs Formation'!$B$4:$T$369,MATCH(MZ$9*1,Tableau6[Date],0),MATCH(Tableau3[[#This Row],[Nom Prénom]],Tableau6[[#Headers],[Infirmière]:[Personne 19]],0)))=TRUE,"Form","")</f>
        <v/>
      </c>
      <c r="NA31" s="102" t="str">
        <f>IF(ISTEXT(INDEX('Abs Formation'!$B$4:$T$369,MATCH(NA$9*1,Tableau6[Date],0),MATCH(Tableau3[[#This Row],[Nom Prénom]],Tableau6[[#Headers],[Infirmière]:[Personne 19]],0)))=TRUE,"Form","")</f>
        <v/>
      </c>
      <c r="NB31" s="102" t="str">
        <f>IF(ISTEXT(INDEX('Abs Formation'!$B$4:$T$369,MATCH(NB$9*1,Tableau6[Date],0),MATCH(Tableau3[[#This Row],[Nom Prénom]],Tableau6[[#Headers],[Infirmière]:[Personne 19]],0)))=TRUE,"Form","")</f>
        <v/>
      </c>
      <c r="NC31" s="102" t="str">
        <f>IF(ISTEXT(INDEX('Abs Formation'!$B$4:$T$369,MATCH(NC$9*1,Tableau6[Date],0),MATCH(Tableau3[[#This Row],[Nom Prénom]],Tableau6[[#Headers],[Infirmière]:[Personne 19]],0)))=TRUE,"Form","")</f>
        <v/>
      </c>
      <c r="ND31" s="102" t="str">
        <f>IF(ISTEXT(INDEX('Abs Formation'!$B$4:$T$369,MATCH(ND$9*1,Tableau6[Date],0),MATCH(Tableau3[[#This Row],[Nom Prénom]],Tableau6[[#Headers],[Infirmière]:[Personne 19]],0)))=TRUE,"Form","")</f>
        <v/>
      </c>
      <c r="NE31" s="102" t="str">
        <f>IF(ISTEXT(INDEX('Abs Formation'!$B$4:$T$369,MATCH(NE$9*1,Tableau6[Date],0),MATCH(Tableau3[[#This Row],[Nom Prénom]],Tableau6[[#Headers],[Infirmière]:[Personne 19]],0)))=TRUE,"Form","")</f>
        <v/>
      </c>
      <c r="NF31" s="102" t="str">
        <f>IF(ISTEXT(INDEX('Abs Formation'!$B$4:$T$369,MATCH(NF$9*1,Tableau6[Date],0),MATCH(Tableau3[[#This Row],[Nom Prénom]],Tableau6[[#Headers],[Infirmière]:[Personne 19]],0)))=TRUE,"Form","")</f>
        <v/>
      </c>
      <c r="NG31" s="102" t="str">
        <f>IF(ISTEXT(INDEX('Abs Formation'!$B$4:$T$369,MATCH(NG$9*1,Tableau6[Date],0),MATCH(Tableau3[[#This Row],[Nom Prénom]],Tableau6[[#Headers],[Infirmière]:[Personne 19]],0)))=TRUE,"Form","")</f>
        <v/>
      </c>
      <c r="NH31" s="102" t="str">
        <f>IF(ISTEXT(INDEX('Abs Formation'!$B$4:$T$369,MATCH(NH$9*1,Tableau6[Date],0),MATCH(Tableau3[[#This Row],[Nom Prénom]],Tableau6[[#Headers],[Infirmière]:[Personne 19]],0)))=TRUE,"Form","")</f>
        <v/>
      </c>
      <c r="NI31" s="102" t="str">
        <f>IF(ISTEXT(INDEX('Abs Formation'!$B$4:$T$369,MATCH(NI$9*1,Tableau6[Date],0),MATCH(Tableau3[[#This Row],[Nom Prénom]],Tableau6[[#Headers],[Infirmière]:[Personne 19]],0)))=TRUE,"Form","")</f>
        <v/>
      </c>
      <c r="NJ31" s="102" t="str">
        <f>IF(ISTEXT(INDEX('Abs Formation'!$B$4:$T$369,MATCH(NJ$9*1,Tableau6[Date],0),MATCH(Tableau3[[#This Row],[Nom Prénom]],Tableau6[[#Headers],[Infirmière]:[Personne 19]],0)))=TRUE,"Form","")</f>
        <v/>
      </c>
      <c r="NK31" s="102" t="str">
        <f>IF(ISTEXT(INDEX('Abs Formation'!$B$4:$T$369,MATCH(NK$9*1,Tableau6[Date],0),MATCH(Tableau3[[#This Row],[Nom Prénom]],Tableau6[[#Headers],[Infirmière]:[Personne 19]],0)))=TRUE,"Form","")</f>
        <v/>
      </c>
      <c r="NL31" s="102" t="str">
        <f>IF(ISTEXT(INDEX('Abs Formation'!$B$4:$T$369,MATCH(NL$9*1,Tableau6[Date],0),MATCH(Tableau3[[#This Row],[Nom Prénom]],Tableau6[[#Headers],[Infirmière]:[Personne 19]],0)))=TRUE,"Form","")</f>
        <v/>
      </c>
      <c r="NM31" s="102" t="str">
        <f>IF(ISTEXT(INDEX('Abs Formation'!$B$4:$T$369,MATCH(NM$9*1,Tableau6[Date],0),MATCH(Tableau3[[#This Row],[Nom Prénom]],Tableau6[[#Headers],[Infirmière]:[Personne 19]],0)))=TRUE,"Form","")</f>
        <v/>
      </c>
      <c r="NN31" s="102" t="str">
        <f>IF(ISTEXT(INDEX('Abs Formation'!$B$4:$T$369,MATCH(NN$9*1,Tableau6[Date],0),MATCH(Tableau3[[#This Row],[Nom Prénom]],Tableau6[[#Headers],[Infirmière]:[Personne 19]],0)))=TRUE,"Form","")</f>
        <v/>
      </c>
      <c r="NO31" s="102" t="str">
        <f>IF(ISTEXT(INDEX('Abs Formation'!$B$4:$T$369,MATCH(NO$9*1,Tableau6[Date],0),MATCH(Tableau3[[#This Row],[Nom Prénom]],Tableau6[[#Headers],[Infirmière]:[Personne 19]],0)))=TRUE,"Form","")</f>
        <v/>
      </c>
      <c r="NP31" s="106" t="str">
        <f>IF(ISTEXT(INDEX('Abs Formation'!$B$4:$T$369,MATCH(NP$9*1,Tableau6[Date],0),MATCH(Tableau3[[#This Row],[Nom Prénom]],Tableau6[[#Headers],[Infirmière]:[Personne 19]],0)))=TRUE,"Form","")</f>
        <v/>
      </c>
    </row>
    <row r="32" spans="1:380" ht="27" customHeight="1" x14ac:dyDescent="0.2">
      <c r="A32" s="38"/>
      <c r="B32" s="38"/>
      <c r="C32" s="38"/>
      <c r="D32" s="38">
        <f t="shared" si="12"/>
        <v>0</v>
      </c>
      <c r="E32" s="38">
        <f t="shared" si="13"/>
        <v>0</v>
      </c>
      <c r="F32" s="38">
        <f t="shared" si="14"/>
        <v>0</v>
      </c>
      <c r="G32" s="38">
        <f t="shared" si="15"/>
        <v>0</v>
      </c>
      <c r="H32" s="38">
        <f t="shared" si="16"/>
        <v>0</v>
      </c>
      <c r="I32" s="38">
        <f t="shared" si="17"/>
        <v>0</v>
      </c>
      <c r="J32" s="38">
        <f t="shared" si="18"/>
        <v>0</v>
      </c>
      <c r="K32" s="38" t="s">
        <v>133</v>
      </c>
      <c r="L32" s="38"/>
      <c r="M32" s="38"/>
      <c r="N32" s="109"/>
      <c r="O32" s="39" t="s">
        <v>601</v>
      </c>
      <c r="P32" s="92" t="str">
        <f>IF(ISTEXT(INDEX('Abs Formation'!$B$4:$T$369,MATCH(P$9*1,Tableau6[Date],0),MATCH(Tableau3[[#This Row],[Nom Prénom]],Tableau6[[#Headers],[Infirmière]:[Personne 19]],0)))=TRUE,"Form","")</f>
        <v/>
      </c>
      <c r="Q32" s="92" t="str">
        <f>IF(ISTEXT(INDEX('Abs Formation'!$B$4:$T$369,MATCH(Q$9*1,Tableau6[Date],0),MATCH(Tableau3[[#This Row],[Nom Prénom]],Tableau6[[#Headers],[Infirmière]:[Personne 19]],0)))=TRUE,"Form","")</f>
        <v/>
      </c>
      <c r="R32" s="92" t="str">
        <f>IF(ISTEXT(INDEX('Abs Formation'!$B$4:$T$369,MATCH(R$9*1,Tableau6[Date],0),MATCH(Tableau3[[#This Row],[Nom Prénom]],Tableau6[[#Headers],[Infirmière]:[Personne 19]],0)))=TRUE,"Form","")</f>
        <v/>
      </c>
      <c r="S32" s="92" t="str">
        <f>IF(ISTEXT(INDEX('Abs Formation'!$B$4:$T$369,MATCH(S$9*1,Tableau6[Date],0),MATCH(Tableau3[[#This Row],[Nom Prénom]],Tableau6[[#Headers],[Infirmière]:[Personne 19]],0)))=TRUE,"Form","")</f>
        <v/>
      </c>
      <c r="T32" s="92" t="str">
        <f>IF(ISTEXT(INDEX('Abs Formation'!$B$4:$T$369,MATCH(T$9*1,Tableau6[Date],0),MATCH(Tableau3[[#This Row],[Nom Prénom]],Tableau6[[#Headers],[Infirmière]:[Personne 19]],0)))=TRUE,"Form","")</f>
        <v/>
      </c>
      <c r="U32" s="92" t="str">
        <f>IF(ISTEXT(INDEX('Abs Formation'!$B$4:$T$369,MATCH(U$9*1,Tableau6[Date],0),MATCH(Tableau3[[#This Row],[Nom Prénom]],Tableau6[[#Headers],[Infirmière]:[Personne 19]],0)))=TRUE,"Form","")</f>
        <v/>
      </c>
      <c r="V32" s="92" t="str">
        <f>IF(ISTEXT(INDEX('Abs Formation'!$B$4:$T$369,MATCH(V$9*1,Tableau6[Date],0),MATCH(Tableau3[[#This Row],[Nom Prénom]],Tableau6[[#Headers],[Infirmière]:[Personne 19]],0)))=TRUE,"Form","")</f>
        <v/>
      </c>
      <c r="W32" s="92" t="str">
        <f>IF(ISTEXT(INDEX('Abs Formation'!$B$4:$T$369,MATCH(W$9*1,Tableau6[Date],0),MATCH(Tableau3[[#This Row],[Nom Prénom]],Tableau6[[#Headers],[Infirmière]:[Personne 19]],0)))=TRUE,"Form","")</f>
        <v/>
      </c>
      <c r="X32" s="92" t="str">
        <f>IF(ISTEXT(INDEX('Abs Formation'!$B$4:$T$369,MATCH(X$9*1,Tableau6[Date],0),MATCH(Tableau3[[#This Row],[Nom Prénom]],Tableau6[[#Headers],[Infirmière]:[Personne 19]],0)))=TRUE,"Form","")</f>
        <v/>
      </c>
      <c r="Y32" s="92" t="str">
        <f>IF(ISTEXT(INDEX('Abs Formation'!$B$4:$T$369,MATCH(Y$9*1,Tableau6[Date],0),MATCH(Tableau3[[#This Row],[Nom Prénom]],Tableau6[[#Headers],[Infirmière]:[Personne 19]],0)))=TRUE,"Form","")</f>
        <v/>
      </c>
      <c r="Z32" s="92" t="str">
        <f>IF(ISTEXT(INDEX('Abs Formation'!$B$4:$T$369,MATCH(Z$9*1,Tableau6[Date],0),MATCH(Tableau3[[#This Row],[Nom Prénom]],Tableau6[[#Headers],[Infirmière]:[Personne 19]],0)))=TRUE,"Form","")</f>
        <v/>
      </c>
      <c r="AA32" s="92" t="str">
        <f>IF(ISTEXT(INDEX('Abs Formation'!$B$4:$T$369,MATCH(AA$9*1,Tableau6[Date],0),MATCH(Tableau3[[#This Row],[Nom Prénom]],Tableau6[[#Headers],[Infirmière]:[Personne 19]],0)))=TRUE,"Form","")</f>
        <v/>
      </c>
      <c r="AB32" s="92" t="str">
        <f>IF(ISTEXT(INDEX('Abs Formation'!$B$4:$T$369,MATCH(AB$9*1,Tableau6[Date],0),MATCH(Tableau3[[#This Row],[Nom Prénom]],Tableau6[[#Headers],[Infirmière]:[Personne 19]],0)))=TRUE,"Form","")</f>
        <v/>
      </c>
      <c r="AC32" s="92" t="str">
        <f>IF(ISTEXT(INDEX('Abs Formation'!$B$4:$T$369,MATCH(AC$9*1,Tableau6[Date],0),MATCH(Tableau3[[#This Row],[Nom Prénom]],Tableau6[[#Headers],[Infirmière]:[Personne 19]],0)))=TRUE,"Form","")</f>
        <v/>
      </c>
      <c r="AD32" s="92" t="str">
        <f>IF(ISTEXT(INDEX('Abs Formation'!$B$4:$T$369,MATCH(AD$9*1,Tableau6[Date],0),MATCH(Tableau3[[#This Row],[Nom Prénom]],Tableau6[[#Headers],[Infirmière]:[Personne 19]],0)))=TRUE,"Form","")</f>
        <v/>
      </c>
      <c r="AE32" s="92" t="str">
        <f>IF(ISTEXT(INDEX('Abs Formation'!$B$4:$T$369,MATCH(AE$9*1,Tableau6[Date],0),MATCH(Tableau3[[#This Row],[Nom Prénom]],Tableau6[[#Headers],[Infirmière]:[Personne 19]],0)))=TRUE,"Form","")</f>
        <v/>
      </c>
      <c r="AF32" s="92" t="str">
        <f>IF(ISTEXT(INDEX('Abs Formation'!$B$4:$T$369,MATCH(AF$9*1,Tableau6[Date],0),MATCH(Tableau3[[#This Row],[Nom Prénom]],Tableau6[[#Headers],[Infirmière]:[Personne 19]],0)))=TRUE,"Form","")</f>
        <v/>
      </c>
      <c r="AG32" s="92" t="str">
        <f>IF(ISTEXT(INDEX('Abs Formation'!$B$4:$T$369,MATCH(AG$9*1,Tableau6[Date],0),MATCH(Tableau3[[#This Row],[Nom Prénom]],Tableau6[[#Headers],[Infirmière]:[Personne 19]],0)))=TRUE,"Form","")</f>
        <v/>
      </c>
      <c r="AH32" s="92" t="str">
        <f>IF(ISTEXT(INDEX('Abs Formation'!$B$4:$T$369,MATCH(AH$9*1,Tableau6[Date],0),MATCH(Tableau3[[#This Row],[Nom Prénom]],Tableau6[[#Headers],[Infirmière]:[Personne 19]],0)))=TRUE,"Form","")</f>
        <v/>
      </c>
      <c r="AI32" s="92" t="str">
        <f>IF(ISTEXT(INDEX('Abs Formation'!$B$4:$T$369,MATCH(AI$9*1,Tableau6[Date],0),MATCH(Tableau3[[#This Row],[Nom Prénom]],Tableau6[[#Headers],[Infirmière]:[Personne 19]],0)))=TRUE,"Form","")</f>
        <v/>
      </c>
      <c r="AJ32" s="92" t="str">
        <f>IF(ISTEXT(INDEX('Abs Formation'!$B$4:$T$369,MATCH(AJ$9*1,Tableau6[Date],0),MATCH(Tableau3[[#This Row],[Nom Prénom]],Tableau6[[#Headers],[Infirmière]:[Personne 19]],0)))=TRUE,"Form","")</f>
        <v/>
      </c>
      <c r="AK32" s="92" t="str">
        <f>IF(ISTEXT(INDEX('Abs Formation'!$B$4:$T$369,MATCH(AK$9*1,Tableau6[Date],0),MATCH(Tableau3[[#This Row],[Nom Prénom]],Tableau6[[#Headers],[Infirmière]:[Personne 19]],0)))=TRUE,"Form","")</f>
        <v/>
      </c>
      <c r="AL32" s="92" t="str">
        <f>IF(ISTEXT(INDEX('Abs Formation'!$B$4:$T$369,MATCH(AL$9*1,Tableau6[Date],0),MATCH(Tableau3[[#This Row],[Nom Prénom]],Tableau6[[#Headers],[Infirmière]:[Personne 19]],0)))=TRUE,"Form","")</f>
        <v/>
      </c>
      <c r="AM32" s="92" t="str">
        <f>IF(ISTEXT(INDEX('Abs Formation'!$B$4:$T$369,MATCH(AM$9*1,Tableau6[Date],0),MATCH(Tableau3[[#This Row],[Nom Prénom]],Tableau6[[#Headers],[Infirmière]:[Personne 19]],0)))=TRUE,"Form","")</f>
        <v/>
      </c>
      <c r="AN32" s="92" t="str">
        <f>IF(ISTEXT(INDEX('Abs Formation'!$B$4:$T$369,MATCH(AN$9*1,Tableau6[Date],0),MATCH(Tableau3[[#This Row],[Nom Prénom]],Tableau6[[#Headers],[Infirmière]:[Personne 19]],0)))=TRUE,"Form","")</f>
        <v/>
      </c>
      <c r="AO32" s="92" t="str">
        <f>IF(ISTEXT(INDEX('Abs Formation'!$B$4:$T$369,MATCH(AO$9*1,Tableau6[Date],0),MATCH(Tableau3[[#This Row],[Nom Prénom]],Tableau6[[#Headers],[Infirmière]:[Personne 19]],0)))=TRUE,"Form","")</f>
        <v/>
      </c>
      <c r="AP32" s="92" t="str">
        <f>IF(ISTEXT(INDEX('Abs Formation'!$B$4:$T$369,MATCH(AP$9*1,Tableau6[Date],0),MATCH(Tableau3[[#This Row],[Nom Prénom]],Tableau6[[#Headers],[Infirmière]:[Personne 19]],0)))=TRUE,"Form","")</f>
        <v/>
      </c>
      <c r="AQ32" s="92" t="str">
        <f>IF(ISTEXT(INDEX('Abs Formation'!$B$4:$T$369,MATCH(AQ$9*1,Tableau6[Date],0),MATCH(Tableau3[[#This Row],[Nom Prénom]],Tableau6[[#Headers],[Infirmière]:[Personne 19]],0)))=TRUE,"Form","")</f>
        <v/>
      </c>
      <c r="AR32" s="92" t="str">
        <f>IF(ISTEXT(INDEX('Abs Formation'!$B$4:$T$369,MATCH(AR$9*1,Tableau6[Date],0),MATCH(Tableau3[[#This Row],[Nom Prénom]],Tableau6[[#Headers],[Infirmière]:[Personne 19]],0)))=TRUE,"Form","")</f>
        <v/>
      </c>
      <c r="AS32" s="92" t="str">
        <f>IF(ISTEXT(INDEX('Abs Formation'!$B$4:$T$369,MATCH(AS$9*1,Tableau6[Date],0),MATCH(Tableau3[[#This Row],[Nom Prénom]],Tableau6[[#Headers],[Infirmière]:[Personne 19]],0)))=TRUE,"Form","")</f>
        <v/>
      </c>
      <c r="AT32" s="92" t="str">
        <f>IF(ISTEXT(INDEX('Abs Formation'!$B$4:$T$369,MATCH(AT$9*1,Tableau6[Date],0),MATCH(Tableau3[[#This Row],[Nom Prénom]],Tableau6[[#Headers],[Infirmière]:[Personne 19]],0)))=TRUE,"Form","")</f>
        <v/>
      </c>
      <c r="AU32" s="93" t="str">
        <f>IF(ISTEXT(INDEX('Abs Formation'!$B$4:$T$369,MATCH(AU$9*1,Tableau6[Date],0),MATCH(Tableau3[[#This Row],[Nom Prénom]],Tableau6[[#Headers],[Infirmière]:[Personne 19]],0)))=TRUE,"Form","")</f>
        <v/>
      </c>
      <c r="AV32" s="93" t="str">
        <f>IF(ISTEXT(INDEX('Abs Formation'!$B$4:$T$369,MATCH(AV$9*1,Tableau6[Date],0),MATCH(Tableau3[[#This Row],[Nom Prénom]],Tableau6[[#Headers],[Infirmière]:[Personne 19]],0)))=TRUE,"Form","")</f>
        <v/>
      </c>
      <c r="AW32" s="93" t="str">
        <f>IF(ISTEXT(INDEX('Abs Formation'!$B$4:$T$369,MATCH(AW$9*1,Tableau6[Date],0),MATCH(Tableau3[[#This Row],[Nom Prénom]],Tableau6[[#Headers],[Infirmière]:[Personne 19]],0)))=TRUE,"Form","")</f>
        <v/>
      </c>
      <c r="AX32" s="93" t="str">
        <f>IF(ISTEXT(INDEX('Abs Formation'!$B$4:$T$369,MATCH(AX$9*1,Tableau6[Date],0),MATCH(Tableau3[[#This Row],[Nom Prénom]],Tableau6[[#Headers],[Infirmière]:[Personne 19]],0)))=TRUE,"Form","")</f>
        <v/>
      </c>
      <c r="AY32" s="93" t="str">
        <f>IF(ISTEXT(INDEX('Abs Formation'!$B$4:$T$369,MATCH(AY$9*1,Tableau6[Date],0),MATCH(Tableau3[[#This Row],[Nom Prénom]],Tableau6[[#Headers],[Infirmière]:[Personne 19]],0)))=TRUE,"Form","")</f>
        <v/>
      </c>
      <c r="AZ32" s="93" t="str">
        <f>IF(ISTEXT(INDEX('Abs Formation'!$B$4:$T$369,MATCH(AZ$9*1,Tableau6[Date],0),MATCH(Tableau3[[#This Row],[Nom Prénom]],Tableau6[[#Headers],[Infirmière]:[Personne 19]],0)))=TRUE,"Form","")</f>
        <v/>
      </c>
      <c r="BA32" s="93" t="str">
        <f>IF(ISTEXT(INDEX('Abs Formation'!$B$4:$T$369,MATCH(BA$9*1,Tableau6[Date],0),MATCH(Tableau3[[#This Row],[Nom Prénom]],Tableau6[[#Headers],[Infirmière]:[Personne 19]],0)))=TRUE,"Form","")</f>
        <v/>
      </c>
      <c r="BB32" s="93" t="str">
        <f>IF(ISTEXT(INDEX('Abs Formation'!$B$4:$T$369,MATCH(BB$9*1,Tableau6[Date],0),MATCH(Tableau3[[#This Row],[Nom Prénom]],Tableau6[[#Headers],[Infirmière]:[Personne 19]],0)))=TRUE,"Form","")</f>
        <v/>
      </c>
      <c r="BC32" s="93" t="str">
        <f>IF(ISTEXT(INDEX('Abs Formation'!$B$4:$T$369,MATCH(BC$9*1,Tableau6[Date],0),MATCH(Tableau3[[#This Row],[Nom Prénom]],Tableau6[[#Headers],[Infirmière]:[Personne 19]],0)))=TRUE,"Form","")</f>
        <v/>
      </c>
      <c r="BD32" s="93" t="str">
        <f>IF(ISTEXT(INDEX('Abs Formation'!$B$4:$T$369,MATCH(BD$9*1,Tableau6[Date],0),MATCH(Tableau3[[#This Row],[Nom Prénom]],Tableau6[[#Headers],[Infirmière]:[Personne 19]],0)))=TRUE,"Form","")</f>
        <v/>
      </c>
      <c r="BE32" s="93" t="str">
        <f>IF(ISTEXT(INDEX('Abs Formation'!$B$4:$T$369,MATCH(BE$9*1,Tableau6[Date],0),MATCH(Tableau3[[#This Row],[Nom Prénom]],Tableau6[[#Headers],[Infirmière]:[Personne 19]],0)))=TRUE,"Form","")</f>
        <v/>
      </c>
      <c r="BF32" s="93" t="str">
        <f>IF(ISTEXT(INDEX('Abs Formation'!$B$4:$T$369,MATCH(BF$9*1,Tableau6[Date],0),MATCH(Tableau3[[#This Row],[Nom Prénom]],Tableau6[[#Headers],[Infirmière]:[Personne 19]],0)))=TRUE,"Form","")</f>
        <v/>
      </c>
      <c r="BG32" s="93" t="str">
        <f>IF(ISTEXT(INDEX('Abs Formation'!$B$4:$T$369,MATCH(BG$9*1,Tableau6[Date],0),MATCH(Tableau3[[#This Row],[Nom Prénom]],Tableau6[[#Headers],[Infirmière]:[Personne 19]],0)))=TRUE,"Form","")</f>
        <v/>
      </c>
      <c r="BH32" s="93" t="str">
        <f>IF(ISTEXT(INDEX('Abs Formation'!$B$4:$T$369,MATCH(BH$9*1,Tableau6[Date],0),MATCH(Tableau3[[#This Row],[Nom Prénom]],Tableau6[[#Headers],[Infirmière]:[Personne 19]],0)))=TRUE,"Form","")</f>
        <v/>
      </c>
      <c r="BI32" s="93" t="str">
        <f>IF(ISTEXT(INDEX('Abs Formation'!$B$4:$T$369,MATCH(BI$9*1,Tableau6[Date],0),MATCH(Tableau3[[#This Row],[Nom Prénom]],Tableau6[[#Headers],[Infirmière]:[Personne 19]],0)))=TRUE,"Form","")</f>
        <v/>
      </c>
      <c r="BJ32" s="93" t="str">
        <f>IF(ISTEXT(INDEX('Abs Formation'!$B$4:$T$369,MATCH(BJ$9*1,Tableau6[Date],0),MATCH(Tableau3[[#This Row],[Nom Prénom]],Tableau6[[#Headers],[Infirmière]:[Personne 19]],0)))=TRUE,"Form","")</f>
        <v/>
      </c>
      <c r="BK32" s="93" t="str">
        <f>IF(ISTEXT(INDEX('Abs Formation'!$B$4:$T$369,MATCH(BK$9*1,Tableau6[Date],0),MATCH(Tableau3[[#This Row],[Nom Prénom]],Tableau6[[#Headers],[Infirmière]:[Personne 19]],0)))=TRUE,"Form","")</f>
        <v/>
      </c>
      <c r="BL32" s="93" t="str">
        <f>IF(ISTEXT(INDEX('Abs Formation'!$B$4:$T$369,MATCH(BL$9*1,Tableau6[Date],0),MATCH(Tableau3[[#This Row],[Nom Prénom]],Tableau6[[#Headers],[Infirmière]:[Personne 19]],0)))=TRUE,"Form","")</f>
        <v/>
      </c>
      <c r="BM32" s="93" t="str">
        <f>IF(ISTEXT(INDEX('Abs Formation'!$B$4:$T$369,MATCH(BM$9*1,Tableau6[Date],0),MATCH(Tableau3[[#This Row],[Nom Prénom]],Tableau6[[#Headers],[Infirmière]:[Personne 19]],0)))=TRUE,"Form","")</f>
        <v/>
      </c>
      <c r="BN32" s="93" t="str">
        <f>IF(ISTEXT(INDEX('Abs Formation'!$B$4:$T$369,MATCH(BN$9*1,Tableau6[Date],0),MATCH(Tableau3[[#This Row],[Nom Prénom]],Tableau6[[#Headers],[Infirmière]:[Personne 19]],0)))=TRUE,"Form","")</f>
        <v/>
      </c>
      <c r="BO32" s="93" t="str">
        <f>IF(ISTEXT(INDEX('Abs Formation'!$B$4:$T$369,MATCH(BO$9*1,Tableau6[Date],0),MATCH(Tableau3[[#This Row],[Nom Prénom]],Tableau6[[#Headers],[Infirmière]:[Personne 19]],0)))=TRUE,"Form","")</f>
        <v/>
      </c>
      <c r="BP32" s="93" t="str">
        <f>IF(ISTEXT(INDEX('Abs Formation'!$B$4:$T$369,MATCH(BP$9*1,Tableau6[Date],0),MATCH(Tableau3[[#This Row],[Nom Prénom]],Tableau6[[#Headers],[Infirmière]:[Personne 19]],0)))=TRUE,"Form","")</f>
        <v/>
      </c>
      <c r="BQ32" s="93" t="str">
        <f>IF(ISTEXT(INDEX('Abs Formation'!$B$4:$T$369,MATCH(BQ$9*1,Tableau6[Date],0),MATCH(Tableau3[[#This Row],[Nom Prénom]],Tableau6[[#Headers],[Infirmière]:[Personne 19]],0)))=TRUE,"Form","")</f>
        <v/>
      </c>
      <c r="BR32" s="93" t="str">
        <f>IF(ISTEXT(INDEX('Abs Formation'!$B$4:$T$369,MATCH(BR$9*1,Tableau6[Date],0),MATCH(Tableau3[[#This Row],[Nom Prénom]],Tableau6[[#Headers],[Infirmière]:[Personne 19]],0)))=TRUE,"Form","")</f>
        <v/>
      </c>
      <c r="BS32" s="93" t="str">
        <f>IF(ISTEXT(INDEX('Abs Formation'!$B$4:$T$369,MATCH(BS$9*1,Tableau6[Date],0),MATCH(Tableau3[[#This Row],[Nom Prénom]],Tableau6[[#Headers],[Infirmière]:[Personne 19]],0)))=TRUE,"Form","")</f>
        <v/>
      </c>
      <c r="BT32" s="93" t="str">
        <f>IF(ISTEXT(INDEX('Abs Formation'!$B$4:$T$369,MATCH(BT$9*1,Tableau6[Date],0),MATCH(Tableau3[[#This Row],[Nom Prénom]],Tableau6[[#Headers],[Infirmière]:[Personne 19]],0)))=TRUE,"Form","")</f>
        <v/>
      </c>
      <c r="BU32" s="93" t="str">
        <f>IF(ISTEXT(INDEX('Abs Formation'!$B$4:$T$369,MATCH(BU$9*1,Tableau6[Date],0),MATCH(Tableau3[[#This Row],[Nom Prénom]],Tableau6[[#Headers],[Infirmière]:[Personne 19]],0)))=TRUE,"Form","")</f>
        <v/>
      </c>
      <c r="BV32" s="93" t="str">
        <f>IF(ISTEXT(INDEX('Abs Formation'!$B$4:$T$369,MATCH(BV$9*1,Tableau6[Date],0),MATCH(Tableau3[[#This Row],[Nom Prénom]],Tableau6[[#Headers],[Infirmière]:[Personne 19]],0)))=TRUE,"Form","")</f>
        <v/>
      </c>
      <c r="BW32" s="94" t="str">
        <f>IF(ISTEXT(INDEX('Abs Formation'!$B$4:$T$369,MATCH(BW$9*1,Tableau6[Date],0),MATCH(Tableau3[[#This Row],[Nom Prénom]],Tableau6[[#Headers],[Infirmière]:[Personne 19]],0)))=TRUE,"Form","")</f>
        <v/>
      </c>
      <c r="BX32" s="94" t="str">
        <f>IF(ISTEXT(INDEX('Abs Formation'!$B$4:$T$369,MATCH(BX$9*1,Tableau6[Date],0),MATCH(Tableau3[[#This Row],[Nom Prénom]],Tableau6[[#Headers],[Infirmière]:[Personne 19]],0)))=TRUE,"Form","")</f>
        <v/>
      </c>
      <c r="BY32" s="94" t="str">
        <f>IF(ISTEXT(INDEX('Abs Formation'!$B$4:$T$369,MATCH(BY$9*1,Tableau6[Date],0),MATCH(Tableau3[[#This Row],[Nom Prénom]],Tableau6[[#Headers],[Infirmière]:[Personne 19]],0)))=TRUE,"Form","")</f>
        <v/>
      </c>
      <c r="BZ32" s="94" t="str">
        <f>IF(ISTEXT(INDEX('Abs Formation'!$B$4:$T$369,MATCH(BZ$9*1,Tableau6[Date],0),MATCH(Tableau3[[#This Row],[Nom Prénom]],Tableau6[[#Headers],[Infirmière]:[Personne 19]],0)))=TRUE,"Form","")</f>
        <v/>
      </c>
      <c r="CA32" s="94" t="str">
        <f>IF(ISTEXT(INDEX('Abs Formation'!$B$4:$T$369,MATCH(CA$9*1,Tableau6[Date],0),MATCH(Tableau3[[#This Row],[Nom Prénom]],Tableau6[[#Headers],[Infirmière]:[Personne 19]],0)))=TRUE,"Form","")</f>
        <v/>
      </c>
      <c r="CB32" s="94" t="str">
        <f>IF(ISTEXT(INDEX('Abs Formation'!$B$4:$T$369,MATCH(CB$9*1,Tableau6[Date],0),MATCH(Tableau3[[#This Row],[Nom Prénom]],Tableau6[[#Headers],[Infirmière]:[Personne 19]],0)))=TRUE,"Form","")</f>
        <v/>
      </c>
      <c r="CC32" s="94" t="str">
        <f>IF(ISTEXT(INDEX('Abs Formation'!$B$4:$T$369,MATCH(CC$9*1,Tableau6[Date],0),MATCH(Tableau3[[#This Row],[Nom Prénom]],Tableau6[[#Headers],[Infirmière]:[Personne 19]],0)))=TRUE,"Form","")</f>
        <v/>
      </c>
      <c r="CD32" s="94" t="str">
        <f>IF(ISTEXT(INDEX('Abs Formation'!$B$4:$T$369,MATCH(CD$9*1,Tableau6[Date],0),MATCH(Tableau3[[#This Row],[Nom Prénom]],Tableau6[[#Headers],[Infirmière]:[Personne 19]],0)))=TRUE,"Form","")</f>
        <v/>
      </c>
      <c r="CE32" s="94" t="str">
        <f>IF(ISTEXT(INDEX('Abs Formation'!$B$4:$T$369,MATCH(CE$9*1,Tableau6[Date],0),MATCH(Tableau3[[#This Row],[Nom Prénom]],Tableau6[[#Headers],[Infirmière]:[Personne 19]],0)))=TRUE,"Form","")</f>
        <v/>
      </c>
      <c r="CF32" s="94" t="str">
        <f>IF(ISTEXT(INDEX('Abs Formation'!$B$4:$T$369,MATCH(CF$9*1,Tableau6[Date],0),MATCH(Tableau3[[#This Row],[Nom Prénom]],Tableau6[[#Headers],[Infirmière]:[Personne 19]],0)))=TRUE,"Form","")</f>
        <v/>
      </c>
      <c r="CG32" s="94" t="str">
        <f>IF(ISTEXT(INDEX('Abs Formation'!$B$4:$T$369,MATCH(CG$9*1,Tableau6[Date],0),MATCH(Tableau3[[#This Row],[Nom Prénom]],Tableau6[[#Headers],[Infirmière]:[Personne 19]],0)))=TRUE,"Form","")</f>
        <v/>
      </c>
      <c r="CH32" s="94" t="str">
        <f>IF(ISTEXT(INDEX('Abs Formation'!$B$4:$T$369,MATCH(CH$9*1,Tableau6[Date],0),MATCH(Tableau3[[#This Row],[Nom Prénom]],Tableau6[[#Headers],[Infirmière]:[Personne 19]],0)))=TRUE,"Form","")</f>
        <v/>
      </c>
      <c r="CI32" s="94" t="str">
        <f>IF(ISTEXT(INDEX('Abs Formation'!$B$4:$T$369,MATCH(CI$9*1,Tableau6[Date],0),MATCH(Tableau3[[#This Row],[Nom Prénom]],Tableau6[[#Headers],[Infirmière]:[Personne 19]],0)))=TRUE,"Form","")</f>
        <v/>
      </c>
      <c r="CJ32" s="94" t="str">
        <f>IF(ISTEXT(INDEX('Abs Formation'!$B$4:$T$369,MATCH(CJ$9*1,Tableau6[Date],0),MATCH(Tableau3[[#This Row],[Nom Prénom]],Tableau6[[#Headers],[Infirmière]:[Personne 19]],0)))=TRUE,"Form","")</f>
        <v/>
      </c>
      <c r="CK32" s="94" t="str">
        <f>IF(ISTEXT(INDEX('Abs Formation'!$B$4:$T$369,MATCH(CK$9*1,Tableau6[Date],0),MATCH(Tableau3[[#This Row],[Nom Prénom]],Tableau6[[#Headers],[Infirmière]:[Personne 19]],0)))=TRUE,"Form","")</f>
        <v/>
      </c>
      <c r="CL32" s="94" t="str">
        <f>IF(ISTEXT(INDEX('Abs Formation'!$B$4:$T$369,MATCH(CL$9*1,Tableau6[Date],0),MATCH(Tableau3[[#This Row],[Nom Prénom]],Tableau6[[#Headers],[Infirmière]:[Personne 19]],0)))=TRUE,"Form","")</f>
        <v/>
      </c>
      <c r="CM32" s="94" t="str">
        <f>IF(ISTEXT(INDEX('Abs Formation'!$B$4:$T$369,MATCH(CM$9*1,Tableau6[Date],0),MATCH(Tableau3[[#This Row],[Nom Prénom]],Tableau6[[#Headers],[Infirmière]:[Personne 19]],0)))=TRUE,"Form","")</f>
        <v/>
      </c>
      <c r="CN32" s="94" t="str">
        <f>IF(ISTEXT(INDEX('Abs Formation'!$B$4:$T$369,MATCH(CN$9*1,Tableau6[Date],0),MATCH(Tableau3[[#This Row],[Nom Prénom]],Tableau6[[#Headers],[Infirmière]:[Personne 19]],0)))=TRUE,"Form","")</f>
        <v/>
      </c>
      <c r="CO32" s="94" t="str">
        <f>IF(ISTEXT(INDEX('Abs Formation'!$B$4:$T$369,MATCH(CO$9*1,Tableau6[Date],0),MATCH(Tableau3[[#This Row],[Nom Prénom]],Tableau6[[#Headers],[Infirmière]:[Personne 19]],0)))=TRUE,"Form","")</f>
        <v/>
      </c>
      <c r="CP32" s="94" t="str">
        <f>IF(ISTEXT(INDEX('Abs Formation'!$B$4:$T$369,MATCH(CP$9*1,Tableau6[Date],0),MATCH(Tableau3[[#This Row],[Nom Prénom]],Tableau6[[#Headers],[Infirmière]:[Personne 19]],0)))=TRUE,"Form","")</f>
        <v/>
      </c>
      <c r="CQ32" s="94" t="str">
        <f>IF(ISTEXT(INDEX('Abs Formation'!$B$4:$T$369,MATCH(CQ$9*1,Tableau6[Date],0),MATCH(Tableau3[[#This Row],[Nom Prénom]],Tableau6[[#Headers],[Infirmière]:[Personne 19]],0)))=TRUE,"Form","")</f>
        <v/>
      </c>
      <c r="CR32" s="94" t="str">
        <f>IF(ISTEXT(INDEX('Abs Formation'!$B$4:$T$369,MATCH(CR$9*1,Tableau6[Date],0),MATCH(Tableau3[[#This Row],[Nom Prénom]],Tableau6[[#Headers],[Infirmière]:[Personne 19]],0)))=TRUE,"Form","")</f>
        <v/>
      </c>
      <c r="CS32" s="94" t="str">
        <f>IF(ISTEXT(INDEX('Abs Formation'!$B$4:$T$369,MATCH(CS$9*1,Tableau6[Date],0),MATCH(Tableau3[[#This Row],[Nom Prénom]],Tableau6[[#Headers],[Infirmière]:[Personne 19]],0)))=TRUE,"Form","")</f>
        <v/>
      </c>
      <c r="CT32" s="94" t="str">
        <f>IF(ISTEXT(INDEX('Abs Formation'!$B$4:$T$369,MATCH(CT$9*1,Tableau6[Date],0),MATCH(Tableau3[[#This Row],[Nom Prénom]],Tableau6[[#Headers],[Infirmière]:[Personne 19]],0)))=TRUE,"Form","")</f>
        <v/>
      </c>
      <c r="CU32" s="94" t="str">
        <f>IF(ISTEXT(INDEX('Abs Formation'!$B$4:$T$369,MATCH(CU$9*1,Tableau6[Date],0),MATCH(Tableau3[[#This Row],[Nom Prénom]],Tableau6[[#Headers],[Infirmière]:[Personne 19]],0)))=TRUE,"Form","")</f>
        <v/>
      </c>
      <c r="CV32" s="94" t="str">
        <f>IF(ISTEXT(INDEX('Abs Formation'!$B$4:$T$369,MATCH(CV$9*1,Tableau6[Date],0),MATCH(Tableau3[[#This Row],[Nom Prénom]],Tableau6[[#Headers],[Infirmière]:[Personne 19]],0)))=TRUE,"Form","")</f>
        <v/>
      </c>
      <c r="CW32" s="94" t="str">
        <f>IF(ISTEXT(INDEX('Abs Formation'!$B$4:$T$369,MATCH(CW$9*1,Tableau6[Date],0),MATCH(Tableau3[[#This Row],[Nom Prénom]],Tableau6[[#Headers],[Infirmière]:[Personne 19]],0)))=TRUE,"Form","")</f>
        <v/>
      </c>
      <c r="CX32" s="94" t="str">
        <f>IF(ISTEXT(INDEX('Abs Formation'!$B$4:$T$369,MATCH(CX$9*1,Tableau6[Date],0),MATCH(Tableau3[[#This Row],[Nom Prénom]],Tableau6[[#Headers],[Infirmière]:[Personne 19]],0)))=TRUE,"Form","")</f>
        <v/>
      </c>
      <c r="CY32" s="94" t="str">
        <f>IF(ISTEXT(INDEX('Abs Formation'!$B$4:$T$369,MATCH(CY$9*1,Tableau6[Date],0),MATCH(Tableau3[[#This Row],[Nom Prénom]],Tableau6[[#Headers],[Infirmière]:[Personne 19]],0)))=TRUE,"Form","")</f>
        <v/>
      </c>
      <c r="CZ32" s="94" t="str">
        <f>IF(ISTEXT(INDEX('Abs Formation'!$B$4:$T$369,MATCH(CZ$9*1,Tableau6[Date],0),MATCH(Tableau3[[#This Row],[Nom Prénom]],Tableau6[[#Headers],[Infirmière]:[Personne 19]],0)))=TRUE,"Form","")</f>
        <v/>
      </c>
      <c r="DA32" s="94" t="str">
        <f>IF(ISTEXT(INDEX('Abs Formation'!$B$4:$T$369,MATCH(DA$9*1,Tableau6[Date],0),MATCH(Tableau3[[#This Row],[Nom Prénom]],Tableau6[[#Headers],[Infirmière]:[Personne 19]],0)))=TRUE,"Form","")</f>
        <v/>
      </c>
      <c r="DB32" s="95" t="str">
        <f>IF(ISTEXT(INDEX('Abs Formation'!$B$4:$T$369,MATCH(DB$9*1,Tableau6[Date],0),MATCH(Tableau3[[#This Row],[Nom Prénom]],Tableau6[[#Headers],[Infirmière]:[Personne 19]],0)))=TRUE,"Form","")</f>
        <v/>
      </c>
      <c r="DC32" s="95" t="str">
        <f>IF(ISTEXT(INDEX('Abs Formation'!$B$4:$T$369,MATCH(DC$9*1,Tableau6[Date],0),MATCH(Tableau3[[#This Row],[Nom Prénom]],Tableau6[[#Headers],[Infirmière]:[Personne 19]],0)))=TRUE,"Form","")</f>
        <v/>
      </c>
      <c r="DD32" s="95" t="str">
        <f>IF(ISTEXT(INDEX('Abs Formation'!$B$4:$T$369,MATCH(DD$9*1,Tableau6[Date],0),MATCH(Tableau3[[#This Row],[Nom Prénom]],Tableau6[[#Headers],[Infirmière]:[Personne 19]],0)))=TRUE,"Form","")</f>
        <v/>
      </c>
      <c r="DE32" s="95" t="str">
        <f>IF(ISTEXT(INDEX('Abs Formation'!$B$4:$T$369,MATCH(DE$9*1,Tableau6[Date],0),MATCH(Tableau3[[#This Row],[Nom Prénom]],Tableau6[[#Headers],[Infirmière]:[Personne 19]],0)))=TRUE,"Form","")</f>
        <v/>
      </c>
      <c r="DF32" s="95" t="str">
        <f>IF(ISTEXT(INDEX('Abs Formation'!$B$4:$T$369,MATCH(DF$9*1,Tableau6[Date],0),MATCH(Tableau3[[#This Row],[Nom Prénom]],Tableau6[[#Headers],[Infirmière]:[Personne 19]],0)))=TRUE,"Form","")</f>
        <v/>
      </c>
      <c r="DG32" s="95" t="str">
        <f>IF(ISTEXT(INDEX('Abs Formation'!$B$4:$T$369,MATCH(DG$9*1,Tableau6[Date],0),MATCH(Tableau3[[#This Row],[Nom Prénom]],Tableau6[[#Headers],[Infirmière]:[Personne 19]],0)))=TRUE,"Form","")</f>
        <v/>
      </c>
      <c r="DH32" s="95" t="str">
        <f>IF(ISTEXT(INDEX('Abs Formation'!$B$4:$T$369,MATCH(DH$9*1,Tableau6[Date],0),MATCH(Tableau3[[#This Row],[Nom Prénom]],Tableau6[[#Headers],[Infirmière]:[Personne 19]],0)))=TRUE,"Form","")</f>
        <v/>
      </c>
      <c r="DI32" s="95" t="str">
        <f>IF(ISTEXT(INDEX('Abs Formation'!$B$4:$T$369,MATCH(DI$9*1,Tableau6[Date],0),MATCH(Tableau3[[#This Row],[Nom Prénom]],Tableau6[[#Headers],[Infirmière]:[Personne 19]],0)))=TRUE,"Form","")</f>
        <v/>
      </c>
      <c r="DJ32" s="95" t="str">
        <f>IF(ISTEXT(INDEX('Abs Formation'!$B$4:$T$369,MATCH(DJ$9*1,Tableau6[Date],0),MATCH(Tableau3[[#This Row],[Nom Prénom]],Tableau6[[#Headers],[Infirmière]:[Personne 19]],0)))=TRUE,"Form","")</f>
        <v/>
      </c>
      <c r="DK32" s="95" t="str">
        <f>IF(ISTEXT(INDEX('Abs Formation'!$B$4:$T$369,MATCH(DK$9*1,Tableau6[Date],0),MATCH(Tableau3[[#This Row],[Nom Prénom]],Tableau6[[#Headers],[Infirmière]:[Personne 19]],0)))=TRUE,"Form","")</f>
        <v/>
      </c>
      <c r="DL32" s="95" t="str">
        <f>IF(ISTEXT(INDEX('Abs Formation'!$B$4:$T$369,MATCH(DL$9*1,Tableau6[Date],0),MATCH(Tableau3[[#This Row],[Nom Prénom]],Tableau6[[#Headers],[Infirmière]:[Personne 19]],0)))=TRUE,"Form","")</f>
        <v/>
      </c>
      <c r="DM32" s="95" t="str">
        <f>IF(ISTEXT(INDEX('Abs Formation'!$B$4:$T$369,MATCH(DM$9*1,Tableau6[Date],0),MATCH(Tableau3[[#This Row],[Nom Prénom]],Tableau6[[#Headers],[Infirmière]:[Personne 19]],0)))=TRUE,"Form","")</f>
        <v/>
      </c>
      <c r="DN32" s="95" t="str">
        <f>IF(ISTEXT(INDEX('Abs Formation'!$B$4:$T$369,MATCH(DN$9*1,Tableau6[Date],0),MATCH(Tableau3[[#This Row],[Nom Prénom]],Tableau6[[#Headers],[Infirmière]:[Personne 19]],0)))=TRUE,"Form","")</f>
        <v/>
      </c>
      <c r="DO32" s="95" t="str">
        <f>IF(ISTEXT(INDEX('Abs Formation'!$B$4:$T$369,MATCH(DO$9*1,Tableau6[Date],0),MATCH(Tableau3[[#This Row],[Nom Prénom]],Tableau6[[#Headers],[Infirmière]:[Personne 19]],0)))=TRUE,"Form","")</f>
        <v/>
      </c>
      <c r="DP32" s="95" t="str">
        <f>IF(ISTEXT(INDEX('Abs Formation'!$B$4:$T$369,MATCH(DP$9*1,Tableau6[Date],0),MATCH(Tableau3[[#This Row],[Nom Prénom]],Tableau6[[#Headers],[Infirmière]:[Personne 19]],0)))=TRUE,"Form","")</f>
        <v/>
      </c>
      <c r="DQ32" s="95" t="str">
        <f>IF(ISTEXT(INDEX('Abs Formation'!$B$4:$T$369,MATCH(DQ$9*1,Tableau6[Date],0),MATCH(Tableau3[[#This Row],[Nom Prénom]],Tableau6[[#Headers],[Infirmière]:[Personne 19]],0)))=TRUE,"Form","")</f>
        <v/>
      </c>
      <c r="DR32" s="95" t="str">
        <f>IF(ISTEXT(INDEX('Abs Formation'!$B$4:$T$369,MATCH(DR$9*1,Tableau6[Date],0),MATCH(Tableau3[[#This Row],[Nom Prénom]],Tableau6[[#Headers],[Infirmière]:[Personne 19]],0)))=TRUE,"Form","")</f>
        <v/>
      </c>
      <c r="DS32" s="95" t="str">
        <f>IF(ISTEXT(INDEX('Abs Formation'!$B$4:$T$369,MATCH(DS$9*1,Tableau6[Date],0),MATCH(Tableau3[[#This Row],[Nom Prénom]],Tableau6[[#Headers],[Infirmière]:[Personne 19]],0)))=TRUE,"Form","")</f>
        <v/>
      </c>
      <c r="DT32" s="95" t="str">
        <f>IF(ISTEXT(INDEX('Abs Formation'!$B$4:$T$369,MATCH(DT$9*1,Tableau6[Date],0),MATCH(Tableau3[[#This Row],[Nom Prénom]],Tableau6[[#Headers],[Infirmière]:[Personne 19]],0)))=TRUE,"Form","")</f>
        <v/>
      </c>
      <c r="DU32" s="95" t="str">
        <f>IF(ISTEXT(INDEX('Abs Formation'!$B$4:$T$369,MATCH(DU$9*1,Tableau6[Date],0),MATCH(Tableau3[[#This Row],[Nom Prénom]],Tableau6[[#Headers],[Infirmière]:[Personne 19]],0)))=TRUE,"Form","")</f>
        <v/>
      </c>
      <c r="DV32" s="95" t="str">
        <f>IF(ISTEXT(INDEX('Abs Formation'!$B$4:$T$369,MATCH(DV$9*1,Tableau6[Date],0),MATCH(Tableau3[[#This Row],[Nom Prénom]],Tableau6[[#Headers],[Infirmière]:[Personne 19]],0)))=TRUE,"Form","")</f>
        <v/>
      </c>
      <c r="DW32" s="95" t="str">
        <f>IF(ISTEXT(INDEX('Abs Formation'!$B$4:$T$369,MATCH(DW$9*1,Tableau6[Date],0),MATCH(Tableau3[[#This Row],[Nom Prénom]],Tableau6[[#Headers],[Infirmière]:[Personne 19]],0)))=TRUE,"Form","")</f>
        <v/>
      </c>
      <c r="DX32" s="95" t="str">
        <f>IF(ISTEXT(INDEX('Abs Formation'!$B$4:$T$369,MATCH(DX$9*1,Tableau6[Date],0),MATCH(Tableau3[[#This Row],[Nom Prénom]],Tableau6[[#Headers],[Infirmière]:[Personne 19]],0)))=TRUE,"Form","")</f>
        <v/>
      </c>
      <c r="DY32" s="95" t="str">
        <f>IF(ISTEXT(INDEX('Abs Formation'!$B$4:$T$369,MATCH(DY$9*1,Tableau6[Date],0),MATCH(Tableau3[[#This Row],[Nom Prénom]],Tableau6[[#Headers],[Infirmière]:[Personne 19]],0)))=TRUE,"Form","")</f>
        <v/>
      </c>
      <c r="DZ32" s="95" t="str">
        <f>IF(ISTEXT(INDEX('Abs Formation'!$B$4:$T$369,MATCH(DZ$9*1,Tableau6[Date],0),MATCH(Tableau3[[#This Row],[Nom Prénom]],Tableau6[[#Headers],[Infirmière]:[Personne 19]],0)))=TRUE,"Form","")</f>
        <v/>
      </c>
      <c r="EA32" s="95" t="str">
        <f>IF(ISTEXT(INDEX('Abs Formation'!$B$4:$T$369,MATCH(EA$9*1,Tableau6[Date],0),MATCH(Tableau3[[#This Row],[Nom Prénom]],Tableau6[[#Headers],[Infirmière]:[Personne 19]],0)))=TRUE,"Form","")</f>
        <v/>
      </c>
      <c r="EB32" s="95" t="str">
        <f>IF(ISTEXT(INDEX('Abs Formation'!$B$4:$T$369,MATCH(EB$9*1,Tableau6[Date],0),MATCH(Tableau3[[#This Row],[Nom Prénom]],Tableau6[[#Headers],[Infirmière]:[Personne 19]],0)))=TRUE,"Form","")</f>
        <v/>
      </c>
      <c r="EC32" s="95" t="str">
        <f>IF(ISTEXT(INDEX('Abs Formation'!$B$4:$T$369,MATCH(EC$9*1,Tableau6[Date],0),MATCH(Tableau3[[#This Row],[Nom Prénom]],Tableau6[[#Headers],[Infirmière]:[Personne 19]],0)))=TRUE,"Form","")</f>
        <v/>
      </c>
      <c r="ED32" s="95" t="str">
        <f>IF(ISTEXT(INDEX('Abs Formation'!$B$4:$T$369,MATCH(ED$9*1,Tableau6[Date],0),MATCH(Tableau3[[#This Row],[Nom Prénom]],Tableau6[[#Headers],[Infirmière]:[Personne 19]],0)))=TRUE,"Form","")</f>
        <v/>
      </c>
      <c r="EE32" s="95" t="str">
        <f>IF(ISTEXT(INDEX('Abs Formation'!$B$4:$T$369,MATCH(EE$9*1,Tableau6[Date],0),MATCH(Tableau3[[#This Row],[Nom Prénom]],Tableau6[[#Headers],[Infirmière]:[Personne 19]],0)))=TRUE,"Form","")</f>
        <v/>
      </c>
      <c r="EF32" s="96" t="str">
        <f>IF(ISTEXT(INDEX('Abs Formation'!$B$4:$T$369,MATCH(EF$9*1,Tableau6[Date],0),MATCH(Tableau3[[#This Row],[Nom Prénom]],Tableau6[[#Headers],[Infirmière]:[Personne 19]],0)))=TRUE,"Form","")</f>
        <v/>
      </c>
      <c r="EG32" s="96" t="str">
        <f>IF(ISTEXT(INDEX('Abs Formation'!$B$4:$T$369,MATCH(EG$9*1,Tableau6[Date],0),MATCH(Tableau3[[#This Row],[Nom Prénom]],Tableau6[[#Headers],[Infirmière]:[Personne 19]],0)))=TRUE,"Form","")</f>
        <v/>
      </c>
      <c r="EH32" s="96" t="str">
        <f>IF(ISTEXT(INDEX('Abs Formation'!$B$4:$T$369,MATCH(EH$9*1,Tableau6[Date],0),MATCH(Tableau3[[#This Row],[Nom Prénom]],Tableau6[[#Headers],[Infirmière]:[Personne 19]],0)))=TRUE,"Form","")</f>
        <v/>
      </c>
      <c r="EI32" s="96" t="str">
        <f>IF(ISTEXT(INDEX('Abs Formation'!$B$4:$T$369,MATCH(EI$9*1,Tableau6[Date],0),MATCH(Tableau3[[#This Row],[Nom Prénom]],Tableau6[[#Headers],[Infirmière]:[Personne 19]],0)))=TRUE,"Form","")</f>
        <v/>
      </c>
      <c r="EJ32" s="96" t="str">
        <f>IF(ISTEXT(INDEX('Abs Formation'!$B$4:$T$369,MATCH(EJ$9*1,Tableau6[Date],0),MATCH(Tableau3[[#This Row],[Nom Prénom]],Tableau6[[#Headers],[Infirmière]:[Personne 19]],0)))=TRUE,"Form","")</f>
        <v/>
      </c>
      <c r="EK32" s="96" t="str">
        <f>IF(ISTEXT(INDEX('Abs Formation'!$B$4:$T$369,MATCH(EK$9*1,Tableau6[Date],0),MATCH(Tableau3[[#This Row],[Nom Prénom]],Tableau6[[#Headers],[Infirmière]:[Personne 19]],0)))=TRUE,"Form","")</f>
        <v/>
      </c>
      <c r="EL32" s="96" t="str">
        <f>IF(ISTEXT(INDEX('Abs Formation'!$B$4:$T$369,MATCH(EL$9*1,Tableau6[Date],0),MATCH(Tableau3[[#This Row],[Nom Prénom]],Tableau6[[#Headers],[Infirmière]:[Personne 19]],0)))=TRUE,"Form","")</f>
        <v/>
      </c>
      <c r="EM32" s="96" t="str">
        <f>IF(ISTEXT(INDEX('Abs Formation'!$B$4:$T$369,MATCH(EM$9*1,Tableau6[Date],0),MATCH(Tableau3[[#This Row],[Nom Prénom]],Tableau6[[#Headers],[Infirmière]:[Personne 19]],0)))=TRUE,"Form","")</f>
        <v/>
      </c>
      <c r="EN32" s="96" t="str">
        <f>IF(ISTEXT(INDEX('Abs Formation'!$B$4:$T$369,MATCH(EN$9*1,Tableau6[Date],0),MATCH(Tableau3[[#This Row],[Nom Prénom]],Tableau6[[#Headers],[Infirmière]:[Personne 19]],0)))=TRUE,"Form","")</f>
        <v/>
      </c>
      <c r="EO32" s="96" t="str">
        <f>IF(ISTEXT(INDEX('Abs Formation'!$B$4:$T$369,MATCH(EO$9*1,Tableau6[Date],0),MATCH(Tableau3[[#This Row],[Nom Prénom]],Tableau6[[#Headers],[Infirmière]:[Personne 19]],0)))=TRUE,"Form","")</f>
        <v/>
      </c>
      <c r="EP32" s="96" t="str">
        <f>IF(ISTEXT(INDEX('Abs Formation'!$B$4:$T$369,MATCH(EP$9*1,Tableau6[Date],0),MATCH(Tableau3[[#This Row],[Nom Prénom]],Tableau6[[#Headers],[Infirmière]:[Personne 19]],0)))=TRUE,"Form","")</f>
        <v/>
      </c>
      <c r="EQ32" s="96" t="str">
        <f>IF(ISTEXT(INDEX('Abs Formation'!$B$4:$T$369,MATCH(EQ$9*1,Tableau6[Date],0),MATCH(Tableau3[[#This Row],[Nom Prénom]],Tableau6[[#Headers],[Infirmière]:[Personne 19]],0)))=TRUE,"Form","")</f>
        <v/>
      </c>
      <c r="ER32" s="96" t="str">
        <f>IF(ISTEXT(INDEX('Abs Formation'!$B$4:$T$369,MATCH(ER$9*1,Tableau6[Date],0),MATCH(Tableau3[[#This Row],[Nom Prénom]],Tableau6[[#Headers],[Infirmière]:[Personne 19]],0)))=TRUE,"Form","")</f>
        <v/>
      </c>
      <c r="ES32" s="96" t="str">
        <f>IF(ISTEXT(INDEX('Abs Formation'!$B$4:$T$369,MATCH(ES$9*1,Tableau6[Date],0),MATCH(Tableau3[[#This Row],[Nom Prénom]],Tableau6[[#Headers],[Infirmière]:[Personne 19]],0)))=TRUE,"Form","")</f>
        <v/>
      </c>
      <c r="ET32" s="96" t="str">
        <f>IF(ISTEXT(INDEX('Abs Formation'!$B$4:$T$369,MATCH(ET$9*1,Tableau6[Date],0),MATCH(Tableau3[[#This Row],[Nom Prénom]],Tableau6[[#Headers],[Infirmière]:[Personne 19]],0)))=TRUE,"Form","")</f>
        <v/>
      </c>
      <c r="EU32" s="96" t="str">
        <f>IF(ISTEXT(INDEX('Abs Formation'!$B$4:$T$369,MATCH(EU$9*1,Tableau6[Date],0),MATCH(Tableau3[[#This Row],[Nom Prénom]],Tableau6[[#Headers],[Infirmière]:[Personne 19]],0)))=TRUE,"Form","")</f>
        <v/>
      </c>
      <c r="EV32" s="96" t="str">
        <f>IF(ISTEXT(INDEX('Abs Formation'!$B$4:$T$369,MATCH(EV$9*1,Tableau6[Date],0),MATCH(Tableau3[[#This Row],[Nom Prénom]],Tableau6[[#Headers],[Infirmière]:[Personne 19]],0)))=TRUE,"Form","")</f>
        <v/>
      </c>
      <c r="EW32" s="96" t="str">
        <f>IF(ISTEXT(INDEX('Abs Formation'!$B$4:$T$369,MATCH(EW$9*1,Tableau6[Date],0),MATCH(Tableau3[[#This Row],[Nom Prénom]],Tableau6[[#Headers],[Infirmière]:[Personne 19]],0)))=TRUE,"Form","")</f>
        <v/>
      </c>
      <c r="EX32" s="96" t="str">
        <f>IF(ISTEXT(INDEX('Abs Formation'!$B$4:$T$369,MATCH(EX$9*1,Tableau6[Date],0),MATCH(Tableau3[[#This Row],[Nom Prénom]],Tableau6[[#Headers],[Infirmière]:[Personne 19]],0)))=TRUE,"Form","")</f>
        <v/>
      </c>
      <c r="EY32" s="96" t="str">
        <f>IF(ISTEXT(INDEX('Abs Formation'!$B$4:$T$369,MATCH(EY$9*1,Tableau6[Date],0),MATCH(Tableau3[[#This Row],[Nom Prénom]],Tableau6[[#Headers],[Infirmière]:[Personne 19]],0)))=TRUE,"Form","")</f>
        <v/>
      </c>
      <c r="EZ32" s="96" t="str">
        <f>IF(ISTEXT(INDEX('Abs Formation'!$B$4:$T$369,MATCH(EZ$9*1,Tableau6[Date],0),MATCH(Tableau3[[#This Row],[Nom Prénom]],Tableau6[[#Headers],[Infirmière]:[Personne 19]],0)))=TRUE,"Form","")</f>
        <v/>
      </c>
      <c r="FA32" s="96" t="str">
        <f>IF(ISTEXT(INDEX('Abs Formation'!$B$4:$T$369,MATCH(FA$9*1,Tableau6[Date],0),MATCH(Tableau3[[#This Row],[Nom Prénom]],Tableau6[[#Headers],[Infirmière]:[Personne 19]],0)))=TRUE,"Form","")</f>
        <v/>
      </c>
      <c r="FB32" s="96" t="str">
        <f>IF(ISTEXT(INDEX('Abs Formation'!$B$4:$T$369,MATCH(FB$9*1,Tableau6[Date],0),MATCH(Tableau3[[#This Row],[Nom Prénom]],Tableau6[[#Headers],[Infirmière]:[Personne 19]],0)))=TRUE,"Form","")</f>
        <v/>
      </c>
      <c r="FC32" s="96" t="str">
        <f>IF(ISTEXT(INDEX('Abs Formation'!$B$4:$T$369,MATCH(FC$9*1,Tableau6[Date],0),MATCH(Tableau3[[#This Row],[Nom Prénom]],Tableau6[[#Headers],[Infirmière]:[Personne 19]],0)))=TRUE,"Form","")</f>
        <v/>
      </c>
      <c r="FD32" s="96" t="str">
        <f>IF(ISTEXT(INDEX('Abs Formation'!$B$4:$T$369,MATCH(FD$9*1,Tableau6[Date],0),MATCH(Tableau3[[#This Row],[Nom Prénom]],Tableau6[[#Headers],[Infirmière]:[Personne 19]],0)))=TRUE,"Form","")</f>
        <v/>
      </c>
      <c r="FE32" s="96" t="str">
        <f>IF(ISTEXT(INDEX('Abs Formation'!$B$4:$T$369,MATCH(FE$9*1,Tableau6[Date],0),MATCH(Tableau3[[#This Row],[Nom Prénom]],Tableau6[[#Headers],[Infirmière]:[Personne 19]],0)))=TRUE,"Form","")</f>
        <v/>
      </c>
      <c r="FF32" s="96" t="str">
        <f>IF(ISTEXT(INDEX('Abs Formation'!$B$4:$T$369,MATCH(FF$9*1,Tableau6[Date],0),MATCH(Tableau3[[#This Row],[Nom Prénom]],Tableau6[[#Headers],[Infirmière]:[Personne 19]],0)))=TRUE,"Form","")</f>
        <v/>
      </c>
      <c r="FG32" s="96" t="str">
        <f>IF(ISTEXT(INDEX('Abs Formation'!$B$4:$T$369,MATCH(FG$9*1,Tableau6[Date],0),MATCH(Tableau3[[#This Row],[Nom Prénom]],Tableau6[[#Headers],[Infirmière]:[Personne 19]],0)))=TRUE,"Form","")</f>
        <v/>
      </c>
      <c r="FH32" s="96" t="str">
        <f>IF(ISTEXT(INDEX('Abs Formation'!$B$4:$T$369,MATCH(FH$9*1,Tableau6[Date],0),MATCH(Tableau3[[#This Row],[Nom Prénom]],Tableau6[[#Headers],[Infirmière]:[Personne 19]],0)))=TRUE,"Form","")</f>
        <v/>
      </c>
      <c r="FI32" s="96" t="str">
        <f>IF(ISTEXT(INDEX('Abs Formation'!$B$4:$T$369,MATCH(FI$9*1,Tableau6[Date],0),MATCH(Tableau3[[#This Row],[Nom Prénom]],Tableau6[[#Headers],[Infirmière]:[Personne 19]],0)))=TRUE,"Form","")</f>
        <v/>
      </c>
      <c r="FJ32" s="96" t="str">
        <f>IF(ISTEXT(INDEX('Abs Formation'!$B$4:$T$369,MATCH(FJ$9*1,Tableau6[Date],0),MATCH(Tableau3[[#This Row],[Nom Prénom]],Tableau6[[#Headers],[Infirmière]:[Personne 19]],0)))=TRUE,"Form","")</f>
        <v/>
      </c>
      <c r="FK32" s="97" t="str">
        <f>IF(ISTEXT(INDEX('Abs Formation'!$B$4:$T$369,MATCH(FK$9*1,Tableau6[Date],0),MATCH(Tableau3[[#This Row],[Nom Prénom]],Tableau6[[#Headers],[Infirmière]:[Personne 19]],0)))=TRUE,"Form","")</f>
        <v/>
      </c>
      <c r="FL32" s="97" t="str">
        <f>IF(ISTEXT(INDEX('Abs Formation'!$B$4:$T$369,MATCH(FL$9*1,Tableau6[Date],0),MATCH(Tableau3[[#This Row],[Nom Prénom]],Tableau6[[#Headers],[Infirmière]:[Personne 19]],0)))=TRUE,"Form","")</f>
        <v/>
      </c>
      <c r="FM32" s="97" t="str">
        <f>IF(ISTEXT(INDEX('Abs Formation'!$B$4:$T$369,MATCH(FM$9*1,Tableau6[Date],0),MATCH(Tableau3[[#This Row],[Nom Prénom]],Tableau6[[#Headers],[Infirmière]:[Personne 19]],0)))=TRUE,"Form","")</f>
        <v/>
      </c>
      <c r="FN32" s="97" t="str">
        <f>IF(ISTEXT(INDEX('Abs Formation'!$B$4:$T$369,MATCH(FN$9*1,Tableau6[Date],0),MATCH(Tableau3[[#This Row],[Nom Prénom]],Tableau6[[#Headers],[Infirmière]:[Personne 19]],0)))=TRUE,"Form","")</f>
        <v/>
      </c>
      <c r="FO32" s="97" t="str">
        <f>IF(ISTEXT(INDEX('Abs Formation'!$B$4:$T$369,MATCH(FO$9*1,Tableau6[Date],0),MATCH(Tableau3[[#This Row],[Nom Prénom]],Tableau6[[#Headers],[Infirmière]:[Personne 19]],0)))=TRUE,"Form","")</f>
        <v/>
      </c>
      <c r="FP32" s="97" t="str">
        <f>IF(ISTEXT(INDEX('Abs Formation'!$B$4:$T$369,MATCH(FP$9*1,Tableau6[Date],0),MATCH(Tableau3[[#This Row],[Nom Prénom]],Tableau6[[#Headers],[Infirmière]:[Personne 19]],0)))=TRUE,"Form","")</f>
        <v/>
      </c>
      <c r="FQ32" s="97" t="str">
        <f>IF(ISTEXT(INDEX('Abs Formation'!$B$4:$T$369,MATCH(FQ$9*1,Tableau6[Date],0),MATCH(Tableau3[[#This Row],[Nom Prénom]],Tableau6[[#Headers],[Infirmière]:[Personne 19]],0)))=TRUE,"Form","")</f>
        <v/>
      </c>
      <c r="FR32" s="97" t="str">
        <f>IF(ISTEXT(INDEX('Abs Formation'!$B$4:$T$369,MATCH(FR$9*1,Tableau6[Date],0),MATCH(Tableau3[[#This Row],[Nom Prénom]],Tableau6[[#Headers],[Infirmière]:[Personne 19]],0)))=TRUE,"Form","")</f>
        <v/>
      </c>
      <c r="FS32" s="97" t="str">
        <f>IF(ISTEXT(INDEX('Abs Formation'!$B$4:$T$369,MATCH(FS$9*1,Tableau6[Date],0),MATCH(Tableau3[[#This Row],[Nom Prénom]],Tableau6[[#Headers],[Infirmière]:[Personne 19]],0)))=TRUE,"Form","")</f>
        <v/>
      </c>
      <c r="FT32" s="97" t="str">
        <f>IF(ISTEXT(INDEX('Abs Formation'!$B$4:$T$369,MATCH(FT$9*1,Tableau6[Date],0),MATCH(Tableau3[[#This Row],[Nom Prénom]],Tableau6[[#Headers],[Infirmière]:[Personne 19]],0)))=TRUE,"Form","")</f>
        <v/>
      </c>
      <c r="FU32" s="97" t="str">
        <f>IF(ISTEXT(INDEX('Abs Formation'!$B$4:$T$369,MATCH(FU$9*1,Tableau6[Date],0),MATCH(Tableau3[[#This Row],[Nom Prénom]],Tableau6[[#Headers],[Infirmière]:[Personne 19]],0)))=TRUE,"Form","")</f>
        <v/>
      </c>
      <c r="FV32" s="97" t="str">
        <f>IF(ISTEXT(INDEX('Abs Formation'!$B$4:$T$369,MATCH(FV$9*1,Tableau6[Date],0),MATCH(Tableau3[[#This Row],[Nom Prénom]],Tableau6[[#Headers],[Infirmière]:[Personne 19]],0)))=TRUE,"Form","")</f>
        <v/>
      </c>
      <c r="FW32" s="97" t="str">
        <f>IF(ISTEXT(INDEX('Abs Formation'!$B$4:$T$369,MATCH(FW$9*1,Tableau6[Date],0),MATCH(Tableau3[[#This Row],[Nom Prénom]],Tableau6[[#Headers],[Infirmière]:[Personne 19]],0)))=TRUE,"Form","")</f>
        <v/>
      </c>
      <c r="FX32" s="97" t="str">
        <f>IF(ISTEXT(INDEX('Abs Formation'!$B$4:$T$369,MATCH(FX$9*1,Tableau6[Date],0),MATCH(Tableau3[[#This Row],[Nom Prénom]],Tableau6[[#Headers],[Infirmière]:[Personne 19]],0)))=TRUE,"Form","")</f>
        <v/>
      </c>
      <c r="FY32" s="97" t="str">
        <f>IF(ISTEXT(INDEX('Abs Formation'!$B$4:$T$369,MATCH(FY$9*1,Tableau6[Date],0),MATCH(Tableau3[[#This Row],[Nom Prénom]],Tableau6[[#Headers],[Infirmière]:[Personne 19]],0)))=TRUE,"Form","")</f>
        <v/>
      </c>
      <c r="FZ32" s="97" t="str">
        <f>IF(ISTEXT(INDEX('Abs Formation'!$B$4:$T$369,MATCH(FZ$9*1,Tableau6[Date],0),MATCH(Tableau3[[#This Row],[Nom Prénom]],Tableau6[[#Headers],[Infirmière]:[Personne 19]],0)))=TRUE,"Form","")</f>
        <v/>
      </c>
      <c r="GA32" s="97" t="str">
        <f>IF(ISTEXT(INDEX('Abs Formation'!$B$4:$T$369,MATCH(GA$9*1,Tableau6[Date],0),MATCH(Tableau3[[#This Row],[Nom Prénom]],Tableau6[[#Headers],[Infirmière]:[Personne 19]],0)))=TRUE,"Form","")</f>
        <v/>
      </c>
      <c r="GB32" s="97" t="str">
        <f>IF(ISTEXT(INDEX('Abs Formation'!$B$4:$T$369,MATCH(GB$9*1,Tableau6[Date],0),MATCH(Tableau3[[#This Row],[Nom Prénom]],Tableau6[[#Headers],[Infirmière]:[Personne 19]],0)))=TRUE,"Form","")</f>
        <v/>
      </c>
      <c r="GC32" s="97" t="str">
        <f>IF(ISTEXT(INDEX('Abs Formation'!$B$4:$T$369,MATCH(GC$9*1,Tableau6[Date],0),MATCH(Tableau3[[#This Row],[Nom Prénom]],Tableau6[[#Headers],[Infirmière]:[Personne 19]],0)))=TRUE,"Form","")</f>
        <v/>
      </c>
      <c r="GD32" s="97" t="str">
        <f>IF(ISTEXT(INDEX('Abs Formation'!$B$4:$T$369,MATCH(GD$9*1,Tableau6[Date],0),MATCH(Tableau3[[#This Row],[Nom Prénom]],Tableau6[[#Headers],[Infirmière]:[Personne 19]],0)))=TRUE,"Form","")</f>
        <v/>
      </c>
      <c r="GE32" s="97" t="str">
        <f>IF(ISTEXT(INDEX('Abs Formation'!$B$4:$T$369,MATCH(GE$9*1,Tableau6[Date],0),MATCH(Tableau3[[#This Row],[Nom Prénom]],Tableau6[[#Headers],[Infirmière]:[Personne 19]],0)))=TRUE,"Form","")</f>
        <v/>
      </c>
      <c r="GF32" s="97" t="str">
        <f>IF(ISTEXT(INDEX('Abs Formation'!$B$4:$T$369,MATCH(GF$9*1,Tableau6[Date],0),MATCH(Tableau3[[#This Row],[Nom Prénom]],Tableau6[[#Headers],[Infirmière]:[Personne 19]],0)))=TRUE,"Form","")</f>
        <v/>
      </c>
      <c r="GG32" s="97" t="str">
        <f>IF(ISTEXT(INDEX('Abs Formation'!$B$4:$T$369,MATCH(GG$9*1,Tableau6[Date],0),MATCH(Tableau3[[#This Row],[Nom Prénom]],Tableau6[[#Headers],[Infirmière]:[Personne 19]],0)))=TRUE,"Form","")</f>
        <v/>
      </c>
      <c r="GH32" s="97" t="str">
        <f>IF(ISTEXT(INDEX('Abs Formation'!$B$4:$T$369,MATCH(GH$9*1,Tableau6[Date],0),MATCH(Tableau3[[#This Row],[Nom Prénom]],Tableau6[[#Headers],[Infirmière]:[Personne 19]],0)))=TRUE,"Form","")</f>
        <v/>
      </c>
      <c r="GI32" s="97" t="str">
        <f>IF(ISTEXT(INDEX('Abs Formation'!$B$4:$T$369,MATCH(GI$9*1,Tableau6[Date],0),MATCH(Tableau3[[#This Row],[Nom Prénom]],Tableau6[[#Headers],[Infirmière]:[Personne 19]],0)))=TRUE,"Form","")</f>
        <v/>
      </c>
      <c r="GJ32" s="97" t="str">
        <f>IF(ISTEXT(INDEX('Abs Formation'!$B$4:$T$369,MATCH(GJ$9*1,Tableau6[Date],0),MATCH(Tableau3[[#This Row],[Nom Prénom]],Tableau6[[#Headers],[Infirmière]:[Personne 19]],0)))=TRUE,"Form","")</f>
        <v/>
      </c>
      <c r="GK32" s="97" t="str">
        <f>IF(ISTEXT(INDEX('Abs Formation'!$B$4:$T$369,MATCH(GK$9*1,Tableau6[Date],0),MATCH(Tableau3[[#This Row],[Nom Prénom]],Tableau6[[#Headers],[Infirmière]:[Personne 19]],0)))=TRUE,"Form","")</f>
        <v/>
      </c>
      <c r="GL32" s="97" t="str">
        <f>IF(ISTEXT(INDEX('Abs Formation'!$B$4:$T$369,MATCH(GL$9*1,Tableau6[Date],0),MATCH(Tableau3[[#This Row],[Nom Prénom]],Tableau6[[#Headers],[Infirmière]:[Personne 19]],0)))=TRUE,"Form","")</f>
        <v/>
      </c>
      <c r="GM32" s="97" t="str">
        <f>IF(ISTEXT(INDEX('Abs Formation'!$B$4:$T$369,MATCH(GM$9*1,Tableau6[Date],0),MATCH(Tableau3[[#This Row],[Nom Prénom]],Tableau6[[#Headers],[Infirmière]:[Personne 19]],0)))=TRUE,"Form","")</f>
        <v/>
      </c>
      <c r="GN32" s="97" t="str">
        <f>IF(ISTEXT(INDEX('Abs Formation'!$B$4:$T$369,MATCH(GN$9*1,Tableau6[Date],0),MATCH(Tableau3[[#This Row],[Nom Prénom]],Tableau6[[#Headers],[Infirmière]:[Personne 19]],0)))=TRUE,"Form","")</f>
        <v/>
      </c>
      <c r="GO32" s="98" t="str">
        <f>IF(ISTEXT(INDEX('Abs Formation'!$B$4:$T$369,MATCH(GO$9*1,Tableau6[Date],0),MATCH(Tableau3[[#This Row],[Nom Prénom]],Tableau6[[#Headers],[Infirmière]:[Personne 19]],0)))=TRUE,"Form","")</f>
        <v/>
      </c>
      <c r="GP32" s="98" t="str">
        <f>IF(ISTEXT(INDEX('Abs Formation'!$B$4:$T$369,MATCH(GP$9*1,Tableau6[Date],0),MATCH(Tableau3[[#This Row],[Nom Prénom]],Tableau6[[#Headers],[Infirmière]:[Personne 19]],0)))=TRUE,"Form","")</f>
        <v/>
      </c>
      <c r="GQ32" s="98" t="str">
        <f>IF(ISTEXT(INDEX('Abs Formation'!$B$4:$T$369,MATCH(GQ$9*1,Tableau6[Date],0),MATCH(Tableau3[[#This Row],[Nom Prénom]],Tableau6[[#Headers],[Infirmière]:[Personne 19]],0)))=TRUE,"Form","")</f>
        <v/>
      </c>
      <c r="GR32" s="98" t="str">
        <f>IF(ISTEXT(INDEX('Abs Formation'!$B$4:$T$369,MATCH(GR$9*1,Tableau6[Date],0),MATCH(Tableau3[[#This Row],[Nom Prénom]],Tableau6[[#Headers],[Infirmière]:[Personne 19]],0)))=TRUE,"Form","")</f>
        <v/>
      </c>
      <c r="GS32" s="98" t="str">
        <f>IF(ISTEXT(INDEX('Abs Formation'!$B$4:$T$369,MATCH(GS$9*1,Tableau6[Date],0),MATCH(Tableau3[[#This Row],[Nom Prénom]],Tableau6[[#Headers],[Infirmière]:[Personne 19]],0)))=TRUE,"Form","")</f>
        <v/>
      </c>
      <c r="GT32" s="98" t="str">
        <f>IF(ISTEXT(INDEX('Abs Formation'!$B$4:$T$369,MATCH(GT$9*1,Tableau6[Date],0),MATCH(Tableau3[[#This Row],[Nom Prénom]],Tableau6[[#Headers],[Infirmière]:[Personne 19]],0)))=TRUE,"Form","")</f>
        <v/>
      </c>
      <c r="GU32" s="98" t="str">
        <f>IF(ISTEXT(INDEX('Abs Formation'!$B$4:$T$369,MATCH(GU$9*1,Tableau6[Date],0),MATCH(Tableau3[[#This Row],[Nom Prénom]],Tableau6[[#Headers],[Infirmière]:[Personne 19]],0)))=TRUE,"Form","")</f>
        <v/>
      </c>
      <c r="GV32" s="98" t="str">
        <f>IF(ISTEXT(INDEX('Abs Formation'!$B$4:$T$369,MATCH(GV$9*1,Tableau6[Date],0),MATCH(Tableau3[[#This Row],[Nom Prénom]],Tableau6[[#Headers],[Infirmière]:[Personne 19]],0)))=TRUE,"Form","")</f>
        <v/>
      </c>
      <c r="GW32" s="98" t="str">
        <f>IF(ISTEXT(INDEX('Abs Formation'!$B$4:$T$369,MATCH(GW$9*1,Tableau6[Date],0),MATCH(Tableau3[[#This Row],[Nom Prénom]],Tableau6[[#Headers],[Infirmière]:[Personne 19]],0)))=TRUE,"Form","")</f>
        <v/>
      </c>
      <c r="GX32" s="98" t="str">
        <f>IF(ISTEXT(INDEX('Abs Formation'!$B$4:$T$369,MATCH(GX$9*1,Tableau6[Date],0),MATCH(Tableau3[[#This Row],[Nom Prénom]],Tableau6[[#Headers],[Infirmière]:[Personne 19]],0)))=TRUE,"Form","")</f>
        <v/>
      </c>
      <c r="GY32" s="98" t="str">
        <f>IF(ISTEXT(INDEX('Abs Formation'!$B$4:$T$369,MATCH(GY$9*1,Tableau6[Date],0),MATCH(Tableau3[[#This Row],[Nom Prénom]],Tableau6[[#Headers],[Infirmière]:[Personne 19]],0)))=TRUE,"Form","")</f>
        <v/>
      </c>
      <c r="GZ32" s="98" t="str">
        <f>IF(ISTEXT(INDEX('Abs Formation'!$B$4:$T$369,MATCH(GZ$9*1,Tableau6[Date],0),MATCH(Tableau3[[#This Row],[Nom Prénom]],Tableau6[[#Headers],[Infirmière]:[Personne 19]],0)))=TRUE,"Form","")</f>
        <v/>
      </c>
      <c r="HA32" s="98" t="str">
        <f>IF(ISTEXT(INDEX('Abs Formation'!$B$4:$T$369,MATCH(HA$9*1,Tableau6[Date],0),MATCH(Tableau3[[#This Row],[Nom Prénom]],Tableau6[[#Headers],[Infirmière]:[Personne 19]],0)))=TRUE,"Form","")</f>
        <v/>
      </c>
      <c r="HB32" s="98" t="str">
        <f>IF(ISTEXT(INDEX('Abs Formation'!$B$4:$T$369,MATCH(HB$9*1,Tableau6[Date],0),MATCH(Tableau3[[#This Row],[Nom Prénom]],Tableau6[[#Headers],[Infirmière]:[Personne 19]],0)))=TRUE,"Form","")</f>
        <v/>
      </c>
      <c r="HC32" s="98" t="str">
        <f>IF(ISTEXT(INDEX('Abs Formation'!$B$4:$T$369,MATCH(HC$9*1,Tableau6[Date],0),MATCH(Tableau3[[#This Row],[Nom Prénom]],Tableau6[[#Headers],[Infirmière]:[Personne 19]],0)))=TRUE,"Form","")</f>
        <v/>
      </c>
      <c r="HD32" s="98" t="str">
        <f>IF(ISTEXT(INDEX('Abs Formation'!$B$4:$T$369,MATCH(HD$9*1,Tableau6[Date],0),MATCH(Tableau3[[#This Row],[Nom Prénom]],Tableau6[[#Headers],[Infirmière]:[Personne 19]],0)))=TRUE,"Form","")</f>
        <v/>
      </c>
      <c r="HE32" s="98" t="str">
        <f>IF(ISTEXT(INDEX('Abs Formation'!$B$4:$T$369,MATCH(HE$9*1,Tableau6[Date],0),MATCH(Tableau3[[#This Row],[Nom Prénom]],Tableau6[[#Headers],[Infirmière]:[Personne 19]],0)))=TRUE,"Form","")</f>
        <v/>
      </c>
      <c r="HF32" s="98" t="str">
        <f>IF(ISTEXT(INDEX('Abs Formation'!$B$4:$T$369,MATCH(HF$9*1,Tableau6[Date],0),MATCH(Tableau3[[#This Row],[Nom Prénom]],Tableau6[[#Headers],[Infirmière]:[Personne 19]],0)))=TRUE,"Form","")</f>
        <v/>
      </c>
      <c r="HG32" s="98" t="str">
        <f>IF(ISTEXT(INDEX('Abs Formation'!$B$4:$T$369,MATCH(HG$9*1,Tableau6[Date],0),MATCH(Tableau3[[#This Row],[Nom Prénom]],Tableau6[[#Headers],[Infirmière]:[Personne 19]],0)))=TRUE,"Form","")</f>
        <v/>
      </c>
      <c r="HH32" s="98" t="str">
        <f>IF(ISTEXT(INDEX('Abs Formation'!$B$4:$T$369,MATCH(HH$9*1,Tableau6[Date],0),MATCH(Tableau3[[#This Row],[Nom Prénom]],Tableau6[[#Headers],[Infirmière]:[Personne 19]],0)))=TRUE,"Form","")</f>
        <v/>
      </c>
      <c r="HI32" s="98" t="str">
        <f>IF(ISTEXT(INDEX('Abs Formation'!$B$4:$T$369,MATCH(HI$9*1,Tableau6[Date],0),MATCH(Tableau3[[#This Row],[Nom Prénom]],Tableau6[[#Headers],[Infirmière]:[Personne 19]],0)))=TRUE,"Form","")</f>
        <v/>
      </c>
      <c r="HJ32" s="98" t="str">
        <f>IF(ISTEXT(INDEX('Abs Formation'!$B$4:$T$369,MATCH(HJ$9*1,Tableau6[Date],0),MATCH(Tableau3[[#This Row],[Nom Prénom]],Tableau6[[#Headers],[Infirmière]:[Personne 19]],0)))=TRUE,"Form","")</f>
        <v/>
      </c>
      <c r="HK32" s="98" t="str">
        <f>IF(ISTEXT(INDEX('Abs Formation'!$B$4:$T$369,MATCH(HK$9*1,Tableau6[Date],0),MATCH(Tableau3[[#This Row],[Nom Prénom]],Tableau6[[#Headers],[Infirmière]:[Personne 19]],0)))=TRUE,"Form","")</f>
        <v/>
      </c>
      <c r="HL32" s="98" t="str">
        <f>IF(ISTEXT(INDEX('Abs Formation'!$B$4:$T$369,MATCH(HL$9*1,Tableau6[Date],0),MATCH(Tableau3[[#This Row],[Nom Prénom]],Tableau6[[#Headers],[Infirmière]:[Personne 19]],0)))=TRUE,"Form","")</f>
        <v/>
      </c>
      <c r="HM32" s="98" t="str">
        <f>IF(ISTEXT(INDEX('Abs Formation'!$B$4:$T$369,MATCH(HM$9*1,Tableau6[Date],0),MATCH(Tableau3[[#This Row],[Nom Prénom]],Tableau6[[#Headers],[Infirmière]:[Personne 19]],0)))=TRUE,"Form","")</f>
        <v/>
      </c>
      <c r="HN32" s="98" t="str">
        <f>IF(ISTEXT(INDEX('Abs Formation'!$B$4:$T$369,MATCH(HN$9*1,Tableau6[Date],0),MATCH(Tableau3[[#This Row],[Nom Prénom]],Tableau6[[#Headers],[Infirmière]:[Personne 19]],0)))=TRUE,"Form","")</f>
        <v/>
      </c>
      <c r="HO32" s="98" t="str">
        <f>IF(ISTEXT(INDEX('Abs Formation'!$B$4:$T$369,MATCH(HO$9*1,Tableau6[Date],0),MATCH(Tableau3[[#This Row],[Nom Prénom]],Tableau6[[#Headers],[Infirmière]:[Personne 19]],0)))=TRUE,"Form","")</f>
        <v/>
      </c>
      <c r="HP32" s="98" t="str">
        <f>IF(ISTEXT(INDEX('Abs Formation'!$B$4:$T$369,MATCH(HP$9*1,Tableau6[Date],0),MATCH(Tableau3[[#This Row],[Nom Prénom]],Tableau6[[#Headers],[Infirmière]:[Personne 19]],0)))=TRUE,"Form","")</f>
        <v/>
      </c>
      <c r="HQ32" s="98" t="str">
        <f>IF(ISTEXT(INDEX('Abs Formation'!$B$4:$T$369,MATCH(HQ$9*1,Tableau6[Date],0),MATCH(Tableau3[[#This Row],[Nom Prénom]],Tableau6[[#Headers],[Infirmière]:[Personne 19]],0)))=TRUE,"Form","")</f>
        <v/>
      </c>
      <c r="HR32" s="98" t="str">
        <f>IF(ISTEXT(INDEX('Abs Formation'!$B$4:$T$369,MATCH(HR$9*1,Tableau6[Date],0),MATCH(Tableau3[[#This Row],[Nom Prénom]],Tableau6[[#Headers],[Infirmière]:[Personne 19]],0)))=TRUE,"Form","")</f>
        <v/>
      </c>
      <c r="HS32" s="98" t="str">
        <f>IF(ISTEXT(INDEX('Abs Formation'!$B$4:$T$369,MATCH(HS$9*1,Tableau6[Date],0),MATCH(Tableau3[[#This Row],[Nom Prénom]],Tableau6[[#Headers],[Infirmière]:[Personne 19]],0)))=TRUE,"Form","")</f>
        <v/>
      </c>
      <c r="HT32" s="92" t="str">
        <f>IF(ISTEXT(INDEX('Abs Formation'!$B$4:$T$369,MATCH(HT$9*1,Tableau6[Date],0),MATCH(Tableau3[[#This Row],[Nom Prénom]],Tableau6[[#Headers],[Infirmière]:[Personne 19]],0)))=TRUE,"Form","")</f>
        <v/>
      </c>
      <c r="HU32" s="92" t="str">
        <f>IF(ISTEXT(INDEX('Abs Formation'!$B$4:$T$369,MATCH(HU$9*1,Tableau6[Date],0),MATCH(Tableau3[[#This Row],[Nom Prénom]],Tableau6[[#Headers],[Infirmière]:[Personne 19]],0)))=TRUE,"Form","")</f>
        <v/>
      </c>
      <c r="HV32" s="92" t="str">
        <f>IF(ISTEXT(INDEX('Abs Formation'!$B$4:$T$369,MATCH(HV$9*1,Tableau6[Date],0),MATCH(Tableau3[[#This Row],[Nom Prénom]],Tableau6[[#Headers],[Infirmière]:[Personne 19]],0)))=TRUE,"Form","")</f>
        <v/>
      </c>
      <c r="HW32" s="92" t="str">
        <f>IF(ISTEXT(INDEX('Abs Formation'!$B$4:$T$369,MATCH(HW$9*1,Tableau6[Date],0),MATCH(Tableau3[[#This Row],[Nom Prénom]],Tableau6[[#Headers],[Infirmière]:[Personne 19]],0)))=TRUE,"Form","")</f>
        <v/>
      </c>
      <c r="HX32" s="92" t="str">
        <f>IF(ISTEXT(INDEX('Abs Formation'!$B$4:$T$369,MATCH(HX$9*1,Tableau6[Date],0),MATCH(Tableau3[[#This Row],[Nom Prénom]],Tableau6[[#Headers],[Infirmière]:[Personne 19]],0)))=TRUE,"Form","")</f>
        <v/>
      </c>
      <c r="HY32" s="92" t="str">
        <f>IF(ISTEXT(INDEX('Abs Formation'!$B$4:$T$369,MATCH(HY$9*1,Tableau6[Date],0),MATCH(Tableau3[[#This Row],[Nom Prénom]],Tableau6[[#Headers],[Infirmière]:[Personne 19]],0)))=TRUE,"Form","")</f>
        <v/>
      </c>
      <c r="HZ32" s="92" t="str">
        <f>IF(ISTEXT(INDEX('Abs Formation'!$B$4:$T$369,MATCH(HZ$9*1,Tableau6[Date],0),MATCH(Tableau3[[#This Row],[Nom Prénom]],Tableau6[[#Headers],[Infirmière]:[Personne 19]],0)))=TRUE,"Form","")</f>
        <v/>
      </c>
      <c r="IA32" s="92" t="str">
        <f>IF(ISTEXT(INDEX('Abs Formation'!$B$4:$T$369,MATCH(IA$9*1,Tableau6[Date],0),MATCH(Tableau3[[#This Row],[Nom Prénom]],Tableau6[[#Headers],[Infirmière]:[Personne 19]],0)))=TRUE,"Form","")</f>
        <v/>
      </c>
      <c r="IB32" s="92" t="str">
        <f>IF(ISTEXT(INDEX('Abs Formation'!$B$4:$T$369,MATCH(IB$9*1,Tableau6[Date],0),MATCH(Tableau3[[#This Row],[Nom Prénom]],Tableau6[[#Headers],[Infirmière]:[Personne 19]],0)))=TRUE,"Form","")</f>
        <v/>
      </c>
      <c r="IC32" s="92" t="str">
        <f>IF(ISTEXT(INDEX('Abs Formation'!$B$4:$T$369,MATCH(IC$9*1,Tableau6[Date],0),MATCH(Tableau3[[#This Row],[Nom Prénom]],Tableau6[[#Headers],[Infirmière]:[Personne 19]],0)))=TRUE,"Form","")</f>
        <v/>
      </c>
      <c r="ID32" s="92" t="str">
        <f>IF(ISTEXT(INDEX('Abs Formation'!$B$4:$T$369,MATCH(ID$9*1,Tableau6[Date],0),MATCH(Tableau3[[#This Row],[Nom Prénom]],Tableau6[[#Headers],[Infirmière]:[Personne 19]],0)))=TRUE,"Form","")</f>
        <v/>
      </c>
      <c r="IE32" s="92" t="str">
        <f>IF(ISTEXT(INDEX('Abs Formation'!$B$4:$T$369,MATCH(IE$9*1,Tableau6[Date],0),MATCH(Tableau3[[#This Row],[Nom Prénom]],Tableau6[[#Headers],[Infirmière]:[Personne 19]],0)))=TRUE,"Form","")</f>
        <v/>
      </c>
      <c r="IF32" s="92" t="str">
        <f>IF(ISTEXT(INDEX('Abs Formation'!$B$4:$T$369,MATCH(IF$9*1,Tableau6[Date],0),MATCH(Tableau3[[#This Row],[Nom Prénom]],Tableau6[[#Headers],[Infirmière]:[Personne 19]],0)))=TRUE,"Form","")</f>
        <v/>
      </c>
      <c r="IG32" s="92" t="str">
        <f>IF(ISTEXT(INDEX('Abs Formation'!$B$4:$T$369,MATCH(IG$9*1,Tableau6[Date],0),MATCH(Tableau3[[#This Row],[Nom Prénom]],Tableau6[[#Headers],[Infirmière]:[Personne 19]],0)))=TRUE,"Form","")</f>
        <v/>
      </c>
      <c r="IH32" s="92" t="str">
        <f>IF(ISTEXT(INDEX('Abs Formation'!$B$4:$T$369,MATCH(IH$9*1,Tableau6[Date],0),MATCH(Tableau3[[#This Row],[Nom Prénom]],Tableau6[[#Headers],[Infirmière]:[Personne 19]],0)))=TRUE,"Form","")</f>
        <v/>
      </c>
      <c r="II32" s="92" t="str">
        <f>IF(ISTEXT(INDEX('Abs Formation'!$B$4:$T$369,MATCH(II$9*1,Tableau6[Date],0),MATCH(Tableau3[[#This Row],[Nom Prénom]],Tableau6[[#Headers],[Infirmière]:[Personne 19]],0)))=TRUE,"Form","")</f>
        <v/>
      </c>
      <c r="IJ32" s="92" t="str">
        <f>IF(ISTEXT(INDEX('Abs Formation'!$B$4:$T$369,MATCH(IJ$9*1,Tableau6[Date],0),MATCH(Tableau3[[#This Row],[Nom Prénom]],Tableau6[[#Headers],[Infirmière]:[Personne 19]],0)))=TRUE,"Form","")</f>
        <v/>
      </c>
      <c r="IK32" s="92" t="str">
        <f>IF(ISTEXT(INDEX('Abs Formation'!$B$4:$T$369,MATCH(IK$9*1,Tableau6[Date],0),MATCH(Tableau3[[#This Row],[Nom Prénom]],Tableau6[[#Headers],[Infirmière]:[Personne 19]],0)))=TRUE,"Form","")</f>
        <v/>
      </c>
      <c r="IL32" s="92" t="str">
        <f>IF(ISTEXT(INDEX('Abs Formation'!$B$4:$T$369,MATCH(IL$9*1,Tableau6[Date],0),MATCH(Tableau3[[#This Row],[Nom Prénom]],Tableau6[[#Headers],[Infirmière]:[Personne 19]],0)))=TRUE,"Form","")</f>
        <v/>
      </c>
      <c r="IM32" s="92" t="str">
        <f>IF(ISTEXT(INDEX('Abs Formation'!$B$4:$T$369,MATCH(IM$9*1,Tableau6[Date],0),MATCH(Tableau3[[#This Row],[Nom Prénom]],Tableau6[[#Headers],[Infirmière]:[Personne 19]],0)))=TRUE,"Form","")</f>
        <v/>
      </c>
      <c r="IN32" s="92" t="str">
        <f>IF(ISTEXT(INDEX('Abs Formation'!$B$4:$T$369,MATCH(IN$9*1,Tableau6[Date],0),MATCH(Tableau3[[#This Row],[Nom Prénom]],Tableau6[[#Headers],[Infirmière]:[Personne 19]],0)))=TRUE,"Form","")</f>
        <v/>
      </c>
      <c r="IO32" s="92" t="str">
        <f>IF(ISTEXT(INDEX('Abs Formation'!$B$4:$T$369,MATCH(IO$9*1,Tableau6[Date],0),MATCH(Tableau3[[#This Row],[Nom Prénom]],Tableau6[[#Headers],[Infirmière]:[Personne 19]],0)))=TRUE,"Form","")</f>
        <v/>
      </c>
      <c r="IP32" s="92" t="str">
        <f>IF(ISTEXT(INDEX('Abs Formation'!$B$4:$T$369,MATCH(IP$9*1,Tableau6[Date],0),MATCH(Tableau3[[#This Row],[Nom Prénom]],Tableau6[[#Headers],[Infirmière]:[Personne 19]],0)))=TRUE,"Form","")</f>
        <v/>
      </c>
      <c r="IQ32" s="92" t="str">
        <f>IF(ISTEXT(INDEX('Abs Formation'!$B$4:$T$369,MATCH(IQ$9*1,Tableau6[Date],0),MATCH(Tableau3[[#This Row],[Nom Prénom]],Tableau6[[#Headers],[Infirmière]:[Personne 19]],0)))=TRUE,"Form","")</f>
        <v/>
      </c>
      <c r="IR32" s="92" t="str">
        <f>IF(ISTEXT(INDEX('Abs Formation'!$B$4:$T$369,MATCH(IR$9*1,Tableau6[Date],0),MATCH(Tableau3[[#This Row],[Nom Prénom]],Tableau6[[#Headers],[Infirmière]:[Personne 19]],0)))=TRUE,"Form","")</f>
        <v/>
      </c>
      <c r="IS32" s="92" t="str">
        <f>IF(ISTEXT(INDEX('Abs Formation'!$B$4:$T$369,MATCH(IS$9*1,Tableau6[Date],0),MATCH(Tableau3[[#This Row],[Nom Prénom]],Tableau6[[#Headers],[Infirmière]:[Personne 19]],0)))=TRUE,"Form","")</f>
        <v/>
      </c>
      <c r="IT32" s="92" t="str">
        <f>IF(ISTEXT(INDEX('Abs Formation'!$B$4:$T$369,MATCH(IT$9*1,Tableau6[Date],0),MATCH(Tableau3[[#This Row],[Nom Prénom]],Tableau6[[#Headers],[Infirmière]:[Personne 19]],0)))=TRUE,"Form","")</f>
        <v/>
      </c>
      <c r="IU32" s="92" t="str">
        <f>IF(ISTEXT(INDEX('Abs Formation'!$B$4:$T$369,MATCH(IU$9*1,Tableau6[Date],0),MATCH(Tableau3[[#This Row],[Nom Prénom]],Tableau6[[#Headers],[Infirmière]:[Personne 19]],0)))=TRUE,"Form","")</f>
        <v/>
      </c>
      <c r="IV32" s="92" t="str">
        <f>IF(ISTEXT(INDEX('Abs Formation'!$B$4:$T$369,MATCH(IV$9*1,Tableau6[Date],0),MATCH(Tableau3[[#This Row],[Nom Prénom]],Tableau6[[#Headers],[Infirmière]:[Personne 19]],0)))=TRUE,"Form","")</f>
        <v/>
      </c>
      <c r="IW32" s="92" t="str">
        <f>IF(ISTEXT(INDEX('Abs Formation'!$B$4:$T$369,MATCH(IW$9*1,Tableau6[Date],0),MATCH(Tableau3[[#This Row],[Nom Prénom]],Tableau6[[#Headers],[Infirmière]:[Personne 19]],0)))=TRUE,"Form","")</f>
        <v/>
      </c>
      <c r="IX32" s="92" t="str">
        <f>IF(ISTEXT(INDEX('Abs Formation'!$B$4:$T$369,MATCH(IX$9*1,Tableau6[Date],0),MATCH(Tableau3[[#This Row],[Nom Prénom]],Tableau6[[#Headers],[Infirmière]:[Personne 19]],0)))=TRUE,"Form","")</f>
        <v/>
      </c>
      <c r="IY32" s="99" t="str">
        <f>IF(ISTEXT(INDEX('Abs Formation'!$B$4:$T$369,MATCH(IY$9*1,Tableau6[Date],0),MATCH(Tableau3[[#This Row],[Nom Prénom]],Tableau6[[#Headers],[Infirmière]:[Personne 19]],0)))=TRUE,"Form","")</f>
        <v/>
      </c>
      <c r="IZ32" s="99" t="str">
        <f>IF(ISTEXT(INDEX('Abs Formation'!$B$4:$T$369,MATCH(IZ$9*1,Tableau6[Date],0),MATCH(Tableau3[[#This Row],[Nom Prénom]],Tableau6[[#Headers],[Infirmière]:[Personne 19]],0)))=TRUE,"Form","")</f>
        <v/>
      </c>
      <c r="JA32" s="99" t="str">
        <f>IF(ISTEXT(INDEX('Abs Formation'!$B$4:$T$369,MATCH(JA$9*1,Tableau6[Date],0),MATCH(Tableau3[[#This Row],[Nom Prénom]],Tableau6[[#Headers],[Infirmière]:[Personne 19]],0)))=TRUE,"Form","")</f>
        <v/>
      </c>
      <c r="JB32" s="99" t="str">
        <f>IF(ISTEXT(INDEX('Abs Formation'!$B$4:$T$369,MATCH(JB$9*1,Tableau6[Date],0),MATCH(Tableau3[[#This Row],[Nom Prénom]],Tableau6[[#Headers],[Infirmière]:[Personne 19]],0)))=TRUE,"Form","")</f>
        <v/>
      </c>
      <c r="JC32" s="99" t="str">
        <f>IF(ISTEXT(INDEX('Abs Formation'!$B$4:$T$369,MATCH(JC$9*1,Tableau6[Date],0),MATCH(Tableau3[[#This Row],[Nom Prénom]],Tableau6[[#Headers],[Infirmière]:[Personne 19]],0)))=TRUE,"Form","")</f>
        <v/>
      </c>
      <c r="JD32" s="99" t="str">
        <f>IF(ISTEXT(INDEX('Abs Formation'!$B$4:$T$369,MATCH(JD$9*1,Tableau6[Date],0),MATCH(Tableau3[[#This Row],[Nom Prénom]],Tableau6[[#Headers],[Infirmière]:[Personne 19]],0)))=TRUE,"Form","")</f>
        <v/>
      </c>
      <c r="JE32" s="99" t="str">
        <f>IF(ISTEXT(INDEX('Abs Formation'!$B$4:$T$369,MATCH(JE$9*1,Tableau6[Date],0),MATCH(Tableau3[[#This Row],[Nom Prénom]],Tableau6[[#Headers],[Infirmière]:[Personne 19]],0)))=TRUE,"Form","")</f>
        <v/>
      </c>
      <c r="JF32" s="99" t="str">
        <f>IF(ISTEXT(INDEX('Abs Formation'!$B$4:$T$369,MATCH(JF$9*1,Tableau6[Date],0),MATCH(Tableau3[[#This Row],[Nom Prénom]],Tableau6[[#Headers],[Infirmière]:[Personne 19]],0)))=TRUE,"Form","")</f>
        <v/>
      </c>
      <c r="JG32" s="99" t="str">
        <f>IF(ISTEXT(INDEX('Abs Formation'!$B$4:$T$369,MATCH(JG$9*1,Tableau6[Date],0),MATCH(Tableau3[[#This Row],[Nom Prénom]],Tableau6[[#Headers],[Infirmière]:[Personne 19]],0)))=TRUE,"Form","")</f>
        <v/>
      </c>
      <c r="JH32" s="99" t="str">
        <f>IF(ISTEXT(INDEX('Abs Formation'!$B$4:$T$369,MATCH(JH$9*1,Tableau6[Date],0),MATCH(Tableau3[[#This Row],[Nom Prénom]],Tableau6[[#Headers],[Infirmière]:[Personne 19]],0)))=TRUE,"Form","")</f>
        <v/>
      </c>
      <c r="JI32" s="99" t="str">
        <f>IF(ISTEXT(INDEX('Abs Formation'!$B$4:$T$369,MATCH(JI$9*1,Tableau6[Date],0),MATCH(Tableau3[[#This Row],[Nom Prénom]],Tableau6[[#Headers],[Infirmière]:[Personne 19]],0)))=TRUE,"Form","")</f>
        <v/>
      </c>
      <c r="JJ32" s="99" t="str">
        <f>IF(ISTEXT(INDEX('Abs Formation'!$B$4:$T$369,MATCH(JJ$9*1,Tableau6[Date],0),MATCH(Tableau3[[#This Row],[Nom Prénom]],Tableau6[[#Headers],[Infirmière]:[Personne 19]],0)))=TRUE,"Form","")</f>
        <v/>
      </c>
      <c r="JK32" s="99" t="str">
        <f>IF(ISTEXT(INDEX('Abs Formation'!$B$4:$T$369,MATCH(JK$9*1,Tableau6[Date],0),MATCH(Tableau3[[#This Row],[Nom Prénom]],Tableau6[[#Headers],[Infirmière]:[Personne 19]],0)))=TRUE,"Form","")</f>
        <v/>
      </c>
      <c r="JL32" s="99" t="str">
        <f>IF(ISTEXT(INDEX('Abs Formation'!$B$4:$T$369,MATCH(JL$9*1,Tableau6[Date],0),MATCH(Tableau3[[#This Row],[Nom Prénom]],Tableau6[[#Headers],[Infirmière]:[Personne 19]],0)))=TRUE,"Form","")</f>
        <v/>
      </c>
      <c r="JM32" s="99" t="str">
        <f>IF(ISTEXT(INDEX('Abs Formation'!$B$4:$T$369,MATCH(JM$9*1,Tableau6[Date],0),MATCH(Tableau3[[#This Row],[Nom Prénom]],Tableau6[[#Headers],[Infirmière]:[Personne 19]],0)))=TRUE,"Form","")</f>
        <v/>
      </c>
      <c r="JN32" s="99" t="str">
        <f>IF(ISTEXT(INDEX('Abs Formation'!$B$4:$T$369,MATCH(JN$9*1,Tableau6[Date],0),MATCH(Tableau3[[#This Row],[Nom Prénom]],Tableau6[[#Headers],[Infirmière]:[Personne 19]],0)))=TRUE,"Form","")</f>
        <v/>
      </c>
      <c r="JO32" s="99" t="str">
        <f>IF(ISTEXT(INDEX('Abs Formation'!$B$4:$T$369,MATCH(JO$9*1,Tableau6[Date],0),MATCH(Tableau3[[#This Row],[Nom Prénom]],Tableau6[[#Headers],[Infirmière]:[Personne 19]],0)))=TRUE,"Form","")</f>
        <v/>
      </c>
      <c r="JP32" s="99" t="str">
        <f>IF(ISTEXT(INDEX('Abs Formation'!$B$4:$T$369,MATCH(JP$9*1,Tableau6[Date],0),MATCH(Tableau3[[#This Row],[Nom Prénom]],Tableau6[[#Headers],[Infirmière]:[Personne 19]],0)))=TRUE,"Form","")</f>
        <v/>
      </c>
      <c r="JQ32" s="99" t="str">
        <f>IF(ISTEXT(INDEX('Abs Formation'!$B$4:$T$369,MATCH(JQ$9*1,Tableau6[Date],0),MATCH(Tableau3[[#This Row],[Nom Prénom]],Tableau6[[#Headers],[Infirmière]:[Personne 19]],0)))=TRUE,"Form","")</f>
        <v/>
      </c>
      <c r="JR32" s="99" t="str">
        <f>IF(ISTEXT(INDEX('Abs Formation'!$B$4:$T$369,MATCH(JR$9*1,Tableau6[Date],0),MATCH(Tableau3[[#This Row],[Nom Prénom]],Tableau6[[#Headers],[Infirmière]:[Personne 19]],0)))=TRUE,"Form","")</f>
        <v/>
      </c>
      <c r="JS32" s="99" t="str">
        <f>IF(ISTEXT(INDEX('Abs Formation'!$B$4:$T$369,MATCH(JS$9*1,Tableau6[Date],0),MATCH(Tableau3[[#This Row],[Nom Prénom]],Tableau6[[#Headers],[Infirmière]:[Personne 19]],0)))=TRUE,"Form","")</f>
        <v/>
      </c>
      <c r="JT32" s="99" t="str">
        <f>IF(ISTEXT(INDEX('Abs Formation'!$B$4:$T$369,MATCH(JT$9*1,Tableau6[Date],0),MATCH(Tableau3[[#This Row],[Nom Prénom]],Tableau6[[#Headers],[Infirmière]:[Personne 19]],0)))=TRUE,"Form","")</f>
        <v/>
      </c>
      <c r="JU32" s="99" t="str">
        <f>IF(ISTEXT(INDEX('Abs Formation'!$B$4:$T$369,MATCH(JU$9*1,Tableau6[Date],0),MATCH(Tableau3[[#This Row],[Nom Prénom]],Tableau6[[#Headers],[Infirmière]:[Personne 19]],0)))=TRUE,"Form","")</f>
        <v/>
      </c>
      <c r="JV32" s="99" t="str">
        <f>IF(ISTEXT(INDEX('Abs Formation'!$B$4:$T$369,MATCH(JV$9*1,Tableau6[Date],0),MATCH(Tableau3[[#This Row],[Nom Prénom]],Tableau6[[#Headers],[Infirmière]:[Personne 19]],0)))=TRUE,"Form","")</f>
        <v/>
      </c>
      <c r="JW32" s="99" t="str">
        <f>IF(ISTEXT(INDEX('Abs Formation'!$B$4:$T$369,MATCH(JW$9*1,Tableau6[Date],0),MATCH(Tableau3[[#This Row],[Nom Prénom]],Tableau6[[#Headers],[Infirmière]:[Personne 19]],0)))=TRUE,"Form","")</f>
        <v/>
      </c>
      <c r="JX32" s="99" t="str">
        <f>IF(ISTEXT(INDEX('Abs Formation'!$B$4:$T$369,MATCH(JX$9*1,Tableau6[Date],0),MATCH(Tableau3[[#This Row],[Nom Prénom]],Tableau6[[#Headers],[Infirmière]:[Personne 19]],0)))=TRUE,"Form","")</f>
        <v/>
      </c>
      <c r="JY32" s="99" t="str">
        <f>IF(ISTEXT(INDEX('Abs Formation'!$B$4:$T$369,MATCH(JY$9*1,Tableau6[Date],0),MATCH(Tableau3[[#This Row],[Nom Prénom]],Tableau6[[#Headers],[Infirmière]:[Personne 19]],0)))=TRUE,"Form","")</f>
        <v/>
      </c>
      <c r="JZ32" s="99" t="str">
        <f>IF(ISTEXT(INDEX('Abs Formation'!$B$4:$T$369,MATCH(JZ$9*1,Tableau6[Date],0),MATCH(Tableau3[[#This Row],[Nom Prénom]],Tableau6[[#Headers],[Infirmière]:[Personne 19]],0)))=TRUE,"Form","")</f>
        <v/>
      </c>
      <c r="KA32" s="99" t="str">
        <f>IF(ISTEXT(INDEX('Abs Formation'!$B$4:$T$369,MATCH(KA$9*1,Tableau6[Date],0),MATCH(Tableau3[[#This Row],[Nom Prénom]],Tableau6[[#Headers],[Infirmière]:[Personne 19]],0)))=TRUE,"Form","")</f>
        <v/>
      </c>
      <c r="KB32" s="99" t="str">
        <f>IF(ISTEXT(INDEX('Abs Formation'!$B$4:$T$369,MATCH(KB$9*1,Tableau6[Date],0),MATCH(Tableau3[[#This Row],[Nom Prénom]],Tableau6[[#Headers],[Infirmière]:[Personne 19]],0)))=TRUE,"Form","")</f>
        <v/>
      </c>
      <c r="KC32" s="100" t="str">
        <f>IF(ISTEXT(INDEX('Abs Formation'!$B$4:$T$369,MATCH(KC$9*1,Tableau6[Date],0),MATCH(Tableau3[[#This Row],[Nom Prénom]],Tableau6[[#Headers],[Infirmière]:[Personne 19]],0)))=TRUE,"Form","")</f>
        <v/>
      </c>
      <c r="KD32" s="100" t="str">
        <f>IF(ISTEXT(INDEX('Abs Formation'!$B$4:$T$369,MATCH(KD$9*1,Tableau6[Date],0),MATCH(Tableau3[[#This Row],[Nom Prénom]],Tableau6[[#Headers],[Infirmière]:[Personne 19]],0)))=TRUE,"Form","")</f>
        <v/>
      </c>
      <c r="KE32" s="100" t="str">
        <f>IF(ISTEXT(INDEX('Abs Formation'!$B$4:$T$369,MATCH(KE$9*1,Tableau6[Date],0),MATCH(Tableau3[[#This Row],[Nom Prénom]],Tableau6[[#Headers],[Infirmière]:[Personne 19]],0)))=TRUE,"Form","")</f>
        <v/>
      </c>
      <c r="KF32" s="100" t="str">
        <f>IF(ISTEXT(INDEX('Abs Formation'!$B$4:$T$369,MATCH(KF$9*1,Tableau6[Date],0),MATCH(Tableau3[[#This Row],[Nom Prénom]],Tableau6[[#Headers],[Infirmière]:[Personne 19]],0)))=TRUE,"Form","")</f>
        <v/>
      </c>
      <c r="KG32" s="100" t="str">
        <f>IF(ISTEXT(INDEX('Abs Formation'!$B$4:$T$369,MATCH(KG$9*1,Tableau6[Date],0),MATCH(Tableau3[[#This Row],[Nom Prénom]],Tableau6[[#Headers],[Infirmière]:[Personne 19]],0)))=TRUE,"Form","")</f>
        <v/>
      </c>
      <c r="KH32" s="100" t="str">
        <f>IF(ISTEXT(INDEX('Abs Formation'!$B$4:$T$369,MATCH(KH$9*1,Tableau6[Date],0),MATCH(Tableau3[[#This Row],[Nom Prénom]],Tableau6[[#Headers],[Infirmière]:[Personne 19]],0)))=TRUE,"Form","")</f>
        <v/>
      </c>
      <c r="KI32" s="100" t="str">
        <f>IF(ISTEXT(INDEX('Abs Formation'!$B$4:$T$369,MATCH(KI$9*1,Tableau6[Date],0),MATCH(Tableau3[[#This Row],[Nom Prénom]],Tableau6[[#Headers],[Infirmière]:[Personne 19]],0)))=TRUE,"Form","")</f>
        <v/>
      </c>
      <c r="KJ32" s="100" t="str">
        <f>IF(ISTEXT(INDEX('Abs Formation'!$B$4:$T$369,MATCH(KJ$9*1,Tableau6[Date],0),MATCH(Tableau3[[#This Row],[Nom Prénom]],Tableau6[[#Headers],[Infirmière]:[Personne 19]],0)))=TRUE,"Form","")</f>
        <v/>
      </c>
      <c r="KK32" s="100" t="str">
        <f>IF(ISTEXT(INDEX('Abs Formation'!$B$4:$T$369,MATCH(KK$9*1,Tableau6[Date],0),MATCH(Tableau3[[#This Row],[Nom Prénom]],Tableau6[[#Headers],[Infirmière]:[Personne 19]],0)))=TRUE,"Form","")</f>
        <v/>
      </c>
      <c r="KL32" s="100" t="str">
        <f>IF(ISTEXT(INDEX('Abs Formation'!$B$4:$T$369,MATCH(KL$9*1,Tableau6[Date],0),MATCH(Tableau3[[#This Row],[Nom Prénom]],Tableau6[[#Headers],[Infirmière]:[Personne 19]],0)))=TRUE,"Form","")</f>
        <v/>
      </c>
      <c r="KM32" s="100" t="str">
        <f>IF(ISTEXT(INDEX('Abs Formation'!$B$4:$T$369,MATCH(KM$9*1,Tableau6[Date],0),MATCH(Tableau3[[#This Row],[Nom Prénom]],Tableau6[[#Headers],[Infirmière]:[Personne 19]],0)))=TRUE,"Form","")</f>
        <v/>
      </c>
      <c r="KN32" s="100" t="str">
        <f>IF(ISTEXT(INDEX('Abs Formation'!$B$4:$T$369,MATCH(KN$9*1,Tableau6[Date],0),MATCH(Tableau3[[#This Row],[Nom Prénom]],Tableau6[[#Headers],[Infirmière]:[Personne 19]],0)))=TRUE,"Form","")</f>
        <v/>
      </c>
      <c r="KO32" s="100" t="str">
        <f>IF(ISTEXT(INDEX('Abs Formation'!$B$4:$T$369,MATCH(KO$9*1,Tableau6[Date],0),MATCH(Tableau3[[#This Row],[Nom Prénom]],Tableau6[[#Headers],[Infirmière]:[Personne 19]],0)))=TRUE,"Form","")</f>
        <v/>
      </c>
      <c r="KP32" s="100" t="str">
        <f>IF(ISTEXT(INDEX('Abs Formation'!$B$4:$T$369,MATCH(KP$9*1,Tableau6[Date],0),MATCH(Tableau3[[#This Row],[Nom Prénom]],Tableau6[[#Headers],[Infirmière]:[Personne 19]],0)))=TRUE,"Form","")</f>
        <v/>
      </c>
      <c r="KQ32" s="100" t="str">
        <f>IF(ISTEXT(INDEX('Abs Formation'!$B$4:$T$369,MATCH(KQ$9*1,Tableau6[Date],0),MATCH(Tableau3[[#This Row],[Nom Prénom]],Tableau6[[#Headers],[Infirmière]:[Personne 19]],0)))=TRUE,"Form","")</f>
        <v/>
      </c>
      <c r="KR32" s="100" t="str">
        <f>IF(ISTEXT(INDEX('Abs Formation'!$B$4:$T$369,MATCH(KR$9*1,Tableau6[Date],0),MATCH(Tableau3[[#This Row],[Nom Prénom]],Tableau6[[#Headers],[Infirmière]:[Personne 19]],0)))=TRUE,"Form","")</f>
        <v/>
      </c>
      <c r="KS32" s="100" t="str">
        <f>IF(ISTEXT(INDEX('Abs Formation'!$B$4:$T$369,MATCH(KS$9*1,Tableau6[Date],0),MATCH(Tableau3[[#This Row],[Nom Prénom]],Tableau6[[#Headers],[Infirmière]:[Personne 19]],0)))=TRUE,"Form","")</f>
        <v/>
      </c>
      <c r="KT32" s="100" t="str">
        <f>IF(ISTEXT(INDEX('Abs Formation'!$B$4:$T$369,MATCH(KT$9*1,Tableau6[Date],0),MATCH(Tableau3[[#This Row],[Nom Prénom]],Tableau6[[#Headers],[Infirmière]:[Personne 19]],0)))=TRUE,"Form","")</f>
        <v/>
      </c>
      <c r="KU32" s="100" t="str">
        <f>IF(ISTEXT(INDEX('Abs Formation'!$B$4:$T$369,MATCH(KU$9*1,Tableau6[Date],0),MATCH(Tableau3[[#This Row],[Nom Prénom]],Tableau6[[#Headers],[Infirmière]:[Personne 19]],0)))=TRUE,"Form","")</f>
        <v/>
      </c>
      <c r="KV32" s="100" t="str">
        <f>IF(ISTEXT(INDEX('Abs Formation'!$B$4:$T$369,MATCH(KV$9*1,Tableau6[Date],0),MATCH(Tableau3[[#This Row],[Nom Prénom]],Tableau6[[#Headers],[Infirmière]:[Personne 19]],0)))=TRUE,"Form","")</f>
        <v/>
      </c>
      <c r="KW32" s="100" t="str">
        <f>IF(ISTEXT(INDEX('Abs Formation'!$B$4:$T$369,MATCH(KW$9*1,Tableau6[Date],0),MATCH(Tableau3[[#This Row],[Nom Prénom]],Tableau6[[#Headers],[Infirmière]:[Personne 19]],0)))=TRUE,"Form","")</f>
        <v/>
      </c>
      <c r="KX32" s="100" t="str">
        <f>IF(ISTEXT(INDEX('Abs Formation'!$B$4:$T$369,MATCH(KX$9*1,Tableau6[Date],0),MATCH(Tableau3[[#This Row],[Nom Prénom]],Tableau6[[#Headers],[Infirmière]:[Personne 19]],0)))=TRUE,"Form","")</f>
        <v/>
      </c>
      <c r="KY32" s="100" t="str">
        <f>IF(ISTEXT(INDEX('Abs Formation'!$B$4:$T$369,MATCH(KY$9*1,Tableau6[Date],0),MATCH(Tableau3[[#This Row],[Nom Prénom]],Tableau6[[#Headers],[Infirmière]:[Personne 19]],0)))=TRUE,"Form","")</f>
        <v/>
      </c>
      <c r="KZ32" s="100" t="str">
        <f>IF(ISTEXT(INDEX('Abs Formation'!$B$4:$T$369,MATCH(KZ$9*1,Tableau6[Date],0),MATCH(Tableau3[[#This Row],[Nom Prénom]],Tableau6[[#Headers],[Infirmière]:[Personne 19]],0)))=TRUE,"Form","")</f>
        <v/>
      </c>
      <c r="LA32" s="100" t="str">
        <f>IF(ISTEXT(INDEX('Abs Formation'!$B$4:$T$369,MATCH(LA$9*1,Tableau6[Date],0),MATCH(Tableau3[[#This Row],[Nom Prénom]],Tableau6[[#Headers],[Infirmière]:[Personne 19]],0)))=TRUE,"Form","")</f>
        <v/>
      </c>
      <c r="LB32" s="100" t="str">
        <f>IF(ISTEXT(INDEX('Abs Formation'!$B$4:$T$369,MATCH(LB$9*1,Tableau6[Date],0),MATCH(Tableau3[[#This Row],[Nom Prénom]],Tableau6[[#Headers],[Infirmière]:[Personne 19]],0)))=TRUE,"Form","")</f>
        <v/>
      </c>
      <c r="LC32" s="100" t="str">
        <f>IF(ISTEXT(INDEX('Abs Formation'!$B$4:$T$369,MATCH(LC$9*1,Tableau6[Date],0),MATCH(Tableau3[[#This Row],[Nom Prénom]],Tableau6[[#Headers],[Infirmière]:[Personne 19]],0)))=TRUE,"Form","")</f>
        <v/>
      </c>
      <c r="LD32" s="100" t="str">
        <f>IF(ISTEXT(INDEX('Abs Formation'!$B$4:$T$369,MATCH(LD$9*1,Tableau6[Date],0),MATCH(Tableau3[[#This Row],[Nom Prénom]],Tableau6[[#Headers],[Infirmière]:[Personne 19]],0)))=TRUE,"Form","")</f>
        <v/>
      </c>
      <c r="LE32" s="100" t="str">
        <f>IF(ISTEXT(INDEX('Abs Formation'!$B$4:$T$369,MATCH(LE$9*1,Tableau6[Date],0),MATCH(Tableau3[[#This Row],[Nom Prénom]],Tableau6[[#Headers],[Infirmière]:[Personne 19]],0)))=TRUE,"Form","")</f>
        <v/>
      </c>
      <c r="LF32" s="100" t="str">
        <f>IF(ISTEXT(INDEX('Abs Formation'!$B$4:$T$369,MATCH(LF$9*1,Tableau6[Date],0),MATCH(Tableau3[[#This Row],[Nom Prénom]],Tableau6[[#Headers],[Infirmière]:[Personne 19]],0)))=TRUE,"Form","")</f>
        <v/>
      </c>
      <c r="LG32" s="100" t="str">
        <f>IF(ISTEXT(INDEX('Abs Formation'!$B$4:$T$369,MATCH(LG$9*1,Tableau6[Date],0),MATCH(Tableau3[[#This Row],[Nom Prénom]],Tableau6[[#Headers],[Infirmière]:[Personne 19]],0)))=TRUE,"Form","")</f>
        <v/>
      </c>
      <c r="LH32" s="101" t="str">
        <f>IF(ISTEXT(INDEX('Abs Formation'!$B$4:$T$369,MATCH(LH$9*1,Tableau6[Date],0),MATCH(Tableau3[[#This Row],[Nom Prénom]],Tableau6[[#Headers],[Infirmière]:[Personne 19]],0)))=TRUE,"Form","")</f>
        <v/>
      </c>
      <c r="LI32" s="101" t="str">
        <f>IF(ISTEXT(INDEX('Abs Formation'!$B$4:$T$369,MATCH(LI$9*1,Tableau6[Date],0),MATCH(Tableau3[[#This Row],[Nom Prénom]],Tableau6[[#Headers],[Infirmière]:[Personne 19]],0)))=TRUE,"Form","")</f>
        <v/>
      </c>
      <c r="LJ32" s="101" t="str">
        <f>IF(ISTEXT(INDEX('Abs Formation'!$B$4:$T$369,MATCH(LJ$9*1,Tableau6[Date],0),MATCH(Tableau3[[#This Row],[Nom Prénom]],Tableau6[[#Headers],[Infirmière]:[Personne 19]],0)))=TRUE,"Form","")</f>
        <v/>
      </c>
      <c r="LK32" s="101" t="str">
        <f>IF(ISTEXT(INDEX('Abs Formation'!$B$4:$T$369,MATCH(LK$9*1,Tableau6[Date],0),MATCH(Tableau3[[#This Row],[Nom Prénom]],Tableau6[[#Headers],[Infirmière]:[Personne 19]],0)))=TRUE,"Form","")</f>
        <v/>
      </c>
      <c r="LL32" s="101" t="str">
        <f>IF(ISTEXT(INDEX('Abs Formation'!$B$4:$T$369,MATCH(LL$9*1,Tableau6[Date],0),MATCH(Tableau3[[#This Row],[Nom Prénom]],Tableau6[[#Headers],[Infirmière]:[Personne 19]],0)))=TRUE,"Form","")</f>
        <v/>
      </c>
      <c r="LM32" s="101" t="str">
        <f>IF(ISTEXT(INDEX('Abs Formation'!$B$4:$T$369,MATCH(LM$9*1,Tableau6[Date],0),MATCH(Tableau3[[#This Row],[Nom Prénom]],Tableau6[[#Headers],[Infirmière]:[Personne 19]],0)))=TRUE,"Form","")</f>
        <v/>
      </c>
      <c r="LN32" s="101" t="str">
        <f>IF(ISTEXT(INDEX('Abs Formation'!$B$4:$T$369,MATCH(LN$9*1,Tableau6[Date],0),MATCH(Tableau3[[#This Row],[Nom Prénom]],Tableau6[[#Headers],[Infirmière]:[Personne 19]],0)))=TRUE,"Form","")</f>
        <v/>
      </c>
      <c r="LO32" s="101" t="str">
        <f>IF(ISTEXT(INDEX('Abs Formation'!$B$4:$T$369,MATCH(LO$9*1,Tableau6[Date],0),MATCH(Tableau3[[#This Row],[Nom Prénom]],Tableau6[[#Headers],[Infirmière]:[Personne 19]],0)))=TRUE,"Form","")</f>
        <v/>
      </c>
      <c r="LP32" s="101" t="str">
        <f>IF(ISTEXT(INDEX('Abs Formation'!$B$4:$T$369,MATCH(LP$9*1,Tableau6[Date],0),MATCH(Tableau3[[#This Row],[Nom Prénom]],Tableau6[[#Headers],[Infirmière]:[Personne 19]],0)))=TRUE,"Form","")</f>
        <v/>
      </c>
      <c r="LQ32" s="101" t="str">
        <f>IF(ISTEXT(INDEX('Abs Formation'!$B$4:$T$369,MATCH(LQ$9*1,Tableau6[Date],0),MATCH(Tableau3[[#This Row],[Nom Prénom]],Tableau6[[#Headers],[Infirmière]:[Personne 19]],0)))=TRUE,"Form","")</f>
        <v/>
      </c>
      <c r="LR32" s="101" t="str">
        <f>IF(ISTEXT(INDEX('Abs Formation'!$B$4:$T$369,MATCH(LR$9*1,Tableau6[Date],0),MATCH(Tableau3[[#This Row],[Nom Prénom]],Tableau6[[#Headers],[Infirmière]:[Personne 19]],0)))=TRUE,"Form","")</f>
        <v/>
      </c>
      <c r="LS32" s="101" t="str">
        <f>IF(ISTEXT(INDEX('Abs Formation'!$B$4:$T$369,MATCH(LS$9*1,Tableau6[Date],0),MATCH(Tableau3[[#This Row],[Nom Prénom]],Tableau6[[#Headers],[Infirmière]:[Personne 19]],0)))=TRUE,"Form","")</f>
        <v/>
      </c>
      <c r="LT32" s="101" t="str">
        <f>IF(ISTEXT(INDEX('Abs Formation'!$B$4:$T$369,MATCH(LT$9*1,Tableau6[Date],0),MATCH(Tableau3[[#This Row],[Nom Prénom]],Tableau6[[#Headers],[Infirmière]:[Personne 19]],0)))=TRUE,"Form","")</f>
        <v/>
      </c>
      <c r="LU32" s="101" t="str">
        <f>IF(ISTEXT(INDEX('Abs Formation'!$B$4:$T$369,MATCH(LU$9*1,Tableau6[Date],0),MATCH(Tableau3[[#This Row],[Nom Prénom]],Tableau6[[#Headers],[Infirmière]:[Personne 19]],0)))=TRUE,"Form","")</f>
        <v/>
      </c>
      <c r="LV32" s="101" t="str">
        <f>IF(ISTEXT(INDEX('Abs Formation'!$B$4:$T$369,MATCH(LV$9*1,Tableau6[Date],0),MATCH(Tableau3[[#This Row],[Nom Prénom]],Tableau6[[#Headers],[Infirmière]:[Personne 19]],0)))=TRUE,"Form","")</f>
        <v/>
      </c>
      <c r="LW32" s="101" t="str">
        <f>IF(ISTEXT(INDEX('Abs Formation'!$B$4:$T$369,MATCH(LW$9*1,Tableau6[Date],0),MATCH(Tableau3[[#This Row],[Nom Prénom]],Tableau6[[#Headers],[Infirmière]:[Personne 19]],0)))=TRUE,"Form","")</f>
        <v/>
      </c>
      <c r="LX32" s="101" t="str">
        <f>IF(ISTEXT(INDEX('Abs Formation'!$B$4:$T$369,MATCH(LX$9*1,Tableau6[Date],0),MATCH(Tableau3[[#This Row],[Nom Prénom]],Tableau6[[#Headers],[Infirmière]:[Personne 19]],0)))=TRUE,"Form","")</f>
        <v/>
      </c>
      <c r="LY32" s="101" t="str">
        <f>IF(ISTEXT(INDEX('Abs Formation'!$B$4:$T$369,MATCH(LY$9*1,Tableau6[Date],0),MATCH(Tableau3[[#This Row],[Nom Prénom]],Tableau6[[#Headers],[Infirmière]:[Personne 19]],0)))=TRUE,"Form","")</f>
        <v/>
      </c>
      <c r="LZ32" s="101" t="str">
        <f>IF(ISTEXT(INDEX('Abs Formation'!$B$4:$T$369,MATCH(LZ$9*1,Tableau6[Date],0),MATCH(Tableau3[[#This Row],[Nom Prénom]],Tableau6[[#Headers],[Infirmière]:[Personne 19]],0)))=TRUE,"Form","")</f>
        <v/>
      </c>
      <c r="MA32" s="101" t="str">
        <f>IF(ISTEXT(INDEX('Abs Formation'!$B$4:$T$369,MATCH(MA$9*1,Tableau6[Date],0),MATCH(Tableau3[[#This Row],[Nom Prénom]],Tableau6[[#Headers],[Infirmière]:[Personne 19]],0)))=TRUE,"Form","")</f>
        <v/>
      </c>
      <c r="MB32" s="101" t="str">
        <f>IF(ISTEXT(INDEX('Abs Formation'!$B$4:$T$369,MATCH(MB$9*1,Tableau6[Date],0),MATCH(Tableau3[[#This Row],[Nom Prénom]],Tableau6[[#Headers],[Infirmière]:[Personne 19]],0)))=TRUE,"Form","")</f>
        <v/>
      </c>
      <c r="MC32" s="101" t="str">
        <f>IF(ISTEXT(INDEX('Abs Formation'!$B$4:$T$369,MATCH(MC$9*1,Tableau6[Date],0),MATCH(Tableau3[[#This Row],[Nom Prénom]],Tableau6[[#Headers],[Infirmière]:[Personne 19]],0)))=TRUE,"Form","")</f>
        <v/>
      </c>
      <c r="MD32" s="101" t="str">
        <f>IF(ISTEXT(INDEX('Abs Formation'!$B$4:$T$369,MATCH(MD$9*1,Tableau6[Date],0),MATCH(Tableau3[[#This Row],[Nom Prénom]],Tableau6[[#Headers],[Infirmière]:[Personne 19]],0)))=TRUE,"Form","")</f>
        <v/>
      </c>
      <c r="ME32" s="101" t="str">
        <f>IF(ISTEXT(INDEX('Abs Formation'!$B$4:$T$369,MATCH(ME$9*1,Tableau6[Date],0),MATCH(Tableau3[[#This Row],[Nom Prénom]],Tableau6[[#Headers],[Infirmière]:[Personne 19]],0)))=TRUE,"Form","")</f>
        <v/>
      </c>
      <c r="MF32" s="101" t="str">
        <f>IF(ISTEXT(INDEX('Abs Formation'!$B$4:$T$369,MATCH(MF$9*1,Tableau6[Date],0),MATCH(Tableau3[[#This Row],[Nom Prénom]],Tableau6[[#Headers],[Infirmière]:[Personne 19]],0)))=TRUE,"Form","")</f>
        <v/>
      </c>
      <c r="MG32" s="101" t="str">
        <f>IF(ISTEXT(INDEX('Abs Formation'!$B$4:$T$369,MATCH(MG$9*1,Tableau6[Date],0),MATCH(Tableau3[[#This Row],[Nom Prénom]],Tableau6[[#Headers],[Infirmière]:[Personne 19]],0)))=TRUE,"Form","")</f>
        <v/>
      </c>
      <c r="MH32" s="101" t="str">
        <f>IF(ISTEXT(INDEX('Abs Formation'!$B$4:$T$369,MATCH(MH$9*1,Tableau6[Date],0),MATCH(Tableau3[[#This Row],[Nom Prénom]],Tableau6[[#Headers],[Infirmière]:[Personne 19]],0)))=TRUE,"Form","")</f>
        <v/>
      </c>
      <c r="MI32" s="101" t="str">
        <f>IF(ISTEXT(INDEX('Abs Formation'!$B$4:$T$369,MATCH(MI$9*1,Tableau6[Date],0),MATCH(Tableau3[[#This Row],[Nom Prénom]],Tableau6[[#Headers],[Infirmière]:[Personne 19]],0)))=TRUE,"Form","")</f>
        <v/>
      </c>
      <c r="MJ32" s="101" t="str">
        <f>IF(ISTEXT(INDEX('Abs Formation'!$B$4:$T$369,MATCH(MJ$9*1,Tableau6[Date],0),MATCH(Tableau3[[#This Row],[Nom Prénom]],Tableau6[[#Headers],[Infirmière]:[Personne 19]],0)))=TRUE,"Form","")</f>
        <v/>
      </c>
      <c r="MK32" s="101" t="str">
        <f>IF(ISTEXT(INDEX('Abs Formation'!$B$4:$T$369,MATCH(MK$9*1,Tableau6[Date],0),MATCH(Tableau3[[#This Row],[Nom Prénom]],Tableau6[[#Headers],[Infirmière]:[Personne 19]],0)))=TRUE,"Form","")</f>
        <v/>
      </c>
      <c r="ML32" s="102" t="str">
        <f>IF(ISTEXT(INDEX('Abs Formation'!$B$4:$T$369,MATCH(ML$9*1,Tableau6[Date],0),MATCH(Tableau3[[#This Row],[Nom Prénom]],Tableau6[[#Headers],[Infirmière]:[Personne 19]],0)))=TRUE,"Form","")</f>
        <v/>
      </c>
      <c r="MM32" s="102" t="str">
        <f>IF(ISTEXT(INDEX('Abs Formation'!$B$4:$T$369,MATCH(MM$9*1,Tableau6[Date],0),MATCH(Tableau3[[#This Row],[Nom Prénom]],Tableau6[[#Headers],[Infirmière]:[Personne 19]],0)))=TRUE,"Form","")</f>
        <v/>
      </c>
      <c r="MN32" s="102" t="str">
        <f>IF(ISTEXT(INDEX('Abs Formation'!$B$4:$T$369,MATCH(MN$9*1,Tableau6[Date],0),MATCH(Tableau3[[#This Row],[Nom Prénom]],Tableau6[[#Headers],[Infirmière]:[Personne 19]],0)))=TRUE,"Form","")</f>
        <v/>
      </c>
      <c r="MO32" s="102" t="str">
        <f>IF(ISTEXT(INDEX('Abs Formation'!$B$4:$T$369,MATCH(MO$9*1,Tableau6[Date],0),MATCH(Tableau3[[#This Row],[Nom Prénom]],Tableau6[[#Headers],[Infirmière]:[Personne 19]],0)))=TRUE,"Form","")</f>
        <v/>
      </c>
      <c r="MP32" s="102" t="str">
        <f>IF(ISTEXT(INDEX('Abs Formation'!$B$4:$T$369,MATCH(MP$9*1,Tableau6[Date],0),MATCH(Tableau3[[#This Row],[Nom Prénom]],Tableau6[[#Headers],[Infirmière]:[Personne 19]],0)))=TRUE,"Form","")</f>
        <v/>
      </c>
      <c r="MQ32" s="102" t="str">
        <f>IF(ISTEXT(INDEX('Abs Formation'!$B$4:$T$369,MATCH(MQ$9*1,Tableau6[Date],0),MATCH(Tableau3[[#This Row],[Nom Prénom]],Tableau6[[#Headers],[Infirmière]:[Personne 19]],0)))=TRUE,"Form","")</f>
        <v/>
      </c>
      <c r="MR32" s="102" t="str">
        <f>IF(ISTEXT(INDEX('Abs Formation'!$B$4:$T$369,MATCH(MR$9*1,Tableau6[Date],0),MATCH(Tableau3[[#This Row],[Nom Prénom]],Tableau6[[#Headers],[Infirmière]:[Personne 19]],0)))=TRUE,"Form","")</f>
        <v/>
      </c>
      <c r="MS32" s="102" t="str">
        <f>IF(ISTEXT(INDEX('Abs Formation'!$B$4:$T$369,MATCH(MS$9*1,Tableau6[Date],0),MATCH(Tableau3[[#This Row],[Nom Prénom]],Tableau6[[#Headers],[Infirmière]:[Personne 19]],0)))=TRUE,"Form","")</f>
        <v/>
      </c>
      <c r="MT32" s="102" t="str">
        <f>IF(ISTEXT(INDEX('Abs Formation'!$B$4:$T$369,MATCH(MT$9*1,Tableau6[Date],0),MATCH(Tableau3[[#This Row],[Nom Prénom]],Tableau6[[#Headers],[Infirmière]:[Personne 19]],0)))=TRUE,"Form","")</f>
        <v/>
      </c>
      <c r="MU32" s="102" t="str">
        <f>IF(ISTEXT(INDEX('Abs Formation'!$B$4:$T$369,MATCH(MU$9*1,Tableau6[Date],0),MATCH(Tableau3[[#This Row],[Nom Prénom]],Tableau6[[#Headers],[Infirmière]:[Personne 19]],0)))=TRUE,"Form","")</f>
        <v/>
      </c>
      <c r="MV32" s="102" t="str">
        <f>IF(ISTEXT(INDEX('Abs Formation'!$B$4:$T$369,MATCH(MV$9*1,Tableau6[Date],0),MATCH(Tableau3[[#This Row],[Nom Prénom]],Tableau6[[#Headers],[Infirmière]:[Personne 19]],0)))=TRUE,"Form","")</f>
        <v/>
      </c>
      <c r="MW32" s="102" t="str">
        <f>IF(ISTEXT(INDEX('Abs Formation'!$B$4:$T$369,MATCH(MW$9*1,Tableau6[Date],0),MATCH(Tableau3[[#This Row],[Nom Prénom]],Tableau6[[#Headers],[Infirmière]:[Personne 19]],0)))=TRUE,"Form","")</f>
        <v/>
      </c>
      <c r="MX32" s="102" t="str">
        <f>IF(ISTEXT(INDEX('Abs Formation'!$B$4:$T$369,MATCH(MX$9*1,Tableau6[Date],0),MATCH(Tableau3[[#This Row],[Nom Prénom]],Tableau6[[#Headers],[Infirmière]:[Personne 19]],0)))=TRUE,"Form","")</f>
        <v/>
      </c>
      <c r="MY32" s="102" t="str">
        <f>IF(ISTEXT(INDEX('Abs Formation'!$B$4:$T$369,MATCH(MY$9*1,Tableau6[Date],0),MATCH(Tableau3[[#This Row],[Nom Prénom]],Tableau6[[#Headers],[Infirmière]:[Personne 19]],0)))=TRUE,"Form","")</f>
        <v/>
      </c>
      <c r="MZ32" s="102" t="str">
        <f>IF(ISTEXT(INDEX('Abs Formation'!$B$4:$T$369,MATCH(MZ$9*1,Tableau6[Date],0),MATCH(Tableau3[[#This Row],[Nom Prénom]],Tableau6[[#Headers],[Infirmière]:[Personne 19]],0)))=TRUE,"Form","")</f>
        <v/>
      </c>
      <c r="NA32" s="102" t="str">
        <f>IF(ISTEXT(INDEX('Abs Formation'!$B$4:$T$369,MATCH(NA$9*1,Tableau6[Date],0),MATCH(Tableau3[[#This Row],[Nom Prénom]],Tableau6[[#Headers],[Infirmière]:[Personne 19]],0)))=TRUE,"Form","")</f>
        <v/>
      </c>
      <c r="NB32" s="102" t="str">
        <f>IF(ISTEXT(INDEX('Abs Formation'!$B$4:$T$369,MATCH(NB$9*1,Tableau6[Date],0),MATCH(Tableau3[[#This Row],[Nom Prénom]],Tableau6[[#Headers],[Infirmière]:[Personne 19]],0)))=TRUE,"Form","")</f>
        <v/>
      </c>
      <c r="NC32" s="102" t="str">
        <f>IF(ISTEXT(INDEX('Abs Formation'!$B$4:$T$369,MATCH(NC$9*1,Tableau6[Date],0),MATCH(Tableau3[[#This Row],[Nom Prénom]],Tableau6[[#Headers],[Infirmière]:[Personne 19]],0)))=TRUE,"Form","")</f>
        <v/>
      </c>
      <c r="ND32" s="102" t="str">
        <f>IF(ISTEXT(INDEX('Abs Formation'!$B$4:$T$369,MATCH(ND$9*1,Tableau6[Date],0),MATCH(Tableau3[[#This Row],[Nom Prénom]],Tableau6[[#Headers],[Infirmière]:[Personne 19]],0)))=TRUE,"Form","")</f>
        <v/>
      </c>
      <c r="NE32" s="102" t="str">
        <f>IF(ISTEXT(INDEX('Abs Formation'!$B$4:$T$369,MATCH(NE$9*1,Tableau6[Date],0),MATCH(Tableau3[[#This Row],[Nom Prénom]],Tableau6[[#Headers],[Infirmière]:[Personne 19]],0)))=TRUE,"Form","")</f>
        <v/>
      </c>
      <c r="NF32" s="102" t="str">
        <f>IF(ISTEXT(INDEX('Abs Formation'!$B$4:$T$369,MATCH(NF$9*1,Tableau6[Date],0),MATCH(Tableau3[[#This Row],[Nom Prénom]],Tableau6[[#Headers],[Infirmière]:[Personne 19]],0)))=TRUE,"Form","")</f>
        <v/>
      </c>
      <c r="NG32" s="102" t="str">
        <f>IF(ISTEXT(INDEX('Abs Formation'!$B$4:$T$369,MATCH(NG$9*1,Tableau6[Date],0),MATCH(Tableau3[[#This Row],[Nom Prénom]],Tableau6[[#Headers],[Infirmière]:[Personne 19]],0)))=TRUE,"Form","")</f>
        <v/>
      </c>
      <c r="NH32" s="102" t="str">
        <f>IF(ISTEXT(INDEX('Abs Formation'!$B$4:$T$369,MATCH(NH$9*1,Tableau6[Date],0),MATCH(Tableau3[[#This Row],[Nom Prénom]],Tableau6[[#Headers],[Infirmière]:[Personne 19]],0)))=TRUE,"Form","")</f>
        <v/>
      </c>
      <c r="NI32" s="102" t="str">
        <f>IF(ISTEXT(INDEX('Abs Formation'!$B$4:$T$369,MATCH(NI$9*1,Tableau6[Date],0),MATCH(Tableau3[[#This Row],[Nom Prénom]],Tableau6[[#Headers],[Infirmière]:[Personne 19]],0)))=TRUE,"Form","")</f>
        <v/>
      </c>
      <c r="NJ32" s="102" t="str">
        <f>IF(ISTEXT(INDEX('Abs Formation'!$B$4:$T$369,MATCH(NJ$9*1,Tableau6[Date],0),MATCH(Tableau3[[#This Row],[Nom Prénom]],Tableau6[[#Headers],[Infirmière]:[Personne 19]],0)))=TRUE,"Form","")</f>
        <v/>
      </c>
      <c r="NK32" s="102" t="str">
        <f>IF(ISTEXT(INDEX('Abs Formation'!$B$4:$T$369,MATCH(NK$9*1,Tableau6[Date],0),MATCH(Tableau3[[#This Row],[Nom Prénom]],Tableau6[[#Headers],[Infirmière]:[Personne 19]],0)))=TRUE,"Form","")</f>
        <v/>
      </c>
      <c r="NL32" s="102" t="str">
        <f>IF(ISTEXT(INDEX('Abs Formation'!$B$4:$T$369,MATCH(NL$9*1,Tableau6[Date],0),MATCH(Tableau3[[#This Row],[Nom Prénom]],Tableau6[[#Headers],[Infirmière]:[Personne 19]],0)))=TRUE,"Form","")</f>
        <v/>
      </c>
      <c r="NM32" s="102" t="str">
        <f>IF(ISTEXT(INDEX('Abs Formation'!$B$4:$T$369,MATCH(NM$9*1,Tableau6[Date],0),MATCH(Tableau3[[#This Row],[Nom Prénom]],Tableau6[[#Headers],[Infirmière]:[Personne 19]],0)))=TRUE,"Form","")</f>
        <v/>
      </c>
      <c r="NN32" s="102" t="str">
        <f>IF(ISTEXT(INDEX('Abs Formation'!$B$4:$T$369,MATCH(NN$9*1,Tableau6[Date],0),MATCH(Tableau3[[#This Row],[Nom Prénom]],Tableau6[[#Headers],[Infirmière]:[Personne 19]],0)))=TRUE,"Form","")</f>
        <v/>
      </c>
      <c r="NO32" s="102" t="str">
        <f>IF(ISTEXT(INDEX('Abs Formation'!$B$4:$T$369,MATCH(NO$9*1,Tableau6[Date],0),MATCH(Tableau3[[#This Row],[Nom Prénom]],Tableau6[[#Headers],[Infirmière]:[Personne 19]],0)))=TRUE,"Form","")</f>
        <v/>
      </c>
      <c r="NP32" s="106" t="str">
        <f>IF(ISTEXT(INDEX('Abs Formation'!$B$4:$T$369,MATCH(NP$9*1,Tableau6[Date],0),MATCH(Tableau3[[#This Row],[Nom Prénom]],Tableau6[[#Headers],[Infirmière]:[Personne 19]],0)))=TRUE,"Form","")</f>
        <v/>
      </c>
    </row>
    <row r="33" spans="1:380" ht="27" customHeight="1" x14ac:dyDescent="0.2">
      <c r="A33" s="38"/>
      <c r="B33" s="38"/>
      <c r="C33" s="38"/>
      <c r="D33" s="38">
        <f t="shared" si="12"/>
        <v>0</v>
      </c>
      <c r="E33" s="38">
        <f t="shared" si="13"/>
        <v>0</v>
      </c>
      <c r="F33" s="38">
        <f t="shared" si="14"/>
        <v>0</v>
      </c>
      <c r="G33" s="38">
        <f t="shared" si="15"/>
        <v>0</v>
      </c>
      <c r="H33" s="38">
        <f t="shared" si="16"/>
        <v>0</v>
      </c>
      <c r="I33" s="38">
        <f t="shared" si="17"/>
        <v>0</v>
      </c>
      <c r="J33" s="38">
        <f t="shared" si="18"/>
        <v>0</v>
      </c>
      <c r="K33" s="38" t="s">
        <v>133</v>
      </c>
      <c r="L33" s="38"/>
      <c r="M33" s="38"/>
      <c r="N33" s="109"/>
      <c r="O33" s="39" t="s">
        <v>604</v>
      </c>
      <c r="P33" s="92" t="str">
        <f>IF(ISTEXT(INDEX('Abs Formation'!$B$4:$T$369,MATCH(P$9*1,Tableau6[Date],0),MATCH(Tableau3[[#This Row],[Nom Prénom]],Tableau6[[#Headers],[Infirmière]:[Personne 19]],0)))=TRUE,"Form","")</f>
        <v/>
      </c>
      <c r="Q33" s="92" t="str">
        <f>IF(ISTEXT(INDEX('Abs Formation'!$B$4:$T$369,MATCH(Q$9*1,Tableau6[Date],0),MATCH(Tableau3[[#This Row],[Nom Prénom]],Tableau6[[#Headers],[Infirmière]:[Personne 19]],0)))=TRUE,"Form","")</f>
        <v/>
      </c>
      <c r="R33" s="92" t="str">
        <f>IF(ISTEXT(INDEX('Abs Formation'!$B$4:$T$369,MATCH(R$9*1,Tableau6[Date],0),MATCH(Tableau3[[#This Row],[Nom Prénom]],Tableau6[[#Headers],[Infirmière]:[Personne 19]],0)))=TRUE,"Form","")</f>
        <v/>
      </c>
      <c r="S33" s="92" t="str">
        <f>IF(ISTEXT(INDEX('Abs Formation'!$B$4:$T$369,MATCH(S$9*1,Tableau6[Date],0),MATCH(Tableau3[[#This Row],[Nom Prénom]],Tableau6[[#Headers],[Infirmière]:[Personne 19]],0)))=TRUE,"Form","")</f>
        <v/>
      </c>
      <c r="T33" s="92" t="str">
        <f>IF(ISTEXT(INDEX('Abs Formation'!$B$4:$T$369,MATCH(T$9*1,Tableau6[Date],0),MATCH(Tableau3[[#This Row],[Nom Prénom]],Tableau6[[#Headers],[Infirmière]:[Personne 19]],0)))=TRUE,"Form","")</f>
        <v/>
      </c>
      <c r="U33" s="92" t="str">
        <f>IF(ISTEXT(INDEX('Abs Formation'!$B$4:$T$369,MATCH(U$9*1,Tableau6[Date],0),MATCH(Tableau3[[#This Row],[Nom Prénom]],Tableau6[[#Headers],[Infirmière]:[Personne 19]],0)))=TRUE,"Form","")</f>
        <v/>
      </c>
      <c r="V33" s="92" t="str">
        <f>IF(ISTEXT(INDEX('Abs Formation'!$B$4:$T$369,MATCH(V$9*1,Tableau6[Date],0),MATCH(Tableau3[[#This Row],[Nom Prénom]],Tableau6[[#Headers],[Infirmière]:[Personne 19]],0)))=TRUE,"Form","")</f>
        <v/>
      </c>
      <c r="W33" s="92" t="str">
        <f>IF(ISTEXT(INDEX('Abs Formation'!$B$4:$T$369,MATCH(W$9*1,Tableau6[Date],0),MATCH(Tableau3[[#This Row],[Nom Prénom]],Tableau6[[#Headers],[Infirmière]:[Personne 19]],0)))=TRUE,"Form","")</f>
        <v/>
      </c>
      <c r="X33" s="92" t="str">
        <f>IF(ISTEXT(INDEX('Abs Formation'!$B$4:$T$369,MATCH(X$9*1,Tableau6[Date],0),MATCH(Tableau3[[#This Row],[Nom Prénom]],Tableau6[[#Headers],[Infirmière]:[Personne 19]],0)))=TRUE,"Form","")</f>
        <v/>
      </c>
      <c r="Y33" s="92" t="str">
        <f>IF(ISTEXT(INDEX('Abs Formation'!$B$4:$T$369,MATCH(Y$9*1,Tableau6[Date],0),MATCH(Tableau3[[#This Row],[Nom Prénom]],Tableau6[[#Headers],[Infirmière]:[Personne 19]],0)))=TRUE,"Form","")</f>
        <v/>
      </c>
      <c r="Z33" s="92" t="str">
        <f>IF(ISTEXT(INDEX('Abs Formation'!$B$4:$T$369,MATCH(Z$9*1,Tableau6[Date],0),MATCH(Tableau3[[#This Row],[Nom Prénom]],Tableau6[[#Headers],[Infirmière]:[Personne 19]],0)))=TRUE,"Form","")</f>
        <v/>
      </c>
      <c r="AA33" s="92" t="str">
        <f>IF(ISTEXT(INDEX('Abs Formation'!$B$4:$T$369,MATCH(AA$9*1,Tableau6[Date],0),MATCH(Tableau3[[#This Row],[Nom Prénom]],Tableau6[[#Headers],[Infirmière]:[Personne 19]],0)))=TRUE,"Form","")</f>
        <v/>
      </c>
      <c r="AB33" s="92" t="str">
        <f>IF(ISTEXT(INDEX('Abs Formation'!$B$4:$T$369,MATCH(AB$9*1,Tableau6[Date],0),MATCH(Tableau3[[#This Row],[Nom Prénom]],Tableau6[[#Headers],[Infirmière]:[Personne 19]],0)))=TRUE,"Form","")</f>
        <v/>
      </c>
      <c r="AC33" s="92" t="str">
        <f>IF(ISTEXT(INDEX('Abs Formation'!$B$4:$T$369,MATCH(AC$9*1,Tableau6[Date],0),MATCH(Tableau3[[#This Row],[Nom Prénom]],Tableau6[[#Headers],[Infirmière]:[Personne 19]],0)))=TRUE,"Form","")</f>
        <v/>
      </c>
      <c r="AD33" s="92" t="str">
        <f>IF(ISTEXT(INDEX('Abs Formation'!$B$4:$T$369,MATCH(AD$9*1,Tableau6[Date],0),MATCH(Tableau3[[#This Row],[Nom Prénom]],Tableau6[[#Headers],[Infirmière]:[Personne 19]],0)))=TRUE,"Form","")</f>
        <v/>
      </c>
      <c r="AE33" s="92" t="str">
        <f>IF(ISTEXT(INDEX('Abs Formation'!$B$4:$T$369,MATCH(AE$9*1,Tableau6[Date],0),MATCH(Tableau3[[#This Row],[Nom Prénom]],Tableau6[[#Headers],[Infirmière]:[Personne 19]],0)))=TRUE,"Form","")</f>
        <v/>
      </c>
      <c r="AF33" s="92" t="str">
        <f>IF(ISTEXT(INDEX('Abs Formation'!$B$4:$T$369,MATCH(AF$9*1,Tableau6[Date],0),MATCH(Tableau3[[#This Row],[Nom Prénom]],Tableau6[[#Headers],[Infirmière]:[Personne 19]],0)))=TRUE,"Form","")</f>
        <v/>
      </c>
      <c r="AG33" s="92" t="str">
        <f>IF(ISTEXT(INDEX('Abs Formation'!$B$4:$T$369,MATCH(AG$9*1,Tableau6[Date],0),MATCH(Tableau3[[#This Row],[Nom Prénom]],Tableau6[[#Headers],[Infirmière]:[Personne 19]],0)))=TRUE,"Form","")</f>
        <v/>
      </c>
      <c r="AH33" s="92" t="str">
        <f>IF(ISTEXT(INDEX('Abs Formation'!$B$4:$T$369,MATCH(AH$9*1,Tableau6[Date],0),MATCH(Tableau3[[#This Row],[Nom Prénom]],Tableau6[[#Headers],[Infirmière]:[Personne 19]],0)))=TRUE,"Form","")</f>
        <v/>
      </c>
      <c r="AI33" s="92" t="str">
        <f>IF(ISTEXT(INDEX('Abs Formation'!$B$4:$T$369,MATCH(AI$9*1,Tableau6[Date],0),MATCH(Tableau3[[#This Row],[Nom Prénom]],Tableau6[[#Headers],[Infirmière]:[Personne 19]],0)))=TRUE,"Form","")</f>
        <v/>
      </c>
      <c r="AJ33" s="92" t="str">
        <f>IF(ISTEXT(INDEX('Abs Formation'!$B$4:$T$369,MATCH(AJ$9*1,Tableau6[Date],0),MATCH(Tableau3[[#This Row],[Nom Prénom]],Tableau6[[#Headers],[Infirmière]:[Personne 19]],0)))=TRUE,"Form","")</f>
        <v/>
      </c>
      <c r="AK33" s="92" t="str">
        <f>IF(ISTEXT(INDEX('Abs Formation'!$B$4:$T$369,MATCH(AK$9*1,Tableau6[Date],0),MATCH(Tableau3[[#This Row],[Nom Prénom]],Tableau6[[#Headers],[Infirmière]:[Personne 19]],0)))=TRUE,"Form","")</f>
        <v/>
      </c>
      <c r="AL33" s="92" t="str">
        <f>IF(ISTEXT(INDEX('Abs Formation'!$B$4:$T$369,MATCH(AL$9*1,Tableau6[Date],0),MATCH(Tableau3[[#This Row],[Nom Prénom]],Tableau6[[#Headers],[Infirmière]:[Personne 19]],0)))=TRUE,"Form","")</f>
        <v/>
      </c>
      <c r="AM33" s="92" t="str">
        <f>IF(ISTEXT(INDEX('Abs Formation'!$B$4:$T$369,MATCH(AM$9*1,Tableau6[Date],0),MATCH(Tableau3[[#This Row],[Nom Prénom]],Tableau6[[#Headers],[Infirmière]:[Personne 19]],0)))=TRUE,"Form","")</f>
        <v/>
      </c>
      <c r="AN33" s="92" t="str">
        <f>IF(ISTEXT(INDEX('Abs Formation'!$B$4:$T$369,MATCH(AN$9*1,Tableau6[Date],0),MATCH(Tableau3[[#This Row],[Nom Prénom]],Tableau6[[#Headers],[Infirmière]:[Personne 19]],0)))=TRUE,"Form","")</f>
        <v/>
      </c>
      <c r="AO33" s="92" t="str">
        <f>IF(ISTEXT(INDEX('Abs Formation'!$B$4:$T$369,MATCH(AO$9*1,Tableau6[Date],0),MATCH(Tableau3[[#This Row],[Nom Prénom]],Tableau6[[#Headers],[Infirmière]:[Personne 19]],0)))=TRUE,"Form","")</f>
        <v/>
      </c>
      <c r="AP33" s="92" t="str">
        <f>IF(ISTEXT(INDEX('Abs Formation'!$B$4:$T$369,MATCH(AP$9*1,Tableau6[Date],0),MATCH(Tableau3[[#This Row],[Nom Prénom]],Tableau6[[#Headers],[Infirmière]:[Personne 19]],0)))=TRUE,"Form","")</f>
        <v/>
      </c>
      <c r="AQ33" s="92" t="str">
        <f>IF(ISTEXT(INDEX('Abs Formation'!$B$4:$T$369,MATCH(AQ$9*1,Tableau6[Date],0),MATCH(Tableau3[[#This Row],[Nom Prénom]],Tableau6[[#Headers],[Infirmière]:[Personne 19]],0)))=TRUE,"Form","")</f>
        <v/>
      </c>
      <c r="AR33" s="92" t="str">
        <f>IF(ISTEXT(INDEX('Abs Formation'!$B$4:$T$369,MATCH(AR$9*1,Tableau6[Date],0),MATCH(Tableau3[[#This Row],[Nom Prénom]],Tableau6[[#Headers],[Infirmière]:[Personne 19]],0)))=TRUE,"Form","")</f>
        <v/>
      </c>
      <c r="AS33" s="92" t="str">
        <f>IF(ISTEXT(INDEX('Abs Formation'!$B$4:$T$369,MATCH(AS$9*1,Tableau6[Date],0),MATCH(Tableau3[[#This Row],[Nom Prénom]],Tableau6[[#Headers],[Infirmière]:[Personne 19]],0)))=TRUE,"Form","")</f>
        <v/>
      </c>
      <c r="AT33" s="92" t="str">
        <f>IF(ISTEXT(INDEX('Abs Formation'!$B$4:$T$369,MATCH(AT$9*1,Tableau6[Date],0),MATCH(Tableau3[[#This Row],[Nom Prénom]],Tableau6[[#Headers],[Infirmière]:[Personne 19]],0)))=TRUE,"Form","")</f>
        <v/>
      </c>
      <c r="AU33" s="93" t="str">
        <f>IF(ISTEXT(INDEX('Abs Formation'!$B$4:$T$369,MATCH(AU$9*1,Tableau6[Date],0),MATCH(Tableau3[[#This Row],[Nom Prénom]],Tableau6[[#Headers],[Infirmière]:[Personne 19]],0)))=TRUE,"Form","")</f>
        <v/>
      </c>
      <c r="AV33" s="93" t="str">
        <f>IF(ISTEXT(INDEX('Abs Formation'!$B$4:$T$369,MATCH(AV$9*1,Tableau6[Date],0),MATCH(Tableau3[[#This Row],[Nom Prénom]],Tableau6[[#Headers],[Infirmière]:[Personne 19]],0)))=TRUE,"Form","")</f>
        <v/>
      </c>
      <c r="AW33" s="93" t="str">
        <f>IF(ISTEXT(INDEX('Abs Formation'!$B$4:$T$369,MATCH(AW$9*1,Tableau6[Date],0),MATCH(Tableau3[[#This Row],[Nom Prénom]],Tableau6[[#Headers],[Infirmière]:[Personne 19]],0)))=TRUE,"Form","")</f>
        <v/>
      </c>
      <c r="AX33" s="93" t="str">
        <f>IF(ISTEXT(INDEX('Abs Formation'!$B$4:$T$369,MATCH(AX$9*1,Tableau6[Date],0),MATCH(Tableau3[[#This Row],[Nom Prénom]],Tableau6[[#Headers],[Infirmière]:[Personne 19]],0)))=TRUE,"Form","")</f>
        <v/>
      </c>
      <c r="AY33" s="93" t="str">
        <f>IF(ISTEXT(INDEX('Abs Formation'!$B$4:$T$369,MATCH(AY$9*1,Tableau6[Date],0),MATCH(Tableau3[[#This Row],[Nom Prénom]],Tableau6[[#Headers],[Infirmière]:[Personne 19]],0)))=TRUE,"Form","")</f>
        <v/>
      </c>
      <c r="AZ33" s="93" t="str">
        <f>IF(ISTEXT(INDEX('Abs Formation'!$B$4:$T$369,MATCH(AZ$9*1,Tableau6[Date],0),MATCH(Tableau3[[#This Row],[Nom Prénom]],Tableau6[[#Headers],[Infirmière]:[Personne 19]],0)))=TRUE,"Form","")</f>
        <v/>
      </c>
      <c r="BA33" s="93" t="str">
        <f>IF(ISTEXT(INDEX('Abs Formation'!$B$4:$T$369,MATCH(BA$9*1,Tableau6[Date],0),MATCH(Tableau3[[#This Row],[Nom Prénom]],Tableau6[[#Headers],[Infirmière]:[Personne 19]],0)))=TRUE,"Form","")</f>
        <v/>
      </c>
      <c r="BB33" s="93" t="str">
        <f>IF(ISTEXT(INDEX('Abs Formation'!$B$4:$T$369,MATCH(BB$9*1,Tableau6[Date],0),MATCH(Tableau3[[#This Row],[Nom Prénom]],Tableau6[[#Headers],[Infirmière]:[Personne 19]],0)))=TRUE,"Form","")</f>
        <v/>
      </c>
      <c r="BC33" s="93" t="str">
        <f>IF(ISTEXT(INDEX('Abs Formation'!$B$4:$T$369,MATCH(BC$9*1,Tableau6[Date],0),MATCH(Tableau3[[#This Row],[Nom Prénom]],Tableau6[[#Headers],[Infirmière]:[Personne 19]],0)))=TRUE,"Form","")</f>
        <v/>
      </c>
      <c r="BD33" s="93" t="str">
        <f>IF(ISTEXT(INDEX('Abs Formation'!$B$4:$T$369,MATCH(BD$9*1,Tableau6[Date],0),MATCH(Tableau3[[#This Row],[Nom Prénom]],Tableau6[[#Headers],[Infirmière]:[Personne 19]],0)))=TRUE,"Form","")</f>
        <v/>
      </c>
      <c r="BE33" s="93" t="str">
        <f>IF(ISTEXT(INDEX('Abs Formation'!$B$4:$T$369,MATCH(BE$9*1,Tableau6[Date],0),MATCH(Tableau3[[#This Row],[Nom Prénom]],Tableau6[[#Headers],[Infirmière]:[Personne 19]],0)))=TRUE,"Form","")</f>
        <v/>
      </c>
      <c r="BF33" s="93" t="str">
        <f>IF(ISTEXT(INDEX('Abs Formation'!$B$4:$T$369,MATCH(BF$9*1,Tableau6[Date],0),MATCH(Tableau3[[#This Row],[Nom Prénom]],Tableau6[[#Headers],[Infirmière]:[Personne 19]],0)))=TRUE,"Form","")</f>
        <v/>
      </c>
      <c r="BG33" s="93" t="str">
        <f>IF(ISTEXT(INDEX('Abs Formation'!$B$4:$T$369,MATCH(BG$9*1,Tableau6[Date],0),MATCH(Tableau3[[#This Row],[Nom Prénom]],Tableau6[[#Headers],[Infirmière]:[Personne 19]],0)))=TRUE,"Form","")</f>
        <v/>
      </c>
      <c r="BH33" s="93" t="str">
        <f>IF(ISTEXT(INDEX('Abs Formation'!$B$4:$T$369,MATCH(BH$9*1,Tableau6[Date],0),MATCH(Tableau3[[#This Row],[Nom Prénom]],Tableau6[[#Headers],[Infirmière]:[Personne 19]],0)))=TRUE,"Form","")</f>
        <v/>
      </c>
      <c r="BI33" s="93" t="str">
        <f>IF(ISTEXT(INDEX('Abs Formation'!$B$4:$T$369,MATCH(BI$9*1,Tableau6[Date],0),MATCH(Tableau3[[#This Row],[Nom Prénom]],Tableau6[[#Headers],[Infirmière]:[Personne 19]],0)))=TRUE,"Form","")</f>
        <v/>
      </c>
      <c r="BJ33" s="93" t="str">
        <f>IF(ISTEXT(INDEX('Abs Formation'!$B$4:$T$369,MATCH(BJ$9*1,Tableau6[Date],0),MATCH(Tableau3[[#This Row],[Nom Prénom]],Tableau6[[#Headers],[Infirmière]:[Personne 19]],0)))=TRUE,"Form","")</f>
        <v/>
      </c>
      <c r="BK33" s="93" t="str">
        <f>IF(ISTEXT(INDEX('Abs Formation'!$B$4:$T$369,MATCH(BK$9*1,Tableau6[Date],0),MATCH(Tableau3[[#This Row],[Nom Prénom]],Tableau6[[#Headers],[Infirmière]:[Personne 19]],0)))=TRUE,"Form","")</f>
        <v/>
      </c>
      <c r="BL33" s="93" t="str">
        <f>IF(ISTEXT(INDEX('Abs Formation'!$B$4:$T$369,MATCH(BL$9*1,Tableau6[Date],0),MATCH(Tableau3[[#This Row],[Nom Prénom]],Tableau6[[#Headers],[Infirmière]:[Personne 19]],0)))=TRUE,"Form","")</f>
        <v/>
      </c>
      <c r="BM33" s="93" t="str">
        <f>IF(ISTEXT(INDEX('Abs Formation'!$B$4:$T$369,MATCH(BM$9*1,Tableau6[Date],0),MATCH(Tableau3[[#This Row],[Nom Prénom]],Tableau6[[#Headers],[Infirmière]:[Personne 19]],0)))=TRUE,"Form","")</f>
        <v/>
      </c>
      <c r="BN33" s="93" t="str">
        <f>IF(ISTEXT(INDEX('Abs Formation'!$B$4:$T$369,MATCH(BN$9*1,Tableau6[Date],0),MATCH(Tableau3[[#This Row],[Nom Prénom]],Tableau6[[#Headers],[Infirmière]:[Personne 19]],0)))=TRUE,"Form","")</f>
        <v/>
      </c>
      <c r="BO33" s="93" t="str">
        <f>IF(ISTEXT(INDEX('Abs Formation'!$B$4:$T$369,MATCH(BO$9*1,Tableau6[Date],0),MATCH(Tableau3[[#This Row],[Nom Prénom]],Tableau6[[#Headers],[Infirmière]:[Personne 19]],0)))=TRUE,"Form","")</f>
        <v/>
      </c>
      <c r="BP33" s="93" t="str">
        <f>IF(ISTEXT(INDEX('Abs Formation'!$B$4:$T$369,MATCH(BP$9*1,Tableau6[Date],0),MATCH(Tableau3[[#This Row],[Nom Prénom]],Tableau6[[#Headers],[Infirmière]:[Personne 19]],0)))=TRUE,"Form","")</f>
        <v/>
      </c>
      <c r="BQ33" s="93" t="str">
        <f>IF(ISTEXT(INDEX('Abs Formation'!$B$4:$T$369,MATCH(BQ$9*1,Tableau6[Date],0),MATCH(Tableau3[[#This Row],[Nom Prénom]],Tableau6[[#Headers],[Infirmière]:[Personne 19]],0)))=TRUE,"Form","")</f>
        <v/>
      </c>
      <c r="BR33" s="93" t="str">
        <f>IF(ISTEXT(INDEX('Abs Formation'!$B$4:$T$369,MATCH(BR$9*1,Tableau6[Date],0),MATCH(Tableau3[[#This Row],[Nom Prénom]],Tableau6[[#Headers],[Infirmière]:[Personne 19]],0)))=TRUE,"Form","")</f>
        <v/>
      </c>
      <c r="BS33" s="93" t="str">
        <f>IF(ISTEXT(INDEX('Abs Formation'!$B$4:$T$369,MATCH(BS$9*1,Tableau6[Date],0),MATCH(Tableau3[[#This Row],[Nom Prénom]],Tableau6[[#Headers],[Infirmière]:[Personne 19]],0)))=TRUE,"Form","")</f>
        <v/>
      </c>
      <c r="BT33" s="93" t="str">
        <f>IF(ISTEXT(INDEX('Abs Formation'!$B$4:$T$369,MATCH(BT$9*1,Tableau6[Date],0),MATCH(Tableau3[[#This Row],[Nom Prénom]],Tableau6[[#Headers],[Infirmière]:[Personne 19]],0)))=TRUE,"Form","")</f>
        <v/>
      </c>
      <c r="BU33" s="93" t="str">
        <f>IF(ISTEXT(INDEX('Abs Formation'!$B$4:$T$369,MATCH(BU$9*1,Tableau6[Date],0),MATCH(Tableau3[[#This Row],[Nom Prénom]],Tableau6[[#Headers],[Infirmière]:[Personne 19]],0)))=TRUE,"Form","")</f>
        <v/>
      </c>
      <c r="BV33" s="93" t="str">
        <f>IF(ISTEXT(INDEX('Abs Formation'!$B$4:$T$369,MATCH(BV$9*1,Tableau6[Date],0),MATCH(Tableau3[[#This Row],[Nom Prénom]],Tableau6[[#Headers],[Infirmière]:[Personne 19]],0)))=TRUE,"Form","")</f>
        <v/>
      </c>
      <c r="BW33" s="94" t="str">
        <f>IF(ISTEXT(INDEX('Abs Formation'!$B$4:$T$369,MATCH(BW$9*1,Tableau6[Date],0),MATCH(Tableau3[[#This Row],[Nom Prénom]],Tableau6[[#Headers],[Infirmière]:[Personne 19]],0)))=TRUE,"Form","")</f>
        <v/>
      </c>
      <c r="BX33" s="94" t="str">
        <f>IF(ISTEXT(INDEX('Abs Formation'!$B$4:$T$369,MATCH(BX$9*1,Tableau6[Date],0),MATCH(Tableau3[[#This Row],[Nom Prénom]],Tableau6[[#Headers],[Infirmière]:[Personne 19]],0)))=TRUE,"Form","")</f>
        <v/>
      </c>
      <c r="BY33" s="94" t="str">
        <f>IF(ISTEXT(INDEX('Abs Formation'!$B$4:$T$369,MATCH(BY$9*1,Tableau6[Date],0),MATCH(Tableau3[[#This Row],[Nom Prénom]],Tableau6[[#Headers],[Infirmière]:[Personne 19]],0)))=TRUE,"Form","")</f>
        <v/>
      </c>
      <c r="BZ33" s="94" t="str">
        <f>IF(ISTEXT(INDEX('Abs Formation'!$B$4:$T$369,MATCH(BZ$9*1,Tableau6[Date],0),MATCH(Tableau3[[#This Row],[Nom Prénom]],Tableau6[[#Headers],[Infirmière]:[Personne 19]],0)))=TRUE,"Form","")</f>
        <v/>
      </c>
      <c r="CA33" s="94" t="str">
        <f>IF(ISTEXT(INDEX('Abs Formation'!$B$4:$T$369,MATCH(CA$9*1,Tableau6[Date],0),MATCH(Tableau3[[#This Row],[Nom Prénom]],Tableau6[[#Headers],[Infirmière]:[Personne 19]],0)))=TRUE,"Form","")</f>
        <v/>
      </c>
      <c r="CB33" s="94" t="str">
        <f>IF(ISTEXT(INDEX('Abs Formation'!$B$4:$T$369,MATCH(CB$9*1,Tableau6[Date],0),MATCH(Tableau3[[#This Row],[Nom Prénom]],Tableau6[[#Headers],[Infirmière]:[Personne 19]],0)))=TRUE,"Form","")</f>
        <v/>
      </c>
      <c r="CC33" s="94" t="str">
        <f>IF(ISTEXT(INDEX('Abs Formation'!$B$4:$T$369,MATCH(CC$9*1,Tableau6[Date],0),MATCH(Tableau3[[#This Row],[Nom Prénom]],Tableau6[[#Headers],[Infirmière]:[Personne 19]],0)))=TRUE,"Form","")</f>
        <v/>
      </c>
      <c r="CD33" s="94" t="str">
        <f>IF(ISTEXT(INDEX('Abs Formation'!$B$4:$T$369,MATCH(CD$9*1,Tableau6[Date],0),MATCH(Tableau3[[#This Row],[Nom Prénom]],Tableau6[[#Headers],[Infirmière]:[Personne 19]],0)))=TRUE,"Form","")</f>
        <v/>
      </c>
      <c r="CE33" s="94" t="str">
        <f>IF(ISTEXT(INDEX('Abs Formation'!$B$4:$T$369,MATCH(CE$9*1,Tableau6[Date],0),MATCH(Tableau3[[#This Row],[Nom Prénom]],Tableau6[[#Headers],[Infirmière]:[Personne 19]],0)))=TRUE,"Form","")</f>
        <v/>
      </c>
      <c r="CF33" s="94" t="str">
        <f>IF(ISTEXT(INDEX('Abs Formation'!$B$4:$T$369,MATCH(CF$9*1,Tableau6[Date],0),MATCH(Tableau3[[#This Row],[Nom Prénom]],Tableau6[[#Headers],[Infirmière]:[Personne 19]],0)))=TRUE,"Form","")</f>
        <v/>
      </c>
      <c r="CG33" s="94" t="str">
        <f>IF(ISTEXT(INDEX('Abs Formation'!$B$4:$T$369,MATCH(CG$9*1,Tableau6[Date],0),MATCH(Tableau3[[#This Row],[Nom Prénom]],Tableau6[[#Headers],[Infirmière]:[Personne 19]],0)))=TRUE,"Form","")</f>
        <v/>
      </c>
      <c r="CH33" s="94" t="str">
        <f>IF(ISTEXT(INDEX('Abs Formation'!$B$4:$T$369,MATCH(CH$9*1,Tableau6[Date],0),MATCH(Tableau3[[#This Row],[Nom Prénom]],Tableau6[[#Headers],[Infirmière]:[Personne 19]],0)))=TRUE,"Form","")</f>
        <v/>
      </c>
      <c r="CI33" s="94" t="str">
        <f>IF(ISTEXT(INDEX('Abs Formation'!$B$4:$T$369,MATCH(CI$9*1,Tableau6[Date],0),MATCH(Tableau3[[#This Row],[Nom Prénom]],Tableau6[[#Headers],[Infirmière]:[Personne 19]],0)))=TRUE,"Form","")</f>
        <v/>
      </c>
      <c r="CJ33" s="94" t="str">
        <f>IF(ISTEXT(INDEX('Abs Formation'!$B$4:$T$369,MATCH(CJ$9*1,Tableau6[Date],0),MATCH(Tableau3[[#This Row],[Nom Prénom]],Tableau6[[#Headers],[Infirmière]:[Personne 19]],0)))=TRUE,"Form","")</f>
        <v/>
      </c>
      <c r="CK33" s="94" t="str">
        <f>IF(ISTEXT(INDEX('Abs Formation'!$B$4:$T$369,MATCH(CK$9*1,Tableau6[Date],0),MATCH(Tableau3[[#This Row],[Nom Prénom]],Tableau6[[#Headers],[Infirmière]:[Personne 19]],0)))=TRUE,"Form","")</f>
        <v/>
      </c>
      <c r="CL33" s="94" t="str">
        <f>IF(ISTEXT(INDEX('Abs Formation'!$B$4:$T$369,MATCH(CL$9*1,Tableau6[Date],0),MATCH(Tableau3[[#This Row],[Nom Prénom]],Tableau6[[#Headers],[Infirmière]:[Personne 19]],0)))=TRUE,"Form","")</f>
        <v/>
      </c>
      <c r="CM33" s="94" t="str">
        <f>IF(ISTEXT(INDEX('Abs Formation'!$B$4:$T$369,MATCH(CM$9*1,Tableau6[Date],0),MATCH(Tableau3[[#This Row],[Nom Prénom]],Tableau6[[#Headers],[Infirmière]:[Personne 19]],0)))=TRUE,"Form","")</f>
        <v/>
      </c>
      <c r="CN33" s="94" t="str">
        <f>IF(ISTEXT(INDEX('Abs Formation'!$B$4:$T$369,MATCH(CN$9*1,Tableau6[Date],0),MATCH(Tableau3[[#This Row],[Nom Prénom]],Tableau6[[#Headers],[Infirmière]:[Personne 19]],0)))=TRUE,"Form","")</f>
        <v/>
      </c>
      <c r="CO33" s="94" t="str">
        <f>IF(ISTEXT(INDEX('Abs Formation'!$B$4:$T$369,MATCH(CO$9*1,Tableau6[Date],0),MATCH(Tableau3[[#This Row],[Nom Prénom]],Tableau6[[#Headers],[Infirmière]:[Personne 19]],0)))=TRUE,"Form","")</f>
        <v/>
      </c>
      <c r="CP33" s="94" t="str">
        <f>IF(ISTEXT(INDEX('Abs Formation'!$B$4:$T$369,MATCH(CP$9*1,Tableau6[Date],0),MATCH(Tableau3[[#This Row],[Nom Prénom]],Tableau6[[#Headers],[Infirmière]:[Personne 19]],0)))=TRUE,"Form","")</f>
        <v/>
      </c>
      <c r="CQ33" s="94" t="str">
        <f>IF(ISTEXT(INDEX('Abs Formation'!$B$4:$T$369,MATCH(CQ$9*1,Tableau6[Date],0),MATCH(Tableau3[[#This Row],[Nom Prénom]],Tableau6[[#Headers],[Infirmière]:[Personne 19]],0)))=TRUE,"Form","")</f>
        <v/>
      </c>
      <c r="CR33" s="94" t="str">
        <f>IF(ISTEXT(INDEX('Abs Formation'!$B$4:$T$369,MATCH(CR$9*1,Tableau6[Date],0),MATCH(Tableau3[[#This Row],[Nom Prénom]],Tableau6[[#Headers],[Infirmière]:[Personne 19]],0)))=TRUE,"Form","")</f>
        <v/>
      </c>
      <c r="CS33" s="94" t="str">
        <f>IF(ISTEXT(INDEX('Abs Formation'!$B$4:$T$369,MATCH(CS$9*1,Tableau6[Date],0),MATCH(Tableau3[[#This Row],[Nom Prénom]],Tableau6[[#Headers],[Infirmière]:[Personne 19]],0)))=TRUE,"Form","")</f>
        <v/>
      </c>
      <c r="CT33" s="94" t="str">
        <f>IF(ISTEXT(INDEX('Abs Formation'!$B$4:$T$369,MATCH(CT$9*1,Tableau6[Date],0),MATCH(Tableau3[[#This Row],[Nom Prénom]],Tableau6[[#Headers],[Infirmière]:[Personne 19]],0)))=TRUE,"Form","")</f>
        <v/>
      </c>
      <c r="CU33" s="94" t="str">
        <f>IF(ISTEXT(INDEX('Abs Formation'!$B$4:$T$369,MATCH(CU$9*1,Tableau6[Date],0),MATCH(Tableau3[[#This Row],[Nom Prénom]],Tableau6[[#Headers],[Infirmière]:[Personne 19]],0)))=TRUE,"Form","")</f>
        <v/>
      </c>
      <c r="CV33" s="94" t="str">
        <f>IF(ISTEXT(INDEX('Abs Formation'!$B$4:$T$369,MATCH(CV$9*1,Tableau6[Date],0),MATCH(Tableau3[[#This Row],[Nom Prénom]],Tableau6[[#Headers],[Infirmière]:[Personne 19]],0)))=TRUE,"Form","")</f>
        <v/>
      </c>
      <c r="CW33" s="94" t="str">
        <f>IF(ISTEXT(INDEX('Abs Formation'!$B$4:$T$369,MATCH(CW$9*1,Tableau6[Date],0),MATCH(Tableau3[[#This Row],[Nom Prénom]],Tableau6[[#Headers],[Infirmière]:[Personne 19]],0)))=TRUE,"Form","")</f>
        <v/>
      </c>
      <c r="CX33" s="94" t="str">
        <f>IF(ISTEXT(INDEX('Abs Formation'!$B$4:$T$369,MATCH(CX$9*1,Tableau6[Date],0),MATCH(Tableau3[[#This Row],[Nom Prénom]],Tableau6[[#Headers],[Infirmière]:[Personne 19]],0)))=TRUE,"Form","")</f>
        <v/>
      </c>
      <c r="CY33" s="94" t="str">
        <f>IF(ISTEXT(INDEX('Abs Formation'!$B$4:$T$369,MATCH(CY$9*1,Tableau6[Date],0),MATCH(Tableau3[[#This Row],[Nom Prénom]],Tableau6[[#Headers],[Infirmière]:[Personne 19]],0)))=TRUE,"Form","")</f>
        <v/>
      </c>
      <c r="CZ33" s="94" t="str">
        <f>IF(ISTEXT(INDEX('Abs Formation'!$B$4:$T$369,MATCH(CZ$9*1,Tableau6[Date],0),MATCH(Tableau3[[#This Row],[Nom Prénom]],Tableau6[[#Headers],[Infirmière]:[Personne 19]],0)))=TRUE,"Form","")</f>
        <v/>
      </c>
      <c r="DA33" s="94" t="str">
        <f>IF(ISTEXT(INDEX('Abs Formation'!$B$4:$T$369,MATCH(DA$9*1,Tableau6[Date],0),MATCH(Tableau3[[#This Row],[Nom Prénom]],Tableau6[[#Headers],[Infirmière]:[Personne 19]],0)))=TRUE,"Form","")</f>
        <v/>
      </c>
      <c r="DB33" s="95" t="str">
        <f>IF(ISTEXT(INDEX('Abs Formation'!$B$4:$T$369,MATCH(DB$9*1,Tableau6[Date],0),MATCH(Tableau3[[#This Row],[Nom Prénom]],Tableau6[[#Headers],[Infirmière]:[Personne 19]],0)))=TRUE,"Form","")</f>
        <v/>
      </c>
      <c r="DC33" s="95" t="str">
        <f>IF(ISTEXT(INDEX('Abs Formation'!$B$4:$T$369,MATCH(DC$9*1,Tableau6[Date],0),MATCH(Tableau3[[#This Row],[Nom Prénom]],Tableau6[[#Headers],[Infirmière]:[Personne 19]],0)))=TRUE,"Form","")</f>
        <v/>
      </c>
      <c r="DD33" s="95" t="str">
        <f>IF(ISTEXT(INDEX('Abs Formation'!$B$4:$T$369,MATCH(DD$9*1,Tableau6[Date],0),MATCH(Tableau3[[#This Row],[Nom Prénom]],Tableau6[[#Headers],[Infirmière]:[Personne 19]],0)))=TRUE,"Form","")</f>
        <v/>
      </c>
      <c r="DE33" s="95" t="str">
        <f>IF(ISTEXT(INDEX('Abs Formation'!$B$4:$T$369,MATCH(DE$9*1,Tableau6[Date],0),MATCH(Tableau3[[#This Row],[Nom Prénom]],Tableau6[[#Headers],[Infirmière]:[Personne 19]],0)))=TRUE,"Form","")</f>
        <v/>
      </c>
      <c r="DF33" s="95" t="str">
        <f>IF(ISTEXT(INDEX('Abs Formation'!$B$4:$T$369,MATCH(DF$9*1,Tableau6[Date],0),MATCH(Tableau3[[#This Row],[Nom Prénom]],Tableau6[[#Headers],[Infirmière]:[Personne 19]],0)))=TRUE,"Form","")</f>
        <v/>
      </c>
      <c r="DG33" s="95" t="str">
        <f>IF(ISTEXT(INDEX('Abs Formation'!$B$4:$T$369,MATCH(DG$9*1,Tableau6[Date],0),MATCH(Tableau3[[#This Row],[Nom Prénom]],Tableau6[[#Headers],[Infirmière]:[Personne 19]],0)))=TRUE,"Form","")</f>
        <v/>
      </c>
      <c r="DH33" s="95" t="str">
        <f>IF(ISTEXT(INDEX('Abs Formation'!$B$4:$T$369,MATCH(DH$9*1,Tableau6[Date],0),MATCH(Tableau3[[#This Row],[Nom Prénom]],Tableau6[[#Headers],[Infirmière]:[Personne 19]],0)))=TRUE,"Form","")</f>
        <v/>
      </c>
      <c r="DI33" s="95" t="str">
        <f>IF(ISTEXT(INDEX('Abs Formation'!$B$4:$T$369,MATCH(DI$9*1,Tableau6[Date],0),MATCH(Tableau3[[#This Row],[Nom Prénom]],Tableau6[[#Headers],[Infirmière]:[Personne 19]],0)))=TRUE,"Form","")</f>
        <v/>
      </c>
      <c r="DJ33" s="95" t="str">
        <f>IF(ISTEXT(INDEX('Abs Formation'!$B$4:$T$369,MATCH(DJ$9*1,Tableau6[Date],0),MATCH(Tableau3[[#This Row],[Nom Prénom]],Tableau6[[#Headers],[Infirmière]:[Personne 19]],0)))=TRUE,"Form","")</f>
        <v/>
      </c>
      <c r="DK33" s="95" t="str">
        <f>IF(ISTEXT(INDEX('Abs Formation'!$B$4:$T$369,MATCH(DK$9*1,Tableau6[Date],0),MATCH(Tableau3[[#This Row],[Nom Prénom]],Tableau6[[#Headers],[Infirmière]:[Personne 19]],0)))=TRUE,"Form","")</f>
        <v/>
      </c>
      <c r="DL33" s="95" t="str">
        <f>IF(ISTEXT(INDEX('Abs Formation'!$B$4:$T$369,MATCH(DL$9*1,Tableau6[Date],0),MATCH(Tableau3[[#This Row],[Nom Prénom]],Tableau6[[#Headers],[Infirmière]:[Personne 19]],0)))=TRUE,"Form","")</f>
        <v/>
      </c>
      <c r="DM33" s="95" t="str">
        <f>IF(ISTEXT(INDEX('Abs Formation'!$B$4:$T$369,MATCH(DM$9*1,Tableau6[Date],0),MATCH(Tableau3[[#This Row],[Nom Prénom]],Tableau6[[#Headers],[Infirmière]:[Personne 19]],0)))=TRUE,"Form","")</f>
        <v/>
      </c>
      <c r="DN33" s="95" t="str">
        <f>IF(ISTEXT(INDEX('Abs Formation'!$B$4:$T$369,MATCH(DN$9*1,Tableau6[Date],0),MATCH(Tableau3[[#This Row],[Nom Prénom]],Tableau6[[#Headers],[Infirmière]:[Personne 19]],0)))=TRUE,"Form","")</f>
        <v/>
      </c>
      <c r="DO33" s="95" t="str">
        <f>IF(ISTEXT(INDEX('Abs Formation'!$B$4:$T$369,MATCH(DO$9*1,Tableau6[Date],0),MATCH(Tableau3[[#This Row],[Nom Prénom]],Tableau6[[#Headers],[Infirmière]:[Personne 19]],0)))=TRUE,"Form","")</f>
        <v/>
      </c>
      <c r="DP33" s="95" t="str">
        <f>IF(ISTEXT(INDEX('Abs Formation'!$B$4:$T$369,MATCH(DP$9*1,Tableau6[Date],0),MATCH(Tableau3[[#This Row],[Nom Prénom]],Tableau6[[#Headers],[Infirmière]:[Personne 19]],0)))=TRUE,"Form","")</f>
        <v/>
      </c>
      <c r="DQ33" s="95" t="str">
        <f>IF(ISTEXT(INDEX('Abs Formation'!$B$4:$T$369,MATCH(DQ$9*1,Tableau6[Date],0),MATCH(Tableau3[[#This Row],[Nom Prénom]],Tableau6[[#Headers],[Infirmière]:[Personne 19]],0)))=TRUE,"Form","")</f>
        <v/>
      </c>
      <c r="DR33" s="95" t="str">
        <f>IF(ISTEXT(INDEX('Abs Formation'!$B$4:$T$369,MATCH(DR$9*1,Tableau6[Date],0),MATCH(Tableau3[[#This Row],[Nom Prénom]],Tableau6[[#Headers],[Infirmière]:[Personne 19]],0)))=TRUE,"Form","")</f>
        <v/>
      </c>
      <c r="DS33" s="95" t="str">
        <f>IF(ISTEXT(INDEX('Abs Formation'!$B$4:$T$369,MATCH(DS$9*1,Tableau6[Date],0),MATCH(Tableau3[[#This Row],[Nom Prénom]],Tableau6[[#Headers],[Infirmière]:[Personne 19]],0)))=TRUE,"Form","")</f>
        <v/>
      </c>
      <c r="DT33" s="95" t="str">
        <f>IF(ISTEXT(INDEX('Abs Formation'!$B$4:$T$369,MATCH(DT$9*1,Tableau6[Date],0),MATCH(Tableau3[[#This Row],[Nom Prénom]],Tableau6[[#Headers],[Infirmière]:[Personne 19]],0)))=TRUE,"Form","")</f>
        <v/>
      </c>
      <c r="DU33" s="95" t="str">
        <f>IF(ISTEXT(INDEX('Abs Formation'!$B$4:$T$369,MATCH(DU$9*1,Tableau6[Date],0),MATCH(Tableau3[[#This Row],[Nom Prénom]],Tableau6[[#Headers],[Infirmière]:[Personne 19]],0)))=TRUE,"Form","")</f>
        <v/>
      </c>
      <c r="DV33" s="95" t="str">
        <f>IF(ISTEXT(INDEX('Abs Formation'!$B$4:$T$369,MATCH(DV$9*1,Tableau6[Date],0),MATCH(Tableau3[[#This Row],[Nom Prénom]],Tableau6[[#Headers],[Infirmière]:[Personne 19]],0)))=TRUE,"Form","")</f>
        <v/>
      </c>
      <c r="DW33" s="95" t="str">
        <f>IF(ISTEXT(INDEX('Abs Formation'!$B$4:$T$369,MATCH(DW$9*1,Tableau6[Date],0),MATCH(Tableau3[[#This Row],[Nom Prénom]],Tableau6[[#Headers],[Infirmière]:[Personne 19]],0)))=TRUE,"Form","")</f>
        <v/>
      </c>
      <c r="DX33" s="95" t="str">
        <f>IF(ISTEXT(INDEX('Abs Formation'!$B$4:$T$369,MATCH(DX$9*1,Tableau6[Date],0),MATCH(Tableau3[[#This Row],[Nom Prénom]],Tableau6[[#Headers],[Infirmière]:[Personne 19]],0)))=TRUE,"Form","")</f>
        <v/>
      </c>
      <c r="DY33" s="95" t="str">
        <f>IF(ISTEXT(INDEX('Abs Formation'!$B$4:$T$369,MATCH(DY$9*1,Tableau6[Date],0),MATCH(Tableau3[[#This Row],[Nom Prénom]],Tableau6[[#Headers],[Infirmière]:[Personne 19]],0)))=TRUE,"Form","")</f>
        <v/>
      </c>
      <c r="DZ33" s="95" t="str">
        <f>IF(ISTEXT(INDEX('Abs Formation'!$B$4:$T$369,MATCH(DZ$9*1,Tableau6[Date],0),MATCH(Tableau3[[#This Row],[Nom Prénom]],Tableau6[[#Headers],[Infirmière]:[Personne 19]],0)))=TRUE,"Form","")</f>
        <v/>
      </c>
      <c r="EA33" s="95" t="str">
        <f>IF(ISTEXT(INDEX('Abs Formation'!$B$4:$T$369,MATCH(EA$9*1,Tableau6[Date],0),MATCH(Tableau3[[#This Row],[Nom Prénom]],Tableau6[[#Headers],[Infirmière]:[Personne 19]],0)))=TRUE,"Form","")</f>
        <v/>
      </c>
      <c r="EB33" s="95" t="str">
        <f>IF(ISTEXT(INDEX('Abs Formation'!$B$4:$T$369,MATCH(EB$9*1,Tableau6[Date],0),MATCH(Tableau3[[#This Row],[Nom Prénom]],Tableau6[[#Headers],[Infirmière]:[Personne 19]],0)))=TRUE,"Form","")</f>
        <v/>
      </c>
      <c r="EC33" s="95" t="str">
        <f>IF(ISTEXT(INDEX('Abs Formation'!$B$4:$T$369,MATCH(EC$9*1,Tableau6[Date],0),MATCH(Tableau3[[#This Row],[Nom Prénom]],Tableau6[[#Headers],[Infirmière]:[Personne 19]],0)))=TRUE,"Form","")</f>
        <v/>
      </c>
      <c r="ED33" s="95" t="str">
        <f>IF(ISTEXT(INDEX('Abs Formation'!$B$4:$T$369,MATCH(ED$9*1,Tableau6[Date],0),MATCH(Tableau3[[#This Row],[Nom Prénom]],Tableau6[[#Headers],[Infirmière]:[Personne 19]],0)))=TRUE,"Form","")</f>
        <v/>
      </c>
      <c r="EE33" s="95" t="str">
        <f>IF(ISTEXT(INDEX('Abs Formation'!$B$4:$T$369,MATCH(EE$9*1,Tableau6[Date],0),MATCH(Tableau3[[#This Row],[Nom Prénom]],Tableau6[[#Headers],[Infirmière]:[Personne 19]],0)))=TRUE,"Form","")</f>
        <v/>
      </c>
      <c r="EF33" s="96" t="str">
        <f>IF(ISTEXT(INDEX('Abs Formation'!$B$4:$T$369,MATCH(EF$9*1,Tableau6[Date],0),MATCH(Tableau3[[#This Row],[Nom Prénom]],Tableau6[[#Headers],[Infirmière]:[Personne 19]],0)))=TRUE,"Form","")</f>
        <v/>
      </c>
      <c r="EG33" s="96" t="str">
        <f>IF(ISTEXT(INDEX('Abs Formation'!$B$4:$T$369,MATCH(EG$9*1,Tableau6[Date],0),MATCH(Tableau3[[#This Row],[Nom Prénom]],Tableau6[[#Headers],[Infirmière]:[Personne 19]],0)))=TRUE,"Form","")</f>
        <v/>
      </c>
      <c r="EH33" s="96" t="str">
        <f>IF(ISTEXT(INDEX('Abs Formation'!$B$4:$T$369,MATCH(EH$9*1,Tableau6[Date],0),MATCH(Tableau3[[#This Row],[Nom Prénom]],Tableau6[[#Headers],[Infirmière]:[Personne 19]],0)))=TRUE,"Form","")</f>
        <v/>
      </c>
      <c r="EI33" s="96" t="str">
        <f>IF(ISTEXT(INDEX('Abs Formation'!$B$4:$T$369,MATCH(EI$9*1,Tableau6[Date],0),MATCH(Tableau3[[#This Row],[Nom Prénom]],Tableau6[[#Headers],[Infirmière]:[Personne 19]],0)))=TRUE,"Form","")</f>
        <v/>
      </c>
      <c r="EJ33" s="96" t="str">
        <f>IF(ISTEXT(INDEX('Abs Formation'!$B$4:$T$369,MATCH(EJ$9*1,Tableau6[Date],0),MATCH(Tableau3[[#This Row],[Nom Prénom]],Tableau6[[#Headers],[Infirmière]:[Personne 19]],0)))=TRUE,"Form","")</f>
        <v/>
      </c>
      <c r="EK33" s="96" t="str">
        <f>IF(ISTEXT(INDEX('Abs Formation'!$B$4:$T$369,MATCH(EK$9*1,Tableau6[Date],0),MATCH(Tableau3[[#This Row],[Nom Prénom]],Tableau6[[#Headers],[Infirmière]:[Personne 19]],0)))=TRUE,"Form","")</f>
        <v/>
      </c>
      <c r="EL33" s="96" t="str">
        <f>IF(ISTEXT(INDEX('Abs Formation'!$B$4:$T$369,MATCH(EL$9*1,Tableau6[Date],0),MATCH(Tableau3[[#This Row],[Nom Prénom]],Tableau6[[#Headers],[Infirmière]:[Personne 19]],0)))=TRUE,"Form","")</f>
        <v/>
      </c>
      <c r="EM33" s="96" t="str">
        <f>IF(ISTEXT(INDEX('Abs Formation'!$B$4:$T$369,MATCH(EM$9*1,Tableau6[Date],0),MATCH(Tableau3[[#This Row],[Nom Prénom]],Tableau6[[#Headers],[Infirmière]:[Personne 19]],0)))=TRUE,"Form","")</f>
        <v/>
      </c>
      <c r="EN33" s="96" t="str">
        <f>IF(ISTEXT(INDEX('Abs Formation'!$B$4:$T$369,MATCH(EN$9*1,Tableau6[Date],0),MATCH(Tableau3[[#This Row],[Nom Prénom]],Tableau6[[#Headers],[Infirmière]:[Personne 19]],0)))=TRUE,"Form","")</f>
        <v/>
      </c>
      <c r="EO33" s="96" t="str">
        <f>IF(ISTEXT(INDEX('Abs Formation'!$B$4:$T$369,MATCH(EO$9*1,Tableau6[Date],0),MATCH(Tableau3[[#This Row],[Nom Prénom]],Tableau6[[#Headers],[Infirmière]:[Personne 19]],0)))=TRUE,"Form","")</f>
        <v/>
      </c>
      <c r="EP33" s="96" t="str">
        <f>IF(ISTEXT(INDEX('Abs Formation'!$B$4:$T$369,MATCH(EP$9*1,Tableau6[Date],0),MATCH(Tableau3[[#This Row],[Nom Prénom]],Tableau6[[#Headers],[Infirmière]:[Personne 19]],0)))=TRUE,"Form","")</f>
        <v/>
      </c>
      <c r="EQ33" s="96" t="str">
        <f>IF(ISTEXT(INDEX('Abs Formation'!$B$4:$T$369,MATCH(EQ$9*1,Tableau6[Date],0),MATCH(Tableau3[[#This Row],[Nom Prénom]],Tableau6[[#Headers],[Infirmière]:[Personne 19]],0)))=TRUE,"Form","")</f>
        <v/>
      </c>
      <c r="ER33" s="96" t="str">
        <f>IF(ISTEXT(INDEX('Abs Formation'!$B$4:$T$369,MATCH(ER$9*1,Tableau6[Date],0),MATCH(Tableau3[[#This Row],[Nom Prénom]],Tableau6[[#Headers],[Infirmière]:[Personne 19]],0)))=TRUE,"Form","")</f>
        <v/>
      </c>
      <c r="ES33" s="96" t="str">
        <f>IF(ISTEXT(INDEX('Abs Formation'!$B$4:$T$369,MATCH(ES$9*1,Tableau6[Date],0),MATCH(Tableau3[[#This Row],[Nom Prénom]],Tableau6[[#Headers],[Infirmière]:[Personne 19]],0)))=TRUE,"Form","")</f>
        <v/>
      </c>
      <c r="ET33" s="96" t="str">
        <f>IF(ISTEXT(INDEX('Abs Formation'!$B$4:$T$369,MATCH(ET$9*1,Tableau6[Date],0),MATCH(Tableau3[[#This Row],[Nom Prénom]],Tableau6[[#Headers],[Infirmière]:[Personne 19]],0)))=TRUE,"Form","")</f>
        <v/>
      </c>
      <c r="EU33" s="96" t="str">
        <f>IF(ISTEXT(INDEX('Abs Formation'!$B$4:$T$369,MATCH(EU$9*1,Tableau6[Date],0),MATCH(Tableau3[[#This Row],[Nom Prénom]],Tableau6[[#Headers],[Infirmière]:[Personne 19]],0)))=TRUE,"Form","")</f>
        <v/>
      </c>
      <c r="EV33" s="96" t="str">
        <f>IF(ISTEXT(INDEX('Abs Formation'!$B$4:$T$369,MATCH(EV$9*1,Tableau6[Date],0),MATCH(Tableau3[[#This Row],[Nom Prénom]],Tableau6[[#Headers],[Infirmière]:[Personne 19]],0)))=TRUE,"Form","")</f>
        <v/>
      </c>
      <c r="EW33" s="96" t="str">
        <f>IF(ISTEXT(INDEX('Abs Formation'!$B$4:$T$369,MATCH(EW$9*1,Tableau6[Date],0),MATCH(Tableau3[[#This Row],[Nom Prénom]],Tableau6[[#Headers],[Infirmière]:[Personne 19]],0)))=TRUE,"Form","")</f>
        <v/>
      </c>
      <c r="EX33" s="96" t="str">
        <f>IF(ISTEXT(INDEX('Abs Formation'!$B$4:$T$369,MATCH(EX$9*1,Tableau6[Date],0),MATCH(Tableau3[[#This Row],[Nom Prénom]],Tableau6[[#Headers],[Infirmière]:[Personne 19]],0)))=TRUE,"Form","")</f>
        <v/>
      </c>
      <c r="EY33" s="96" t="str">
        <f>IF(ISTEXT(INDEX('Abs Formation'!$B$4:$T$369,MATCH(EY$9*1,Tableau6[Date],0),MATCH(Tableau3[[#This Row],[Nom Prénom]],Tableau6[[#Headers],[Infirmière]:[Personne 19]],0)))=TRUE,"Form","")</f>
        <v/>
      </c>
      <c r="EZ33" s="96" t="str">
        <f>IF(ISTEXT(INDEX('Abs Formation'!$B$4:$T$369,MATCH(EZ$9*1,Tableau6[Date],0),MATCH(Tableau3[[#This Row],[Nom Prénom]],Tableau6[[#Headers],[Infirmière]:[Personne 19]],0)))=TRUE,"Form","")</f>
        <v/>
      </c>
      <c r="FA33" s="96" t="str">
        <f>IF(ISTEXT(INDEX('Abs Formation'!$B$4:$T$369,MATCH(FA$9*1,Tableau6[Date],0),MATCH(Tableau3[[#This Row],[Nom Prénom]],Tableau6[[#Headers],[Infirmière]:[Personne 19]],0)))=TRUE,"Form","")</f>
        <v/>
      </c>
      <c r="FB33" s="96" t="str">
        <f>IF(ISTEXT(INDEX('Abs Formation'!$B$4:$T$369,MATCH(FB$9*1,Tableau6[Date],0),MATCH(Tableau3[[#This Row],[Nom Prénom]],Tableau6[[#Headers],[Infirmière]:[Personne 19]],0)))=TRUE,"Form","")</f>
        <v/>
      </c>
      <c r="FC33" s="96" t="str">
        <f>IF(ISTEXT(INDEX('Abs Formation'!$B$4:$T$369,MATCH(FC$9*1,Tableau6[Date],0),MATCH(Tableau3[[#This Row],[Nom Prénom]],Tableau6[[#Headers],[Infirmière]:[Personne 19]],0)))=TRUE,"Form","")</f>
        <v/>
      </c>
      <c r="FD33" s="96" t="str">
        <f>IF(ISTEXT(INDEX('Abs Formation'!$B$4:$T$369,MATCH(FD$9*1,Tableau6[Date],0),MATCH(Tableau3[[#This Row],[Nom Prénom]],Tableau6[[#Headers],[Infirmière]:[Personne 19]],0)))=TRUE,"Form","")</f>
        <v/>
      </c>
      <c r="FE33" s="96" t="str">
        <f>IF(ISTEXT(INDEX('Abs Formation'!$B$4:$T$369,MATCH(FE$9*1,Tableau6[Date],0),MATCH(Tableau3[[#This Row],[Nom Prénom]],Tableau6[[#Headers],[Infirmière]:[Personne 19]],0)))=TRUE,"Form","")</f>
        <v/>
      </c>
      <c r="FF33" s="96" t="str">
        <f>IF(ISTEXT(INDEX('Abs Formation'!$B$4:$T$369,MATCH(FF$9*1,Tableau6[Date],0),MATCH(Tableau3[[#This Row],[Nom Prénom]],Tableau6[[#Headers],[Infirmière]:[Personne 19]],0)))=TRUE,"Form","")</f>
        <v/>
      </c>
      <c r="FG33" s="96" t="str">
        <f>IF(ISTEXT(INDEX('Abs Formation'!$B$4:$T$369,MATCH(FG$9*1,Tableau6[Date],0),MATCH(Tableau3[[#This Row],[Nom Prénom]],Tableau6[[#Headers],[Infirmière]:[Personne 19]],0)))=TRUE,"Form","")</f>
        <v/>
      </c>
      <c r="FH33" s="96" t="str">
        <f>IF(ISTEXT(INDEX('Abs Formation'!$B$4:$T$369,MATCH(FH$9*1,Tableau6[Date],0),MATCH(Tableau3[[#This Row],[Nom Prénom]],Tableau6[[#Headers],[Infirmière]:[Personne 19]],0)))=TRUE,"Form","")</f>
        <v/>
      </c>
      <c r="FI33" s="96" t="str">
        <f>IF(ISTEXT(INDEX('Abs Formation'!$B$4:$T$369,MATCH(FI$9*1,Tableau6[Date],0),MATCH(Tableau3[[#This Row],[Nom Prénom]],Tableau6[[#Headers],[Infirmière]:[Personne 19]],0)))=TRUE,"Form","")</f>
        <v/>
      </c>
      <c r="FJ33" s="96" t="str">
        <f>IF(ISTEXT(INDEX('Abs Formation'!$B$4:$T$369,MATCH(FJ$9*1,Tableau6[Date],0),MATCH(Tableau3[[#This Row],[Nom Prénom]],Tableau6[[#Headers],[Infirmière]:[Personne 19]],0)))=TRUE,"Form","")</f>
        <v/>
      </c>
      <c r="FK33" s="97" t="str">
        <f>IF(ISTEXT(INDEX('Abs Formation'!$B$4:$T$369,MATCH(FK$9*1,Tableau6[Date],0),MATCH(Tableau3[[#This Row],[Nom Prénom]],Tableau6[[#Headers],[Infirmière]:[Personne 19]],0)))=TRUE,"Form","")</f>
        <v/>
      </c>
      <c r="FL33" s="97" t="str">
        <f>IF(ISTEXT(INDEX('Abs Formation'!$B$4:$T$369,MATCH(FL$9*1,Tableau6[Date],0),MATCH(Tableau3[[#This Row],[Nom Prénom]],Tableau6[[#Headers],[Infirmière]:[Personne 19]],0)))=TRUE,"Form","")</f>
        <v/>
      </c>
      <c r="FM33" s="97" t="str">
        <f>IF(ISTEXT(INDEX('Abs Formation'!$B$4:$T$369,MATCH(FM$9*1,Tableau6[Date],0),MATCH(Tableau3[[#This Row],[Nom Prénom]],Tableau6[[#Headers],[Infirmière]:[Personne 19]],0)))=TRUE,"Form","")</f>
        <v/>
      </c>
      <c r="FN33" s="97" t="str">
        <f>IF(ISTEXT(INDEX('Abs Formation'!$B$4:$T$369,MATCH(FN$9*1,Tableau6[Date],0),MATCH(Tableau3[[#This Row],[Nom Prénom]],Tableau6[[#Headers],[Infirmière]:[Personne 19]],0)))=TRUE,"Form","")</f>
        <v/>
      </c>
      <c r="FO33" s="97" t="str">
        <f>IF(ISTEXT(INDEX('Abs Formation'!$B$4:$T$369,MATCH(FO$9*1,Tableau6[Date],0),MATCH(Tableau3[[#This Row],[Nom Prénom]],Tableau6[[#Headers],[Infirmière]:[Personne 19]],0)))=TRUE,"Form","")</f>
        <v/>
      </c>
      <c r="FP33" s="97" t="str">
        <f>IF(ISTEXT(INDEX('Abs Formation'!$B$4:$T$369,MATCH(FP$9*1,Tableau6[Date],0),MATCH(Tableau3[[#This Row],[Nom Prénom]],Tableau6[[#Headers],[Infirmière]:[Personne 19]],0)))=TRUE,"Form","")</f>
        <v/>
      </c>
      <c r="FQ33" s="97" t="str">
        <f>IF(ISTEXT(INDEX('Abs Formation'!$B$4:$T$369,MATCH(FQ$9*1,Tableau6[Date],0),MATCH(Tableau3[[#This Row],[Nom Prénom]],Tableau6[[#Headers],[Infirmière]:[Personne 19]],0)))=TRUE,"Form","")</f>
        <v/>
      </c>
      <c r="FR33" s="97" t="str">
        <f>IF(ISTEXT(INDEX('Abs Formation'!$B$4:$T$369,MATCH(FR$9*1,Tableau6[Date],0),MATCH(Tableau3[[#This Row],[Nom Prénom]],Tableau6[[#Headers],[Infirmière]:[Personne 19]],0)))=TRUE,"Form","")</f>
        <v/>
      </c>
      <c r="FS33" s="97" t="str">
        <f>IF(ISTEXT(INDEX('Abs Formation'!$B$4:$T$369,MATCH(FS$9*1,Tableau6[Date],0),MATCH(Tableau3[[#This Row],[Nom Prénom]],Tableau6[[#Headers],[Infirmière]:[Personne 19]],0)))=TRUE,"Form","")</f>
        <v/>
      </c>
      <c r="FT33" s="97" t="str">
        <f>IF(ISTEXT(INDEX('Abs Formation'!$B$4:$T$369,MATCH(FT$9*1,Tableau6[Date],0),MATCH(Tableau3[[#This Row],[Nom Prénom]],Tableau6[[#Headers],[Infirmière]:[Personne 19]],0)))=TRUE,"Form","")</f>
        <v/>
      </c>
      <c r="FU33" s="97" t="str">
        <f>IF(ISTEXT(INDEX('Abs Formation'!$B$4:$T$369,MATCH(FU$9*1,Tableau6[Date],0),MATCH(Tableau3[[#This Row],[Nom Prénom]],Tableau6[[#Headers],[Infirmière]:[Personne 19]],0)))=TRUE,"Form","")</f>
        <v/>
      </c>
      <c r="FV33" s="97" t="str">
        <f>IF(ISTEXT(INDEX('Abs Formation'!$B$4:$T$369,MATCH(FV$9*1,Tableau6[Date],0),MATCH(Tableau3[[#This Row],[Nom Prénom]],Tableau6[[#Headers],[Infirmière]:[Personne 19]],0)))=TRUE,"Form","")</f>
        <v/>
      </c>
      <c r="FW33" s="97" t="str">
        <f>IF(ISTEXT(INDEX('Abs Formation'!$B$4:$T$369,MATCH(FW$9*1,Tableau6[Date],0),MATCH(Tableau3[[#This Row],[Nom Prénom]],Tableau6[[#Headers],[Infirmière]:[Personne 19]],0)))=TRUE,"Form","")</f>
        <v/>
      </c>
      <c r="FX33" s="97" t="str">
        <f>IF(ISTEXT(INDEX('Abs Formation'!$B$4:$T$369,MATCH(FX$9*1,Tableau6[Date],0),MATCH(Tableau3[[#This Row],[Nom Prénom]],Tableau6[[#Headers],[Infirmière]:[Personne 19]],0)))=TRUE,"Form","")</f>
        <v/>
      </c>
      <c r="FY33" s="97" t="str">
        <f>IF(ISTEXT(INDEX('Abs Formation'!$B$4:$T$369,MATCH(FY$9*1,Tableau6[Date],0),MATCH(Tableau3[[#This Row],[Nom Prénom]],Tableau6[[#Headers],[Infirmière]:[Personne 19]],0)))=TRUE,"Form","")</f>
        <v/>
      </c>
      <c r="FZ33" s="97" t="str">
        <f>IF(ISTEXT(INDEX('Abs Formation'!$B$4:$T$369,MATCH(FZ$9*1,Tableau6[Date],0),MATCH(Tableau3[[#This Row],[Nom Prénom]],Tableau6[[#Headers],[Infirmière]:[Personne 19]],0)))=TRUE,"Form","")</f>
        <v/>
      </c>
      <c r="GA33" s="97" t="str">
        <f>IF(ISTEXT(INDEX('Abs Formation'!$B$4:$T$369,MATCH(GA$9*1,Tableau6[Date],0),MATCH(Tableau3[[#This Row],[Nom Prénom]],Tableau6[[#Headers],[Infirmière]:[Personne 19]],0)))=TRUE,"Form","")</f>
        <v/>
      </c>
      <c r="GB33" s="97" t="str">
        <f>IF(ISTEXT(INDEX('Abs Formation'!$B$4:$T$369,MATCH(GB$9*1,Tableau6[Date],0),MATCH(Tableau3[[#This Row],[Nom Prénom]],Tableau6[[#Headers],[Infirmière]:[Personne 19]],0)))=TRUE,"Form","")</f>
        <v/>
      </c>
      <c r="GC33" s="97" t="str">
        <f>IF(ISTEXT(INDEX('Abs Formation'!$B$4:$T$369,MATCH(GC$9*1,Tableau6[Date],0),MATCH(Tableau3[[#This Row],[Nom Prénom]],Tableau6[[#Headers],[Infirmière]:[Personne 19]],0)))=TRUE,"Form","")</f>
        <v/>
      </c>
      <c r="GD33" s="97" t="str">
        <f>IF(ISTEXT(INDEX('Abs Formation'!$B$4:$T$369,MATCH(GD$9*1,Tableau6[Date],0),MATCH(Tableau3[[#This Row],[Nom Prénom]],Tableau6[[#Headers],[Infirmière]:[Personne 19]],0)))=TRUE,"Form","")</f>
        <v/>
      </c>
      <c r="GE33" s="97" t="str">
        <f>IF(ISTEXT(INDEX('Abs Formation'!$B$4:$T$369,MATCH(GE$9*1,Tableau6[Date],0),MATCH(Tableau3[[#This Row],[Nom Prénom]],Tableau6[[#Headers],[Infirmière]:[Personne 19]],0)))=TRUE,"Form","")</f>
        <v/>
      </c>
      <c r="GF33" s="97" t="str">
        <f>IF(ISTEXT(INDEX('Abs Formation'!$B$4:$T$369,MATCH(GF$9*1,Tableau6[Date],0),MATCH(Tableau3[[#This Row],[Nom Prénom]],Tableau6[[#Headers],[Infirmière]:[Personne 19]],0)))=TRUE,"Form","")</f>
        <v/>
      </c>
      <c r="GG33" s="97" t="str">
        <f>IF(ISTEXT(INDEX('Abs Formation'!$B$4:$T$369,MATCH(GG$9*1,Tableau6[Date],0),MATCH(Tableau3[[#This Row],[Nom Prénom]],Tableau6[[#Headers],[Infirmière]:[Personne 19]],0)))=TRUE,"Form","")</f>
        <v/>
      </c>
      <c r="GH33" s="97" t="str">
        <f>IF(ISTEXT(INDEX('Abs Formation'!$B$4:$T$369,MATCH(GH$9*1,Tableau6[Date],0),MATCH(Tableau3[[#This Row],[Nom Prénom]],Tableau6[[#Headers],[Infirmière]:[Personne 19]],0)))=TRUE,"Form","")</f>
        <v/>
      </c>
      <c r="GI33" s="97" t="str">
        <f>IF(ISTEXT(INDEX('Abs Formation'!$B$4:$T$369,MATCH(GI$9*1,Tableau6[Date],0),MATCH(Tableau3[[#This Row],[Nom Prénom]],Tableau6[[#Headers],[Infirmière]:[Personne 19]],0)))=TRUE,"Form","")</f>
        <v/>
      </c>
      <c r="GJ33" s="97" t="str">
        <f>IF(ISTEXT(INDEX('Abs Formation'!$B$4:$T$369,MATCH(GJ$9*1,Tableau6[Date],0),MATCH(Tableau3[[#This Row],[Nom Prénom]],Tableau6[[#Headers],[Infirmière]:[Personne 19]],0)))=TRUE,"Form","")</f>
        <v/>
      </c>
      <c r="GK33" s="97" t="str">
        <f>IF(ISTEXT(INDEX('Abs Formation'!$B$4:$T$369,MATCH(GK$9*1,Tableau6[Date],0),MATCH(Tableau3[[#This Row],[Nom Prénom]],Tableau6[[#Headers],[Infirmière]:[Personne 19]],0)))=TRUE,"Form","")</f>
        <v/>
      </c>
      <c r="GL33" s="97" t="str">
        <f>IF(ISTEXT(INDEX('Abs Formation'!$B$4:$T$369,MATCH(GL$9*1,Tableau6[Date],0),MATCH(Tableau3[[#This Row],[Nom Prénom]],Tableau6[[#Headers],[Infirmière]:[Personne 19]],0)))=TRUE,"Form","")</f>
        <v/>
      </c>
      <c r="GM33" s="97" t="str">
        <f>IF(ISTEXT(INDEX('Abs Formation'!$B$4:$T$369,MATCH(GM$9*1,Tableau6[Date],0),MATCH(Tableau3[[#This Row],[Nom Prénom]],Tableau6[[#Headers],[Infirmière]:[Personne 19]],0)))=TRUE,"Form","")</f>
        <v/>
      </c>
      <c r="GN33" s="97" t="str">
        <f>IF(ISTEXT(INDEX('Abs Formation'!$B$4:$T$369,MATCH(GN$9*1,Tableau6[Date],0),MATCH(Tableau3[[#This Row],[Nom Prénom]],Tableau6[[#Headers],[Infirmière]:[Personne 19]],0)))=TRUE,"Form","")</f>
        <v/>
      </c>
      <c r="GO33" s="98" t="str">
        <f>IF(ISTEXT(INDEX('Abs Formation'!$B$4:$T$369,MATCH(GO$9*1,Tableau6[Date],0),MATCH(Tableau3[[#This Row],[Nom Prénom]],Tableau6[[#Headers],[Infirmière]:[Personne 19]],0)))=TRUE,"Form","")</f>
        <v/>
      </c>
      <c r="GP33" s="98" t="str">
        <f>IF(ISTEXT(INDEX('Abs Formation'!$B$4:$T$369,MATCH(GP$9*1,Tableau6[Date],0),MATCH(Tableau3[[#This Row],[Nom Prénom]],Tableau6[[#Headers],[Infirmière]:[Personne 19]],0)))=TRUE,"Form","")</f>
        <v/>
      </c>
      <c r="GQ33" s="98" t="str">
        <f>IF(ISTEXT(INDEX('Abs Formation'!$B$4:$T$369,MATCH(GQ$9*1,Tableau6[Date],0),MATCH(Tableau3[[#This Row],[Nom Prénom]],Tableau6[[#Headers],[Infirmière]:[Personne 19]],0)))=TRUE,"Form","")</f>
        <v/>
      </c>
      <c r="GR33" s="98" t="str">
        <f>IF(ISTEXT(INDEX('Abs Formation'!$B$4:$T$369,MATCH(GR$9*1,Tableau6[Date],0),MATCH(Tableau3[[#This Row],[Nom Prénom]],Tableau6[[#Headers],[Infirmière]:[Personne 19]],0)))=TRUE,"Form","")</f>
        <v/>
      </c>
      <c r="GS33" s="98" t="str">
        <f>IF(ISTEXT(INDEX('Abs Formation'!$B$4:$T$369,MATCH(GS$9*1,Tableau6[Date],0),MATCH(Tableau3[[#This Row],[Nom Prénom]],Tableau6[[#Headers],[Infirmière]:[Personne 19]],0)))=TRUE,"Form","")</f>
        <v/>
      </c>
      <c r="GT33" s="98" t="str">
        <f>IF(ISTEXT(INDEX('Abs Formation'!$B$4:$T$369,MATCH(GT$9*1,Tableau6[Date],0),MATCH(Tableau3[[#This Row],[Nom Prénom]],Tableau6[[#Headers],[Infirmière]:[Personne 19]],0)))=TRUE,"Form","")</f>
        <v/>
      </c>
      <c r="GU33" s="98" t="str">
        <f>IF(ISTEXT(INDEX('Abs Formation'!$B$4:$T$369,MATCH(GU$9*1,Tableau6[Date],0),MATCH(Tableau3[[#This Row],[Nom Prénom]],Tableau6[[#Headers],[Infirmière]:[Personne 19]],0)))=TRUE,"Form","")</f>
        <v/>
      </c>
      <c r="GV33" s="98" t="str">
        <f>IF(ISTEXT(INDEX('Abs Formation'!$B$4:$T$369,MATCH(GV$9*1,Tableau6[Date],0),MATCH(Tableau3[[#This Row],[Nom Prénom]],Tableau6[[#Headers],[Infirmière]:[Personne 19]],0)))=TRUE,"Form","")</f>
        <v/>
      </c>
      <c r="GW33" s="98" t="str">
        <f>IF(ISTEXT(INDEX('Abs Formation'!$B$4:$T$369,MATCH(GW$9*1,Tableau6[Date],0),MATCH(Tableau3[[#This Row],[Nom Prénom]],Tableau6[[#Headers],[Infirmière]:[Personne 19]],0)))=TRUE,"Form","")</f>
        <v/>
      </c>
      <c r="GX33" s="98" t="str">
        <f>IF(ISTEXT(INDEX('Abs Formation'!$B$4:$T$369,MATCH(GX$9*1,Tableau6[Date],0),MATCH(Tableau3[[#This Row],[Nom Prénom]],Tableau6[[#Headers],[Infirmière]:[Personne 19]],0)))=TRUE,"Form","")</f>
        <v/>
      </c>
      <c r="GY33" s="98" t="str">
        <f>IF(ISTEXT(INDEX('Abs Formation'!$B$4:$T$369,MATCH(GY$9*1,Tableau6[Date],0),MATCH(Tableau3[[#This Row],[Nom Prénom]],Tableau6[[#Headers],[Infirmière]:[Personne 19]],0)))=TRUE,"Form","")</f>
        <v/>
      </c>
      <c r="GZ33" s="98" t="str">
        <f>IF(ISTEXT(INDEX('Abs Formation'!$B$4:$T$369,MATCH(GZ$9*1,Tableau6[Date],0),MATCH(Tableau3[[#This Row],[Nom Prénom]],Tableau6[[#Headers],[Infirmière]:[Personne 19]],0)))=TRUE,"Form","")</f>
        <v/>
      </c>
      <c r="HA33" s="98" t="str">
        <f>IF(ISTEXT(INDEX('Abs Formation'!$B$4:$T$369,MATCH(HA$9*1,Tableau6[Date],0),MATCH(Tableau3[[#This Row],[Nom Prénom]],Tableau6[[#Headers],[Infirmière]:[Personne 19]],0)))=TRUE,"Form","")</f>
        <v/>
      </c>
      <c r="HB33" s="98" t="str">
        <f>IF(ISTEXT(INDEX('Abs Formation'!$B$4:$T$369,MATCH(HB$9*1,Tableau6[Date],0),MATCH(Tableau3[[#This Row],[Nom Prénom]],Tableau6[[#Headers],[Infirmière]:[Personne 19]],0)))=TRUE,"Form","")</f>
        <v/>
      </c>
      <c r="HC33" s="98" t="str">
        <f>IF(ISTEXT(INDEX('Abs Formation'!$B$4:$T$369,MATCH(HC$9*1,Tableau6[Date],0),MATCH(Tableau3[[#This Row],[Nom Prénom]],Tableau6[[#Headers],[Infirmière]:[Personne 19]],0)))=TRUE,"Form","")</f>
        <v/>
      </c>
      <c r="HD33" s="98" t="str">
        <f>IF(ISTEXT(INDEX('Abs Formation'!$B$4:$T$369,MATCH(HD$9*1,Tableau6[Date],0),MATCH(Tableau3[[#This Row],[Nom Prénom]],Tableau6[[#Headers],[Infirmière]:[Personne 19]],0)))=TRUE,"Form","")</f>
        <v/>
      </c>
      <c r="HE33" s="98" t="str">
        <f>IF(ISTEXT(INDEX('Abs Formation'!$B$4:$T$369,MATCH(HE$9*1,Tableau6[Date],0),MATCH(Tableau3[[#This Row],[Nom Prénom]],Tableau6[[#Headers],[Infirmière]:[Personne 19]],0)))=TRUE,"Form","")</f>
        <v/>
      </c>
      <c r="HF33" s="98" t="str">
        <f>IF(ISTEXT(INDEX('Abs Formation'!$B$4:$T$369,MATCH(HF$9*1,Tableau6[Date],0),MATCH(Tableau3[[#This Row],[Nom Prénom]],Tableau6[[#Headers],[Infirmière]:[Personne 19]],0)))=TRUE,"Form","")</f>
        <v/>
      </c>
      <c r="HG33" s="98" t="str">
        <f>IF(ISTEXT(INDEX('Abs Formation'!$B$4:$T$369,MATCH(HG$9*1,Tableau6[Date],0),MATCH(Tableau3[[#This Row],[Nom Prénom]],Tableau6[[#Headers],[Infirmière]:[Personne 19]],0)))=TRUE,"Form","")</f>
        <v/>
      </c>
      <c r="HH33" s="98" t="str">
        <f>IF(ISTEXT(INDEX('Abs Formation'!$B$4:$T$369,MATCH(HH$9*1,Tableau6[Date],0),MATCH(Tableau3[[#This Row],[Nom Prénom]],Tableau6[[#Headers],[Infirmière]:[Personne 19]],0)))=TRUE,"Form","")</f>
        <v/>
      </c>
      <c r="HI33" s="98" t="str">
        <f>IF(ISTEXT(INDEX('Abs Formation'!$B$4:$T$369,MATCH(HI$9*1,Tableau6[Date],0),MATCH(Tableau3[[#This Row],[Nom Prénom]],Tableau6[[#Headers],[Infirmière]:[Personne 19]],0)))=TRUE,"Form","")</f>
        <v/>
      </c>
      <c r="HJ33" s="98" t="str">
        <f>IF(ISTEXT(INDEX('Abs Formation'!$B$4:$T$369,MATCH(HJ$9*1,Tableau6[Date],0),MATCH(Tableau3[[#This Row],[Nom Prénom]],Tableau6[[#Headers],[Infirmière]:[Personne 19]],0)))=TRUE,"Form","")</f>
        <v/>
      </c>
      <c r="HK33" s="98" t="str">
        <f>IF(ISTEXT(INDEX('Abs Formation'!$B$4:$T$369,MATCH(HK$9*1,Tableau6[Date],0),MATCH(Tableau3[[#This Row],[Nom Prénom]],Tableau6[[#Headers],[Infirmière]:[Personne 19]],0)))=TRUE,"Form","")</f>
        <v/>
      </c>
      <c r="HL33" s="98" t="str">
        <f>IF(ISTEXT(INDEX('Abs Formation'!$B$4:$T$369,MATCH(HL$9*1,Tableau6[Date],0),MATCH(Tableau3[[#This Row],[Nom Prénom]],Tableau6[[#Headers],[Infirmière]:[Personne 19]],0)))=TRUE,"Form","")</f>
        <v/>
      </c>
      <c r="HM33" s="98" t="str">
        <f>IF(ISTEXT(INDEX('Abs Formation'!$B$4:$T$369,MATCH(HM$9*1,Tableau6[Date],0),MATCH(Tableau3[[#This Row],[Nom Prénom]],Tableau6[[#Headers],[Infirmière]:[Personne 19]],0)))=TRUE,"Form","")</f>
        <v/>
      </c>
      <c r="HN33" s="98" t="str">
        <f>IF(ISTEXT(INDEX('Abs Formation'!$B$4:$T$369,MATCH(HN$9*1,Tableau6[Date],0),MATCH(Tableau3[[#This Row],[Nom Prénom]],Tableau6[[#Headers],[Infirmière]:[Personne 19]],0)))=TRUE,"Form","")</f>
        <v/>
      </c>
      <c r="HO33" s="98" t="str">
        <f>IF(ISTEXT(INDEX('Abs Formation'!$B$4:$T$369,MATCH(HO$9*1,Tableau6[Date],0),MATCH(Tableau3[[#This Row],[Nom Prénom]],Tableau6[[#Headers],[Infirmière]:[Personne 19]],0)))=TRUE,"Form","")</f>
        <v/>
      </c>
      <c r="HP33" s="98" t="str">
        <f>IF(ISTEXT(INDEX('Abs Formation'!$B$4:$T$369,MATCH(HP$9*1,Tableau6[Date],0),MATCH(Tableau3[[#This Row],[Nom Prénom]],Tableau6[[#Headers],[Infirmière]:[Personne 19]],0)))=TRUE,"Form","")</f>
        <v/>
      </c>
      <c r="HQ33" s="98" t="str">
        <f>IF(ISTEXT(INDEX('Abs Formation'!$B$4:$T$369,MATCH(HQ$9*1,Tableau6[Date],0),MATCH(Tableau3[[#This Row],[Nom Prénom]],Tableau6[[#Headers],[Infirmière]:[Personne 19]],0)))=TRUE,"Form","")</f>
        <v/>
      </c>
      <c r="HR33" s="98" t="str">
        <f>IF(ISTEXT(INDEX('Abs Formation'!$B$4:$T$369,MATCH(HR$9*1,Tableau6[Date],0),MATCH(Tableau3[[#This Row],[Nom Prénom]],Tableau6[[#Headers],[Infirmière]:[Personne 19]],0)))=TRUE,"Form","")</f>
        <v/>
      </c>
      <c r="HS33" s="98" t="str">
        <f>IF(ISTEXT(INDEX('Abs Formation'!$B$4:$T$369,MATCH(HS$9*1,Tableau6[Date],0),MATCH(Tableau3[[#This Row],[Nom Prénom]],Tableau6[[#Headers],[Infirmière]:[Personne 19]],0)))=TRUE,"Form","")</f>
        <v/>
      </c>
      <c r="HT33" s="92" t="str">
        <f>IF(ISTEXT(INDEX('Abs Formation'!$B$4:$T$369,MATCH(HT$9*1,Tableau6[Date],0),MATCH(Tableau3[[#This Row],[Nom Prénom]],Tableau6[[#Headers],[Infirmière]:[Personne 19]],0)))=TRUE,"Form","")</f>
        <v/>
      </c>
      <c r="HU33" s="92" t="str">
        <f>IF(ISTEXT(INDEX('Abs Formation'!$B$4:$T$369,MATCH(HU$9*1,Tableau6[Date],0),MATCH(Tableau3[[#This Row],[Nom Prénom]],Tableau6[[#Headers],[Infirmière]:[Personne 19]],0)))=TRUE,"Form","")</f>
        <v/>
      </c>
      <c r="HV33" s="92" t="str">
        <f>IF(ISTEXT(INDEX('Abs Formation'!$B$4:$T$369,MATCH(HV$9*1,Tableau6[Date],0),MATCH(Tableau3[[#This Row],[Nom Prénom]],Tableau6[[#Headers],[Infirmière]:[Personne 19]],0)))=TRUE,"Form","")</f>
        <v/>
      </c>
      <c r="HW33" s="92" t="str">
        <f>IF(ISTEXT(INDEX('Abs Formation'!$B$4:$T$369,MATCH(HW$9*1,Tableau6[Date],0),MATCH(Tableau3[[#This Row],[Nom Prénom]],Tableau6[[#Headers],[Infirmière]:[Personne 19]],0)))=TRUE,"Form","")</f>
        <v/>
      </c>
      <c r="HX33" s="92" t="str">
        <f>IF(ISTEXT(INDEX('Abs Formation'!$B$4:$T$369,MATCH(HX$9*1,Tableau6[Date],0),MATCH(Tableau3[[#This Row],[Nom Prénom]],Tableau6[[#Headers],[Infirmière]:[Personne 19]],0)))=TRUE,"Form","")</f>
        <v/>
      </c>
      <c r="HY33" s="92" t="str">
        <f>IF(ISTEXT(INDEX('Abs Formation'!$B$4:$T$369,MATCH(HY$9*1,Tableau6[Date],0),MATCH(Tableau3[[#This Row],[Nom Prénom]],Tableau6[[#Headers],[Infirmière]:[Personne 19]],0)))=TRUE,"Form","")</f>
        <v/>
      </c>
      <c r="HZ33" s="92" t="str">
        <f>IF(ISTEXT(INDEX('Abs Formation'!$B$4:$T$369,MATCH(HZ$9*1,Tableau6[Date],0),MATCH(Tableau3[[#This Row],[Nom Prénom]],Tableau6[[#Headers],[Infirmière]:[Personne 19]],0)))=TRUE,"Form","")</f>
        <v/>
      </c>
      <c r="IA33" s="92" t="str">
        <f>IF(ISTEXT(INDEX('Abs Formation'!$B$4:$T$369,MATCH(IA$9*1,Tableau6[Date],0),MATCH(Tableau3[[#This Row],[Nom Prénom]],Tableau6[[#Headers],[Infirmière]:[Personne 19]],0)))=TRUE,"Form","")</f>
        <v/>
      </c>
      <c r="IB33" s="92" t="str">
        <f>IF(ISTEXT(INDEX('Abs Formation'!$B$4:$T$369,MATCH(IB$9*1,Tableau6[Date],0),MATCH(Tableau3[[#This Row],[Nom Prénom]],Tableau6[[#Headers],[Infirmière]:[Personne 19]],0)))=TRUE,"Form","")</f>
        <v/>
      </c>
      <c r="IC33" s="92" t="str">
        <f>IF(ISTEXT(INDEX('Abs Formation'!$B$4:$T$369,MATCH(IC$9*1,Tableau6[Date],0),MATCH(Tableau3[[#This Row],[Nom Prénom]],Tableau6[[#Headers],[Infirmière]:[Personne 19]],0)))=TRUE,"Form","")</f>
        <v/>
      </c>
      <c r="ID33" s="92" t="str">
        <f>IF(ISTEXT(INDEX('Abs Formation'!$B$4:$T$369,MATCH(ID$9*1,Tableau6[Date],0),MATCH(Tableau3[[#This Row],[Nom Prénom]],Tableau6[[#Headers],[Infirmière]:[Personne 19]],0)))=TRUE,"Form","")</f>
        <v/>
      </c>
      <c r="IE33" s="92" t="str">
        <f>IF(ISTEXT(INDEX('Abs Formation'!$B$4:$T$369,MATCH(IE$9*1,Tableau6[Date],0),MATCH(Tableau3[[#This Row],[Nom Prénom]],Tableau6[[#Headers],[Infirmière]:[Personne 19]],0)))=TRUE,"Form","")</f>
        <v/>
      </c>
      <c r="IF33" s="92" t="str">
        <f>IF(ISTEXT(INDEX('Abs Formation'!$B$4:$T$369,MATCH(IF$9*1,Tableau6[Date],0),MATCH(Tableau3[[#This Row],[Nom Prénom]],Tableau6[[#Headers],[Infirmière]:[Personne 19]],0)))=TRUE,"Form","")</f>
        <v/>
      </c>
      <c r="IG33" s="92" t="str">
        <f>IF(ISTEXT(INDEX('Abs Formation'!$B$4:$T$369,MATCH(IG$9*1,Tableau6[Date],0),MATCH(Tableau3[[#This Row],[Nom Prénom]],Tableau6[[#Headers],[Infirmière]:[Personne 19]],0)))=TRUE,"Form","")</f>
        <v/>
      </c>
      <c r="IH33" s="92" t="str">
        <f>IF(ISTEXT(INDEX('Abs Formation'!$B$4:$T$369,MATCH(IH$9*1,Tableau6[Date],0),MATCH(Tableau3[[#This Row],[Nom Prénom]],Tableau6[[#Headers],[Infirmière]:[Personne 19]],0)))=TRUE,"Form","")</f>
        <v/>
      </c>
      <c r="II33" s="92" t="str">
        <f>IF(ISTEXT(INDEX('Abs Formation'!$B$4:$T$369,MATCH(II$9*1,Tableau6[Date],0),MATCH(Tableau3[[#This Row],[Nom Prénom]],Tableau6[[#Headers],[Infirmière]:[Personne 19]],0)))=TRUE,"Form","")</f>
        <v/>
      </c>
      <c r="IJ33" s="92" t="str">
        <f>IF(ISTEXT(INDEX('Abs Formation'!$B$4:$T$369,MATCH(IJ$9*1,Tableau6[Date],0),MATCH(Tableau3[[#This Row],[Nom Prénom]],Tableau6[[#Headers],[Infirmière]:[Personne 19]],0)))=TRUE,"Form","")</f>
        <v/>
      </c>
      <c r="IK33" s="92" t="str">
        <f>IF(ISTEXT(INDEX('Abs Formation'!$B$4:$T$369,MATCH(IK$9*1,Tableau6[Date],0),MATCH(Tableau3[[#This Row],[Nom Prénom]],Tableau6[[#Headers],[Infirmière]:[Personne 19]],0)))=TRUE,"Form","")</f>
        <v/>
      </c>
      <c r="IL33" s="92" t="str">
        <f>IF(ISTEXT(INDEX('Abs Formation'!$B$4:$T$369,MATCH(IL$9*1,Tableau6[Date],0),MATCH(Tableau3[[#This Row],[Nom Prénom]],Tableau6[[#Headers],[Infirmière]:[Personne 19]],0)))=TRUE,"Form","")</f>
        <v/>
      </c>
      <c r="IM33" s="92" t="str">
        <f>IF(ISTEXT(INDEX('Abs Formation'!$B$4:$T$369,MATCH(IM$9*1,Tableau6[Date],0),MATCH(Tableau3[[#This Row],[Nom Prénom]],Tableau6[[#Headers],[Infirmière]:[Personne 19]],0)))=TRUE,"Form","")</f>
        <v/>
      </c>
      <c r="IN33" s="92" t="str">
        <f>IF(ISTEXT(INDEX('Abs Formation'!$B$4:$T$369,MATCH(IN$9*1,Tableau6[Date],0),MATCH(Tableau3[[#This Row],[Nom Prénom]],Tableau6[[#Headers],[Infirmière]:[Personne 19]],0)))=TRUE,"Form","")</f>
        <v/>
      </c>
      <c r="IO33" s="92" t="str">
        <f>IF(ISTEXT(INDEX('Abs Formation'!$B$4:$T$369,MATCH(IO$9*1,Tableau6[Date],0),MATCH(Tableau3[[#This Row],[Nom Prénom]],Tableau6[[#Headers],[Infirmière]:[Personne 19]],0)))=TRUE,"Form","")</f>
        <v/>
      </c>
      <c r="IP33" s="92" t="str">
        <f>IF(ISTEXT(INDEX('Abs Formation'!$B$4:$T$369,MATCH(IP$9*1,Tableau6[Date],0),MATCH(Tableau3[[#This Row],[Nom Prénom]],Tableau6[[#Headers],[Infirmière]:[Personne 19]],0)))=TRUE,"Form","")</f>
        <v/>
      </c>
      <c r="IQ33" s="92" t="str">
        <f>IF(ISTEXT(INDEX('Abs Formation'!$B$4:$T$369,MATCH(IQ$9*1,Tableau6[Date],0),MATCH(Tableau3[[#This Row],[Nom Prénom]],Tableau6[[#Headers],[Infirmière]:[Personne 19]],0)))=TRUE,"Form","")</f>
        <v/>
      </c>
      <c r="IR33" s="92" t="str">
        <f>IF(ISTEXT(INDEX('Abs Formation'!$B$4:$T$369,MATCH(IR$9*1,Tableau6[Date],0),MATCH(Tableau3[[#This Row],[Nom Prénom]],Tableau6[[#Headers],[Infirmière]:[Personne 19]],0)))=TRUE,"Form","")</f>
        <v/>
      </c>
      <c r="IS33" s="92" t="str">
        <f>IF(ISTEXT(INDEX('Abs Formation'!$B$4:$T$369,MATCH(IS$9*1,Tableau6[Date],0),MATCH(Tableau3[[#This Row],[Nom Prénom]],Tableau6[[#Headers],[Infirmière]:[Personne 19]],0)))=TRUE,"Form","")</f>
        <v/>
      </c>
      <c r="IT33" s="92" t="str">
        <f>IF(ISTEXT(INDEX('Abs Formation'!$B$4:$T$369,MATCH(IT$9*1,Tableau6[Date],0),MATCH(Tableau3[[#This Row],[Nom Prénom]],Tableau6[[#Headers],[Infirmière]:[Personne 19]],0)))=TRUE,"Form","")</f>
        <v/>
      </c>
      <c r="IU33" s="92" t="str">
        <f>IF(ISTEXT(INDEX('Abs Formation'!$B$4:$T$369,MATCH(IU$9*1,Tableau6[Date],0),MATCH(Tableau3[[#This Row],[Nom Prénom]],Tableau6[[#Headers],[Infirmière]:[Personne 19]],0)))=TRUE,"Form","")</f>
        <v/>
      </c>
      <c r="IV33" s="92" t="str">
        <f>IF(ISTEXT(INDEX('Abs Formation'!$B$4:$T$369,MATCH(IV$9*1,Tableau6[Date],0),MATCH(Tableau3[[#This Row],[Nom Prénom]],Tableau6[[#Headers],[Infirmière]:[Personne 19]],0)))=TRUE,"Form","")</f>
        <v/>
      </c>
      <c r="IW33" s="92" t="str">
        <f>IF(ISTEXT(INDEX('Abs Formation'!$B$4:$T$369,MATCH(IW$9*1,Tableau6[Date],0),MATCH(Tableau3[[#This Row],[Nom Prénom]],Tableau6[[#Headers],[Infirmière]:[Personne 19]],0)))=TRUE,"Form","")</f>
        <v/>
      </c>
      <c r="IX33" s="92" t="str">
        <f>IF(ISTEXT(INDEX('Abs Formation'!$B$4:$T$369,MATCH(IX$9*1,Tableau6[Date],0),MATCH(Tableau3[[#This Row],[Nom Prénom]],Tableau6[[#Headers],[Infirmière]:[Personne 19]],0)))=TRUE,"Form","")</f>
        <v/>
      </c>
      <c r="IY33" s="99" t="str">
        <f>IF(ISTEXT(INDEX('Abs Formation'!$B$4:$T$369,MATCH(IY$9*1,Tableau6[Date],0),MATCH(Tableau3[[#This Row],[Nom Prénom]],Tableau6[[#Headers],[Infirmière]:[Personne 19]],0)))=TRUE,"Form","")</f>
        <v/>
      </c>
      <c r="IZ33" s="99" t="str">
        <f>IF(ISTEXT(INDEX('Abs Formation'!$B$4:$T$369,MATCH(IZ$9*1,Tableau6[Date],0),MATCH(Tableau3[[#This Row],[Nom Prénom]],Tableau6[[#Headers],[Infirmière]:[Personne 19]],0)))=TRUE,"Form","")</f>
        <v/>
      </c>
      <c r="JA33" s="99" t="str">
        <f>IF(ISTEXT(INDEX('Abs Formation'!$B$4:$T$369,MATCH(JA$9*1,Tableau6[Date],0),MATCH(Tableau3[[#This Row],[Nom Prénom]],Tableau6[[#Headers],[Infirmière]:[Personne 19]],0)))=TRUE,"Form","")</f>
        <v/>
      </c>
      <c r="JB33" s="99" t="str">
        <f>IF(ISTEXT(INDEX('Abs Formation'!$B$4:$T$369,MATCH(JB$9*1,Tableau6[Date],0),MATCH(Tableau3[[#This Row],[Nom Prénom]],Tableau6[[#Headers],[Infirmière]:[Personne 19]],0)))=TRUE,"Form","")</f>
        <v/>
      </c>
      <c r="JC33" s="99" t="str">
        <f>IF(ISTEXT(INDEX('Abs Formation'!$B$4:$T$369,MATCH(JC$9*1,Tableau6[Date],0),MATCH(Tableau3[[#This Row],[Nom Prénom]],Tableau6[[#Headers],[Infirmière]:[Personne 19]],0)))=TRUE,"Form","")</f>
        <v/>
      </c>
      <c r="JD33" s="99" t="str">
        <f>IF(ISTEXT(INDEX('Abs Formation'!$B$4:$T$369,MATCH(JD$9*1,Tableau6[Date],0),MATCH(Tableau3[[#This Row],[Nom Prénom]],Tableau6[[#Headers],[Infirmière]:[Personne 19]],0)))=TRUE,"Form","")</f>
        <v/>
      </c>
      <c r="JE33" s="99" t="str">
        <f>IF(ISTEXT(INDEX('Abs Formation'!$B$4:$T$369,MATCH(JE$9*1,Tableau6[Date],0),MATCH(Tableau3[[#This Row],[Nom Prénom]],Tableau6[[#Headers],[Infirmière]:[Personne 19]],0)))=TRUE,"Form","")</f>
        <v/>
      </c>
      <c r="JF33" s="99" t="str">
        <f>IF(ISTEXT(INDEX('Abs Formation'!$B$4:$T$369,MATCH(JF$9*1,Tableau6[Date],0),MATCH(Tableau3[[#This Row],[Nom Prénom]],Tableau6[[#Headers],[Infirmière]:[Personne 19]],0)))=TRUE,"Form","")</f>
        <v/>
      </c>
      <c r="JG33" s="99" t="str">
        <f>IF(ISTEXT(INDEX('Abs Formation'!$B$4:$T$369,MATCH(JG$9*1,Tableau6[Date],0),MATCH(Tableau3[[#This Row],[Nom Prénom]],Tableau6[[#Headers],[Infirmière]:[Personne 19]],0)))=TRUE,"Form","")</f>
        <v/>
      </c>
      <c r="JH33" s="99" t="str">
        <f>IF(ISTEXT(INDEX('Abs Formation'!$B$4:$T$369,MATCH(JH$9*1,Tableau6[Date],0),MATCH(Tableau3[[#This Row],[Nom Prénom]],Tableau6[[#Headers],[Infirmière]:[Personne 19]],0)))=TRUE,"Form","")</f>
        <v/>
      </c>
      <c r="JI33" s="99" t="str">
        <f>IF(ISTEXT(INDEX('Abs Formation'!$B$4:$T$369,MATCH(JI$9*1,Tableau6[Date],0),MATCH(Tableau3[[#This Row],[Nom Prénom]],Tableau6[[#Headers],[Infirmière]:[Personne 19]],0)))=TRUE,"Form","")</f>
        <v/>
      </c>
      <c r="JJ33" s="99" t="str">
        <f>IF(ISTEXT(INDEX('Abs Formation'!$B$4:$T$369,MATCH(JJ$9*1,Tableau6[Date],0),MATCH(Tableau3[[#This Row],[Nom Prénom]],Tableau6[[#Headers],[Infirmière]:[Personne 19]],0)))=TRUE,"Form","")</f>
        <v/>
      </c>
      <c r="JK33" s="99" t="str">
        <f>IF(ISTEXT(INDEX('Abs Formation'!$B$4:$T$369,MATCH(JK$9*1,Tableau6[Date],0),MATCH(Tableau3[[#This Row],[Nom Prénom]],Tableau6[[#Headers],[Infirmière]:[Personne 19]],0)))=TRUE,"Form","")</f>
        <v/>
      </c>
      <c r="JL33" s="99" t="str">
        <f>IF(ISTEXT(INDEX('Abs Formation'!$B$4:$T$369,MATCH(JL$9*1,Tableau6[Date],0),MATCH(Tableau3[[#This Row],[Nom Prénom]],Tableau6[[#Headers],[Infirmière]:[Personne 19]],0)))=TRUE,"Form","")</f>
        <v/>
      </c>
      <c r="JM33" s="99" t="str">
        <f>IF(ISTEXT(INDEX('Abs Formation'!$B$4:$T$369,MATCH(JM$9*1,Tableau6[Date],0),MATCH(Tableau3[[#This Row],[Nom Prénom]],Tableau6[[#Headers],[Infirmière]:[Personne 19]],0)))=TRUE,"Form","")</f>
        <v/>
      </c>
      <c r="JN33" s="99" t="str">
        <f>IF(ISTEXT(INDEX('Abs Formation'!$B$4:$T$369,MATCH(JN$9*1,Tableau6[Date],0),MATCH(Tableau3[[#This Row],[Nom Prénom]],Tableau6[[#Headers],[Infirmière]:[Personne 19]],0)))=TRUE,"Form","")</f>
        <v/>
      </c>
      <c r="JO33" s="99" t="str">
        <f>IF(ISTEXT(INDEX('Abs Formation'!$B$4:$T$369,MATCH(JO$9*1,Tableau6[Date],0),MATCH(Tableau3[[#This Row],[Nom Prénom]],Tableau6[[#Headers],[Infirmière]:[Personne 19]],0)))=TRUE,"Form","")</f>
        <v/>
      </c>
      <c r="JP33" s="99" t="str">
        <f>IF(ISTEXT(INDEX('Abs Formation'!$B$4:$T$369,MATCH(JP$9*1,Tableau6[Date],0),MATCH(Tableau3[[#This Row],[Nom Prénom]],Tableau6[[#Headers],[Infirmière]:[Personne 19]],0)))=TRUE,"Form","")</f>
        <v/>
      </c>
      <c r="JQ33" s="99" t="str">
        <f>IF(ISTEXT(INDEX('Abs Formation'!$B$4:$T$369,MATCH(JQ$9*1,Tableau6[Date],0),MATCH(Tableau3[[#This Row],[Nom Prénom]],Tableau6[[#Headers],[Infirmière]:[Personne 19]],0)))=TRUE,"Form","")</f>
        <v/>
      </c>
      <c r="JR33" s="99" t="str">
        <f>IF(ISTEXT(INDEX('Abs Formation'!$B$4:$T$369,MATCH(JR$9*1,Tableau6[Date],0),MATCH(Tableau3[[#This Row],[Nom Prénom]],Tableau6[[#Headers],[Infirmière]:[Personne 19]],0)))=TRUE,"Form","")</f>
        <v/>
      </c>
      <c r="JS33" s="99" t="str">
        <f>IF(ISTEXT(INDEX('Abs Formation'!$B$4:$T$369,MATCH(JS$9*1,Tableau6[Date],0),MATCH(Tableau3[[#This Row],[Nom Prénom]],Tableau6[[#Headers],[Infirmière]:[Personne 19]],0)))=TRUE,"Form","")</f>
        <v/>
      </c>
      <c r="JT33" s="99" t="str">
        <f>IF(ISTEXT(INDEX('Abs Formation'!$B$4:$T$369,MATCH(JT$9*1,Tableau6[Date],0),MATCH(Tableau3[[#This Row],[Nom Prénom]],Tableau6[[#Headers],[Infirmière]:[Personne 19]],0)))=TRUE,"Form","")</f>
        <v/>
      </c>
      <c r="JU33" s="99" t="str">
        <f>IF(ISTEXT(INDEX('Abs Formation'!$B$4:$T$369,MATCH(JU$9*1,Tableau6[Date],0),MATCH(Tableau3[[#This Row],[Nom Prénom]],Tableau6[[#Headers],[Infirmière]:[Personne 19]],0)))=TRUE,"Form","")</f>
        <v/>
      </c>
      <c r="JV33" s="99" t="str">
        <f>IF(ISTEXT(INDEX('Abs Formation'!$B$4:$T$369,MATCH(JV$9*1,Tableau6[Date],0),MATCH(Tableau3[[#This Row],[Nom Prénom]],Tableau6[[#Headers],[Infirmière]:[Personne 19]],0)))=TRUE,"Form","")</f>
        <v/>
      </c>
      <c r="JW33" s="99" t="str">
        <f>IF(ISTEXT(INDEX('Abs Formation'!$B$4:$T$369,MATCH(JW$9*1,Tableau6[Date],0),MATCH(Tableau3[[#This Row],[Nom Prénom]],Tableau6[[#Headers],[Infirmière]:[Personne 19]],0)))=TRUE,"Form","")</f>
        <v/>
      </c>
      <c r="JX33" s="99" t="str">
        <f>IF(ISTEXT(INDEX('Abs Formation'!$B$4:$T$369,MATCH(JX$9*1,Tableau6[Date],0),MATCH(Tableau3[[#This Row],[Nom Prénom]],Tableau6[[#Headers],[Infirmière]:[Personne 19]],0)))=TRUE,"Form","")</f>
        <v/>
      </c>
      <c r="JY33" s="99" t="str">
        <f>IF(ISTEXT(INDEX('Abs Formation'!$B$4:$T$369,MATCH(JY$9*1,Tableau6[Date],0),MATCH(Tableau3[[#This Row],[Nom Prénom]],Tableau6[[#Headers],[Infirmière]:[Personne 19]],0)))=TRUE,"Form","")</f>
        <v/>
      </c>
      <c r="JZ33" s="99" t="str">
        <f>IF(ISTEXT(INDEX('Abs Formation'!$B$4:$T$369,MATCH(JZ$9*1,Tableau6[Date],0),MATCH(Tableau3[[#This Row],[Nom Prénom]],Tableau6[[#Headers],[Infirmière]:[Personne 19]],0)))=TRUE,"Form","")</f>
        <v/>
      </c>
      <c r="KA33" s="99" t="str">
        <f>IF(ISTEXT(INDEX('Abs Formation'!$B$4:$T$369,MATCH(KA$9*1,Tableau6[Date],0),MATCH(Tableau3[[#This Row],[Nom Prénom]],Tableau6[[#Headers],[Infirmière]:[Personne 19]],0)))=TRUE,"Form","")</f>
        <v/>
      </c>
      <c r="KB33" s="99" t="str">
        <f>IF(ISTEXT(INDEX('Abs Formation'!$B$4:$T$369,MATCH(KB$9*1,Tableau6[Date],0),MATCH(Tableau3[[#This Row],[Nom Prénom]],Tableau6[[#Headers],[Infirmière]:[Personne 19]],0)))=TRUE,"Form","")</f>
        <v/>
      </c>
      <c r="KC33" s="100" t="str">
        <f>IF(ISTEXT(INDEX('Abs Formation'!$B$4:$T$369,MATCH(KC$9*1,Tableau6[Date],0),MATCH(Tableau3[[#This Row],[Nom Prénom]],Tableau6[[#Headers],[Infirmière]:[Personne 19]],0)))=TRUE,"Form","")</f>
        <v/>
      </c>
      <c r="KD33" s="100" t="str">
        <f>IF(ISTEXT(INDEX('Abs Formation'!$B$4:$T$369,MATCH(KD$9*1,Tableau6[Date],0),MATCH(Tableau3[[#This Row],[Nom Prénom]],Tableau6[[#Headers],[Infirmière]:[Personne 19]],0)))=TRUE,"Form","")</f>
        <v/>
      </c>
      <c r="KE33" s="100" t="str">
        <f>IF(ISTEXT(INDEX('Abs Formation'!$B$4:$T$369,MATCH(KE$9*1,Tableau6[Date],0),MATCH(Tableau3[[#This Row],[Nom Prénom]],Tableau6[[#Headers],[Infirmière]:[Personne 19]],0)))=TRUE,"Form","")</f>
        <v/>
      </c>
      <c r="KF33" s="100" t="str">
        <f>IF(ISTEXT(INDEX('Abs Formation'!$B$4:$T$369,MATCH(KF$9*1,Tableau6[Date],0),MATCH(Tableau3[[#This Row],[Nom Prénom]],Tableau6[[#Headers],[Infirmière]:[Personne 19]],0)))=TRUE,"Form","")</f>
        <v/>
      </c>
      <c r="KG33" s="100" t="str">
        <f>IF(ISTEXT(INDEX('Abs Formation'!$B$4:$T$369,MATCH(KG$9*1,Tableau6[Date],0),MATCH(Tableau3[[#This Row],[Nom Prénom]],Tableau6[[#Headers],[Infirmière]:[Personne 19]],0)))=TRUE,"Form","")</f>
        <v/>
      </c>
      <c r="KH33" s="100" t="str">
        <f>IF(ISTEXT(INDEX('Abs Formation'!$B$4:$T$369,MATCH(KH$9*1,Tableau6[Date],0),MATCH(Tableau3[[#This Row],[Nom Prénom]],Tableau6[[#Headers],[Infirmière]:[Personne 19]],0)))=TRUE,"Form","")</f>
        <v/>
      </c>
      <c r="KI33" s="100" t="str">
        <f>IF(ISTEXT(INDEX('Abs Formation'!$B$4:$T$369,MATCH(KI$9*1,Tableau6[Date],0),MATCH(Tableau3[[#This Row],[Nom Prénom]],Tableau6[[#Headers],[Infirmière]:[Personne 19]],0)))=TRUE,"Form","")</f>
        <v/>
      </c>
      <c r="KJ33" s="100" t="str">
        <f>IF(ISTEXT(INDEX('Abs Formation'!$B$4:$T$369,MATCH(KJ$9*1,Tableau6[Date],0),MATCH(Tableau3[[#This Row],[Nom Prénom]],Tableau6[[#Headers],[Infirmière]:[Personne 19]],0)))=TRUE,"Form","")</f>
        <v/>
      </c>
      <c r="KK33" s="100" t="str">
        <f>IF(ISTEXT(INDEX('Abs Formation'!$B$4:$T$369,MATCH(KK$9*1,Tableau6[Date],0),MATCH(Tableau3[[#This Row],[Nom Prénom]],Tableau6[[#Headers],[Infirmière]:[Personne 19]],0)))=TRUE,"Form","")</f>
        <v/>
      </c>
      <c r="KL33" s="100" t="str">
        <f>IF(ISTEXT(INDEX('Abs Formation'!$B$4:$T$369,MATCH(KL$9*1,Tableau6[Date],0),MATCH(Tableau3[[#This Row],[Nom Prénom]],Tableau6[[#Headers],[Infirmière]:[Personne 19]],0)))=TRUE,"Form","")</f>
        <v/>
      </c>
      <c r="KM33" s="100" t="str">
        <f>IF(ISTEXT(INDEX('Abs Formation'!$B$4:$T$369,MATCH(KM$9*1,Tableau6[Date],0),MATCH(Tableau3[[#This Row],[Nom Prénom]],Tableau6[[#Headers],[Infirmière]:[Personne 19]],0)))=TRUE,"Form","")</f>
        <v/>
      </c>
      <c r="KN33" s="100" t="str">
        <f>IF(ISTEXT(INDEX('Abs Formation'!$B$4:$T$369,MATCH(KN$9*1,Tableau6[Date],0),MATCH(Tableau3[[#This Row],[Nom Prénom]],Tableau6[[#Headers],[Infirmière]:[Personne 19]],0)))=TRUE,"Form","")</f>
        <v/>
      </c>
      <c r="KO33" s="100" t="str">
        <f>IF(ISTEXT(INDEX('Abs Formation'!$B$4:$T$369,MATCH(KO$9*1,Tableau6[Date],0),MATCH(Tableau3[[#This Row],[Nom Prénom]],Tableau6[[#Headers],[Infirmière]:[Personne 19]],0)))=TRUE,"Form","")</f>
        <v/>
      </c>
      <c r="KP33" s="100" t="str">
        <f>IF(ISTEXT(INDEX('Abs Formation'!$B$4:$T$369,MATCH(KP$9*1,Tableau6[Date],0),MATCH(Tableau3[[#This Row],[Nom Prénom]],Tableau6[[#Headers],[Infirmière]:[Personne 19]],0)))=TRUE,"Form","")</f>
        <v/>
      </c>
      <c r="KQ33" s="100" t="str">
        <f>IF(ISTEXT(INDEX('Abs Formation'!$B$4:$T$369,MATCH(KQ$9*1,Tableau6[Date],0),MATCH(Tableau3[[#This Row],[Nom Prénom]],Tableau6[[#Headers],[Infirmière]:[Personne 19]],0)))=TRUE,"Form","")</f>
        <v/>
      </c>
      <c r="KR33" s="100" t="str">
        <f>IF(ISTEXT(INDEX('Abs Formation'!$B$4:$T$369,MATCH(KR$9*1,Tableau6[Date],0),MATCH(Tableau3[[#This Row],[Nom Prénom]],Tableau6[[#Headers],[Infirmière]:[Personne 19]],0)))=TRUE,"Form","")</f>
        <v/>
      </c>
      <c r="KS33" s="100" t="str">
        <f>IF(ISTEXT(INDEX('Abs Formation'!$B$4:$T$369,MATCH(KS$9*1,Tableau6[Date],0),MATCH(Tableau3[[#This Row],[Nom Prénom]],Tableau6[[#Headers],[Infirmière]:[Personne 19]],0)))=TRUE,"Form","")</f>
        <v/>
      </c>
      <c r="KT33" s="100" t="str">
        <f>IF(ISTEXT(INDEX('Abs Formation'!$B$4:$T$369,MATCH(KT$9*1,Tableau6[Date],0),MATCH(Tableau3[[#This Row],[Nom Prénom]],Tableau6[[#Headers],[Infirmière]:[Personne 19]],0)))=TRUE,"Form","")</f>
        <v/>
      </c>
      <c r="KU33" s="100" t="str">
        <f>IF(ISTEXT(INDEX('Abs Formation'!$B$4:$T$369,MATCH(KU$9*1,Tableau6[Date],0),MATCH(Tableau3[[#This Row],[Nom Prénom]],Tableau6[[#Headers],[Infirmière]:[Personne 19]],0)))=TRUE,"Form","")</f>
        <v/>
      </c>
      <c r="KV33" s="100" t="str">
        <f>IF(ISTEXT(INDEX('Abs Formation'!$B$4:$T$369,MATCH(KV$9*1,Tableau6[Date],0),MATCH(Tableau3[[#This Row],[Nom Prénom]],Tableau6[[#Headers],[Infirmière]:[Personne 19]],0)))=TRUE,"Form","")</f>
        <v/>
      </c>
      <c r="KW33" s="100" t="str">
        <f>IF(ISTEXT(INDEX('Abs Formation'!$B$4:$T$369,MATCH(KW$9*1,Tableau6[Date],0),MATCH(Tableau3[[#This Row],[Nom Prénom]],Tableau6[[#Headers],[Infirmière]:[Personne 19]],0)))=TRUE,"Form","")</f>
        <v/>
      </c>
      <c r="KX33" s="100" t="str">
        <f>IF(ISTEXT(INDEX('Abs Formation'!$B$4:$T$369,MATCH(KX$9*1,Tableau6[Date],0),MATCH(Tableau3[[#This Row],[Nom Prénom]],Tableau6[[#Headers],[Infirmière]:[Personne 19]],0)))=TRUE,"Form","")</f>
        <v/>
      </c>
      <c r="KY33" s="100" t="str">
        <f>IF(ISTEXT(INDEX('Abs Formation'!$B$4:$T$369,MATCH(KY$9*1,Tableau6[Date],0),MATCH(Tableau3[[#This Row],[Nom Prénom]],Tableau6[[#Headers],[Infirmière]:[Personne 19]],0)))=TRUE,"Form","")</f>
        <v/>
      </c>
      <c r="KZ33" s="100" t="str">
        <f>IF(ISTEXT(INDEX('Abs Formation'!$B$4:$T$369,MATCH(KZ$9*1,Tableau6[Date],0),MATCH(Tableau3[[#This Row],[Nom Prénom]],Tableau6[[#Headers],[Infirmière]:[Personne 19]],0)))=TRUE,"Form","")</f>
        <v/>
      </c>
      <c r="LA33" s="100" t="str">
        <f>IF(ISTEXT(INDEX('Abs Formation'!$B$4:$T$369,MATCH(LA$9*1,Tableau6[Date],0),MATCH(Tableau3[[#This Row],[Nom Prénom]],Tableau6[[#Headers],[Infirmière]:[Personne 19]],0)))=TRUE,"Form","")</f>
        <v/>
      </c>
      <c r="LB33" s="100" t="str">
        <f>IF(ISTEXT(INDEX('Abs Formation'!$B$4:$T$369,MATCH(LB$9*1,Tableau6[Date],0),MATCH(Tableau3[[#This Row],[Nom Prénom]],Tableau6[[#Headers],[Infirmière]:[Personne 19]],0)))=TRUE,"Form","")</f>
        <v/>
      </c>
      <c r="LC33" s="100" t="str">
        <f>IF(ISTEXT(INDEX('Abs Formation'!$B$4:$T$369,MATCH(LC$9*1,Tableau6[Date],0),MATCH(Tableau3[[#This Row],[Nom Prénom]],Tableau6[[#Headers],[Infirmière]:[Personne 19]],0)))=TRUE,"Form","")</f>
        <v/>
      </c>
      <c r="LD33" s="100" t="str">
        <f>IF(ISTEXT(INDEX('Abs Formation'!$B$4:$T$369,MATCH(LD$9*1,Tableau6[Date],0),MATCH(Tableau3[[#This Row],[Nom Prénom]],Tableau6[[#Headers],[Infirmière]:[Personne 19]],0)))=TRUE,"Form","")</f>
        <v/>
      </c>
      <c r="LE33" s="100" t="str">
        <f>IF(ISTEXT(INDEX('Abs Formation'!$B$4:$T$369,MATCH(LE$9*1,Tableau6[Date],0),MATCH(Tableau3[[#This Row],[Nom Prénom]],Tableau6[[#Headers],[Infirmière]:[Personne 19]],0)))=TRUE,"Form","")</f>
        <v/>
      </c>
      <c r="LF33" s="100" t="str">
        <f>IF(ISTEXT(INDEX('Abs Formation'!$B$4:$T$369,MATCH(LF$9*1,Tableau6[Date],0),MATCH(Tableau3[[#This Row],[Nom Prénom]],Tableau6[[#Headers],[Infirmière]:[Personne 19]],0)))=TRUE,"Form","")</f>
        <v/>
      </c>
      <c r="LG33" s="100" t="str">
        <f>IF(ISTEXT(INDEX('Abs Formation'!$B$4:$T$369,MATCH(LG$9*1,Tableau6[Date],0),MATCH(Tableau3[[#This Row],[Nom Prénom]],Tableau6[[#Headers],[Infirmière]:[Personne 19]],0)))=TRUE,"Form","")</f>
        <v/>
      </c>
      <c r="LH33" s="101" t="str">
        <f>IF(ISTEXT(INDEX('Abs Formation'!$B$4:$T$369,MATCH(LH$9*1,Tableau6[Date],0),MATCH(Tableau3[[#This Row],[Nom Prénom]],Tableau6[[#Headers],[Infirmière]:[Personne 19]],0)))=TRUE,"Form","")</f>
        <v/>
      </c>
      <c r="LI33" s="101" t="str">
        <f>IF(ISTEXT(INDEX('Abs Formation'!$B$4:$T$369,MATCH(LI$9*1,Tableau6[Date],0),MATCH(Tableau3[[#This Row],[Nom Prénom]],Tableau6[[#Headers],[Infirmière]:[Personne 19]],0)))=TRUE,"Form","")</f>
        <v/>
      </c>
      <c r="LJ33" s="101" t="str">
        <f>IF(ISTEXT(INDEX('Abs Formation'!$B$4:$T$369,MATCH(LJ$9*1,Tableau6[Date],0),MATCH(Tableau3[[#This Row],[Nom Prénom]],Tableau6[[#Headers],[Infirmière]:[Personne 19]],0)))=TRUE,"Form","")</f>
        <v/>
      </c>
      <c r="LK33" s="101" t="str">
        <f>IF(ISTEXT(INDEX('Abs Formation'!$B$4:$T$369,MATCH(LK$9*1,Tableau6[Date],0),MATCH(Tableau3[[#This Row],[Nom Prénom]],Tableau6[[#Headers],[Infirmière]:[Personne 19]],0)))=TRUE,"Form","")</f>
        <v/>
      </c>
      <c r="LL33" s="101" t="str">
        <f>IF(ISTEXT(INDEX('Abs Formation'!$B$4:$T$369,MATCH(LL$9*1,Tableau6[Date],0),MATCH(Tableau3[[#This Row],[Nom Prénom]],Tableau6[[#Headers],[Infirmière]:[Personne 19]],0)))=TRUE,"Form","")</f>
        <v/>
      </c>
      <c r="LM33" s="101" t="str">
        <f>IF(ISTEXT(INDEX('Abs Formation'!$B$4:$T$369,MATCH(LM$9*1,Tableau6[Date],0),MATCH(Tableau3[[#This Row],[Nom Prénom]],Tableau6[[#Headers],[Infirmière]:[Personne 19]],0)))=TRUE,"Form","")</f>
        <v/>
      </c>
      <c r="LN33" s="101" t="str">
        <f>IF(ISTEXT(INDEX('Abs Formation'!$B$4:$T$369,MATCH(LN$9*1,Tableau6[Date],0),MATCH(Tableau3[[#This Row],[Nom Prénom]],Tableau6[[#Headers],[Infirmière]:[Personne 19]],0)))=TRUE,"Form","")</f>
        <v/>
      </c>
      <c r="LO33" s="101" t="str">
        <f>IF(ISTEXT(INDEX('Abs Formation'!$B$4:$T$369,MATCH(LO$9*1,Tableau6[Date],0),MATCH(Tableau3[[#This Row],[Nom Prénom]],Tableau6[[#Headers],[Infirmière]:[Personne 19]],0)))=TRUE,"Form","")</f>
        <v/>
      </c>
      <c r="LP33" s="101" t="str">
        <f>IF(ISTEXT(INDEX('Abs Formation'!$B$4:$T$369,MATCH(LP$9*1,Tableau6[Date],0),MATCH(Tableau3[[#This Row],[Nom Prénom]],Tableau6[[#Headers],[Infirmière]:[Personne 19]],0)))=TRUE,"Form","")</f>
        <v/>
      </c>
      <c r="LQ33" s="101" t="str">
        <f>IF(ISTEXT(INDEX('Abs Formation'!$B$4:$T$369,MATCH(LQ$9*1,Tableau6[Date],0),MATCH(Tableau3[[#This Row],[Nom Prénom]],Tableau6[[#Headers],[Infirmière]:[Personne 19]],0)))=TRUE,"Form","")</f>
        <v/>
      </c>
      <c r="LR33" s="101" t="str">
        <f>IF(ISTEXT(INDEX('Abs Formation'!$B$4:$T$369,MATCH(LR$9*1,Tableau6[Date],0),MATCH(Tableau3[[#This Row],[Nom Prénom]],Tableau6[[#Headers],[Infirmière]:[Personne 19]],0)))=TRUE,"Form","")</f>
        <v/>
      </c>
      <c r="LS33" s="101" t="str">
        <f>IF(ISTEXT(INDEX('Abs Formation'!$B$4:$T$369,MATCH(LS$9*1,Tableau6[Date],0),MATCH(Tableau3[[#This Row],[Nom Prénom]],Tableau6[[#Headers],[Infirmière]:[Personne 19]],0)))=TRUE,"Form","")</f>
        <v/>
      </c>
      <c r="LT33" s="101" t="str">
        <f>IF(ISTEXT(INDEX('Abs Formation'!$B$4:$T$369,MATCH(LT$9*1,Tableau6[Date],0),MATCH(Tableau3[[#This Row],[Nom Prénom]],Tableau6[[#Headers],[Infirmière]:[Personne 19]],0)))=TRUE,"Form","")</f>
        <v/>
      </c>
      <c r="LU33" s="101" t="str">
        <f>IF(ISTEXT(INDEX('Abs Formation'!$B$4:$T$369,MATCH(LU$9*1,Tableau6[Date],0),MATCH(Tableau3[[#This Row],[Nom Prénom]],Tableau6[[#Headers],[Infirmière]:[Personne 19]],0)))=TRUE,"Form","")</f>
        <v/>
      </c>
      <c r="LV33" s="101" t="str">
        <f>IF(ISTEXT(INDEX('Abs Formation'!$B$4:$T$369,MATCH(LV$9*1,Tableau6[Date],0),MATCH(Tableau3[[#This Row],[Nom Prénom]],Tableau6[[#Headers],[Infirmière]:[Personne 19]],0)))=TRUE,"Form","")</f>
        <v/>
      </c>
      <c r="LW33" s="101" t="str">
        <f>IF(ISTEXT(INDEX('Abs Formation'!$B$4:$T$369,MATCH(LW$9*1,Tableau6[Date],0),MATCH(Tableau3[[#This Row],[Nom Prénom]],Tableau6[[#Headers],[Infirmière]:[Personne 19]],0)))=TRUE,"Form","")</f>
        <v/>
      </c>
      <c r="LX33" s="101" t="str">
        <f>IF(ISTEXT(INDEX('Abs Formation'!$B$4:$T$369,MATCH(LX$9*1,Tableau6[Date],0),MATCH(Tableau3[[#This Row],[Nom Prénom]],Tableau6[[#Headers],[Infirmière]:[Personne 19]],0)))=TRUE,"Form","")</f>
        <v/>
      </c>
      <c r="LY33" s="101" t="str">
        <f>IF(ISTEXT(INDEX('Abs Formation'!$B$4:$T$369,MATCH(LY$9*1,Tableau6[Date],0),MATCH(Tableau3[[#This Row],[Nom Prénom]],Tableau6[[#Headers],[Infirmière]:[Personne 19]],0)))=TRUE,"Form","")</f>
        <v/>
      </c>
      <c r="LZ33" s="101" t="str">
        <f>IF(ISTEXT(INDEX('Abs Formation'!$B$4:$T$369,MATCH(LZ$9*1,Tableau6[Date],0),MATCH(Tableau3[[#This Row],[Nom Prénom]],Tableau6[[#Headers],[Infirmière]:[Personne 19]],0)))=TRUE,"Form","")</f>
        <v/>
      </c>
      <c r="MA33" s="101" t="str">
        <f>IF(ISTEXT(INDEX('Abs Formation'!$B$4:$T$369,MATCH(MA$9*1,Tableau6[Date],0),MATCH(Tableau3[[#This Row],[Nom Prénom]],Tableau6[[#Headers],[Infirmière]:[Personne 19]],0)))=TRUE,"Form","")</f>
        <v/>
      </c>
      <c r="MB33" s="101" t="str">
        <f>IF(ISTEXT(INDEX('Abs Formation'!$B$4:$T$369,MATCH(MB$9*1,Tableau6[Date],0),MATCH(Tableau3[[#This Row],[Nom Prénom]],Tableau6[[#Headers],[Infirmière]:[Personne 19]],0)))=TRUE,"Form","")</f>
        <v/>
      </c>
      <c r="MC33" s="101" t="str">
        <f>IF(ISTEXT(INDEX('Abs Formation'!$B$4:$T$369,MATCH(MC$9*1,Tableau6[Date],0),MATCH(Tableau3[[#This Row],[Nom Prénom]],Tableau6[[#Headers],[Infirmière]:[Personne 19]],0)))=TRUE,"Form","")</f>
        <v/>
      </c>
      <c r="MD33" s="101" t="str">
        <f>IF(ISTEXT(INDEX('Abs Formation'!$B$4:$T$369,MATCH(MD$9*1,Tableau6[Date],0),MATCH(Tableau3[[#This Row],[Nom Prénom]],Tableau6[[#Headers],[Infirmière]:[Personne 19]],0)))=TRUE,"Form","")</f>
        <v/>
      </c>
      <c r="ME33" s="101" t="str">
        <f>IF(ISTEXT(INDEX('Abs Formation'!$B$4:$T$369,MATCH(ME$9*1,Tableau6[Date],0),MATCH(Tableau3[[#This Row],[Nom Prénom]],Tableau6[[#Headers],[Infirmière]:[Personne 19]],0)))=TRUE,"Form","")</f>
        <v/>
      </c>
      <c r="MF33" s="101" t="str">
        <f>IF(ISTEXT(INDEX('Abs Formation'!$B$4:$T$369,MATCH(MF$9*1,Tableau6[Date],0),MATCH(Tableau3[[#This Row],[Nom Prénom]],Tableau6[[#Headers],[Infirmière]:[Personne 19]],0)))=TRUE,"Form","")</f>
        <v/>
      </c>
      <c r="MG33" s="101" t="str">
        <f>IF(ISTEXT(INDEX('Abs Formation'!$B$4:$T$369,MATCH(MG$9*1,Tableau6[Date],0),MATCH(Tableau3[[#This Row],[Nom Prénom]],Tableau6[[#Headers],[Infirmière]:[Personne 19]],0)))=TRUE,"Form","")</f>
        <v/>
      </c>
      <c r="MH33" s="101" t="str">
        <f>IF(ISTEXT(INDEX('Abs Formation'!$B$4:$T$369,MATCH(MH$9*1,Tableau6[Date],0),MATCH(Tableau3[[#This Row],[Nom Prénom]],Tableau6[[#Headers],[Infirmière]:[Personne 19]],0)))=TRUE,"Form","")</f>
        <v/>
      </c>
      <c r="MI33" s="101" t="str">
        <f>IF(ISTEXT(INDEX('Abs Formation'!$B$4:$T$369,MATCH(MI$9*1,Tableau6[Date],0),MATCH(Tableau3[[#This Row],[Nom Prénom]],Tableau6[[#Headers],[Infirmière]:[Personne 19]],0)))=TRUE,"Form","")</f>
        <v/>
      </c>
      <c r="MJ33" s="101" t="str">
        <f>IF(ISTEXT(INDEX('Abs Formation'!$B$4:$T$369,MATCH(MJ$9*1,Tableau6[Date],0),MATCH(Tableau3[[#This Row],[Nom Prénom]],Tableau6[[#Headers],[Infirmière]:[Personne 19]],0)))=TRUE,"Form","")</f>
        <v/>
      </c>
      <c r="MK33" s="101" t="str">
        <f>IF(ISTEXT(INDEX('Abs Formation'!$B$4:$T$369,MATCH(MK$9*1,Tableau6[Date],0),MATCH(Tableau3[[#This Row],[Nom Prénom]],Tableau6[[#Headers],[Infirmière]:[Personne 19]],0)))=TRUE,"Form","")</f>
        <v/>
      </c>
      <c r="ML33" s="102" t="str">
        <f>IF(ISTEXT(INDEX('Abs Formation'!$B$4:$T$369,MATCH(ML$9*1,Tableau6[Date],0),MATCH(Tableau3[[#This Row],[Nom Prénom]],Tableau6[[#Headers],[Infirmière]:[Personne 19]],0)))=TRUE,"Form","")</f>
        <v/>
      </c>
      <c r="MM33" s="102" t="str">
        <f>IF(ISTEXT(INDEX('Abs Formation'!$B$4:$T$369,MATCH(MM$9*1,Tableau6[Date],0),MATCH(Tableau3[[#This Row],[Nom Prénom]],Tableau6[[#Headers],[Infirmière]:[Personne 19]],0)))=TRUE,"Form","")</f>
        <v/>
      </c>
      <c r="MN33" s="102" t="str">
        <f>IF(ISTEXT(INDEX('Abs Formation'!$B$4:$T$369,MATCH(MN$9*1,Tableau6[Date],0),MATCH(Tableau3[[#This Row],[Nom Prénom]],Tableau6[[#Headers],[Infirmière]:[Personne 19]],0)))=TRUE,"Form","")</f>
        <v/>
      </c>
      <c r="MO33" s="102" t="str">
        <f>IF(ISTEXT(INDEX('Abs Formation'!$B$4:$T$369,MATCH(MO$9*1,Tableau6[Date],0),MATCH(Tableau3[[#This Row],[Nom Prénom]],Tableau6[[#Headers],[Infirmière]:[Personne 19]],0)))=TRUE,"Form","")</f>
        <v/>
      </c>
      <c r="MP33" s="102" t="str">
        <f>IF(ISTEXT(INDEX('Abs Formation'!$B$4:$T$369,MATCH(MP$9*1,Tableau6[Date],0),MATCH(Tableau3[[#This Row],[Nom Prénom]],Tableau6[[#Headers],[Infirmière]:[Personne 19]],0)))=TRUE,"Form","")</f>
        <v/>
      </c>
      <c r="MQ33" s="102" t="str">
        <f>IF(ISTEXT(INDEX('Abs Formation'!$B$4:$T$369,MATCH(MQ$9*1,Tableau6[Date],0),MATCH(Tableau3[[#This Row],[Nom Prénom]],Tableau6[[#Headers],[Infirmière]:[Personne 19]],0)))=TRUE,"Form","")</f>
        <v/>
      </c>
      <c r="MR33" s="102" t="str">
        <f>IF(ISTEXT(INDEX('Abs Formation'!$B$4:$T$369,MATCH(MR$9*1,Tableau6[Date],0),MATCH(Tableau3[[#This Row],[Nom Prénom]],Tableau6[[#Headers],[Infirmière]:[Personne 19]],0)))=TRUE,"Form","")</f>
        <v/>
      </c>
      <c r="MS33" s="102" t="str">
        <f>IF(ISTEXT(INDEX('Abs Formation'!$B$4:$T$369,MATCH(MS$9*1,Tableau6[Date],0),MATCH(Tableau3[[#This Row],[Nom Prénom]],Tableau6[[#Headers],[Infirmière]:[Personne 19]],0)))=TRUE,"Form","")</f>
        <v/>
      </c>
      <c r="MT33" s="102" t="str">
        <f>IF(ISTEXT(INDEX('Abs Formation'!$B$4:$T$369,MATCH(MT$9*1,Tableau6[Date],0),MATCH(Tableau3[[#This Row],[Nom Prénom]],Tableau6[[#Headers],[Infirmière]:[Personne 19]],0)))=TRUE,"Form","")</f>
        <v/>
      </c>
      <c r="MU33" s="102" t="str">
        <f>IF(ISTEXT(INDEX('Abs Formation'!$B$4:$T$369,MATCH(MU$9*1,Tableau6[Date],0),MATCH(Tableau3[[#This Row],[Nom Prénom]],Tableau6[[#Headers],[Infirmière]:[Personne 19]],0)))=TRUE,"Form","")</f>
        <v/>
      </c>
      <c r="MV33" s="102" t="str">
        <f>IF(ISTEXT(INDEX('Abs Formation'!$B$4:$T$369,MATCH(MV$9*1,Tableau6[Date],0),MATCH(Tableau3[[#This Row],[Nom Prénom]],Tableau6[[#Headers],[Infirmière]:[Personne 19]],0)))=TRUE,"Form","")</f>
        <v/>
      </c>
      <c r="MW33" s="102" t="str">
        <f>IF(ISTEXT(INDEX('Abs Formation'!$B$4:$T$369,MATCH(MW$9*1,Tableau6[Date],0),MATCH(Tableau3[[#This Row],[Nom Prénom]],Tableau6[[#Headers],[Infirmière]:[Personne 19]],0)))=TRUE,"Form","")</f>
        <v/>
      </c>
      <c r="MX33" s="102" t="str">
        <f>IF(ISTEXT(INDEX('Abs Formation'!$B$4:$T$369,MATCH(MX$9*1,Tableau6[Date],0),MATCH(Tableau3[[#This Row],[Nom Prénom]],Tableau6[[#Headers],[Infirmière]:[Personne 19]],0)))=TRUE,"Form","")</f>
        <v/>
      </c>
      <c r="MY33" s="102" t="str">
        <f>IF(ISTEXT(INDEX('Abs Formation'!$B$4:$T$369,MATCH(MY$9*1,Tableau6[Date],0),MATCH(Tableau3[[#This Row],[Nom Prénom]],Tableau6[[#Headers],[Infirmière]:[Personne 19]],0)))=TRUE,"Form","")</f>
        <v/>
      </c>
      <c r="MZ33" s="102" t="str">
        <f>IF(ISTEXT(INDEX('Abs Formation'!$B$4:$T$369,MATCH(MZ$9*1,Tableau6[Date],0),MATCH(Tableau3[[#This Row],[Nom Prénom]],Tableau6[[#Headers],[Infirmière]:[Personne 19]],0)))=TRUE,"Form","")</f>
        <v/>
      </c>
      <c r="NA33" s="102" t="str">
        <f>IF(ISTEXT(INDEX('Abs Formation'!$B$4:$T$369,MATCH(NA$9*1,Tableau6[Date],0),MATCH(Tableau3[[#This Row],[Nom Prénom]],Tableau6[[#Headers],[Infirmière]:[Personne 19]],0)))=TRUE,"Form","")</f>
        <v/>
      </c>
      <c r="NB33" s="102" t="str">
        <f>IF(ISTEXT(INDEX('Abs Formation'!$B$4:$T$369,MATCH(NB$9*1,Tableau6[Date],0),MATCH(Tableau3[[#This Row],[Nom Prénom]],Tableau6[[#Headers],[Infirmière]:[Personne 19]],0)))=TRUE,"Form","")</f>
        <v/>
      </c>
      <c r="NC33" s="102" t="str">
        <f>IF(ISTEXT(INDEX('Abs Formation'!$B$4:$T$369,MATCH(NC$9*1,Tableau6[Date],0),MATCH(Tableau3[[#This Row],[Nom Prénom]],Tableau6[[#Headers],[Infirmière]:[Personne 19]],0)))=TRUE,"Form","")</f>
        <v/>
      </c>
      <c r="ND33" s="102" t="str">
        <f>IF(ISTEXT(INDEX('Abs Formation'!$B$4:$T$369,MATCH(ND$9*1,Tableau6[Date],0),MATCH(Tableau3[[#This Row],[Nom Prénom]],Tableau6[[#Headers],[Infirmière]:[Personne 19]],0)))=TRUE,"Form","")</f>
        <v/>
      </c>
      <c r="NE33" s="102" t="str">
        <f>IF(ISTEXT(INDEX('Abs Formation'!$B$4:$T$369,MATCH(NE$9*1,Tableau6[Date],0),MATCH(Tableau3[[#This Row],[Nom Prénom]],Tableau6[[#Headers],[Infirmière]:[Personne 19]],0)))=TRUE,"Form","")</f>
        <v/>
      </c>
      <c r="NF33" s="102" t="str">
        <f>IF(ISTEXT(INDEX('Abs Formation'!$B$4:$T$369,MATCH(NF$9*1,Tableau6[Date],0),MATCH(Tableau3[[#This Row],[Nom Prénom]],Tableau6[[#Headers],[Infirmière]:[Personne 19]],0)))=TRUE,"Form","")</f>
        <v/>
      </c>
      <c r="NG33" s="102" t="str">
        <f>IF(ISTEXT(INDEX('Abs Formation'!$B$4:$T$369,MATCH(NG$9*1,Tableau6[Date],0),MATCH(Tableau3[[#This Row],[Nom Prénom]],Tableau6[[#Headers],[Infirmière]:[Personne 19]],0)))=TRUE,"Form","")</f>
        <v/>
      </c>
      <c r="NH33" s="102" t="str">
        <f>IF(ISTEXT(INDEX('Abs Formation'!$B$4:$T$369,MATCH(NH$9*1,Tableau6[Date],0),MATCH(Tableau3[[#This Row],[Nom Prénom]],Tableau6[[#Headers],[Infirmière]:[Personne 19]],0)))=TRUE,"Form","")</f>
        <v/>
      </c>
      <c r="NI33" s="102" t="str">
        <f>IF(ISTEXT(INDEX('Abs Formation'!$B$4:$T$369,MATCH(NI$9*1,Tableau6[Date],0),MATCH(Tableau3[[#This Row],[Nom Prénom]],Tableau6[[#Headers],[Infirmière]:[Personne 19]],0)))=TRUE,"Form","")</f>
        <v/>
      </c>
      <c r="NJ33" s="102" t="str">
        <f>IF(ISTEXT(INDEX('Abs Formation'!$B$4:$T$369,MATCH(NJ$9*1,Tableau6[Date],0),MATCH(Tableau3[[#This Row],[Nom Prénom]],Tableau6[[#Headers],[Infirmière]:[Personne 19]],0)))=TRUE,"Form","")</f>
        <v/>
      </c>
      <c r="NK33" s="102" t="str">
        <f>IF(ISTEXT(INDEX('Abs Formation'!$B$4:$T$369,MATCH(NK$9*1,Tableau6[Date],0),MATCH(Tableau3[[#This Row],[Nom Prénom]],Tableau6[[#Headers],[Infirmière]:[Personne 19]],0)))=TRUE,"Form","")</f>
        <v/>
      </c>
      <c r="NL33" s="102" t="str">
        <f>IF(ISTEXT(INDEX('Abs Formation'!$B$4:$T$369,MATCH(NL$9*1,Tableau6[Date],0),MATCH(Tableau3[[#This Row],[Nom Prénom]],Tableau6[[#Headers],[Infirmière]:[Personne 19]],0)))=TRUE,"Form","")</f>
        <v/>
      </c>
      <c r="NM33" s="102" t="str">
        <f>IF(ISTEXT(INDEX('Abs Formation'!$B$4:$T$369,MATCH(NM$9*1,Tableau6[Date],0),MATCH(Tableau3[[#This Row],[Nom Prénom]],Tableau6[[#Headers],[Infirmière]:[Personne 19]],0)))=TRUE,"Form","")</f>
        <v/>
      </c>
      <c r="NN33" s="102" t="str">
        <f>IF(ISTEXT(INDEX('Abs Formation'!$B$4:$T$369,MATCH(NN$9*1,Tableau6[Date],0),MATCH(Tableau3[[#This Row],[Nom Prénom]],Tableau6[[#Headers],[Infirmière]:[Personne 19]],0)))=TRUE,"Form","")</f>
        <v/>
      </c>
      <c r="NO33" s="102" t="str">
        <f>IF(ISTEXT(INDEX('Abs Formation'!$B$4:$T$369,MATCH(NO$9*1,Tableau6[Date],0),MATCH(Tableau3[[#This Row],[Nom Prénom]],Tableau6[[#Headers],[Infirmière]:[Personne 19]],0)))=TRUE,"Form","")</f>
        <v/>
      </c>
      <c r="NP33" s="106" t="str">
        <f>IF(ISTEXT(INDEX('Abs Formation'!$B$4:$T$369,MATCH(NP$9*1,Tableau6[Date],0),MATCH(Tableau3[[#This Row],[Nom Prénom]],Tableau6[[#Headers],[Infirmière]:[Personne 19]],0)))=TRUE,"Form","")</f>
        <v/>
      </c>
    </row>
    <row r="34" spans="1:380" ht="27" customHeight="1" x14ac:dyDescent="0.2">
      <c r="A34" s="38"/>
      <c r="B34" s="38"/>
      <c r="C34" s="38"/>
      <c r="D34" s="38">
        <f t="shared" si="0"/>
        <v>0</v>
      </c>
      <c r="E34" s="38">
        <f t="shared" si="1"/>
        <v>0</v>
      </c>
      <c r="F34" s="38">
        <f t="shared" si="2"/>
        <v>0</v>
      </c>
      <c r="G34" s="38">
        <f t="shared" si="3"/>
        <v>0</v>
      </c>
      <c r="H34" s="38">
        <f t="shared" ref="H34:H43" si="19">A34-D34</f>
        <v>0</v>
      </c>
      <c r="I34" s="38">
        <f t="shared" ref="I34:I43" si="20">B34-E34</f>
        <v>0</v>
      </c>
      <c r="J34" s="38">
        <f t="shared" si="4"/>
        <v>0</v>
      </c>
      <c r="K34" s="38" t="s">
        <v>133</v>
      </c>
      <c r="L34" s="38" t="s">
        <v>80</v>
      </c>
      <c r="M34" s="38" t="s">
        <v>570</v>
      </c>
      <c r="N34" s="109"/>
      <c r="O34" s="39" t="s">
        <v>608</v>
      </c>
      <c r="P34" s="92" t="str">
        <f>IF(ISTEXT(INDEX('Abs Formation'!$B$4:$T$369,MATCH(P$9*1,Tableau6[Date],0),MATCH(Tableau3[[#This Row],[Nom Prénom]],Tableau6[[#Headers],[Infirmière]:[Personne 19]],0)))=TRUE,"Form","")</f>
        <v/>
      </c>
      <c r="Q34" s="92" t="str">
        <f>IF(ISTEXT(INDEX('Abs Formation'!$B$4:$T$369,MATCH(Q$9*1,Tableau6[Date],0),MATCH(Tableau3[[#This Row],[Nom Prénom]],Tableau6[[#Headers],[Infirmière]:[Personne 19]],0)))=TRUE,"Form","")</f>
        <v/>
      </c>
      <c r="R34" s="92" t="str">
        <f>IF(ISTEXT(INDEX('Abs Formation'!$B$4:$T$369,MATCH(R$9*1,Tableau6[Date],0),MATCH(Tableau3[[#This Row],[Nom Prénom]],Tableau6[[#Headers],[Infirmière]:[Personne 19]],0)))=TRUE,"Form","")</f>
        <v/>
      </c>
      <c r="S34" s="92" t="str">
        <f>IF(ISTEXT(INDEX('Abs Formation'!$B$4:$T$369,MATCH(S$9*1,Tableau6[Date],0),MATCH(Tableau3[[#This Row],[Nom Prénom]],Tableau6[[#Headers],[Infirmière]:[Personne 19]],0)))=TRUE,"Form","")</f>
        <v/>
      </c>
      <c r="T34" s="92" t="str">
        <f>IF(ISTEXT(INDEX('Abs Formation'!$B$4:$T$369,MATCH(T$9*1,Tableau6[Date],0),MATCH(Tableau3[[#This Row],[Nom Prénom]],Tableau6[[#Headers],[Infirmière]:[Personne 19]],0)))=TRUE,"Form","")</f>
        <v/>
      </c>
      <c r="U34" s="92" t="str">
        <f>IF(ISTEXT(INDEX('Abs Formation'!$B$4:$T$369,MATCH(U$9*1,Tableau6[Date],0),MATCH(Tableau3[[#This Row],[Nom Prénom]],Tableau6[[#Headers],[Infirmière]:[Personne 19]],0)))=TRUE,"Form","")</f>
        <v/>
      </c>
      <c r="V34" s="92" t="str">
        <f>IF(ISTEXT(INDEX('Abs Formation'!$B$4:$T$369,MATCH(V$9*1,Tableau6[Date],0),MATCH(Tableau3[[#This Row],[Nom Prénom]],Tableau6[[#Headers],[Infirmière]:[Personne 19]],0)))=TRUE,"Form","")</f>
        <v/>
      </c>
      <c r="W34" s="92" t="str">
        <f>IF(ISTEXT(INDEX('Abs Formation'!$B$4:$T$369,MATCH(W$9*1,Tableau6[Date],0),MATCH(Tableau3[[#This Row],[Nom Prénom]],Tableau6[[#Headers],[Infirmière]:[Personne 19]],0)))=TRUE,"Form","")</f>
        <v/>
      </c>
      <c r="X34" s="92" t="str">
        <f>IF(ISTEXT(INDEX('Abs Formation'!$B$4:$T$369,MATCH(X$9*1,Tableau6[Date],0),MATCH(Tableau3[[#This Row],[Nom Prénom]],Tableau6[[#Headers],[Infirmière]:[Personne 19]],0)))=TRUE,"Form","")</f>
        <v/>
      </c>
      <c r="Y34" s="92" t="str">
        <f>IF(ISTEXT(INDEX('Abs Formation'!$B$4:$T$369,MATCH(Y$9*1,Tableau6[Date],0),MATCH(Tableau3[[#This Row],[Nom Prénom]],Tableau6[[#Headers],[Infirmière]:[Personne 19]],0)))=TRUE,"Form","")</f>
        <v/>
      </c>
      <c r="Z34" s="92" t="str">
        <f>IF(ISTEXT(INDEX('Abs Formation'!$B$4:$T$369,MATCH(Z$9*1,Tableau6[Date],0),MATCH(Tableau3[[#This Row],[Nom Prénom]],Tableau6[[#Headers],[Infirmière]:[Personne 19]],0)))=TRUE,"Form","")</f>
        <v/>
      </c>
      <c r="AA34" s="92" t="str">
        <f>IF(ISTEXT(INDEX('Abs Formation'!$B$4:$T$369,MATCH(AA$9*1,Tableau6[Date],0),MATCH(Tableau3[[#This Row],[Nom Prénom]],Tableau6[[#Headers],[Infirmière]:[Personne 19]],0)))=TRUE,"Form","")</f>
        <v/>
      </c>
      <c r="AB34" s="92" t="str">
        <f>IF(ISTEXT(INDEX('Abs Formation'!$B$4:$T$369,MATCH(AB$9*1,Tableau6[Date],0),MATCH(Tableau3[[#This Row],[Nom Prénom]],Tableau6[[#Headers],[Infirmière]:[Personne 19]],0)))=TRUE,"Form","")</f>
        <v/>
      </c>
      <c r="AC34" s="92" t="str">
        <f>IF(ISTEXT(INDEX('Abs Formation'!$B$4:$T$369,MATCH(AC$9*1,Tableau6[Date],0),MATCH(Tableau3[[#This Row],[Nom Prénom]],Tableau6[[#Headers],[Infirmière]:[Personne 19]],0)))=TRUE,"Form","")</f>
        <v/>
      </c>
      <c r="AD34" s="92" t="str">
        <f>IF(ISTEXT(INDEX('Abs Formation'!$B$4:$T$369,MATCH(AD$9*1,Tableau6[Date],0),MATCH(Tableau3[[#This Row],[Nom Prénom]],Tableau6[[#Headers],[Infirmière]:[Personne 19]],0)))=TRUE,"Form","")</f>
        <v/>
      </c>
      <c r="AE34" s="92" t="str">
        <f>IF(ISTEXT(INDEX('Abs Formation'!$B$4:$T$369,MATCH(AE$9*1,Tableau6[Date],0),MATCH(Tableau3[[#This Row],[Nom Prénom]],Tableau6[[#Headers],[Infirmière]:[Personne 19]],0)))=TRUE,"Form","")</f>
        <v/>
      </c>
      <c r="AF34" s="92" t="str">
        <f>IF(ISTEXT(INDEX('Abs Formation'!$B$4:$T$369,MATCH(AF$9*1,Tableau6[Date],0),MATCH(Tableau3[[#This Row],[Nom Prénom]],Tableau6[[#Headers],[Infirmière]:[Personne 19]],0)))=TRUE,"Form","")</f>
        <v/>
      </c>
      <c r="AG34" s="92" t="str">
        <f>IF(ISTEXT(INDEX('Abs Formation'!$B$4:$T$369,MATCH(AG$9*1,Tableau6[Date],0),MATCH(Tableau3[[#This Row],[Nom Prénom]],Tableau6[[#Headers],[Infirmière]:[Personne 19]],0)))=TRUE,"Form","")</f>
        <v/>
      </c>
      <c r="AH34" s="92" t="str">
        <f>IF(ISTEXT(INDEX('Abs Formation'!$B$4:$T$369,MATCH(AH$9*1,Tableau6[Date],0),MATCH(Tableau3[[#This Row],[Nom Prénom]],Tableau6[[#Headers],[Infirmière]:[Personne 19]],0)))=TRUE,"Form","")</f>
        <v/>
      </c>
      <c r="AI34" s="92" t="str">
        <f>IF(ISTEXT(INDEX('Abs Formation'!$B$4:$T$369,MATCH(AI$9*1,Tableau6[Date],0),MATCH(Tableau3[[#This Row],[Nom Prénom]],Tableau6[[#Headers],[Infirmière]:[Personne 19]],0)))=TRUE,"Form","")</f>
        <v/>
      </c>
      <c r="AJ34" s="92" t="str">
        <f>IF(ISTEXT(INDEX('Abs Formation'!$B$4:$T$369,MATCH(AJ$9*1,Tableau6[Date],0),MATCH(Tableau3[[#This Row],[Nom Prénom]],Tableau6[[#Headers],[Infirmière]:[Personne 19]],0)))=TRUE,"Form","")</f>
        <v/>
      </c>
      <c r="AK34" s="92" t="str">
        <f>IF(ISTEXT(INDEX('Abs Formation'!$B$4:$T$369,MATCH(AK$9*1,Tableau6[Date],0),MATCH(Tableau3[[#This Row],[Nom Prénom]],Tableau6[[#Headers],[Infirmière]:[Personne 19]],0)))=TRUE,"Form","")</f>
        <v/>
      </c>
      <c r="AL34" s="92" t="str">
        <f>IF(ISTEXT(INDEX('Abs Formation'!$B$4:$T$369,MATCH(AL$9*1,Tableau6[Date],0),MATCH(Tableau3[[#This Row],[Nom Prénom]],Tableau6[[#Headers],[Infirmière]:[Personne 19]],0)))=TRUE,"Form","")</f>
        <v/>
      </c>
      <c r="AM34" s="92" t="str">
        <f>IF(ISTEXT(INDEX('Abs Formation'!$B$4:$T$369,MATCH(AM$9*1,Tableau6[Date],0),MATCH(Tableau3[[#This Row],[Nom Prénom]],Tableau6[[#Headers],[Infirmière]:[Personne 19]],0)))=TRUE,"Form","")</f>
        <v/>
      </c>
      <c r="AN34" s="92" t="str">
        <f>IF(ISTEXT(INDEX('Abs Formation'!$B$4:$T$369,MATCH(AN$9*1,Tableau6[Date],0),MATCH(Tableau3[[#This Row],[Nom Prénom]],Tableau6[[#Headers],[Infirmière]:[Personne 19]],0)))=TRUE,"Form","")</f>
        <v/>
      </c>
      <c r="AO34" s="92" t="str">
        <f>IF(ISTEXT(INDEX('Abs Formation'!$B$4:$T$369,MATCH(AO$9*1,Tableau6[Date],0),MATCH(Tableau3[[#This Row],[Nom Prénom]],Tableau6[[#Headers],[Infirmière]:[Personne 19]],0)))=TRUE,"Form","")</f>
        <v/>
      </c>
      <c r="AP34" s="92" t="str">
        <f>IF(ISTEXT(INDEX('Abs Formation'!$B$4:$T$369,MATCH(AP$9*1,Tableau6[Date],0),MATCH(Tableau3[[#This Row],[Nom Prénom]],Tableau6[[#Headers],[Infirmière]:[Personne 19]],0)))=TRUE,"Form","")</f>
        <v/>
      </c>
      <c r="AQ34" s="92" t="str">
        <f>IF(ISTEXT(INDEX('Abs Formation'!$B$4:$T$369,MATCH(AQ$9*1,Tableau6[Date],0),MATCH(Tableau3[[#This Row],[Nom Prénom]],Tableau6[[#Headers],[Infirmière]:[Personne 19]],0)))=TRUE,"Form","")</f>
        <v/>
      </c>
      <c r="AR34" s="92" t="str">
        <f>IF(ISTEXT(INDEX('Abs Formation'!$B$4:$T$369,MATCH(AR$9*1,Tableau6[Date],0),MATCH(Tableau3[[#This Row],[Nom Prénom]],Tableau6[[#Headers],[Infirmière]:[Personne 19]],0)))=TRUE,"Form","")</f>
        <v/>
      </c>
      <c r="AS34" s="92" t="str">
        <f>IF(ISTEXT(INDEX('Abs Formation'!$B$4:$T$369,MATCH(AS$9*1,Tableau6[Date],0),MATCH(Tableau3[[#This Row],[Nom Prénom]],Tableau6[[#Headers],[Infirmière]:[Personne 19]],0)))=TRUE,"Form","")</f>
        <v/>
      </c>
      <c r="AT34" s="92" t="str">
        <f>IF(ISTEXT(INDEX('Abs Formation'!$B$4:$T$369,MATCH(AT$9*1,Tableau6[Date],0),MATCH(Tableau3[[#This Row],[Nom Prénom]],Tableau6[[#Headers],[Infirmière]:[Personne 19]],0)))=TRUE,"Form","")</f>
        <v/>
      </c>
      <c r="AU34" s="93" t="str">
        <f>IF(ISTEXT(INDEX('Abs Formation'!$B$4:$T$369,MATCH(AU$9*1,Tableau6[Date],0),MATCH(Tableau3[[#This Row],[Nom Prénom]],Tableau6[[#Headers],[Infirmière]:[Personne 19]],0)))=TRUE,"Form","")</f>
        <v/>
      </c>
      <c r="AV34" s="93" t="str">
        <f>IF(ISTEXT(INDEX('Abs Formation'!$B$4:$T$369,MATCH(AV$9*1,Tableau6[Date],0),MATCH(Tableau3[[#This Row],[Nom Prénom]],Tableau6[[#Headers],[Infirmière]:[Personne 19]],0)))=TRUE,"Form","")</f>
        <v/>
      </c>
      <c r="AW34" s="93" t="str">
        <f>IF(ISTEXT(INDEX('Abs Formation'!$B$4:$T$369,MATCH(AW$9*1,Tableau6[Date],0),MATCH(Tableau3[[#This Row],[Nom Prénom]],Tableau6[[#Headers],[Infirmière]:[Personne 19]],0)))=TRUE,"Form","")</f>
        <v/>
      </c>
      <c r="AX34" s="93" t="str">
        <f>IF(ISTEXT(INDEX('Abs Formation'!$B$4:$T$369,MATCH(AX$9*1,Tableau6[Date],0),MATCH(Tableau3[[#This Row],[Nom Prénom]],Tableau6[[#Headers],[Infirmière]:[Personne 19]],0)))=TRUE,"Form","")</f>
        <v/>
      </c>
      <c r="AY34" s="93" t="str">
        <f>IF(ISTEXT(INDEX('Abs Formation'!$B$4:$T$369,MATCH(AY$9*1,Tableau6[Date],0),MATCH(Tableau3[[#This Row],[Nom Prénom]],Tableau6[[#Headers],[Infirmière]:[Personne 19]],0)))=TRUE,"Form","")</f>
        <v/>
      </c>
      <c r="AZ34" s="93" t="str">
        <f>IF(ISTEXT(INDEX('Abs Formation'!$B$4:$T$369,MATCH(AZ$9*1,Tableau6[Date],0),MATCH(Tableau3[[#This Row],[Nom Prénom]],Tableau6[[#Headers],[Infirmière]:[Personne 19]],0)))=TRUE,"Form","")</f>
        <v/>
      </c>
      <c r="BA34" s="93" t="str">
        <f>IF(ISTEXT(INDEX('Abs Formation'!$B$4:$T$369,MATCH(BA$9*1,Tableau6[Date],0),MATCH(Tableau3[[#This Row],[Nom Prénom]],Tableau6[[#Headers],[Infirmière]:[Personne 19]],0)))=TRUE,"Form","")</f>
        <v/>
      </c>
      <c r="BB34" s="93" t="str">
        <f>IF(ISTEXT(INDEX('Abs Formation'!$B$4:$T$369,MATCH(BB$9*1,Tableau6[Date],0),MATCH(Tableau3[[#This Row],[Nom Prénom]],Tableau6[[#Headers],[Infirmière]:[Personne 19]],0)))=TRUE,"Form","")</f>
        <v/>
      </c>
      <c r="BC34" s="93" t="str">
        <f>IF(ISTEXT(INDEX('Abs Formation'!$B$4:$T$369,MATCH(BC$9*1,Tableau6[Date],0),MATCH(Tableau3[[#This Row],[Nom Prénom]],Tableau6[[#Headers],[Infirmière]:[Personne 19]],0)))=TRUE,"Form","")</f>
        <v/>
      </c>
      <c r="BD34" s="93" t="str">
        <f>IF(ISTEXT(INDEX('Abs Formation'!$B$4:$T$369,MATCH(BD$9*1,Tableau6[Date],0),MATCH(Tableau3[[#This Row],[Nom Prénom]],Tableau6[[#Headers],[Infirmière]:[Personne 19]],0)))=TRUE,"Form","")</f>
        <v/>
      </c>
      <c r="BE34" s="93" t="str">
        <f>IF(ISTEXT(INDEX('Abs Formation'!$B$4:$T$369,MATCH(BE$9*1,Tableau6[Date],0),MATCH(Tableau3[[#This Row],[Nom Prénom]],Tableau6[[#Headers],[Infirmière]:[Personne 19]],0)))=TRUE,"Form","")</f>
        <v/>
      </c>
      <c r="BF34" s="93" t="str">
        <f>IF(ISTEXT(INDEX('Abs Formation'!$B$4:$T$369,MATCH(BF$9*1,Tableau6[Date],0),MATCH(Tableau3[[#This Row],[Nom Prénom]],Tableau6[[#Headers],[Infirmière]:[Personne 19]],0)))=TRUE,"Form","")</f>
        <v/>
      </c>
      <c r="BG34" s="93" t="str">
        <f>IF(ISTEXT(INDEX('Abs Formation'!$B$4:$T$369,MATCH(BG$9*1,Tableau6[Date],0),MATCH(Tableau3[[#This Row],[Nom Prénom]],Tableau6[[#Headers],[Infirmière]:[Personne 19]],0)))=TRUE,"Form","")</f>
        <v/>
      </c>
      <c r="BH34" s="93" t="str">
        <f>IF(ISTEXT(INDEX('Abs Formation'!$B$4:$T$369,MATCH(BH$9*1,Tableau6[Date],0),MATCH(Tableau3[[#This Row],[Nom Prénom]],Tableau6[[#Headers],[Infirmière]:[Personne 19]],0)))=TRUE,"Form","")</f>
        <v/>
      </c>
      <c r="BI34" s="93" t="str">
        <f>IF(ISTEXT(INDEX('Abs Formation'!$B$4:$T$369,MATCH(BI$9*1,Tableau6[Date],0),MATCH(Tableau3[[#This Row],[Nom Prénom]],Tableau6[[#Headers],[Infirmière]:[Personne 19]],0)))=TRUE,"Form","")</f>
        <v/>
      </c>
      <c r="BJ34" s="93" t="str">
        <f>IF(ISTEXT(INDEX('Abs Formation'!$B$4:$T$369,MATCH(BJ$9*1,Tableau6[Date],0),MATCH(Tableau3[[#This Row],[Nom Prénom]],Tableau6[[#Headers],[Infirmière]:[Personne 19]],0)))=TRUE,"Form","")</f>
        <v/>
      </c>
      <c r="BK34" s="93" t="str">
        <f>IF(ISTEXT(INDEX('Abs Formation'!$B$4:$T$369,MATCH(BK$9*1,Tableau6[Date],0),MATCH(Tableau3[[#This Row],[Nom Prénom]],Tableau6[[#Headers],[Infirmière]:[Personne 19]],0)))=TRUE,"Form","")</f>
        <v/>
      </c>
      <c r="BL34" s="93" t="str">
        <f>IF(ISTEXT(INDEX('Abs Formation'!$B$4:$T$369,MATCH(BL$9*1,Tableau6[Date],0),MATCH(Tableau3[[#This Row],[Nom Prénom]],Tableau6[[#Headers],[Infirmière]:[Personne 19]],0)))=TRUE,"Form","")</f>
        <v/>
      </c>
      <c r="BM34" s="93" t="str">
        <f>IF(ISTEXT(INDEX('Abs Formation'!$B$4:$T$369,MATCH(BM$9*1,Tableau6[Date],0),MATCH(Tableau3[[#This Row],[Nom Prénom]],Tableau6[[#Headers],[Infirmière]:[Personne 19]],0)))=TRUE,"Form","")</f>
        <v/>
      </c>
      <c r="BN34" s="93" t="str">
        <f>IF(ISTEXT(INDEX('Abs Formation'!$B$4:$T$369,MATCH(BN$9*1,Tableau6[Date],0),MATCH(Tableau3[[#This Row],[Nom Prénom]],Tableau6[[#Headers],[Infirmière]:[Personne 19]],0)))=TRUE,"Form","")</f>
        <v/>
      </c>
      <c r="BO34" s="93" t="str">
        <f>IF(ISTEXT(INDEX('Abs Formation'!$B$4:$T$369,MATCH(BO$9*1,Tableau6[Date],0),MATCH(Tableau3[[#This Row],[Nom Prénom]],Tableau6[[#Headers],[Infirmière]:[Personne 19]],0)))=TRUE,"Form","")</f>
        <v/>
      </c>
      <c r="BP34" s="93" t="str">
        <f>IF(ISTEXT(INDEX('Abs Formation'!$B$4:$T$369,MATCH(BP$9*1,Tableau6[Date],0),MATCH(Tableau3[[#This Row],[Nom Prénom]],Tableau6[[#Headers],[Infirmière]:[Personne 19]],0)))=TRUE,"Form","")</f>
        <v/>
      </c>
      <c r="BQ34" s="93" t="str">
        <f>IF(ISTEXT(INDEX('Abs Formation'!$B$4:$T$369,MATCH(BQ$9*1,Tableau6[Date],0),MATCH(Tableau3[[#This Row],[Nom Prénom]],Tableau6[[#Headers],[Infirmière]:[Personne 19]],0)))=TRUE,"Form","")</f>
        <v/>
      </c>
      <c r="BR34" s="93" t="str">
        <f>IF(ISTEXT(INDEX('Abs Formation'!$B$4:$T$369,MATCH(BR$9*1,Tableau6[Date],0),MATCH(Tableau3[[#This Row],[Nom Prénom]],Tableau6[[#Headers],[Infirmière]:[Personne 19]],0)))=TRUE,"Form","")</f>
        <v/>
      </c>
      <c r="BS34" s="93" t="str">
        <f>IF(ISTEXT(INDEX('Abs Formation'!$B$4:$T$369,MATCH(BS$9*1,Tableau6[Date],0),MATCH(Tableau3[[#This Row],[Nom Prénom]],Tableau6[[#Headers],[Infirmière]:[Personne 19]],0)))=TRUE,"Form","")</f>
        <v/>
      </c>
      <c r="BT34" s="93" t="str">
        <f>IF(ISTEXT(INDEX('Abs Formation'!$B$4:$T$369,MATCH(BT$9*1,Tableau6[Date],0),MATCH(Tableau3[[#This Row],[Nom Prénom]],Tableau6[[#Headers],[Infirmière]:[Personne 19]],0)))=TRUE,"Form","")</f>
        <v/>
      </c>
      <c r="BU34" s="93" t="str">
        <f>IF(ISTEXT(INDEX('Abs Formation'!$B$4:$T$369,MATCH(BU$9*1,Tableau6[Date],0),MATCH(Tableau3[[#This Row],[Nom Prénom]],Tableau6[[#Headers],[Infirmière]:[Personne 19]],0)))=TRUE,"Form","")</f>
        <v/>
      </c>
      <c r="BV34" s="93" t="str">
        <f>IF(ISTEXT(INDEX('Abs Formation'!$B$4:$T$369,MATCH(BV$9*1,Tableau6[Date],0),MATCH(Tableau3[[#This Row],[Nom Prénom]],Tableau6[[#Headers],[Infirmière]:[Personne 19]],0)))=TRUE,"Form","")</f>
        <v/>
      </c>
      <c r="BW34" s="94" t="str">
        <f>IF(ISTEXT(INDEX('Abs Formation'!$B$4:$T$369,MATCH(BW$9*1,Tableau6[Date],0),MATCH(Tableau3[[#This Row],[Nom Prénom]],Tableau6[[#Headers],[Infirmière]:[Personne 19]],0)))=TRUE,"Form","")</f>
        <v/>
      </c>
      <c r="BX34" s="94" t="str">
        <f>IF(ISTEXT(INDEX('Abs Formation'!$B$4:$T$369,MATCH(BX$9*1,Tableau6[Date],0),MATCH(Tableau3[[#This Row],[Nom Prénom]],Tableau6[[#Headers],[Infirmière]:[Personne 19]],0)))=TRUE,"Form","")</f>
        <v/>
      </c>
      <c r="BY34" s="94" t="str">
        <f>IF(ISTEXT(INDEX('Abs Formation'!$B$4:$T$369,MATCH(BY$9*1,Tableau6[Date],0),MATCH(Tableau3[[#This Row],[Nom Prénom]],Tableau6[[#Headers],[Infirmière]:[Personne 19]],0)))=TRUE,"Form","")</f>
        <v/>
      </c>
      <c r="BZ34" s="94" t="str">
        <f>IF(ISTEXT(INDEX('Abs Formation'!$B$4:$T$369,MATCH(BZ$9*1,Tableau6[Date],0),MATCH(Tableau3[[#This Row],[Nom Prénom]],Tableau6[[#Headers],[Infirmière]:[Personne 19]],0)))=TRUE,"Form","")</f>
        <v/>
      </c>
      <c r="CA34" s="94" t="str">
        <f>IF(ISTEXT(INDEX('Abs Formation'!$B$4:$T$369,MATCH(CA$9*1,Tableau6[Date],0),MATCH(Tableau3[[#This Row],[Nom Prénom]],Tableau6[[#Headers],[Infirmière]:[Personne 19]],0)))=TRUE,"Form","")</f>
        <v/>
      </c>
      <c r="CB34" s="94" t="str">
        <f>IF(ISTEXT(INDEX('Abs Formation'!$B$4:$T$369,MATCH(CB$9*1,Tableau6[Date],0),MATCH(Tableau3[[#This Row],[Nom Prénom]],Tableau6[[#Headers],[Infirmière]:[Personne 19]],0)))=TRUE,"Form","")</f>
        <v/>
      </c>
      <c r="CC34" s="94" t="str">
        <f>IF(ISTEXT(INDEX('Abs Formation'!$B$4:$T$369,MATCH(CC$9*1,Tableau6[Date],0),MATCH(Tableau3[[#This Row],[Nom Prénom]],Tableau6[[#Headers],[Infirmière]:[Personne 19]],0)))=TRUE,"Form","")</f>
        <v/>
      </c>
      <c r="CD34" s="94" t="str">
        <f>IF(ISTEXT(INDEX('Abs Formation'!$B$4:$T$369,MATCH(CD$9*1,Tableau6[Date],0),MATCH(Tableau3[[#This Row],[Nom Prénom]],Tableau6[[#Headers],[Infirmière]:[Personne 19]],0)))=TRUE,"Form","")</f>
        <v/>
      </c>
      <c r="CE34" s="94" t="str">
        <f>IF(ISTEXT(INDEX('Abs Formation'!$B$4:$T$369,MATCH(CE$9*1,Tableau6[Date],0),MATCH(Tableau3[[#This Row],[Nom Prénom]],Tableau6[[#Headers],[Infirmière]:[Personne 19]],0)))=TRUE,"Form","")</f>
        <v/>
      </c>
      <c r="CF34" s="94" t="str">
        <f>IF(ISTEXT(INDEX('Abs Formation'!$B$4:$T$369,MATCH(CF$9*1,Tableau6[Date],0),MATCH(Tableau3[[#This Row],[Nom Prénom]],Tableau6[[#Headers],[Infirmière]:[Personne 19]],0)))=TRUE,"Form","")</f>
        <v/>
      </c>
      <c r="CG34" s="94" t="str">
        <f>IF(ISTEXT(INDEX('Abs Formation'!$B$4:$T$369,MATCH(CG$9*1,Tableau6[Date],0),MATCH(Tableau3[[#This Row],[Nom Prénom]],Tableau6[[#Headers],[Infirmière]:[Personne 19]],0)))=TRUE,"Form","")</f>
        <v/>
      </c>
      <c r="CH34" s="94" t="str">
        <f>IF(ISTEXT(INDEX('Abs Formation'!$B$4:$T$369,MATCH(CH$9*1,Tableau6[Date],0),MATCH(Tableau3[[#This Row],[Nom Prénom]],Tableau6[[#Headers],[Infirmière]:[Personne 19]],0)))=TRUE,"Form","")</f>
        <v/>
      </c>
      <c r="CI34" s="94" t="str">
        <f>IF(ISTEXT(INDEX('Abs Formation'!$B$4:$T$369,MATCH(CI$9*1,Tableau6[Date],0),MATCH(Tableau3[[#This Row],[Nom Prénom]],Tableau6[[#Headers],[Infirmière]:[Personne 19]],0)))=TRUE,"Form","")</f>
        <v/>
      </c>
      <c r="CJ34" s="94" t="str">
        <f>IF(ISTEXT(INDEX('Abs Formation'!$B$4:$T$369,MATCH(CJ$9*1,Tableau6[Date],0),MATCH(Tableau3[[#This Row],[Nom Prénom]],Tableau6[[#Headers],[Infirmière]:[Personne 19]],0)))=TRUE,"Form","")</f>
        <v/>
      </c>
      <c r="CK34" s="94" t="str">
        <f>IF(ISTEXT(INDEX('Abs Formation'!$B$4:$T$369,MATCH(CK$9*1,Tableau6[Date],0),MATCH(Tableau3[[#This Row],[Nom Prénom]],Tableau6[[#Headers],[Infirmière]:[Personne 19]],0)))=TRUE,"Form","")</f>
        <v/>
      </c>
      <c r="CL34" s="94" t="str">
        <f>IF(ISTEXT(INDEX('Abs Formation'!$B$4:$T$369,MATCH(CL$9*1,Tableau6[Date],0),MATCH(Tableau3[[#This Row],[Nom Prénom]],Tableau6[[#Headers],[Infirmière]:[Personne 19]],0)))=TRUE,"Form","")</f>
        <v/>
      </c>
      <c r="CM34" s="94" t="str">
        <f>IF(ISTEXT(INDEX('Abs Formation'!$B$4:$T$369,MATCH(CM$9*1,Tableau6[Date],0),MATCH(Tableau3[[#This Row],[Nom Prénom]],Tableau6[[#Headers],[Infirmière]:[Personne 19]],0)))=TRUE,"Form","")</f>
        <v/>
      </c>
      <c r="CN34" s="94" t="str">
        <f>IF(ISTEXT(INDEX('Abs Formation'!$B$4:$T$369,MATCH(CN$9*1,Tableau6[Date],0),MATCH(Tableau3[[#This Row],[Nom Prénom]],Tableau6[[#Headers],[Infirmière]:[Personne 19]],0)))=TRUE,"Form","")</f>
        <v/>
      </c>
      <c r="CO34" s="94" t="str">
        <f>IF(ISTEXT(INDEX('Abs Formation'!$B$4:$T$369,MATCH(CO$9*1,Tableau6[Date],0),MATCH(Tableau3[[#This Row],[Nom Prénom]],Tableau6[[#Headers],[Infirmière]:[Personne 19]],0)))=TRUE,"Form","")</f>
        <v/>
      </c>
      <c r="CP34" s="94" t="str">
        <f>IF(ISTEXT(INDEX('Abs Formation'!$B$4:$T$369,MATCH(CP$9*1,Tableau6[Date],0),MATCH(Tableau3[[#This Row],[Nom Prénom]],Tableau6[[#Headers],[Infirmière]:[Personne 19]],0)))=TRUE,"Form","")</f>
        <v/>
      </c>
      <c r="CQ34" s="94" t="str">
        <f>IF(ISTEXT(INDEX('Abs Formation'!$B$4:$T$369,MATCH(CQ$9*1,Tableau6[Date],0),MATCH(Tableau3[[#This Row],[Nom Prénom]],Tableau6[[#Headers],[Infirmière]:[Personne 19]],0)))=TRUE,"Form","")</f>
        <v/>
      </c>
      <c r="CR34" s="94" t="str">
        <f>IF(ISTEXT(INDEX('Abs Formation'!$B$4:$T$369,MATCH(CR$9*1,Tableau6[Date],0),MATCH(Tableau3[[#This Row],[Nom Prénom]],Tableau6[[#Headers],[Infirmière]:[Personne 19]],0)))=TRUE,"Form","")</f>
        <v/>
      </c>
      <c r="CS34" s="94" t="str">
        <f>IF(ISTEXT(INDEX('Abs Formation'!$B$4:$T$369,MATCH(CS$9*1,Tableau6[Date],0),MATCH(Tableau3[[#This Row],[Nom Prénom]],Tableau6[[#Headers],[Infirmière]:[Personne 19]],0)))=TRUE,"Form","")</f>
        <v/>
      </c>
      <c r="CT34" s="94" t="str">
        <f>IF(ISTEXT(INDEX('Abs Formation'!$B$4:$T$369,MATCH(CT$9*1,Tableau6[Date],0),MATCH(Tableau3[[#This Row],[Nom Prénom]],Tableau6[[#Headers],[Infirmière]:[Personne 19]],0)))=TRUE,"Form","")</f>
        <v/>
      </c>
      <c r="CU34" s="94" t="str">
        <f>IF(ISTEXT(INDEX('Abs Formation'!$B$4:$T$369,MATCH(CU$9*1,Tableau6[Date],0),MATCH(Tableau3[[#This Row],[Nom Prénom]],Tableau6[[#Headers],[Infirmière]:[Personne 19]],0)))=TRUE,"Form","")</f>
        <v/>
      </c>
      <c r="CV34" s="94" t="str">
        <f>IF(ISTEXT(INDEX('Abs Formation'!$B$4:$T$369,MATCH(CV$9*1,Tableau6[Date],0),MATCH(Tableau3[[#This Row],[Nom Prénom]],Tableau6[[#Headers],[Infirmière]:[Personne 19]],0)))=TRUE,"Form","")</f>
        <v/>
      </c>
      <c r="CW34" s="94" t="str">
        <f>IF(ISTEXT(INDEX('Abs Formation'!$B$4:$T$369,MATCH(CW$9*1,Tableau6[Date],0),MATCH(Tableau3[[#This Row],[Nom Prénom]],Tableau6[[#Headers],[Infirmière]:[Personne 19]],0)))=TRUE,"Form","")</f>
        <v/>
      </c>
      <c r="CX34" s="94" t="str">
        <f>IF(ISTEXT(INDEX('Abs Formation'!$B$4:$T$369,MATCH(CX$9*1,Tableau6[Date],0),MATCH(Tableau3[[#This Row],[Nom Prénom]],Tableau6[[#Headers],[Infirmière]:[Personne 19]],0)))=TRUE,"Form","")</f>
        <v/>
      </c>
      <c r="CY34" s="94" t="str">
        <f>IF(ISTEXT(INDEX('Abs Formation'!$B$4:$T$369,MATCH(CY$9*1,Tableau6[Date],0),MATCH(Tableau3[[#This Row],[Nom Prénom]],Tableau6[[#Headers],[Infirmière]:[Personne 19]],0)))=TRUE,"Form","")</f>
        <v/>
      </c>
      <c r="CZ34" s="94" t="str">
        <f>IF(ISTEXT(INDEX('Abs Formation'!$B$4:$T$369,MATCH(CZ$9*1,Tableau6[Date],0),MATCH(Tableau3[[#This Row],[Nom Prénom]],Tableau6[[#Headers],[Infirmière]:[Personne 19]],0)))=TRUE,"Form","")</f>
        <v/>
      </c>
      <c r="DA34" s="94" t="str">
        <f>IF(ISTEXT(INDEX('Abs Formation'!$B$4:$T$369,MATCH(DA$9*1,Tableau6[Date],0),MATCH(Tableau3[[#This Row],[Nom Prénom]],Tableau6[[#Headers],[Infirmière]:[Personne 19]],0)))=TRUE,"Form","")</f>
        <v/>
      </c>
      <c r="DB34" s="95" t="str">
        <f>IF(ISTEXT(INDEX('Abs Formation'!$B$4:$T$369,MATCH(DB$9*1,Tableau6[Date],0),MATCH(Tableau3[[#This Row],[Nom Prénom]],Tableau6[[#Headers],[Infirmière]:[Personne 19]],0)))=TRUE,"Form","")</f>
        <v/>
      </c>
      <c r="DC34" s="95" t="str">
        <f>IF(ISTEXT(INDEX('Abs Formation'!$B$4:$T$369,MATCH(DC$9*1,Tableau6[Date],0),MATCH(Tableau3[[#This Row],[Nom Prénom]],Tableau6[[#Headers],[Infirmière]:[Personne 19]],0)))=TRUE,"Form","")</f>
        <v/>
      </c>
      <c r="DD34" s="95" t="str">
        <f>IF(ISTEXT(INDEX('Abs Formation'!$B$4:$T$369,MATCH(DD$9*1,Tableau6[Date],0),MATCH(Tableau3[[#This Row],[Nom Prénom]],Tableau6[[#Headers],[Infirmière]:[Personne 19]],0)))=TRUE,"Form","")</f>
        <v/>
      </c>
      <c r="DE34" s="95" t="str">
        <f>IF(ISTEXT(INDEX('Abs Formation'!$B$4:$T$369,MATCH(DE$9*1,Tableau6[Date],0),MATCH(Tableau3[[#This Row],[Nom Prénom]],Tableau6[[#Headers],[Infirmière]:[Personne 19]],0)))=TRUE,"Form","")</f>
        <v/>
      </c>
      <c r="DF34" s="95" t="str">
        <f>IF(ISTEXT(INDEX('Abs Formation'!$B$4:$T$369,MATCH(DF$9*1,Tableau6[Date],0),MATCH(Tableau3[[#This Row],[Nom Prénom]],Tableau6[[#Headers],[Infirmière]:[Personne 19]],0)))=TRUE,"Form","")</f>
        <v/>
      </c>
      <c r="DG34" s="95" t="str">
        <f>IF(ISTEXT(INDEX('Abs Formation'!$B$4:$T$369,MATCH(DG$9*1,Tableau6[Date],0),MATCH(Tableau3[[#This Row],[Nom Prénom]],Tableau6[[#Headers],[Infirmière]:[Personne 19]],0)))=TRUE,"Form","")</f>
        <v/>
      </c>
      <c r="DH34" s="95" t="str">
        <f>IF(ISTEXT(INDEX('Abs Formation'!$B$4:$T$369,MATCH(DH$9*1,Tableau6[Date],0),MATCH(Tableau3[[#This Row],[Nom Prénom]],Tableau6[[#Headers],[Infirmière]:[Personne 19]],0)))=TRUE,"Form","")</f>
        <v/>
      </c>
      <c r="DI34" s="95" t="str">
        <f>IF(ISTEXT(INDEX('Abs Formation'!$B$4:$T$369,MATCH(DI$9*1,Tableau6[Date],0),MATCH(Tableau3[[#This Row],[Nom Prénom]],Tableau6[[#Headers],[Infirmière]:[Personne 19]],0)))=TRUE,"Form","")</f>
        <v/>
      </c>
      <c r="DJ34" s="95" t="str">
        <f>IF(ISTEXT(INDEX('Abs Formation'!$B$4:$T$369,MATCH(DJ$9*1,Tableau6[Date],0),MATCH(Tableau3[[#This Row],[Nom Prénom]],Tableau6[[#Headers],[Infirmière]:[Personne 19]],0)))=TRUE,"Form","")</f>
        <v/>
      </c>
      <c r="DK34" s="95" t="str">
        <f>IF(ISTEXT(INDEX('Abs Formation'!$B$4:$T$369,MATCH(DK$9*1,Tableau6[Date],0),MATCH(Tableau3[[#This Row],[Nom Prénom]],Tableau6[[#Headers],[Infirmière]:[Personne 19]],0)))=TRUE,"Form","")</f>
        <v/>
      </c>
      <c r="DL34" s="95" t="str">
        <f>IF(ISTEXT(INDEX('Abs Formation'!$B$4:$T$369,MATCH(DL$9*1,Tableau6[Date],0),MATCH(Tableau3[[#This Row],[Nom Prénom]],Tableau6[[#Headers],[Infirmière]:[Personne 19]],0)))=TRUE,"Form","")</f>
        <v/>
      </c>
      <c r="DM34" s="95" t="str">
        <f>IF(ISTEXT(INDEX('Abs Formation'!$B$4:$T$369,MATCH(DM$9*1,Tableau6[Date],0),MATCH(Tableau3[[#This Row],[Nom Prénom]],Tableau6[[#Headers],[Infirmière]:[Personne 19]],0)))=TRUE,"Form","")</f>
        <v/>
      </c>
      <c r="DN34" s="95" t="str">
        <f>IF(ISTEXT(INDEX('Abs Formation'!$B$4:$T$369,MATCH(DN$9*1,Tableau6[Date],0),MATCH(Tableau3[[#This Row],[Nom Prénom]],Tableau6[[#Headers],[Infirmière]:[Personne 19]],0)))=TRUE,"Form","")</f>
        <v/>
      </c>
      <c r="DO34" s="95" t="str">
        <f>IF(ISTEXT(INDEX('Abs Formation'!$B$4:$T$369,MATCH(DO$9*1,Tableau6[Date],0),MATCH(Tableau3[[#This Row],[Nom Prénom]],Tableau6[[#Headers],[Infirmière]:[Personne 19]],0)))=TRUE,"Form","")</f>
        <v/>
      </c>
      <c r="DP34" s="95" t="str">
        <f>IF(ISTEXT(INDEX('Abs Formation'!$B$4:$T$369,MATCH(DP$9*1,Tableau6[Date],0),MATCH(Tableau3[[#This Row],[Nom Prénom]],Tableau6[[#Headers],[Infirmière]:[Personne 19]],0)))=TRUE,"Form","")</f>
        <v/>
      </c>
      <c r="DQ34" s="95" t="str">
        <f>IF(ISTEXT(INDEX('Abs Formation'!$B$4:$T$369,MATCH(DQ$9*1,Tableau6[Date],0),MATCH(Tableau3[[#This Row],[Nom Prénom]],Tableau6[[#Headers],[Infirmière]:[Personne 19]],0)))=TRUE,"Form","")</f>
        <v/>
      </c>
      <c r="DR34" s="95" t="str">
        <f>IF(ISTEXT(INDEX('Abs Formation'!$B$4:$T$369,MATCH(DR$9*1,Tableau6[Date],0),MATCH(Tableau3[[#This Row],[Nom Prénom]],Tableau6[[#Headers],[Infirmière]:[Personne 19]],0)))=TRUE,"Form","")</f>
        <v/>
      </c>
      <c r="DS34" s="95" t="str">
        <f>IF(ISTEXT(INDEX('Abs Formation'!$B$4:$T$369,MATCH(DS$9*1,Tableau6[Date],0),MATCH(Tableau3[[#This Row],[Nom Prénom]],Tableau6[[#Headers],[Infirmière]:[Personne 19]],0)))=TRUE,"Form","")</f>
        <v/>
      </c>
      <c r="DT34" s="95" t="str">
        <f>IF(ISTEXT(INDEX('Abs Formation'!$B$4:$T$369,MATCH(DT$9*1,Tableau6[Date],0),MATCH(Tableau3[[#This Row],[Nom Prénom]],Tableau6[[#Headers],[Infirmière]:[Personne 19]],0)))=TRUE,"Form","")</f>
        <v/>
      </c>
      <c r="DU34" s="95" t="str">
        <f>IF(ISTEXT(INDEX('Abs Formation'!$B$4:$T$369,MATCH(DU$9*1,Tableau6[Date],0),MATCH(Tableau3[[#This Row],[Nom Prénom]],Tableau6[[#Headers],[Infirmière]:[Personne 19]],0)))=TRUE,"Form","")</f>
        <v/>
      </c>
      <c r="DV34" s="95" t="str">
        <f>IF(ISTEXT(INDEX('Abs Formation'!$B$4:$T$369,MATCH(DV$9*1,Tableau6[Date],0),MATCH(Tableau3[[#This Row],[Nom Prénom]],Tableau6[[#Headers],[Infirmière]:[Personne 19]],0)))=TRUE,"Form","")</f>
        <v/>
      </c>
      <c r="DW34" s="95" t="str">
        <f>IF(ISTEXT(INDEX('Abs Formation'!$B$4:$T$369,MATCH(DW$9*1,Tableau6[Date],0),MATCH(Tableau3[[#This Row],[Nom Prénom]],Tableau6[[#Headers],[Infirmière]:[Personne 19]],0)))=TRUE,"Form","")</f>
        <v/>
      </c>
      <c r="DX34" s="95" t="str">
        <f>IF(ISTEXT(INDEX('Abs Formation'!$B$4:$T$369,MATCH(DX$9*1,Tableau6[Date],0),MATCH(Tableau3[[#This Row],[Nom Prénom]],Tableau6[[#Headers],[Infirmière]:[Personne 19]],0)))=TRUE,"Form","")</f>
        <v/>
      </c>
      <c r="DY34" s="95" t="str">
        <f>IF(ISTEXT(INDEX('Abs Formation'!$B$4:$T$369,MATCH(DY$9*1,Tableau6[Date],0),MATCH(Tableau3[[#This Row],[Nom Prénom]],Tableau6[[#Headers],[Infirmière]:[Personne 19]],0)))=TRUE,"Form","")</f>
        <v/>
      </c>
      <c r="DZ34" s="95" t="str">
        <f>IF(ISTEXT(INDEX('Abs Formation'!$B$4:$T$369,MATCH(DZ$9*1,Tableau6[Date],0),MATCH(Tableau3[[#This Row],[Nom Prénom]],Tableau6[[#Headers],[Infirmière]:[Personne 19]],0)))=TRUE,"Form","")</f>
        <v/>
      </c>
      <c r="EA34" s="95" t="str">
        <f>IF(ISTEXT(INDEX('Abs Formation'!$B$4:$T$369,MATCH(EA$9*1,Tableau6[Date],0),MATCH(Tableau3[[#This Row],[Nom Prénom]],Tableau6[[#Headers],[Infirmière]:[Personne 19]],0)))=TRUE,"Form","")</f>
        <v/>
      </c>
      <c r="EB34" s="95" t="str">
        <f>IF(ISTEXT(INDEX('Abs Formation'!$B$4:$T$369,MATCH(EB$9*1,Tableau6[Date],0),MATCH(Tableau3[[#This Row],[Nom Prénom]],Tableau6[[#Headers],[Infirmière]:[Personne 19]],0)))=TRUE,"Form","")</f>
        <v/>
      </c>
      <c r="EC34" s="95" t="str">
        <f>IF(ISTEXT(INDEX('Abs Formation'!$B$4:$T$369,MATCH(EC$9*1,Tableau6[Date],0),MATCH(Tableau3[[#This Row],[Nom Prénom]],Tableau6[[#Headers],[Infirmière]:[Personne 19]],0)))=TRUE,"Form","")</f>
        <v/>
      </c>
      <c r="ED34" s="95" t="str">
        <f>IF(ISTEXT(INDEX('Abs Formation'!$B$4:$T$369,MATCH(ED$9*1,Tableau6[Date],0),MATCH(Tableau3[[#This Row],[Nom Prénom]],Tableau6[[#Headers],[Infirmière]:[Personne 19]],0)))=TRUE,"Form","")</f>
        <v/>
      </c>
      <c r="EE34" s="95" t="str">
        <f>IF(ISTEXT(INDEX('Abs Formation'!$B$4:$T$369,MATCH(EE$9*1,Tableau6[Date],0),MATCH(Tableau3[[#This Row],[Nom Prénom]],Tableau6[[#Headers],[Infirmière]:[Personne 19]],0)))=TRUE,"Form","")</f>
        <v/>
      </c>
      <c r="EF34" s="96" t="str">
        <f>IF(ISTEXT(INDEX('Abs Formation'!$B$4:$T$369,MATCH(EF$9*1,Tableau6[Date],0),MATCH(Tableau3[[#This Row],[Nom Prénom]],Tableau6[[#Headers],[Infirmière]:[Personne 19]],0)))=TRUE,"Form","")</f>
        <v/>
      </c>
      <c r="EG34" s="96" t="str">
        <f>IF(ISTEXT(INDEX('Abs Formation'!$B$4:$T$369,MATCH(EG$9*1,Tableau6[Date],0),MATCH(Tableau3[[#This Row],[Nom Prénom]],Tableau6[[#Headers],[Infirmière]:[Personne 19]],0)))=TRUE,"Form","")</f>
        <v/>
      </c>
      <c r="EH34" s="96" t="str">
        <f>IF(ISTEXT(INDEX('Abs Formation'!$B$4:$T$369,MATCH(EH$9*1,Tableau6[Date],0),MATCH(Tableau3[[#This Row],[Nom Prénom]],Tableau6[[#Headers],[Infirmière]:[Personne 19]],0)))=TRUE,"Form","")</f>
        <v/>
      </c>
      <c r="EI34" s="96" t="str">
        <f>IF(ISTEXT(INDEX('Abs Formation'!$B$4:$T$369,MATCH(EI$9*1,Tableau6[Date],0),MATCH(Tableau3[[#This Row],[Nom Prénom]],Tableau6[[#Headers],[Infirmière]:[Personne 19]],0)))=TRUE,"Form","")</f>
        <v/>
      </c>
      <c r="EJ34" s="96" t="str">
        <f>IF(ISTEXT(INDEX('Abs Formation'!$B$4:$T$369,MATCH(EJ$9*1,Tableau6[Date],0),MATCH(Tableau3[[#This Row],[Nom Prénom]],Tableau6[[#Headers],[Infirmière]:[Personne 19]],0)))=TRUE,"Form","")</f>
        <v/>
      </c>
      <c r="EK34" s="96" t="str">
        <f>IF(ISTEXT(INDEX('Abs Formation'!$B$4:$T$369,MATCH(EK$9*1,Tableau6[Date],0),MATCH(Tableau3[[#This Row],[Nom Prénom]],Tableau6[[#Headers],[Infirmière]:[Personne 19]],0)))=TRUE,"Form","")</f>
        <v/>
      </c>
      <c r="EL34" s="96" t="str">
        <f>IF(ISTEXT(INDEX('Abs Formation'!$B$4:$T$369,MATCH(EL$9*1,Tableau6[Date],0),MATCH(Tableau3[[#This Row],[Nom Prénom]],Tableau6[[#Headers],[Infirmière]:[Personne 19]],0)))=TRUE,"Form","")</f>
        <v/>
      </c>
      <c r="EM34" s="96" t="str">
        <f>IF(ISTEXT(INDEX('Abs Formation'!$B$4:$T$369,MATCH(EM$9*1,Tableau6[Date],0),MATCH(Tableau3[[#This Row],[Nom Prénom]],Tableau6[[#Headers],[Infirmière]:[Personne 19]],0)))=TRUE,"Form","")</f>
        <v/>
      </c>
      <c r="EN34" s="96" t="str">
        <f>IF(ISTEXT(INDEX('Abs Formation'!$B$4:$T$369,MATCH(EN$9*1,Tableau6[Date],0),MATCH(Tableau3[[#This Row],[Nom Prénom]],Tableau6[[#Headers],[Infirmière]:[Personne 19]],0)))=TRUE,"Form","")</f>
        <v/>
      </c>
      <c r="EO34" s="96" t="str">
        <f>IF(ISTEXT(INDEX('Abs Formation'!$B$4:$T$369,MATCH(EO$9*1,Tableau6[Date],0),MATCH(Tableau3[[#This Row],[Nom Prénom]],Tableau6[[#Headers],[Infirmière]:[Personne 19]],0)))=TRUE,"Form","")</f>
        <v/>
      </c>
      <c r="EP34" s="96" t="str">
        <f>IF(ISTEXT(INDEX('Abs Formation'!$B$4:$T$369,MATCH(EP$9*1,Tableau6[Date],0),MATCH(Tableau3[[#This Row],[Nom Prénom]],Tableau6[[#Headers],[Infirmière]:[Personne 19]],0)))=TRUE,"Form","")</f>
        <v/>
      </c>
      <c r="EQ34" s="96" t="str">
        <f>IF(ISTEXT(INDEX('Abs Formation'!$B$4:$T$369,MATCH(EQ$9*1,Tableau6[Date],0),MATCH(Tableau3[[#This Row],[Nom Prénom]],Tableau6[[#Headers],[Infirmière]:[Personne 19]],0)))=TRUE,"Form","")</f>
        <v/>
      </c>
      <c r="ER34" s="96" t="str">
        <f>IF(ISTEXT(INDEX('Abs Formation'!$B$4:$T$369,MATCH(ER$9*1,Tableau6[Date],0),MATCH(Tableau3[[#This Row],[Nom Prénom]],Tableau6[[#Headers],[Infirmière]:[Personne 19]],0)))=TRUE,"Form","")</f>
        <v/>
      </c>
      <c r="ES34" s="96" t="str">
        <f>IF(ISTEXT(INDEX('Abs Formation'!$B$4:$T$369,MATCH(ES$9*1,Tableau6[Date],0),MATCH(Tableau3[[#This Row],[Nom Prénom]],Tableau6[[#Headers],[Infirmière]:[Personne 19]],0)))=TRUE,"Form","")</f>
        <v/>
      </c>
      <c r="ET34" s="96" t="str">
        <f>IF(ISTEXT(INDEX('Abs Formation'!$B$4:$T$369,MATCH(ET$9*1,Tableau6[Date],0),MATCH(Tableau3[[#This Row],[Nom Prénom]],Tableau6[[#Headers],[Infirmière]:[Personne 19]],0)))=TRUE,"Form","")</f>
        <v/>
      </c>
      <c r="EU34" s="96" t="str">
        <f>IF(ISTEXT(INDEX('Abs Formation'!$B$4:$T$369,MATCH(EU$9*1,Tableau6[Date],0),MATCH(Tableau3[[#This Row],[Nom Prénom]],Tableau6[[#Headers],[Infirmière]:[Personne 19]],0)))=TRUE,"Form","")</f>
        <v/>
      </c>
      <c r="EV34" s="96" t="str">
        <f>IF(ISTEXT(INDEX('Abs Formation'!$B$4:$T$369,MATCH(EV$9*1,Tableau6[Date],0),MATCH(Tableau3[[#This Row],[Nom Prénom]],Tableau6[[#Headers],[Infirmière]:[Personne 19]],0)))=TRUE,"Form","")</f>
        <v/>
      </c>
      <c r="EW34" s="96" t="str">
        <f>IF(ISTEXT(INDEX('Abs Formation'!$B$4:$T$369,MATCH(EW$9*1,Tableau6[Date],0),MATCH(Tableau3[[#This Row],[Nom Prénom]],Tableau6[[#Headers],[Infirmière]:[Personne 19]],0)))=TRUE,"Form","")</f>
        <v/>
      </c>
      <c r="EX34" s="96" t="str">
        <f>IF(ISTEXT(INDEX('Abs Formation'!$B$4:$T$369,MATCH(EX$9*1,Tableau6[Date],0),MATCH(Tableau3[[#This Row],[Nom Prénom]],Tableau6[[#Headers],[Infirmière]:[Personne 19]],0)))=TRUE,"Form","")</f>
        <v/>
      </c>
      <c r="EY34" s="96" t="str">
        <f>IF(ISTEXT(INDEX('Abs Formation'!$B$4:$T$369,MATCH(EY$9*1,Tableau6[Date],0),MATCH(Tableau3[[#This Row],[Nom Prénom]],Tableau6[[#Headers],[Infirmière]:[Personne 19]],0)))=TRUE,"Form","")</f>
        <v/>
      </c>
      <c r="EZ34" s="96" t="str">
        <f>IF(ISTEXT(INDEX('Abs Formation'!$B$4:$T$369,MATCH(EZ$9*1,Tableau6[Date],0),MATCH(Tableau3[[#This Row],[Nom Prénom]],Tableau6[[#Headers],[Infirmière]:[Personne 19]],0)))=TRUE,"Form","")</f>
        <v/>
      </c>
      <c r="FA34" s="96" t="str">
        <f>IF(ISTEXT(INDEX('Abs Formation'!$B$4:$T$369,MATCH(FA$9*1,Tableau6[Date],0),MATCH(Tableau3[[#This Row],[Nom Prénom]],Tableau6[[#Headers],[Infirmière]:[Personne 19]],0)))=TRUE,"Form","")</f>
        <v/>
      </c>
      <c r="FB34" s="96" t="str">
        <f>IF(ISTEXT(INDEX('Abs Formation'!$B$4:$T$369,MATCH(FB$9*1,Tableau6[Date],0),MATCH(Tableau3[[#This Row],[Nom Prénom]],Tableau6[[#Headers],[Infirmière]:[Personne 19]],0)))=TRUE,"Form","")</f>
        <v/>
      </c>
      <c r="FC34" s="96" t="str">
        <f>IF(ISTEXT(INDEX('Abs Formation'!$B$4:$T$369,MATCH(FC$9*1,Tableau6[Date],0),MATCH(Tableau3[[#This Row],[Nom Prénom]],Tableau6[[#Headers],[Infirmière]:[Personne 19]],0)))=TRUE,"Form","")</f>
        <v/>
      </c>
      <c r="FD34" s="96" t="str">
        <f>IF(ISTEXT(INDEX('Abs Formation'!$B$4:$T$369,MATCH(FD$9*1,Tableau6[Date],0),MATCH(Tableau3[[#This Row],[Nom Prénom]],Tableau6[[#Headers],[Infirmière]:[Personne 19]],0)))=TRUE,"Form","")</f>
        <v/>
      </c>
      <c r="FE34" s="96" t="str">
        <f>IF(ISTEXT(INDEX('Abs Formation'!$B$4:$T$369,MATCH(FE$9*1,Tableau6[Date],0),MATCH(Tableau3[[#This Row],[Nom Prénom]],Tableau6[[#Headers],[Infirmière]:[Personne 19]],0)))=TRUE,"Form","")</f>
        <v/>
      </c>
      <c r="FF34" s="96" t="str">
        <f>IF(ISTEXT(INDEX('Abs Formation'!$B$4:$T$369,MATCH(FF$9*1,Tableau6[Date],0),MATCH(Tableau3[[#This Row],[Nom Prénom]],Tableau6[[#Headers],[Infirmière]:[Personne 19]],0)))=TRUE,"Form","")</f>
        <v/>
      </c>
      <c r="FG34" s="96" t="str">
        <f>IF(ISTEXT(INDEX('Abs Formation'!$B$4:$T$369,MATCH(FG$9*1,Tableau6[Date],0),MATCH(Tableau3[[#This Row],[Nom Prénom]],Tableau6[[#Headers],[Infirmière]:[Personne 19]],0)))=TRUE,"Form","")</f>
        <v/>
      </c>
      <c r="FH34" s="96" t="str">
        <f>IF(ISTEXT(INDEX('Abs Formation'!$B$4:$T$369,MATCH(FH$9*1,Tableau6[Date],0),MATCH(Tableau3[[#This Row],[Nom Prénom]],Tableau6[[#Headers],[Infirmière]:[Personne 19]],0)))=TRUE,"Form","")</f>
        <v/>
      </c>
      <c r="FI34" s="96" t="str">
        <f>IF(ISTEXT(INDEX('Abs Formation'!$B$4:$T$369,MATCH(FI$9*1,Tableau6[Date],0),MATCH(Tableau3[[#This Row],[Nom Prénom]],Tableau6[[#Headers],[Infirmière]:[Personne 19]],0)))=TRUE,"Form","")</f>
        <v/>
      </c>
      <c r="FJ34" s="96" t="str">
        <f>IF(ISTEXT(INDEX('Abs Formation'!$B$4:$T$369,MATCH(FJ$9*1,Tableau6[Date],0),MATCH(Tableau3[[#This Row],[Nom Prénom]],Tableau6[[#Headers],[Infirmière]:[Personne 19]],0)))=TRUE,"Form","")</f>
        <v/>
      </c>
      <c r="FK34" s="97" t="str">
        <f>IF(ISTEXT(INDEX('Abs Formation'!$B$4:$T$369,MATCH(FK$9*1,Tableau6[Date],0),MATCH(Tableau3[[#This Row],[Nom Prénom]],Tableau6[[#Headers],[Infirmière]:[Personne 19]],0)))=TRUE,"Form","")</f>
        <v/>
      </c>
      <c r="FL34" s="97" t="str">
        <f>IF(ISTEXT(INDEX('Abs Formation'!$B$4:$T$369,MATCH(FL$9*1,Tableau6[Date],0),MATCH(Tableau3[[#This Row],[Nom Prénom]],Tableau6[[#Headers],[Infirmière]:[Personne 19]],0)))=TRUE,"Form","")</f>
        <v/>
      </c>
      <c r="FM34" s="97" t="str">
        <f>IF(ISTEXT(INDEX('Abs Formation'!$B$4:$T$369,MATCH(FM$9*1,Tableau6[Date],0),MATCH(Tableau3[[#This Row],[Nom Prénom]],Tableau6[[#Headers],[Infirmière]:[Personne 19]],0)))=TRUE,"Form","")</f>
        <v/>
      </c>
      <c r="FN34" s="97" t="str">
        <f>IF(ISTEXT(INDEX('Abs Formation'!$B$4:$T$369,MATCH(FN$9*1,Tableau6[Date],0),MATCH(Tableau3[[#This Row],[Nom Prénom]],Tableau6[[#Headers],[Infirmière]:[Personne 19]],0)))=TRUE,"Form","")</f>
        <v/>
      </c>
      <c r="FO34" s="97" t="str">
        <f>IF(ISTEXT(INDEX('Abs Formation'!$B$4:$T$369,MATCH(FO$9*1,Tableau6[Date],0),MATCH(Tableau3[[#This Row],[Nom Prénom]],Tableau6[[#Headers],[Infirmière]:[Personne 19]],0)))=TRUE,"Form","")</f>
        <v/>
      </c>
      <c r="FP34" s="97" t="str">
        <f>IF(ISTEXT(INDEX('Abs Formation'!$B$4:$T$369,MATCH(FP$9*1,Tableau6[Date],0),MATCH(Tableau3[[#This Row],[Nom Prénom]],Tableau6[[#Headers],[Infirmière]:[Personne 19]],0)))=TRUE,"Form","")</f>
        <v/>
      </c>
      <c r="FQ34" s="97" t="str">
        <f>IF(ISTEXT(INDEX('Abs Formation'!$B$4:$T$369,MATCH(FQ$9*1,Tableau6[Date],0),MATCH(Tableau3[[#This Row],[Nom Prénom]],Tableau6[[#Headers],[Infirmière]:[Personne 19]],0)))=TRUE,"Form","")</f>
        <v/>
      </c>
      <c r="FR34" s="97" t="str">
        <f>IF(ISTEXT(INDEX('Abs Formation'!$B$4:$T$369,MATCH(FR$9*1,Tableau6[Date],0),MATCH(Tableau3[[#This Row],[Nom Prénom]],Tableau6[[#Headers],[Infirmière]:[Personne 19]],0)))=TRUE,"Form","")</f>
        <v/>
      </c>
      <c r="FS34" s="97" t="str">
        <f>IF(ISTEXT(INDEX('Abs Formation'!$B$4:$T$369,MATCH(FS$9*1,Tableau6[Date],0),MATCH(Tableau3[[#This Row],[Nom Prénom]],Tableau6[[#Headers],[Infirmière]:[Personne 19]],0)))=TRUE,"Form","")</f>
        <v/>
      </c>
      <c r="FT34" s="97" t="str">
        <f>IF(ISTEXT(INDEX('Abs Formation'!$B$4:$T$369,MATCH(FT$9*1,Tableau6[Date],0),MATCH(Tableau3[[#This Row],[Nom Prénom]],Tableau6[[#Headers],[Infirmière]:[Personne 19]],0)))=TRUE,"Form","")</f>
        <v/>
      </c>
      <c r="FU34" s="97" t="str">
        <f>IF(ISTEXT(INDEX('Abs Formation'!$B$4:$T$369,MATCH(FU$9*1,Tableau6[Date],0),MATCH(Tableau3[[#This Row],[Nom Prénom]],Tableau6[[#Headers],[Infirmière]:[Personne 19]],0)))=TRUE,"Form","")</f>
        <v/>
      </c>
      <c r="FV34" s="97" t="str">
        <f>IF(ISTEXT(INDEX('Abs Formation'!$B$4:$T$369,MATCH(FV$9*1,Tableau6[Date],0),MATCH(Tableau3[[#This Row],[Nom Prénom]],Tableau6[[#Headers],[Infirmière]:[Personne 19]],0)))=TRUE,"Form","")</f>
        <v/>
      </c>
      <c r="FW34" s="97" t="str">
        <f>IF(ISTEXT(INDEX('Abs Formation'!$B$4:$T$369,MATCH(FW$9*1,Tableau6[Date],0),MATCH(Tableau3[[#This Row],[Nom Prénom]],Tableau6[[#Headers],[Infirmière]:[Personne 19]],0)))=TRUE,"Form","")</f>
        <v/>
      </c>
      <c r="FX34" s="97" t="str">
        <f>IF(ISTEXT(INDEX('Abs Formation'!$B$4:$T$369,MATCH(FX$9*1,Tableau6[Date],0),MATCH(Tableau3[[#This Row],[Nom Prénom]],Tableau6[[#Headers],[Infirmière]:[Personne 19]],0)))=TRUE,"Form","")</f>
        <v/>
      </c>
      <c r="FY34" s="97" t="str">
        <f>IF(ISTEXT(INDEX('Abs Formation'!$B$4:$T$369,MATCH(FY$9*1,Tableau6[Date],0),MATCH(Tableau3[[#This Row],[Nom Prénom]],Tableau6[[#Headers],[Infirmière]:[Personne 19]],0)))=TRUE,"Form","")</f>
        <v/>
      </c>
      <c r="FZ34" s="97" t="str">
        <f>IF(ISTEXT(INDEX('Abs Formation'!$B$4:$T$369,MATCH(FZ$9*1,Tableau6[Date],0),MATCH(Tableau3[[#This Row],[Nom Prénom]],Tableau6[[#Headers],[Infirmière]:[Personne 19]],0)))=TRUE,"Form","")</f>
        <v/>
      </c>
      <c r="GA34" s="97" t="str">
        <f>IF(ISTEXT(INDEX('Abs Formation'!$B$4:$T$369,MATCH(GA$9*1,Tableau6[Date],0),MATCH(Tableau3[[#This Row],[Nom Prénom]],Tableau6[[#Headers],[Infirmière]:[Personne 19]],0)))=TRUE,"Form","")</f>
        <v/>
      </c>
      <c r="GB34" s="97" t="str">
        <f>IF(ISTEXT(INDEX('Abs Formation'!$B$4:$T$369,MATCH(GB$9*1,Tableau6[Date],0),MATCH(Tableau3[[#This Row],[Nom Prénom]],Tableau6[[#Headers],[Infirmière]:[Personne 19]],0)))=TRUE,"Form","")</f>
        <v/>
      </c>
      <c r="GC34" s="97" t="str">
        <f>IF(ISTEXT(INDEX('Abs Formation'!$B$4:$T$369,MATCH(GC$9*1,Tableau6[Date],0),MATCH(Tableau3[[#This Row],[Nom Prénom]],Tableau6[[#Headers],[Infirmière]:[Personne 19]],0)))=TRUE,"Form","")</f>
        <v/>
      </c>
      <c r="GD34" s="97" t="str">
        <f>IF(ISTEXT(INDEX('Abs Formation'!$B$4:$T$369,MATCH(GD$9*1,Tableau6[Date],0),MATCH(Tableau3[[#This Row],[Nom Prénom]],Tableau6[[#Headers],[Infirmière]:[Personne 19]],0)))=TRUE,"Form","")</f>
        <v/>
      </c>
      <c r="GE34" s="97" t="str">
        <f>IF(ISTEXT(INDEX('Abs Formation'!$B$4:$T$369,MATCH(GE$9*1,Tableau6[Date],0),MATCH(Tableau3[[#This Row],[Nom Prénom]],Tableau6[[#Headers],[Infirmière]:[Personne 19]],0)))=TRUE,"Form","")</f>
        <v/>
      </c>
      <c r="GF34" s="97" t="str">
        <f>IF(ISTEXT(INDEX('Abs Formation'!$B$4:$T$369,MATCH(GF$9*1,Tableau6[Date],0),MATCH(Tableau3[[#This Row],[Nom Prénom]],Tableau6[[#Headers],[Infirmière]:[Personne 19]],0)))=TRUE,"Form","")</f>
        <v/>
      </c>
      <c r="GG34" s="97" t="str">
        <f>IF(ISTEXT(INDEX('Abs Formation'!$B$4:$T$369,MATCH(GG$9*1,Tableau6[Date],0),MATCH(Tableau3[[#This Row],[Nom Prénom]],Tableau6[[#Headers],[Infirmière]:[Personne 19]],0)))=TRUE,"Form","")</f>
        <v/>
      </c>
      <c r="GH34" s="97" t="str">
        <f>IF(ISTEXT(INDEX('Abs Formation'!$B$4:$T$369,MATCH(GH$9*1,Tableau6[Date],0),MATCH(Tableau3[[#This Row],[Nom Prénom]],Tableau6[[#Headers],[Infirmière]:[Personne 19]],0)))=TRUE,"Form","")</f>
        <v/>
      </c>
      <c r="GI34" s="97" t="str">
        <f>IF(ISTEXT(INDEX('Abs Formation'!$B$4:$T$369,MATCH(GI$9*1,Tableau6[Date],0),MATCH(Tableau3[[#This Row],[Nom Prénom]],Tableau6[[#Headers],[Infirmière]:[Personne 19]],0)))=TRUE,"Form","")</f>
        <v/>
      </c>
      <c r="GJ34" s="97" t="str">
        <f>IF(ISTEXT(INDEX('Abs Formation'!$B$4:$T$369,MATCH(GJ$9*1,Tableau6[Date],0),MATCH(Tableau3[[#This Row],[Nom Prénom]],Tableau6[[#Headers],[Infirmière]:[Personne 19]],0)))=TRUE,"Form","")</f>
        <v/>
      </c>
      <c r="GK34" s="97" t="str">
        <f>IF(ISTEXT(INDEX('Abs Formation'!$B$4:$T$369,MATCH(GK$9*1,Tableau6[Date],0),MATCH(Tableau3[[#This Row],[Nom Prénom]],Tableau6[[#Headers],[Infirmière]:[Personne 19]],0)))=TRUE,"Form","")</f>
        <v/>
      </c>
      <c r="GL34" s="97" t="str">
        <f>IF(ISTEXT(INDEX('Abs Formation'!$B$4:$T$369,MATCH(GL$9*1,Tableau6[Date],0),MATCH(Tableau3[[#This Row],[Nom Prénom]],Tableau6[[#Headers],[Infirmière]:[Personne 19]],0)))=TRUE,"Form","")</f>
        <v/>
      </c>
      <c r="GM34" s="97" t="str">
        <f>IF(ISTEXT(INDEX('Abs Formation'!$B$4:$T$369,MATCH(GM$9*1,Tableau6[Date],0),MATCH(Tableau3[[#This Row],[Nom Prénom]],Tableau6[[#Headers],[Infirmière]:[Personne 19]],0)))=TRUE,"Form","")</f>
        <v/>
      </c>
      <c r="GN34" s="97" t="str">
        <f>IF(ISTEXT(INDEX('Abs Formation'!$B$4:$T$369,MATCH(GN$9*1,Tableau6[Date],0),MATCH(Tableau3[[#This Row],[Nom Prénom]],Tableau6[[#Headers],[Infirmière]:[Personne 19]],0)))=TRUE,"Form","")</f>
        <v/>
      </c>
      <c r="GO34" s="98" t="str">
        <f>IF(ISTEXT(INDEX('Abs Formation'!$B$4:$T$369,MATCH(GO$9*1,Tableau6[Date],0),MATCH(Tableau3[[#This Row],[Nom Prénom]],Tableau6[[#Headers],[Infirmière]:[Personne 19]],0)))=TRUE,"Form","")</f>
        <v/>
      </c>
      <c r="GP34" s="98" t="str">
        <f>IF(ISTEXT(INDEX('Abs Formation'!$B$4:$T$369,MATCH(GP$9*1,Tableau6[Date],0),MATCH(Tableau3[[#This Row],[Nom Prénom]],Tableau6[[#Headers],[Infirmière]:[Personne 19]],0)))=TRUE,"Form","")</f>
        <v/>
      </c>
      <c r="GQ34" s="98" t="str">
        <f>IF(ISTEXT(INDEX('Abs Formation'!$B$4:$T$369,MATCH(GQ$9*1,Tableau6[Date],0),MATCH(Tableau3[[#This Row],[Nom Prénom]],Tableau6[[#Headers],[Infirmière]:[Personne 19]],0)))=TRUE,"Form","")</f>
        <v/>
      </c>
      <c r="GR34" s="98" t="str">
        <f>IF(ISTEXT(INDEX('Abs Formation'!$B$4:$T$369,MATCH(GR$9*1,Tableau6[Date],0),MATCH(Tableau3[[#This Row],[Nom Prénom]],Tableau6[[#Headers],[Infirmière]:[Personne 19]],0)))=TRUE,"Form","")</f>
        <v/>
      </c>
      <c r="GS34" s="98" t="str">
        <f>IF(ISTEXT(INDEX('Abs Formation'!$B$4:$T$369,MATCH(GS$9*1,Tableau6[Date],0),MATCH(Tableau3[[#This Row],[Nom Prénom]],Tableau6[[#Headers],[Infirmière]:[Personne 19]],0)))=TRUE,"Form","")</f>
        <v/>
      </c>
      <c r="GT34" s="98" t="str">
        <f>IF(ISTEXT(INDEX('Abs Formation'!$B$4:$T$369,MATCH(GT$9*1,Tableau6[Date],0),MATCH(Tableau3[[#This Row],[Nom Prénom]],Tableau6[[#Headers],[Infirmière]:[Personne 19]],0)))=TRUE,"Form","")</f>
        <v/>
      </c>
      <c r="GU34" s="98" t="str">
        <f>IF(ISTEXT(INDEX('Abs Formation'!$B$4:$T$369,MATCH(GU$9*1,Tableau6[Date],0),MATCH(Tableau3[[#This Row],[Nom Prénom]],Tableau6[[#Headers],[Infirmière]:[Personne 19]],0)))=TRUE,"Form","")</f>
        <v/>
      </c>
      <c r="GV34" s="98" t="str">
        <f>IF(ISTEXT(INDEX('Abs Formation'!$B$4:$T$369,MATCH(GV$9*1,Tableau6[Date],0),MATCH(Tableau3[[#This Row],[Nom Prénom]],Tableau6[[#Headers],[Infirmière]:[Personne 19]],0)))=TRUE,"Form","")</f>
        <v/>
      </c>
      <c r="GW34" s="98" t="str">
        <f>IF(ISTEXT(INDEX('Abs Formation'!$B$4:$T$369,MATCH(GW$9*1,Tableau6[Date],0),MATCH(Tableau3[[#This Row],[Nom Prénom]],Tableau6[[#Headers],[Infirmière]:[Personne 19]],0)))=TRUE,"Form","")</f>
        <v/>
      </c>
      <c r="GX34" s="98" t="str">
        <f>IF(ISTEXT(INDEX('Abs Formation'!$B$4:$T$369,MATCH(GX$9*1,Tableau6[Date],0),MATCH(Tableau3[[#This Row],[Nom Prénom]],Tableau6[[#Headers],[Infirmière]:[Personne 19]],0)))=TRUE,"Form","")</f>
        <v/>
      </c>
      <c r="GY34" s="98" t="str">
        <f>IF(ISTEXT(INDEX('Abs Formation'!$B$4:$T$369,MATCH(GY$9*1,Tableau6[Date],0),MATCH(Tableau3[[#This Row],[Nom Prénom]],Tableau6[[#Headers],[Infirmière]:[Personne 19]],0)))=TRUE,"Form","")</f>
        <v/>
      </c>
      <c r="GZ34" s="98" t="str">
        <f>IF(ISTEXT(INDEX('Abs Formation'!$B$4:$T$369,MATCH(GZ$9*1,Tableau6[Date],0),MATCH(Tableau3[[#This Row],[Nom Prénom]],Tableau6[[#Headers],[Infirmière]:[Personne 19]],0)))=TRUE,"Form","")</f>
        <v/>
      </c>
      <c r="HA34" s="98" t="str">
        <f>IF(ISTEXT(INDEX('Abs Formation'!$B$4:$T$369,MATCH(HA$9*1,Tableau6[Date],0),MATCH(Tableau3[[#This Row],[Nom Prénom]],Tableau6[[#Headers],[Infirmière]:[Personne 19]],0)))=TRUE,"Form","")</f>
        <v/>
      </c>
      <c r="HB34" s="98" t="str">
        <f>IF(ISTEXT(INDEX('Abs Formation'!$B$4:$T$369,MATCH(HB$9*1,Tableau6[Date],0),MATCH(Tableau3[[#This Row],[Nom Prénom]],Tableau6[[#Headers],[Infirmière]:[Personne 19]],0)))=TRUE,"Form","")</f>
        <v/>
      </c>
      <c r="HC34" s="98" t="str">
        <f>IF(ISTEXT(INDEX('Abs Formation'!$B$4:$T$369,MATCH(HC$9*1,Tableau6[Date],0),MATCH(Tableau3[[#This Row],[Nom Prénom]],Tableau6[[#Headers],[Infirmière]:[Personne 19]],0)))=TRUE,"Form","")</f>
        <v/>
      </c>
      <c r="HD34" s="98" t="str">
        <f>IF(ISTEXT(INDEX('Abs Formation'!$B$4:$T$369,MATCH(HD$9*1,Tableau6[Date],0),MATCH(Tableau3[[#This Row],[Nom Prénom]],Tableau6[[#Headers],[Infirmière]:[Personne 19]],0)))=TRUE,"Form","")</f>
        <v/>
      </c>
      <c r="HE34" s="98" t="str">
        <f>IF(ISTEXT(INDEX('Abs Formation'!$B$4:$T$369,MATCH(HE$9*1,Tableau6[Date],0),MATCH(Tableau3[[#This Row],[Nom Prénom]],Tableau6[[#Headers],[Infirmière]:[Personne 19]],0)))=TRUE,"Form","")</f>
        <v/>
      </c>
      <c r="HF34" s="98" t="str">
        <f>IF(ISTEXT(INDEX('Abs Formation'!$B$4:$T$369,MATCH(HF$9*1,Tableau6[Date],0),MATCH(Tableau3[[#This Row],[Nom Prénom]],Tableau6[[#Headers],[Infirmière]:[Personne 19]],0)))=TRUE,"Form","")</f>
        <v/>
      </c>
      <c r="HG34" s="98" t="str">
        <f>IF(ISTEXT(INDEX('Abs Formation'!$B$4:$T$369,MATCH(HG$9*1,Tableau6[Date],0),MATCH(Tableau3[[#This Row],[Nom Prénom]],Tableau6[[#Headers],[Infirmière]:[Personne 19]],0)))=TRUE,"Form","")</f>
        <v/>
      </c>
      <c r="HH34" s="98" t="str">
        <f>IF(ISTEXT(INDEX('Abs Formation'!$B$4:$T$369,MATCH(HH$9*1,Tableau6[Date],0),MATCH(Tableau3[[#This Row],[Nom Prénom]],Tableau6[[#Headers],[Infirmière]:[Personne 19]],0)))=TRUE,"Form","")</f>
        <v/>
      </c>
      <c r="HI34" s="98" t="str">
        <f>IF(ISTEXT(INDEX('Abs Formation'!$B$4:$T$369,MATCH(HI$9*1,Tableau6[Date],0),MATCH(Tableau3[[#This Row],[Nom Prénom]],Tableau6[[#Headers],[Infirmière]:[Personne 19]],0)))=TRUE,"Form","")</f>
        <v/>
      </c>
      <c r="HJ34" s="98" t="str">
        <f>IF(ISTEXT(INDEX('Abs Formation'!$B$4:$T$369,MATCH(HJ$9*1,Tableau6[Date],0),MATCH(Tableau3[[#This Row],[Nom Prénom]],Tableau6[[#Headers],[Infirmière]:[Personne 19]],0)))=TRUE,"Form","")</f>
        <v/>
      </c>
      <c r="HK34" s="98" t="str">
        <f>IF(ISTEXT(INDEX('Abs Formation'!$B$4:$T$369,MATCH(HK$9*1,Tableau6[Date],0),MATCH(Tableau3[[#This Row],[Nom Prénom]],Tableau6[[#Headers],[Infirmière]:[Personne 19]],0)))=TRUE,"Form","")</f>
        <v/>
      </c>
      <c r="HL34" s="98" t="str">
        <f>IF(ISTEXT(INDEX('Abs Formation'!$B$4:$T$369,MATCH(HL$9*1,Tableau6[Date],0),MATCH(Tableau3[[#This Row],[Nom Prénom]],Tableau6[[#Headers],[Infirmière]:[Personne 19]],0)))=TRUE,"Form","")</f>
        <v/>
      </c>
      <c r="HM34" s="98" t="str">
        <f>IF(ISTEXT(INDEX('Abs Formation'!$B$4:$T$369,MATCH(HM$9*1,Tableau6[Date],0),MATCH(Tableau3[[#This Row],[Nom Prénom]],Tableau6[[#Headers],[Infirmière]:[Personne 19]],0)))=TRUE,"Form","")</f>
        <v/>
      </c>
      <c r="HN34" s="98" t="str">
        <f>IF(ISTEXT(INDEX('Abs Formation'!$B$4:$T$369,MATCH(HN$9*1,Tableau6[Date],0),MATCH(Tableau3[[#This Row],[Nom Prénom]],Tableau6[[#Headers],[Infirmière]:[Personne 19]],0)))=TRUE,"Form","")</f>
        <v/>
      </c>
      <c r="HO34" s="98" t="str">
        <f>IF(ISTEXT(INDEX('Abs Formation'!$B$4:$T$369,MATCH(HO$9*1,Tableau6[Date],0),MATCH(Tableau3[[#This Row],[Nom Prénom]],Tableau6[[#Headers],[Infirmière]:[Personne 19]],0)))=TRUE,"Form","")</f>
        <v/>
      </c>
      <c r="HP34" s="98" t="str">
        <f>IF(ISTEXT(INDEX('Abs Formation'!$B$4:$T$369,MATCH(HP$9*1,Tableau6[Date],0),MATCH(Tableau3[[#This Row],[Nom Prénom]],Tableau6[[#Headers],[Infirmière]:[Personne 19]],0)))=TRUE,"Form","")</f>
        <v/>
      </c>
      <c r="HQ34" s="98" t="str">
        <f>IF(ISTEXT(INDEX('Abs Formation'!$B$4:$T$369,MATCH(HQ$9*1,Tableau6[Date],0),MATCH(Tableau3[[#This Row],[Nom Prénom]],Tableau6[[#Headers],[Infirmière]:[Personne 19]],0)))=TRUE,"Form","")</f>
        <v/>
      </c>
      <c r="HR34" s="98" t="str">
        <f>IF(ISTEXT(INDEX('Abs Formation'!$B$4:$T$369,MATCH(HR$9*1,Tableau6[Date],0),MATCH(Tableau3[[#This Row],[Nom Prénom]],Tableau6[[#Headers],[Infirmière]:[Personne 19]],0)))=TRUE,"Form","")</f>
        <v/>
      </c>
      <c r="HS34" s="98" t="str">
        <f>IF(ISTEXT(INDEX('Abs Formation'!$B$4:$T$369,MATCH(HS$9*1,Tableau6[Date],0),MATCH(Tableau3[[#This Row],[Nom Prénom]],Tableau6[[#Headers],[Infirmière]:[Personne 19]],0)))=TRUE,"Form","")</f>
        <v/>
      </c>
      <c r="HT34" s="92" t="str">
        <f>IF(ISTEXT(INDEX('Abs Formation'!$B$4:$T$369,MATCH(HT$9*1,Tableau6[Date],0),MATCH(Tableau3[[#This Row],[Nom Prénom]],Tableau6[[#Headers],[Infirmière]:[Personne 19]],0)))=TRUE,"Form","")</f>
        <v/>
      </c>
      <c r="HU34" s="92" t="str">
        <f>IF(ISTEXT(INDEX('Abs Formation'!$B$4:$T$369,MATCH(HU$9*1,Tableau6[Date],0),MATCH(Tableau3[[#This Row],[Nom Prénom]],Tableau6[[#Headers],[Infirmière]:[Personne 19]],0)))=TRUE,"Form","")</f>
        <v/>
      </c>
      <c r="HV34" s="92" t="str">
        <f>IF(ISTEXT(INDEX('Abs Formation'!$B$4:$T$369,MATCH(HV$9*1,Tableau6[Date],0),MATCH(Tableau3[[#This Row],[Nom Prénom]],Tableau6[[#Headers],[Infirmière]:[Personne 19]],0)))=TRUE,"Form","")</f>
        <v/>
      </c>
      <c r="HW34" s="92" t="str">
        <f>IF(ISTEXT(INDEX('Abs Formation'!$B$4:$T$369,MATCH(HW$9*1,Tableau6[Date],0),MATCH(Tableau3[[#This Row],[Nom Prénom]],Tableau6[[#Headers],[Infirmière]:[Personne 19]],0)))=TRUE,"Form","")</f>
        <v/>
      </c>
      <c r="HX34" s="92" t="str">
        <f>IF(ISTEXT(INDEX('Abs Formation'!$B$4:$T$369,MATCH(HX$9*1,Tableau6[Date],0),MATCH(Tableau3[[#This Row],[Nom Prénom]],Tableau6[[#Headers],[Infirmière]:[Personne 19]],0)))=TRUE,"Form","")</f>
        <v/>
      </c>
      <c r="HY34" s="92" t="str">
        <f>IF(ISTEXT(INDEX('Abs Formation'!$B$4:$T$369,MATCH(HY$9*1,Tableau6[Date],0),MATCH(Tableau3[[#This Row],[Nom Prénom]],Tableau6[[#Headers],[Infirmière]:[Personne 19]],0)))=TRUE,"Form","")</f>
        <v/>
      </c>
      <c r="HZ34" s="92" t="str">
        <f>IF(ISTEXT(INDEX('Abs Formation'!$B$4:$T$369,MATCH(HZ$9*1,Tableau6[Date],0),MATCH(Tableau3[[#This Row],[Nom Prénom]],Tableau6[[#Headers],[Infirmière]:[Personne 19]],0)))=TRUE,"Form","")</f>
        <v/>
      </c>
      <c r="IA34" s="92" t="str">
        <f>IF(ISTEXT(INDEX('Abs Formation'!$B$4:$T$369,MATCH(IA$9*1,Tableau6[Date],0),MATCH(Tableau3[[#This Row],[Nom Prénom]],Tableau6[[#Headers],[Infirmière]:[Personne 19]],0)))=TRUE,"Form","")</f>
        <v/>
      </c>
      <c r="IB34" s="92" t="str">
        <f>IF(ISTEXT(INDEX('Abs Formation'!$B$4:$T$369,MATCH(IB$9*1,Tableau6[Date],0),MATCH(Tableau3[[#This Row],[Nom Prénom]],Tableau6[[#Headers],[Infirmière]:[Personne 19]],0)))=TRUE,"Form","")</f>
        <v/>
      </c>
      <c r="IC34" s="92" t="str">
        <f>IF(ISTEXT(INDEX('Abs Formation'!$B$4:$T$369,MATCH(IC$9*1,Tableau6[Date],0),MATCH(Tableau3[[#This Row],[Nom Prénom]],Tableau6[[#Headers],[Infirmière]:[Personne 19]],0)))=TRUE,"Form","")</f>
        <v/>
      </c>
      <c r="ID34" s="92" t="str">
        <f>IF(ISTEXT(INDEX('Abs Formation'!$B$4:$T$369,MATCH(ID$9*1,Tableau6[Date],0),MATCH(Tableau3[[#This Row],[Nom Prénom]],Tableau6[[#Headers],[Infirmière]:[Personne 19]],0)))=TRUE,"Form","")</f>
        <v/>
      </c>
      <c r="IE34" s="92" t="str">
        <f>IF(ISTEXT(INDEX('Abs Formation'!$B$4:$T$369,MATCH(IE$9*1,Tableau6[Date],0),MATCH(Tableau3[[#This Row],[Nom Prénom]],Tableau6[[#Headers],[Infirmière]:[Personne 19]],0)))=TRUE,"Form","")</f>
        <v/>
      </c>
      <c r="IF34" s="92" t="str">
        <f>IF(ISTEXT(INDEX('Abs Formation'!$B$4:$T$369,MATCH(IF$9*1,Tableau6[Date],0),MATCH(Tableau3[[#This Row],[Nom Prénom]],Tableau6[[#Headers],[Infirmière]:[Personne 19]],0)))=TRUE,"Form","")</f>
        <v/>
      </c>
      <c r="IG34" s="92" t="str">
        <f>IF(ISTEXT(INDEX('Abs Formation'!$B$4:$T$369,MATCH(IG$9*1,Tableau6[Date],0),MATCH(Tableau3[[#This Row],[Nom Prénom]],Tableau6[[#Headers],[Infirmière]:[Personne 19]],0)))=TRUE,"Form","")</f>
        <v/>
      </c>
      <c r="IH34" s="92" t="str">
        <f>IF(ISTEXT(INDEX('Abs Formation'!$B$4:$T$369,MATCH(IH$9*1,Tableau6[Date],0),MATCH(Tableau3[[#This Row],[Nom Prénom]],Tableau6[[#Headers],[Infirmière]:[Personne 19]],0)))=TRUE,"Form","")</f>
        <v/>
      </c>
      <c r="II34" s="92" t="str">
        <f>IF(ISTEXT(INDEX('Abs Formation'!$B$4:$T$369,MATCH(II$9*1,Tableau6[Date],0),MATCH(Tableau3[[#This Row],[Nom Prénom]],Tableau6[[#Headers],[Infirmière]:[Personne 19]],0)))=TRUE,"Form","")</f>
        <v/>
      </c>
      <c r="IJ34" s="92" t="str">
        <f>IF(ISTEXT(INDEX('Abs Formation'!$B$4:$T$369,MATCH(IJ$9*1,Tableau6[Date],0),MATCH(Tableau3[[#This Row],[Nom Prénom]],Tableau6[[#Headers],[Infirmière]:[Personne 19]],0)))=TRUE,"Form","")</f>
        <v/>
      </c>
      <c r="IK34" s="92" t="str">
        <f>IF(ISTEXT(INDEX('Abs Formation'!$B$4:$T$369,MATCH(IK$9*1,Tableau6[Date],0),MATCH(Tableau3[[#This Row],[Nom Prénom]],Tableau6[[#Headers],[Infirmière]:[Personne 19]],0)))=TRUE,"Form","")</f>
        <v/>
      </c>
      <c r="IL34" s="92" t="str">
        <f>IF(ISTEXT(INDEX('Abs Formation'!$B$4:$T$369,MATCH(IL$9*1,Tableau6[Date],0),MATCH(Tableau3[[#This Row],[Nom Prénom]],Tableau6[[#Headers],[Infirmière]:[Personne 19]],0)))=TRUE,"Form","")</f>
        <v/>
      </c>
      <c r="IM34" s="92" t="str">
        <f>IF(ISTEXT(INDEX('Abs Formation'!$B$4:$T$369,MATCH(IM$9*1,Tableau6[Date],0),MATCH(Tableau3[[#This Row],[Nom Prénom]],Tableau6[[#Headers],[Infirmière]:[Personne 19]],0)))=TRUE,"Form","")</f>
        <v/>
      </c>
      <c r="IN34" s="92" t="str">
        <f>IF(ISTEXT(INDEX('Abs Formation'!$B$4:$T$369,MATCH(IN$9*1,Tableau6[Date],0),MATCH(Tableau3[[#This Row],[Nom Prénom]],Tableau6[[#Headers],[Infirmière]:[Personne 19]],0)))=TRUE,"Form","")</f>
        <v/>
      </c>
      <c r="IO34" s="92" t="str">
        <f>IF(ISTEXT(INDEX('Abs Formation'!$B$4:$T$369,MATCH(IO$9*1,Tableau6[Date],0),MATCH(Tableau3[[#This Row],[Nom Prénom]],Tableau6[[#Headers],[Infirmière]:[Personne 19]],0)))=TRUE,"Form","")</f>
        <v/>
      </c>
      <c r="IP34" s="92" t="str">
        <f>IF(ISTEXT(INDEX('Abs Formation'!$B$4:$T$369,MATCH(IP$9*1,Tableau6[Date],0),MATCH(Tableau3[[#This Row],[Nom Prénom]],Tableau6[[#Headers],[Infirmière]:[Personne 19]],0)))=TRUE,"Form","")</f>
        <v/>
      </c>
      <c r="IQ34" s="92" t="str">
        <f>IF(ISTEXT(INDEX('Abs Formation'!$B$4:$T$369,MATCH(IQ$9*1,Tableau6[Date],0),MATCH(Tableau3[[#This Row],[Nom Prénom]],Tableau6[[#Headers],[Infirmière]:[Personne 19]],0)))=TRUE,"Form","")</f>
        <v/>
      </c>
      <c r="IR34" s="92" t="str">
        <f>IF(ISTEXT(INDEX('Abs Formation'!$B$4:$T$369,MATCH(IR$9*1,Tableau6[Date],0),MATCH(Tableau3[[#This Row],[Nom Prénom]],Tableau6[[#Headers],[Infirmière]:[Personne 19]],0)))=TRUE,"Form","")</f>
        <v/>
      </c>
      <c r="IS34" s="92" t="str">
        <f>IF(ISTEXT(INDEX('Abs Formation'!$B$4:$T$369,MATCH(IS$9*1,Tableau6[Date],0),MATCH(Tableau3[[#This Row],[Nom Prénom]],Tableau6[[#Headers],[Infirmière]:[Personne 19]],0)))=TRUE,"Form","")</f>
        <v/>
      </c>
      <c r="IT34" s="92" t="str">
        <f>IF(ISTEXT(INDEX('Abs Formation'!$B$4:$T$369,MATCH(IT$9*1,Tableau6[Date],0),MATCH(Tableau3[[#This Row],[Nom Prénom]],Tableau6[[#Headers],[Infirmière]:[Personne 19]],0)))=TRUE,"Form","")</f>
        <v/>
      </c>
      <c r="IU34" s="92" t="str">
        <f>IF(ISTEXT(INDEX('Abs Formation'!$B$4:$T$369,MATCH(IU$9*1,Tableau6[Date],0),MATCH(Tableau3[[#This Row],[Nom Prénom]],Tableau6[[#Headers],[Infirmière]:[Personne 19]],0)))=TRUE,"Form","")</f>
        <v/>
      </c>
      <c r="IV34" s="92" t="str">
        <f>IF(ISTEXT(INDEX('Abs Formation'!$B$4:$T$369,MATCH(IV$9*1,Tableau6[Date],0),MATCH(Tableau3[[#This Row],[Nom Prénom]],Tableau6[[#Headers],[Infirmière]:[Personne 19]],0)))=TRUE,"Form","")</f>
        <v/>
      </c>
      <c r="IW34" s="92" t="str">
        <f>IF(ISTEXT(INDEX('Abs Formation'!$B$4:$T$369,MATCH(IW$9*1,Tableau6[Date],0),MATCH(Tableau3[[#This Row],[Nom Prénom]],Tableau6[[#Headers],[Infirmière]:[Personne 19]],0)))=TRUE,"Form","")</f>
        <v/>
      </c>
      <c r="IX34" s="92" t="str">
        <f>IF(ISTEXT(INDEX('Abs Formation'!$B$4:$T$369,MATCH(IX$9*1,Tableau6[Date],0),MATCH(Tableau3[[#This Row],[Nom Prénom]],Tableau6[[#Headers],[Infirmière]:[Personne 19]],0)))=TRUE,"Form","")</f>
        <v/>
      </c>
      <c r="IY34" s="99" t="str">
        <f>IF(ISTEXT(INDEX('Abs Formation'!$B$4:$T$369,MATCH(IY$9*1,Tableau6[Date],0),MATCH(Tableau3[[#This Row],[Nom Prénom]],Tableau6[[#Headers],[Infirmière]:[Personne 19]],0)))=TRUE,"Form","")</f>
        <v/>
      </c>
      <c r="IZ34" s="99" t="str">
        <f>IF(ISTEXT(INDEX('Abs Formation'!$B$4:$T$369,MATCH(IZ$9*1,Tableau6[Date],0),MATCH(Tableau3[[#This Row],[Nom Prénom]],Tableau6[[#Headers],[Infirmière]:[Personne 19]],0)))=TRUE,"Form","")</f>
        <v/>
      </c>
      <c r="JA34" s="99" t="str">
        <f>IF(ISTEXT(INDEX('Abs Formation'!$B$4:$T$369,MATCH(JA$9*1,Tableau6[Date],0),MATCH(Tableau3[[#This Row],[Nom Prénom]],Tableau6[[#Headers],[Infirmière]:[Personne 19]],0)))=TRUE,"Form","")</f>
        <v/>
      </c>
      <c r="JB34" s="99" t="str">
        <f>IF(ISTEXT(INDEX('Abs Formation'!$B$4:$T$369,MATCH(JB$9*1,Tableau6[Date],0),MATCH(Tableau3[[#This Row],[Nom Prénom]],Tableau6[[#Headers],[Infirmière]:[Personne 19]],0)))=TRUE,"Form","")</f>
        <v/>
      </c>
      <c r="JC34" s="99" t="str">
        <f>IF(ISTEXT(INDEX('Abs Formation'!$B$4:$T$369,MATCH(JC$9*1,Tableau6[Date],0),MATCH(Tableau3[[#This Row],[Nom Prénom]],Tableau6[[#Headers],[Infirmière]:[Personne 19]],0)))=TRUE,"Form","")</f>
        <v/>
      </c>
      <c r="JD34" s="99" t="str">
        <f>IF(ISTEXT(INDEX('Abs Formation'!$B$4:$T$369,MATCH(JD$9*1,Tableau6[Date],0),MATCH(Tableau3[[#This Row],[Nom Prénom]],Tableau6[[#Headers],[Infirmière]:[Personne 19]],0)))=TRUE,"Form","")</f>
        <v/>
      </c>
      <c r="JE34" s="99" t="str">
        <f>IF(ISTEXT(INDEX('Abs Formation'!$B$4:$T$369,MATCH(JE$9*1,Tableau6[Date],0),MATCH(Tableau3[[#This Row],[Nom Prénom]],Tableau6[[#Headers],[Infirmière]:[Personne 19]],0)))=TRUE,"Form","")</f>
        <v/>
      </c>
      <c r="JF34" s="99" t="str">
        <f>IF(ISTEXT(INDEX('Abs Formation'!$B$4:$T$369,MATCH(JF$9*1,Tableau6[Date],0),MATCH(Tableau3[[#This Row],[Nom Prénom]],Tableau6[[#Headers],[Infirmière]:[Personne 19]],0)))=TRUE,"Form","")</f>
        <v/>
      </c>
      <c r="JG34" s="99" t="str">
        <f>IF(ISTEXT(INDEX('Abs Formation'!$B$4:$T$369,MATCH(JG$9*1,Tableau6[Date],0),MATCH(Tableau3[[#This Row],[Nom Prénom]],Tableau6[[#Headers],[Infirmière]:[Personne 19]],0)))=TRUE,"Form","")</f>
        <v/>
      </c>
      <c r="JH34" s="99" t="str">
        <f>IF(ISTEXT(INDEX('Abs Formation'!$B$4:$T$369,MATCH(JH$9*1,Tableau6[Date],0),MATCH(Tableau3[[#This Row],[Nom Prénom]],Tableau6[[#Headers],[Infirmière]:[Personne 19]],0)))=TRUE,"Form","")</f>
        <v/>
      </c>
      <c r="JI34" s="99" t="str">
        <f>IF(ISTEXT(INDEX('Abs Formation'!$B$4:$T$369,MATCH(JI$9*1,Tableau6[Date],0),MATCH(Tableau3[[#This Row],[Nom Prénom]],Tableau6[[#Headers],[Infirmière]:[Personne 19]],0)))=TRUE,"Form","")</f>
        <v/>
      </c>
      <c r="JJ34" s="99" t="str">
        <f>IF(ISTEXT(INDEX('Abs Formation'!$B$4:$T$369,MATCH(JJ$9*1,Tableau6[Date],0),MATCH(Tableau3[[#This Row],[Nom Prénom]],Tableau6[[#Headers],[Infirmière]:[Personne 19]],0)))=TRUE,"Form","")</f>
        <v/>
      </c>
      <c r="JK34" s="99" t="str">
        <f>IF(ISTEXT(INDEX('Abs Formation'!$B$4:$T$369,MATCH(JK$9*1,Tableau6[Date],0),MATCH(Tableau3[[#This Row],[Nom Prénom]],Tableau6[[#Headers],[Infirmière]:[Personne 19]],0)))=TRUE,"Form","")</f>
        <v/>
      </c>
      <c r="JL34" s="99" t="str">
        <f>IF(ISTEXT(INDEX('Abs Formation'!$B$4:$T$369,MATCH(JL$9*1,Tableau6[Date],0),MATCH(Tableau3[[#This Row],[Nom Prénom]],Tableau6[[#Headers],[Infirmière]:[Personne 19]],0)))=TRUE,"Form","")</f>
        <v/>
      </c>
      <c r="JM34" s="99" t="str">
        <f>IF(ISTEXT(INDEX('Abs Formation'!$B$4:$T$369,MATCH(JM$9*1,Tableau6[Date],0),MATCH(Tableau3[[#This Row],[Nom Prénom]],Tableau6[[#Headers],[Infirmière]:[Personne 19]],0)))=TRUE,"Form","")</f>
        <v/>
      </c>
      <c r="JN34" s="99" t="str">
        <f>IF(ISTEXT(INDEX('Abs Formation'!$B$4:$T$369,MATCH(JN$9*1,Tableau6[Date],0),MATCH(Tableau3[[#This Row],[Nom Prénom]],Tableau6[[#Headers],[Infirmière]:[Personne 19]],0)))=TRUE,"Form","")</f>
        <v/>
      </c>
      <c r="JO34" s="99" t="str">
        <f>IF(ISTEXT(INDEX('Abs Formation'!$B$4:$T$369,MATCH(JO$9*1,Tableau6[Date],0),MATCH(Tableau3[[#This Row],[Nom Prénom]],Tableau6[[#Headers],[Infirmière]:[Personne 19]],0)))=TRUE,"Form","")</f>
        <v/>
      </c>
      <c r="JP34" s="99" t="str">
        <f>IF(ISTEXT(INDEX('Abs Formation'!$B$4:$T$369,MATCH(JP$9*1,Tableau6[Date],0),MATCH(Tableau3[[#This Row],[Nom Prénom]],Tableau6[[#Headers],[Infirmière]:[Personne 19]],0)))=TRUE,"Form","")</f>
        <v/>
      </c>
      <c r="JQ34" s="99" t="str">
        <f>IF(ISTEXT(INDEX('Abs Formation'!$B$4:$T$369,MATCH(JQ$9*1,Tableau6[Date],0),MATCH(Tableau3[[#This Row],[Nom Prénom]],Tableau6[[#Headers],[Infirmière]:[Personne 19]],0)))=TRUE,"Form","")</f>
        <v/>
      </c>
      <c r="JR34" s="99" t="str">
        <f>IF(ISTEXT(INDEX('Abs Formation'!$B$4:$T$369,MATCH(JR$9*1,Tableau6[Date],0),MATCH(Tableau3[[#This Row],[Nom Prénom]],Tableau6[[#Headers],[Infirmière]:[Personne 19]],0)))=TRUE,"Form","")</f>
        <v/>
      </c>
      <c r="JS34" s="99" t="str">
        <f>IF(ISTEXT(INDEX('Abs Formation'!$B$4:$T$369,MATCH(JS$9*1,Tableau6[Date],0),MATCH(Tableau3[[#This Row],[Nom Prénom]],Tableau6[[#Headers],[Infirmière]:[Personne 19]],0)))=TRUE,"Form","")</f>
        <v/>
      </c>
      <c r="JT34" s="99" t="str">
        <f>IF(ISTEXT(INDEX('Abs Formation'!$B$4:$T$369,MATCH(JT$9*1,Tableau6[Date],0),MATCH(Tableau3[[#This Row],[Nom Prénom]],Tableau6[[#Headers],[Infirmière]:[Personne 19]],0)))=TRUE,"Form","")</f>
        <v/>
      </c>
      <c r="JU34" s="99" t="str">
        <f>IF(ISTEXT(INDEX('Abs Formation'!$B$4:$T$369,MATCH(JU$9*1,Tableau6[Date],0),MATCH(Tableau3[[#This Row],[Nom Prénom]],Tableau6[[#Headers],[Infirmière]:[Personne 19]],0)))=TRUE,"Form","")</f>
        <v/>
      </c>
      <c r="JV34" s="99" t="str">
        <f>IF(ISTEXT(INDEX('Abs Formation'!$B$4:$T$369,MATCH(JV$9*1,Tableau6[Date],0),MATCH(Tableau3[[#This Row],[Nom Prénom]],Tableau6[[#Headers],[Infirmière]:[Personne 19]],0)))=TRUE,"Form","")</f>
        <v/>
      </c>
      <c r="JW34" s="99" t="str">
        <f>IF(ISTEXT(INDEX('Abs Formation'!$B$4:$T$369,MATCH(JW$9*1,Tableau6[Date],0),MATCH(Tableau3[[#This Row],[Nom Prénom]],Tableau6[[#Headers],[Infirmière]:[Personne 19]],0)))=TRUE,"Form","")</f>
        <v/>
      </c>
      <c r="JX34" s="99" t="str">
        <f>IF(ISTEXT(INDEX('Abs Formation'!$B$4:$T$369,MATCH(JX$9*1,Tableau6[Date],0),MATCH(Tableau3[[#This Row],[Nom Prénom]],Tableau6[[#Headers],[Infirmière]:[Personne 19]],0)))=TRUE,"Form","")</f>
        <v/>
      </c>
      <c r="JY34" s="99" t="str">
        <f>IF(ISTEXT(INDEX('Abs Formation'!$B$4:$T$369,MATCH(JY$9*1,Tableau6[Date],0),MATCH(Tableau3[[#This Row],[Nom Prénom]],Tableau6[[#Headers],[Infirmière]:[Personne 19]],0)))=TRUE,"Form","")</f>
        <v/>
      </c>
      <c r="JZ34" s="99" t="str">
        <f>IF(ISTEXT(INDEX('Abs Formation'!$B$4:$T$369,MATCH(JZ$9*1,Tableau6[Date],0),MATCH(Tableau3[[#This Row],[Nom Prénom]],Tableau6[[#Headers],[Infirmière]:[Personne 19]],0)))=TRUE,"Form","")</f>
        <v/>
      </c>
      <c r="KA34" s="99" t="str">
        <f>IF(ISTEXT(INDEX('Abs Formation'!$B$4:$T$369,MATCH(KA$9*1,Tableau6[Date],0),MATCH(Tableau3[[#This Row],[Nom Prénom]],Tableau6[[#Headers],[Infirmière]:[Personne 19]],0)))=TRUE,"Form","")</f>
        <v/>
      </c>
      <c r="KB34" s="99" t="str">
        <f>IF(ISTEXT(INDEX('Abs Formation'!$B$4:$T$369,MATCH(KB$9*1,Tableau6[Date],0),MATCH(Tableau3[[#This Row],[Nom Prénom]],Tableau6[[#Headers],[Infirmière]:[Personne 19]],0)))=TRUE,"Form","")</f>
        <v/>
      </c>
      <c r="KC34" s="100" t="str">
        <f>IF(ISTEXT(INDEX('Abs Formation'!$B$4:$T$369,MATCH(KC$9*1,Tableau6[Date],0),MATCH(Tableau3[[#This Row],[Nom Prénom]],Tableau6[[#Headers],[Infirmière]:[Personne 19]],0)))=TRUE,"Form","")</f>
        <v/>
      </c>
      <c r="KD34" s="100" t="str">
        <f>IF(ISTEXT(INDEX('Abs Formation'!$B$4:$T$369,MATCH(KD$9*1,Tableau6[Date],0),MATCH(Tableau3[[#This Row],[Nom Prénom]],Tableau6[[#Headers],[Infirmière]:[Personne 19]],0)))=TRUE,"Form","")</f>
        <v/>
      </c>
      <c r="KE34" s="100" t="str">
        <f>IF(ISTEXT(INDEX('Abs Formation'!$B$4:$T$369,MATCH(KE$9*1,Tableau6[Date],0),MATCH(Tableau3[[#This Row],[Nom Prénom]],Tableau6[[#Headers],[Infirmière]:[Personne 19]],0)))=TRUE,"Form","")</f>
        <v/>
      </c>
      <c r="KF34" s="100" t="str">
        <f>IF(ISTEXT(INDEX('Abs Formation'!$B$4:$T$369,MATCH(KF$9*1,Tableau6[Date],0),MATCH(Tableau3[[#This Row],[Nom Prénom]],Tableau6[[#Headers],[Infirmière]:[Personne 19]],0)))=TRUE,"Form","")</f>
        <v/>
      </c>
      <c r="KG34" s="100" t="str">
        <f>IF(ISTEXT(INDEX('Abs Formation'!$B$4:$T$369,MATCH(KG$9*1,Tableau6[Date],0),MATCH(Tableau3[[#This Row],[Nom Prénom]],Tableau6[[#Headers],[Infirmière]:[Personne 19]],0)))=TRUE,"Form","")</f>
        <v/>
      </c>
      <c r="KH34" s="100" t="str">
        <f>IF(ISTEXT(INDEX('Abs Formation'!$B$4:$T$369,MATCH(KH$9*1,Tableau6[Date],0),MATCH(Tableau3[[#This Row],[Nom Prénom]],Tableau6[[#Headers],[Infirmière]:[Personne 19]],0)))=TRUE,"Form","")</f>
        <v/>
      </c>
      <c r="KI34" s="100" t="str">
        <f>IF(ISTEXT(INDEX('Abs Formation'!$B$4:$T$369,MATCH(KI$9*1,Tableau6[Date],0),MATCH(Tableau3[[#This Row],[Nom Prénom]],Tableau6[[#Headers],[Infirmière]:[Personne 19]],0)))=TRUE,"Form","")</f>
        <v/>
      </c>
      <c r="KJ34" s="100" t="str">
        <f>IF(ISTEXT(INDEX('Abs Formation'!$B$4:$T$369,MATCH(KJ$9*1,Tableau6[Date],0),MATCH(Tableau3[[#This Row],[Nom Prénom]],Tableau6[[#Headers],[Infirmière]:[Personne 19]],0)))=TRUE,"Form","")</f>
        <v/>
      </c>
      <c r="KK34" s="100" t="str">
        <f>IF(ISTEXT(INDEX('Abs Formation'!$B$4:$T$369,MATCH(KK$9*1,Tableau6[Date],0),MATCH(Tableau3[[#This Row],[Nom Prénom]],Tableau6[[#Headers],[Infirmière]:[Personne 19]],0)))=TRUE,"Form","")</f>
        <v/>
      </c>
      <c r="KL34" s="100" t="str">
        <f>IF(ISTEXT(INDEX('Abs Formation'!$B$4:$T$369,MATCH(KL$9*1,Tableau6[Date],0),MATCH(Tableau3[[#This Row],[Nom Prénom]],Tableau6[[#Headers],[Infirmière]:[Personne 19]],0)))=TRUE,"Form","")</f>
        <v/>
      </c>
      <c r="KM34" s="100" t="str">
        <f>IF(ISTEXT(INDEX('Abs Formation'!$B$4:$T$369,MATCH(KM$9*1,Tableau6[Date],0),MATCH(Tableau3[[#This Row],[Nom Prénom]],Tableau6[[#Headers],[Infirmière]:[Personne 19]],0)))=TRUE,"Form","")</f>
        <v/>
      </c>
      <c r="KN34" s="100" t="str">
        <f>IF(ISTEXT(INDEX('Abs Formation'!$B$4:$T$369,MATCH(KN$9*1,Tableau6[Date],0),MATCH(Tableau3[[#This Row],[Nom Prénom]],Tableau6[[#Headers],[Infirmière]:[Personne 19]],0)))=TRUE,"Form","")</f>
        <v/>
      </c>
      <c r="KO34" s="100" t="str">
        <f>IF(ISTEXT(INDEX('Abs Formation'!$B$4:$T$369,MATCH(KO$9*1,Tableau6[Date],0),MATCH(Tableau3[[#This Row],[Nom Prénom]],Tableau6[[#Headers],[Infirmière]:[Personne 19]],0)))=TRUE,"Form","")</f>
        <v/>
      </c>
      <c r="KP34" s="100" t="str">
        <f>IF(ISTEXT(INDEX('Abs Formation'!$B$4:$T$369,MATCH(KP$9*1,Tableau6[Date],0),MATCH(Tableau3[[#This Row],[Nom Prénom]],Tableau6[[#Headers],[Infirmière]:[Personne 19]],0)))=TRUE,"Form","")</f>
        <v/>
      </c>
      <c r="KQ34" s="100" t="str">
        <f>IF(ISTEXT(INDEX('Abs Formation'!$B$4:$T$369,MATCH(KQ$9*1,Tableau6[Date],0),MATCH(Tableau3[[#This Row],[Nom Prénom]],Tableau6[[#Headers],[Infirmière]:[Personne 19]],0)))=TRUE,"Form","")</f>
        <v/>
      </c>
      <c r="KR34" s="100" t="str">
        <f>IF(ISTEXT(INDEX('Abs Formation'!$B$4:$T$369,MATCH(KR$9*1,Tableau6[Date],0),MATCH(Tableau3[[#This Row],[Nom Prénom]],Tableau6[[#Headers],[Infirmière]:[Personne 19]],0)))=TRUE,"Form","")</f>
        <v/>
      </c>
      <c r="KS34" s="100" t="str">
        <f>IF(ISTEXT(INDEX('Abs Formation'!$B$4:$T$369,MATCH(KS$9*1,Tableau6[Date],0),MATCH(Tableau3[[#This Row],[Nom Prénom]],Tableau6[[#Headers],[Infirmière]:[Personne 19]],0)))=TRUE,"Form","")</f>
        <v/>
      </c>
      <c r="KT34" s="100" t="str">
        <f>IF(ISTEXT(INDEX('Abs Formation'!$B$4:$T$369,MATCH(KT$9*1,Tableau6[Date],0),MATCH(Tableau3[[#This Row],[Nom Prénom]],Tableau6[[#Headers],[Infirmière]:[Personne 19]],0)))=TRUE,"Form","")</f>
        <v/>
      </c>
      <c r="KU34" s="100" t="str">
        <f>IF(ISTEXT(INDEX('Abs Formation'!$B$4:$T$369,MATCH(KU$9*1,Tableau6[Date],0),MATCH(Tableau3[[#This Row],[Nom Prénom]],Tableau6[[#Headers],[Infirmière]:[Personne 19]],0)))=TRUE,"Form","")</f>
        <v/>
      </c>
      <c r="KV34" s="100" t="str">
        <f>IF(ISTEXT(INDEX('Abs Formation'!$B$4:$T$369,MATCH(KV$9*1,Tableau6[Date],0),MATCH(Tableau3[[#This Row],[Nom Prénom]],Tableau6[[#Headers],[Infirmière]:[Personne 19]],0)))=TRUE,"Form","")</f>
        <v/>
      </c>
      <c r="KW34" s="100" t="str">
        <f>IF(ISTEXT(INDEX('Abs Formation'!$B$4:$T$369,MATCH(KW$9*1,Tableau6[Date],0),MATCH(Tableau3[[#This Row],[Nom Prénom]],Tableau6[[#Headers],[Infirmière]:[Personne 19]],0)))=TRUE,"Form","")</f>
        <v/>
      </c>
      <c r="KX34" s="100" t="str">
        <f>IF(ISTEXT(INDEX('Abs Formation'!$B$4:$T$369,MATCH(KX$9*1,Tableau6[Date],0),MATCH(Tableau3[[#This Row],[Nom Prénom]],Tableau6[[#Headers],[Infirmière]:[Personne 19]],0)))=TRUE,"Form","")</f>
        <v/>
      </c>
      <c r="KY34" s="100" t="str">
        <f>IF(ISTEXT(INDEX('Abs Formation'!$B$4:$T$369,MATCH(KY$9*1,Tableau6[Date],0),MATCH(Tableau3[[#This Row],[Nom Prénom]],Tableau6[[#Headers],[Infirmière]:[Personne 19]],0)))=TRUE,"Form","")</f>
        <v/>
      </c>
      <c r="KZ34" s="100" t="str">
        <f>IF(ISTEXT(INDEX('Abs Formation'!$B$4:$T$369,MATCH(KZ$9*1,Tableau6[Date],0),MATCH(Tableau3[[#This Row],[Nom Prénom]],Tableau6[[#Headers],[Infirmière]:[Personne 19]],0)))=TRUE,"Form","")</f>
        <v/>
      </c>
      <c r="LA34" s="100" t="str">
        <f>IF(ISTEXT(INDEX('Abs Formation'!$B$4:$T$369,MATCH(LA$9*1,Tableau6[Date],0),MATCH(Tableau3[[#This Row],[Nom Prénom]],Tableau6[[#Headers],[Infirmière]:[Personne 19]],0)))=TRUE,"Form","")</f>
        <v/>
      </c>
      <c r="LB34" s="100" t="str">
        <f>IF(ISTEXT(INDEX('Abs Formation'!$B$4:$T$369,MATCH(LB$9*1,Tableau6[Date],0),MATCH(Tableau3[[#This Row],[Nom Prénom]],Tableau6[[#Headers],[Infirmière]:[Personne 19]],0)))=TRUE,"Form","")</f>
        <v/>
      </c>
      <c r="LC34" s="100" t="str">
        <f>IF(ISTEXT(INDEX('Abs Formation'!$B$4:$T$369,MATCH(LC$9*1,Tableau6[Date],0),MATCH(Tableau3[[#This Row],[Nom Prénom]],Tableau6[[#Headers],[Infirmière]:[Personne 19]],0)))=TRUE,"Form","")</f>
        <v/>
      </c>
      <c r="LD34" s="100" t="str">
        <f>IF(ISTEXT(INDEX('Abs Formation'!$B$4:$T$369,MATCH(LD$9*1,Tableau6[Date],0),MATCH(Tableau3[[#This Row],[Nom Prénom]],Tableau6[[#Headers],[Infirmière]:[Personne 19]],0)))=TRUE,"Form","")</f>
        <v/>
      </c>
      <c r="LE34" s="100" t="str">
        <f>IF(ISTEXT(INDEX('Abs Formation'!$B$4:$T$369,MATCH(LE$9*1,Tableau6[Date],0),MATCH(Tableau3[[#This Row],[Nom Prénom]],Tableau6[[#Headers],[Infirmière]:[Personne 19]],0)))=TRUE,"Form","")</f>
        <v/>
      </c>
      <c r="LF34" s="100" t="str">
        <f>IF(ISTEXT(INDEX('Abs Formation'!$B$4:$T$369,MATCH(LF$9*1,Tableau6[Date],0),MATCH(Tableau3[[#This Row],[Nom Prénom]],Tableau6[[#Headers],[Infirmière]:[Personne 19]],0)))=TRUE,"Form","")</f>
        <v/>
      </c>
      <c r="LG34" s="100" t="str">
        <f>IF(ISTEXT(INDEX('Abs Formation'!$B$4:$T$369,MATCH(LG$9*1,Tableau6[Date],0),MATCH(Tableau3[[#This Row],[Nom Prénom]],Tableau6[[#Headers],[Infirmière]:[Personne 19]],0)))=TRUE,"Form","")</f>
        <v/>
      </c>
      <c r="LH34" s="101" t="str">
        <f>IF(ISTEXT(INDEX('Abs Formation'!$B$4:$T$369,MATCH(LH$9*1,Tableau6[Date],0),MATCH(Tableau3[[#This Row],[Nom Prénom]],Tableau6[[#Headers],[Infirmière]:[Personne 19]],0)))=TRUE,"Form","")</f>
        <v/>
      </c>
      <c r="LI34" s="101" t="str">
        <f>IF(ISTEXT(INDEX('Abs Formation'!$B$4:$T$369,MATCH(LI$9*1,Tableau6[Date],0),MATCH(Tableau3[[#This Row],[Nom Prénom]],Tableau6[[#Headers],[Infirmière]:[Personne 19]],0)))=TRUE,"Form","")</f>
        <v/>
      </c>
      <c r="LJ34" s="101" t="str">
        <f>IF(ISTEXT(INDEX('Abs Formation'!$B$4:$T$369,MATCH(LJ$9*1,Tableau6[Date],0),MATCH(Tableau3[[#This Row],[Nom Prénom]],Tableau6[[#Headers],[Infirmière]:[Personne 19]],0)))=TRUE,"Form","")</f>
        <v/>
      </c>
      <c r="LK34" s="101" t="str">
        <f>IF(ISTEXT(INDEX('Abs Formation'!$B$4:$T$369,MATCH(LK$9*1,Tableau6[Date],0),MATCH(Tableau3[[#This Row],[Nom Prénom]],Tableau6[[#Headers],[Infirmière]:[Personne 19]],0)))=TRUE,"Form","")</f>
        <v/>
      </c>
      <c r="LL34" s="101" t="str">
        <f>IF(ISTEXT(INDEX('Abs Formation'!$B$4:$T$369,MATCH(LL$9*1,Tableau6[Date],0),MATCH(Tableau3[[#This Row],[Nom Prénom]],Tableau6[[#Headers],[Infirmière]:[Personne 19]],0)))=TRUE,"Form","")</f>
        <v/>
      </c>
      <c r="LM34" s="101" t="str">
        <f>IF(ISTEXT(INDEX('Abs Formation'!$B$4:$T$369,MATCH(LM$9*1,Tableau6[Date],0),MATCH(Tableau3[[#This Row],[Nom Prénom]],Tableau6[[#Headers],[Infirmière]:[Personne 19]],0)))=TRUE,"Form","")</f>
        <v/>
      </c>
      <c r="LN34" s="101" t="str">
        <f>IF(ISTEXT(INDEX('Abs Formation'!$B$4:$T$369,MATCH(LN$9*1,Tableau6[Date],0),MATCH(Tableau3[[#This Row],[Nom Prénom]],Tableau6[[#Headers],[Infirmière]:[Personne 19]],0)))=TRUE,"Form","")</f>
        <v/>
      </c>
      <c r="LO34" s="101" t="str">
        <f>IF(ISTEXT(INDEX('Abs Formation'!$B$4:$T$369,MATCH(LO$9*1,Tableau6[Date],0),MATCH(Tableau3[[#This Row],[Nom Prénom]],Tableau6[[#Headers],[Infirmière]:[Personne 19]],0)))=TRUE,"Form","")</f>
        <v/>
      </c>
      <c r="LP34" s="101" t="str">
        <f>IF(ISTEXT(INDEX('Abs Formation'!$B$4:$T$369,MATCH(LP$9*1,Tableau6[Date],0),MATCH(Tableau3[[#This Row],[Nom Prénom]],Tableau6[[#Headers],[Infirmière]:[Personne 19]],0)))=TRUE,"Form","")</f>
        <v/>
      </c>
      <c r="LQ34" s="101" t="str">
        <f>IF(ISTEXT(INDEX('Abs Formation'!$B$4:$T$369,MATCH(LQ$9*1,Tableau6[Date],0),MATCH(Tableau3[[#This Row],[Nom Prénom]],Tableau6[[#Headers],[Infirmière]:[Personne 19]],0)))=TRUE,"Form","")</f>
        <v/>
      </c>
      <c r="LR34" s="101" t="str">
        <f>IF(ISTEXT(INDEX('Abs Formation'!$B$4:$T$369,MATCH(LR$9*1,Tableau6[Date],0),MATCH(Tableau3[[#This Row],[Nom Prénom]],Tableau6[[#Headers],[Infirmière]:[Personne 19]],0)))=TRUE,"Form","")</f>
        <v/>
      </c>
      <c r="LS34" s="101" t="str">
        <f>IF(ISTEXT(INDEX('Abs Formation'!$B$4:$T$369,MATCH(LS$9*1,Tableau6[Date],0),MATCH(Tableau3[[#This Row],[Nom Prénom]],Tableau6[[#Headers],[Infirmière]:[Personne 19]],0)))=TRUE,"Form","")</f>
        <v/>
      </c>
      <c r="LT34" s="101" t="str">
        <f>IF(ISTEXT(INDEX('Abs Formation'!$B$4:$T$369,MATCH(LT$9*1,Tableau6[Date],0),MATCH(Tableau3[[#This Row],[Nom Prénom]],Tableau6[[#Headers],[Infirmière]:[Personne 19]],0)))=TRUE,"Form","")</f>
        <v/>
      </c>
      <c r="LU34" s="101" t="str">
        <f>IF(ISTEXT(INDEX('Abs Formation'!$B$4:$T$369,MATCH(LU$9*1,Tableau6[Date],0),MATCH(Tableau3[[#This Row],[Nom Prénom]],Tableau6[[#Headers],[Infirmière]:[Personne 19]],0)))=TRUE,"Form","")</f>
        <v/>
      </c>
      <c r="LV34" s="101" t="str">
        <f>IF(ISTEXT(INDEX('Abs Formation'!$B$4:$T$369,MATCH(LV$9*1,Tableau6[Date],0),MATCH(Tableau3[[#This Row],[Nom Prénom]],Tableau6[[#Headers],[Infirmière]:[Personne 19]],0)))=TRUE,"Form","")</f>
        <v/>
      </c>
      <c r="LW34" s="101" t="str">
        <f>IF(ISTEXT(INDEX('Abs Formation'!$B$4:$T$369,MATCH(LW$9*1,Tableau6[Date],0),MATCH(Tableau3[[#This Row],[Nom Prénom]],Tableau6[[#Headers],[Infirmière]:[Personne 19]],0)))=TRUE,"Form","")</f>
        <v/>
      </c>
      <c r="LX34" s="101" t="str">
        <f>IF(ISTEXT(INDEX('Abs Formation'!$B$4:$T$369,MATCH(LX$9*1,Tableau6[Date],0),MATCH(Tableau3[[#This Row],[Nom Prénom]],Tableau6[[#Headers],[Infirmière]:[Personne 19]],0)))=TRUE,"Form","")</f>
        <v/>
      </c>
      <c r="LY34" s="101" t="str">
        <f>IF(ISTEXT(INDEX('Abs Formation'!$B$4:$T$369,MATCH(LY$9*1,Tableau6[Date],0),MATCH(Tableau3[[#This Row],[Nom Prénom]],Tableau6[[#Headers],[Infirmière]:[Personne 19]],0)))=TRUE,"Form","")</f>
        <v/>
      </c>
      <c r="LZ34" s="101" t="str">
        <f>IF(ISTEXT(INDEX('Abs Formation'!$B$4:$T$369,MATCH(LZ$9*1,Tableau6[Date],0),MATCH(Tableau3[[#This Row],[Nom Prénom]],Tableau6[[#Headers],[Infirmière]:[Personne 19]],0)))=TRUE,"Form","")</f>
        <v/>
      </c>
      <c r="MA34" s="101" t="str">
        <f>IF(ISTEXT(INDEX('Abs Formation'!$B$4:$T$369,MATCH(MA$9*1,Tableau6[Date],0),MATCH(Tableau3[[#This Row],[Nom Prénom]],Tableau6[[#Headers],[Infirmière]:[Personne 19]],0)))=TRUE,"Form","")</f>
        <v/>
      </c>
      <c r="MB34" s="101" t="str">
        <f>IF(ISTEXT(INDEX('Abs Formation'!$B$4:$T$369,MATCH(MB$9*1,Tableau6[Date],0),MATCH(Tableau3[[#This Row],[Nom Prénom]],Tableau6[[#Headers],[Infirmière]:[Personne 19]],0)))=TRUE,"Form","")</f>
        <v/>
      </c>
      <c r="MC34" s="101" t="str">
        <f>IF(ISTEXT(INDEX('Abs Formation'!$B$4:$T$369,MATCH(MC$9*1,Tableau6[Date],0),MATCH(Tableau3[[#This Row],[Nom Prénom]],Tableau6[[#Headers],[Infirmière]:[Personne 19]],0)))=TRUE,"Form","")</f>
        <v/>
      </c>
      <c r="MD34" s="101" t="str">
        <f>IF(ISTEXT(INDEX('Abs Formation'!$B$4:$T$369,MATCH(MD$9*1,Tableau6[Date],0),MATCH(Tableau3[[#This Row],[Nom Prénom]],Tableau6[[#Headers],[Infirmière]:[Personne 19]],0)))=TRUE,"Form","")</f>
        <v/>
      </c>
      <c r="ME34" s="101" t="str">
        <f>IF(ISTEXT(INDEX('Abs Formation'!$B$4:$T$369,MATCH(ME$9*1,Tableau6[Date],0),MATCH(Tableau3[[#This Row],[Nom Prénom]],Tableau6[[#Headers],[Infirmière]:[Personne 19]],0)))=TRUE,"Form","")</f>
        <v/>
      </c>
      <c r="MF34" s="101" t="str">
        <f>IF(ISTEXT(INDEX('Abs Formation'!$B$4:$T$369,MATCH(MF$9*1,Tableau6[Date],0),MATCH(Tableau3[[#This Row],[Nom Prénom]],Tableau6[[#Headers],[Infirmière]:[Personne 19]],0)))=TRUE,"Form","")</f>
        <v/>
      </c>
      <c r="MG34" s="101" t="str">
        <f>IF(ISTEXT(INDEX('Abs Formation'!$B$4:$T$369,MATCH(MG$9*1,Tableau6[Date],0),MATCH(Tableau3[[#This Row],[Nom Prénom]],Tableau6[[#Headers],[Infirmière]:[Personne 19]],0)))=TRUE,"Form","")</f>
        <v/>
      </c>
      <c r="MH34" s="101" t="str">
        <f>IF(ISTEXT(INDEX('Abs Formation'!$B$4:$T$369,MATCH(MH$9*1,Tableau6[Date],0),MATCH(Tableau3[[#This Row],[Nom Prénom]],Tableau6[[#Headers],[Infirmière]:[Personne 19]],0)))=TRUE,"Form","")</f>
        <v/>
      </c>
      <c r="MI34" s="101" t="str">
        <f>IF(ISTEXT(INDEX('Abs Formation'!$B$4:$T$369,MATCH(MI$9*1,Tableau6[Date],0),MATCH(Tableau3[[#This Row],[Nom Prénom]],Tableau6[[#Headers],[Infirmière]:[Personne 19]],0)))=TRUE,"Form","")</f>
        <v/>
      </c>
      <c r="MJ34" s="101" t="str">
        <f>IF(ISTEXT(INDEX('Abs Formation'!$B$4:$T$369,MATCH(MJ$9*1,Tableau6[Date],0),MATCH(Tableau3[[#This Row],[Nom Prénom]],Tableau6[[#Headers],[Infirmière]:[Personne 19]],0)))=TRUE,"Form","")</f>
        <v/>
      </c>
      <c r="MK34" s="101" t="str">
        <f>IF(ISTEXT(INDEX('Abs Formation'!$B$4:$T$369,MATCH(MK$9*1,Tableau6[Date],0),MATCH(Tableau3[[#This Row],[Nom Prénom]],Tableau6[[#Headers],[Infirmière]:[Personne 19]],0)))=TRUE,"Form","")</f>
        <v/>
      </c>
      <c r="ML34" s="102" t="str">
        <f>IF(ISTEXT(INDEX('Abs Formation'!$B$4:$T$369,MATCH(ML$9*1,Tableau6[Date],0),MATCH(Tableau3[[#This Row],[Nom Prénom]],Tableau6[[#Headers],[Infirmière]:[Personne 19]],0)))=TRUE,"Form","")</f>
        <v/>
      </c>
      <c r="MM34" s="102" t="str">
        <f>IF(ISTEXT(INDEX('Abs Formation'!$B$4:$T$369,MATCH(MM$9*1,Tableau6[Date],0),MATCH(Tableau3[[#This Row],[Nom Prénom]],Tableau6[[#Headers],[Infirmière]:[Personne 19]],0)))=TRUE,"Form","")</f>
        <v/>
      </c>
      <c r="MN34" s="102" t="str">
        <f>IF(ISTEXT(INDEX('Abs Formation'!$B$4:$T$369,MATCH(MN$9*1,Tableau6[Date],0),MATCH(Tableau3[[#This Row],[Nom Prénom]],Tableau6[[#Headers],[Infirmière]:[Personne 19]],0)))=TRUE,"Form","")</f>
        <v/>
      </c>
      <c r="MO34" s="102" t="str">
        <f>IF(ISTEXT(INDEX('Abs Formation'!$B$4:$T$369,MATCH(MO$9*1,Tableau6[Date],0),MATCH(Tableau3[[#This Row],[Nom Prénom]],Tableau6[[#Headers],[Infirmière]:[Personne 19]],0)))=TRUE,"Form","")</f>
        <v/>
      </c>
      <c r="MP34" s="102" t="str">
        <f>IF(ISTEXT(INDEX('Abs Formation'!$B$4:$T$369,MATCH(MP$9*1,Tableau6[Date],0),MATCH(Tableau3[[#This Row],[Nom Prénom]],Tableau6[[#Headers],[Infirmière]:[Personne 19]],0)))=TRUE,"Form","")</f>
        <v/>
      </c>
      <c r="MQ34" s="102" t="str">
        <f>IF(ISTEXT(INDEX('Abs Formation'!$B$4:$T$369,MATCH(MQ$9*1,Tableau6[Date],0),MATCH(Tableau3[[#This Row],[Nom Prénom]],Tableau6[[#Headers],[Infirmière]:[Personne 19]],0)))=TRUE,"Form","")</f>
        <v/>
      </c>
      <c r="MR34" s="102" t="str">
        <f>IF(ISTEXT(INDEX('Abs Formation'!$B$4:$T$369,MATCH(MR$9*1,Tableau6[Date],0),MATCH(Tableau3[[#This Row],[Nom Prénom]],Tableau6[[#Headers],[Infirmière]:[Personne 19]],0)))=TRUE,"Form","")</f>
        <v/>
      </c>
      <c r="MS34" s="102" t="str">
        <f>IF(ISTEXT(INDEX('Abs Formation'!$B$4:$T$369,MATCH(MS$9*1,Tableau6[Date],0),MATCH(Tableau3[[#This Row],[Nom Prénom]],Tableau6[[#Headers],[Infirmière]:[Personne 19]],0)))=TRUE,"Form","")</f>
        <v/>
      </c>
      <c r="MT34" s="102" t="str">
        <f>IF(ISTEXT(INDEX('Abs Formation'!$B$4:$T$369,MATCH(MT$9*1,Tableau6[Date],0),MATCH(Tableau3[[#This Row],[Nom Prénom]],Tableau6[[#Headers],[Infirmière]:[Personne 19]],0)))=TRUE,"Form","")</f>
        <v/>
      </c>
      <c r="MU34" s="102" t="str">
        <f>IF(ISTEXT(INDEX('Abs Formation'!$B$4:$T$369,MATCH(MU$9*1,Tableau6[Date],0),MATCH(Tableau3[[#This Row],[Nom Prénom]],Tableau6[[#Headers],[Infirmière]:[Personne 19]],0)))=TRUE,"Form","")</f>
        <v/>
      </c>
      <c r="MV34" s="102" t="str">
        <f>IF(ISTEXT(INDEX('Abs Formation'!$B$4:$T$369,MATCH(MV$9*1,Tableau6[Date],0),MATCH(Tableau3[[#This Row],[Nom Prénom]],Tableau6[[#Headers],[Infirmière]:[Personne 19]],0)))=TRUE,"Form","")</f>
        <v/>
      </c>
      <c r="MW34" s="102" t="str">
        <f>IF(ISTEXT(INDEX('Abs Formation'!$B$4:$T$369,MATCH(MW$9*1,Tableau6[Date],0),MATCH(Tableau3[[#This Row],[Nom Prénom]],Tableau6[[#Headers],[Infirmière]:[Personne 19]],0)))=TRUE,"Form","")</f>
        <v/>
      </c>
      <c r="MX34" s="102" t="str">
        <f>IF(ISTEXT(INDEX('Abs Formation'!$B$4:$T$369,MATCH(MX$9*1,Tableau6[Date],0),MATCH(Tableau3[[#This Row],[Nom Prénom]],Tableau6[[#Headers],[Infirmière]:[Personne 19]],0)))=TRUE,"Form","")</f>
        <v/>
      </c>
      <c r="MY34" s="102" t="str">
        <f>IF(ISTEXT(INDEX('Abs Formation'!$B$4:$T$369,MATCH(MY$9*1,Tableau6[Date],0),MATCH(Tableau3[[#This Row],[Nom Prénom]],Tableau6[[#Headers],[Infirmière]:[Personne 19]],0)))=TRUE,"Form","")</f>
        <v/>
      </c>
      <c r="MZ34" s="102" t="str">
        <f>IF(ISTEXT(INDEX('Abs Formation'!$B$4:$T$369,MATCH(MZ$9*1,Tableau6[Date],0),MATCH(Tableau3[[#This Row],[Nom Prénom]],Tableau6[[#Headers],[Infirmière]:[Personne 19]],0)))=TRUE,"Form","")</f>
        <v/>
      </c>
      <c r="NA34" s="102" t="str">
        <f>IF(ISTEXT(INDEX('Abs Formation'!$B$4:$T$369,MATCH(NA$9*1,Tableau6[Date],0),MATCH(Tableau3[[#This Row],[Nom Prénom]],Tableau6[[#Headers],[Infirmière]:[Personne 19]],0)))=TRUE,"Form","")</f>
        <v/>
      </c>
      <c r="NB34" s="102" t="str">
        <f>IF(ISTEXT(INDEX('Abs Formation'!$B$4:$T$369,MATCH(NB$9*1,Tableau6[Date],0),MATCH(Tableau3[[#This Row],[Nom Prénom]],Tableau6[[#Headers],[Infirmière]:[Personne 19]],0)))=TRUE,"Form","")</f>
        <v/>
      </c>
      <c r="NC34" s="102" t="str">
        <f>IF(ISTEXT(INDEX('Abs Formation'!$B$4:$T$369,MATCH(NC$9*1,Tableau6[Date],0),MATCH(Tableau3[[#This Row],[Nom Prénom]],Tableau6[[#Headers],[Infirmière]:[Personne 19]],0)))=TRUE,"Form","")</f>
        <v/>
      </c>
      <c r="ND34" s="102" t="str">
        <f>IF(ISTEXT(INDEX('Abs Formation'!$B$4:$T$369,MATCH(ND$9*1,Tableau6[Date],0),MATCH(Tableau3[[#This Row],[Nom Prénom]],Tableau6[[#Headers],[Infirmière]:[Personne 19]],0)))=TRUE,"Form","")</f>
        <v/>
      </c>
      <c r="NE34" s="102" t="str">
        <f>IF(ISTEXT(INDEX('Abs Formation'!$B$4:$T$369,MATCH(NE$9*1,Tableau6[Date],0),MATCH(Tableau3[[#This Row],[Nom Prénom]],Tableau6[[#Headers],[Infirmière]:[Personne 19]],0)))=TRUE,"Form","")</f>
        <v/>
      </c>
      <c r="NF34" s="102" t="str">
        <f>IF(ISTEXT(INDEX('Abs Formation'!$B$4:$T$369,MATCH(NF$9*1,Tableau6[Date],0),MATCH(Tableau3[[#This Row],[Nom Prénom]],Tableau6[[#Headers],[Infirmière]:[Personne 19]],0)))=TRUE,"Form","")</f>
        <v/>
      </c>
      <c r="NG34" s="102" t="str">
        <f>IF(ISTEXT(INDEX('Abs Formation'!$B$4:$T$369,MATCH(NG$9*1,Tableau6[Date],0),MATCH(Tableau3[[#This Row],[Nom Prénom]],Tableau6[[#Headers],[Infirmière]:[Personne 19]],0)))=TRUE,"Form","")</f>
        <v/>
      </c>
      <c r="NH34" s="102" t="str">
        <f>IF(ISTEXT(INDEX('Abs Formation'!$B$4:$T$369,MATCH(NH$9*1,Tableau6[Date],0),MATCH(Tableau3[[#This Row],[Nom Prénom]],Tableau6[[#Headers],[Infirmière]:[Personne 19]],0)))=TRUE,"Form","")</f>
        <v/>
      </c>
      <c r="NI34" s="102" t="str">
        <f>IF(ISTEXT(INDEX('Abs Formation'!$B$4:$T$369,MATCH(NI$9*1,Tableau6[Date],0),MATCH(Tableau3[[#This Row],[Nom Prénom]],Tableau6[[#Headers],[Infirmière]:[Personne 19]],0)))=TRUE,"Form","")</f>
        <v/>
      </c>
      <c r="NJ34" s="102" t="str">
        <f>IF(ISTEXT(INDEX('Abs Formation'!$B$4:$T$369,MATCH(NJ$9*1,Tableau6[Date],0),MATCH(Tableau3[[#This Row],[Nom Prénom]],Tableau6[[#Headers],[Infirmière]:[Personne 19]],0)))=TRUE,"Form","")</f>
        <v/>
      </c>
      <c r="NK34" s="102" t="str">
        <f>IF(ISTEXT(INDEX('Abs Formation'!$B$4:$T$369,MATCH(NK$9*1,Tableau6[Date],0),MATCH(Tableau3[[#This Row],[Nom Prénom]],Tableau6[[#Headers],[Infirmière]:[Personne 19]],0)))=TRUE,"Form","")</f>
        <v/>
      </c>
      <c r="NL34" s="102" t="str">
        <f>IF(ISTEXT(INDEX('Abs Formation'!$B$4:$T$369,MATCH(NL$9*1,Tableau6[Date],0),MATCH(Tableau3[[#This Row],[Nom Prénom]],Tableau6[[#Headers],[Infirmière]:[Personne 19]],0)))=TRUE,"Form","")</f>
        <v/>
      </c>
      <c r="NM34" s="102" t="str">
        <f>IF(ISTEXT(INDEX('Abs Formation'!$B$4:$T$369,MATCH(NM$9*1,Tableau6[Date],0),MATCH(Tableau3[[#This Row],[Nom Prénom]],Tableau6[[#Headers],[Infirmière]:[Personne 19]],0)))=TRUE,"Form","")</f>
        <v/>
      </c>
      <c r="NN34" s="102" t="str">
        <f>IF(ISTEXT(INDEX('Abs Formation'!$B$4:$T$369,MATCH(NN$9*1,Tableau6[Date],0),MATCH(Tableau3[[#This Row],[Nom Prénom]],Tableau6[[#Headers],[Infirmière]:[Personne 19]],0)))=TRUE,"Form","")</f>
        <v/>
      </c>
      <c r="NO34" s="102" t="str">
        <f>IF(ISTEXT(INDEX('Abs Formation'!$B$4:$T$369,MATCH(NO$9*1,Tableau6[Date],0),MATCH(Tableau3[[#This Row],[Nom Prénom]],Tableau6[[#Headers],[Infirmière]:[Personne 19]],0)))=TRUE,"Form","")</f>
        <v/>
      </c>
      <c r="NP34" s="106" t="str">
        <f>IF(ISTEXT(INDEX('Abs Formation'!$B$4:$T$369,MATCH(NP$9*1,Tableau6[Date],0),MATCH(Tableau3[[#This Row],[Nom Prénom]],Tableau6[[#Headers],[Infirmière]:[Personne 19]],0)))=TRUE,"Form","")</f>
        <v/>
      </c>
    </row>
    <row r="35" spans="1:380" ht="27" customHeight="1" x14ac:dyDescent="0.2">
      <c r="A35" s="38"/>
      <c r="B35" s="38"/>
      <c r="C35" s="38"/>
      <c r="D35" s="38">
        <f t="shared" si="0"/>
        <v>0</v>
      </c>
      <c r="E35" s="38">
        <f t="shared" si="1"/>
        <v>0</v>
      </c>
      <c r="F35" s="38">
        <f t="shared" si="2"/>
        <v>0</v>
      </c>
      <c r="G35" s="38">
        <f t="shared" si="3"/>
        <v>0</v>
      </c>
      <c r="H35" s="38">
        <f t="shared" si="19"/>
        <v>0</v>
      </c>
      <c r="I35" s="38">
        <f t="shared" si="20"/>
        <v>0</v>
      </c>
      <c r="J35" s="38">
        <f t="shared" si="4"/>
        <v>0</v>
      </c>
      <c r="K35" s="38"/>
      <c r="L35" s="38"/>
      <c r="M35" s="38"/>
      <c r="N35" s="109"/>
      <c r="O35" s="39"/>
      <c r="P35" s="92" t="str">
        <f>IF(ISTEXT(INDEX('Abs Formation'!$B$4:$T$369,MATCH(P$9*1,Tableau6[Date],0),MATCH(Tableau3[[#This Row],[Nom Prénom]],Tableau6[[#Headers],[Infirmière]:[Personne 19]],0)))=TRUE,"Form","")</f>
        <v/>
      </c>
      <c r="Q35" s="92" t="str">
        <f>IF(ISTEXT(INDEX('Abs Formation'!$B$4:$T$369,MATCH(Q$9*1,Tableau6[Date],0),MATCH(Tableau3[[#This Row],[Nom Prénom]],Tableau6[[#Headers],[Infirmière]:[Personne 19]],0)))=TRUE,"Form","")</f>
        <v/>
      </c>
      <c r="R35" s="92" t="str">
        <f>IF(ISTEXT(INDEX('Abs Formation'!$B$4:$T$369,MATCH(R$9*1,Tableau6[Date],0),MATCH(Tableau3[[#This Row],[Nom Prénom]],Tableau6[[#Headers],[Infirmière]:[Personne 19]],0)))=TRUE,"Form","")</f>
        <v/>
      </c>
      <c r="S35" s="92" t="str">
        <f>IF(ISTEXT(INDEX('Abs Formation'!$B$4:$T$369,MATCH(S$9*1,Tableau6[Date],0),MATCH(Tableau3[[#This Row],[Nom Prénom]],Tableau6[[#Headers],[Infirmière]:[Personne 19]],0)))=TRUE,"Form","")</f>
        <v/>
      </c>
      <c r="T35" s="92" t="str">
        <f>IF(ISTEXT(INDEX('Abs Formation'!$B$4:$T$369,MATCH(T$9*1,Tableau6[Date],0),MATCH(Tableau3[[#This Row],[Nom Prénom]],Tableau6[[#Headers],[Infirmière]:[Personne 19]],0)))=TRUE,"Form","")</f>
        <v/>
      </c>
      <c r="U35" s="92" t="str">
        <f>IF(ISTEXT(INDEX('Abs Formation'!$B$4:$T$369,MATCH(U$9*1,Tableau6[Date],0),MATCH(Tableau3[[#This Row],[Nom Prénom]],Tableau6[[#Headers],[Infirmière]:[Personne 19]],0)))=TRUE,"Form","")</f>
        <v/>
      </c>
      <c r="V35" s="92" t="str">
        <f>IF(ISTEXT(INDEX('Abs Formation'!$B$4:$T$369,MATCH(V$9*1,Tableau6[Date],0),MATCH(Tableau3[[#This Row],[Nom Prénom]],Tableau6[[#Headers],[Infirmière]:[Personne 19]],0)))=TRUE,"Form","")</f>
        <v/>
      </c>
      <c r="W35" s="92" t="str">
        <f>IF(ISTEXT(INDEX('Abs Formation'!$B$4:$T$369,MATCH(W$9*1,Tableau6[Date],0),MATCH(Tableau3[[#This Row],[Nom Prénom]],Tableau6[[#Headers],[Infirmière]:[Personne 19]],0)))=TRUE,"Form","")</f>
        <v/>
      </c>
      <c r="X35" s="92" t="str">
        <f>IF(ISTEXT(INDEX('Abs Formation'!$B$4:$T$369,MATCH(X$9*1,Tableau6[Date],0),MATCH(Tableau3[[#This Row],[Nom Prénom]],Tableau6[[#Headers],[Infirmière]:[Personne 19]],0)))=TRUE,"Form","")</f>
        <v/>
      </c>
      <c r="Y35" s="92" t="str">
        <f>IF(ISTEXT(INDEX('Abs Formation'!$B$4:$T$369,MATCH(Y$9*1,Tableau6[Date],0),MATCH(Tableau3[[#This Row],[Nom Prénom]],Tableau6[[#Headers],[Infirmière]:[Personne 19]],0)))=TRUE,"Form","")</f>
        <v/>
      </c>
      <c r="Z35" s="92" t="str">
        <f>IF(ISTEXT(INDEX('Abs Formation'!$B$4:$T$369,MATCH(Z$9*1,Tableau6[Date],0),MATCH(Tableau3[[#This Row],[Nom Prénom]],Tableau6[[#Headers],[Infirmière]:[Personne 19]],0)))=TRUE,"Form","")</f>
        <v/>
      </c>
      <c r="AA35" s="92" t="str">
        <f>IF(ISTEXT(INDEX('Abs Formation'!$B$4:$T$369,MATCH(AA$9*1,Tableau6[Date],0),MATCH(Tableau3[[#This Row],[Nom Prénom]],Tableau6[[#Headers],[Infirmière]:[Personne 19]],0)))=TRUE,"Form","")</f>
        <v/>
      </c>
      <c r="AB35" s="92" t="str">
        <f>IF(ISTEXT(INDEX('Abs Formation'!$B$4:$T$369,MATCH(AB$9*1,Tableau6[Date],0),MATCH(Tableau3[[#This Row],[Nom Prénom]],Tableau6[[#Headers],[Infirmière]:[Personne 19]],0)))=TRUE,"Form","")</f>
        <v/>
      </c>
      <c r="AC35" s="92" t="str">
        <f>IF(ISTEXT(INDEX('Abs Formation'!$B$4:$T$369,MATCH(AC$9*1,Tableau6[Date],0),MATCH(Tableau3[[#This Row],[Nom Prénom]],Tableau6[[#Headers],[Infirmière]:[Personne 19]],0)))=TRUE,"Form","")</f>
        <v/>
      </c>
      <c r="AD35" s="92" t="str">
        <f>IF(ISTEXT(INDEX('Abs Formation'!$B$4:$T$369,MATCH(AD$9*1,Tableau6[Date],0),MATCH(Tableau3[[#This Row],[Nom Prénom]],Tableau6[[#Headers],[Infirmière]:[Personne 19]],0)))=TRUE,"Form","")</f>
        <v/>
      </c>
      <c r="AE35" s="92" t="str">
        <f>IF(ISTEXT(INDEX('Abs Formation'!$B$4:$T$369,MATCH(AE$9*1,Tableau6[Date],0),MATCH(Tableau3[[#This Row],[Nom Prénom]],Tableau6[[#Headers],[Infirmière]:[Personne 19]],0)))=TRUE,"Form","")</f>
        <v/>
      </c>
      <c r="AF35" s="92" t="str">
        <f>IF(ISTEXT(INDEX('Abs Formation'!$B$4:$T$369,MATCH(AF$9*1,Tableau6[Date],0),MATCH(Tableau3[[#This Row],[Nom Prénom]],Tableau6[[#Headers],[Infirmière]:[Personne 19]],0)))=TRUE,"Form","")</f>
        <v/>
      </c>
      <c r="AG35" s="92" t="str">
        <f>IF(ISTEXT(INDEX('Abs Formation'!$B$4:$T$369,MATCH(AG$9*1,Tableau6[Date],0),MATCH(Tableau3[[#This Row],[Nom Prénom]],Tableau6[[#Headers],[Infirmière]:[Personne 19]],0)))=TRUE,"Form","")</f>
        <v/>
      </c>
      <c r="AH35" s="92" t="str">
        <f>IF(ISTEXT(INDEX('Abs Formation'!$B$4:$T$369,MATCH(AH$9*1,Tableau6[Date],0),MATCH(Tableau3[[#This Row],[Nom Prénom]],Tableau6[[#Headers],[Infirmière]:[Personne 19]],0)))=TRUE,"Form","")</f>
        <v/>
      </c>
      <c r="AI35" s="92" t="str">
        <f>IF(ISTEXT(INDEX('Abs Formation'!$B$4:$T$369,MATCH(AI$9*1,Tableau6[Date],0),MATCH(Tableau3[[#This Row],[Nom Prénom]],Tableau6[[#Headers],[Infirmière]:[Personne 19]],0)))=TRUE,"Form","")</f>
        <v/>
      </c>
      <c r="AJ35" s="92" t="str">
        <f>IF(ISTEXT(INDEX('Abs Formation'!$B$4:$T$369,MATCH(AJ$9*1,Tableau6[Date],0),MATCH(Tableau3[[#This Row],[Nom Prénom]],Tableau6[[#Headers],[Infirmière]:[Personne 19]],0)))=TRUE,"Form","")</f>
        <v/>
      </c>
      <c r="AK35" s="92" t="str">
        <f>IF(ISTEXT(INDEX('Abs Formation'!$B$4:$T$369,MATCH(AK$9*1,Tableau6[Date],0),MATCH(Tableau3[[#This Row],[Nom Prénom]],Tableau6[[#Headers],[Infirmière]:[Personne 19]],0)))=TRUE,"Form","")</f>
        <v/>
      </c>
      <c r="AL35" s="92" t="str">
        <f>IF(ISTEXT(INDEX('Abs Formation'!$B$4:$T$369,MATCH(AL$9*1,Tableau6[Date],0),MATCH(Tableau3[[#This Row],[Nom Prénom]],Tableau6[[#Headers],[Infirmière]:[Personne 19]],0)))=TRUE,"Form","")</f>
        <v/>
      </c>
      <c r="AM35" s="92" t="str">
        <f>IF(ISTEXT(INDEX('Abs Formation'!$B$4:$T$369,MATCH(AM$9*1,Tableau6[Date],0),MATCH(Tableau3[[#This Row],[Nom Prénom]],Tableau6[[#Headers],[Infirmière]:[Personne 19]],0)))=TRUE,"Form","")</f>
        <v/>
      </c>
      <c r="AN35" s="92" t="str">
        <f>IF(ISTEXT(INDEX('Abs Formation'!$B$4:$T$369,MATCH(AN$9*1,Tableau6[Date],0),MATCH(Tableau3[[#This Row],[Nom Prénom]],Tableau6[[#Headers],[Infirmière]:[Personne 19]],0)))=TRUE,"Form","")</f>
        <v/>
      </c>
      <c r="AO35" s="92" t="str">
        <f>IF(ISTEXT(INDEX('Abs Formation'!$B$4:$T$369,MATCH(AO$9*1,Tableau6[Date],0),MATCH(Tableau3[[#This Row],[Nom Prénom]],Tableau6[[#Headers],[Infirmière]:[Personne 19]],0)))=TRUE,"Form","")</f>
        <v/>
      </c>
      <c r="AP35" s="92" t="str">
        <f>IF(ISTEXT(INDEX('Abs Formation'!$B$4:$T$369,MATCH(AP$9*1,Tableau6[Date],0),MATCH(Tableau3[[#This Row],[Nom Prénom]],Tableau6[[#Headers],[Infirmière]:[Personne 19]],0)))=TRUE,"Form","")</f>
        <v/>
      </c>
      <c r="AQ35" s="92" t="str">
        <f>IF(ISTEXT(INDEX('Abs Formation'!$B$4:$T$369,MATCH(AQ$9*1,Tableau6[Date],0),MATCH(Tableau3[[#This Row],[Nom Prénom]],Tableau6[[#Headers],[Infirmière]:[Personne 19]],0)))=TRUE,"Form","")</f>
        <v/>
      </c>
      <c r="AR35" s="92" t="str">
        <f>IF(ISTEXT(INDEX('Abs Formation'!$B$4:$T$369,MATCH(AR$9*1,Tableau6[Date],0),MATCH(Tableau3[[#This Row],[Nom Prénom]],Tableau6[[#Headers],[Infirmière]:[Personne 19]],0)))=TRUE,"Form","")</f>
        <v/>
      </c>
      <c r="AS35" s="92" t="str">
        <f>IF(ISTEXT(INDEX('Abs Formation'!$B$4:$T$369,MATCH(AS$9*1,Tableau6[Date],0),MATCH(Tableau3[[#This Row],[Nom Prénom]],Tableau6[[#Headers],[Infirmière]:[Personne 19]],0)))=TRUE,"Form","")</f>
        <v/>
      </c>
      <c r="AT35" s="92" t="str">
        <f>IF(ISTEXT(INDEX('Abs Formation'!$B$4:$T$369,MATCH(AT$9*1,Tableau6[Date],0),MATCH(Tableau3[[#This Row],[Nom Prénom]],Tableau6[[#Headers],[Infirmière]:[Personne 19]],0)))=TRUE,"Form","")</f>
        <v/>
      </c>
      <c r="AU35" s="93" t="str">
        <f>IF(ISTEXT(INDEX('Abs Formation'!$B$4:$T$369,MATCH(AU$9*1,Tableau6[Date],0),MATCH(Tableau3[[#This Row],[Nom Prénom]],Tableau6[[#Headers],[Infirmière]:[Personne 19]],0)))=TRUE,"Form","")</f>
        <v/>
      </c>
      <c r="AV35" s="93" t="str">
        <f>IF(ISTEXT(INDEX('Abs Formation'!$B$4:$T$369,MATCH(AV$9*1,Tableau6[Date],0),MATCH(Tableau3[[#This Row],[Nom Prénom]],Tableau6[[#Headers],[Infirmière]:[Personne 19]],0)))=TRUE,"Form","")</f>
        <v/>
      </c>
      <c r="AW35" s="93" t="str">
        <f>IF(ISTEXT(INDEX('Abs Formation'!$B$4:$T$369,MATCH(AW$9*1,Tableau6[Date],0),MATCH(Tableau3[[#This Row],[Nom Prénom]],Tableau6[[#Headers],[Infirmière]:[Personne 19]],0)))=TRUE,"Form","")</f>
        <v/>
      </c>
      <c r="AX35" s="93" t="str">
        <f>IF(ISTEXT(INDEX('Abs Formation'!$B$4:$T$369,MATCH(AX$9*1,Tableau6[Date],0),MATCH(Tableau3[[#This Row],[Nom Prénom]],Tableau6[[#Headers],[Infirmière]:[Personne 19]],0)))=TRUE,"Form","")</f>
        <v/>
      </c>
      <c r="AY35" s="93" t="str">
        <f>IF(ISTEXT(INDEX('Abs Formation'!$B$4:$T$369,MATCH(AY$9*1,Tableau6[Date],0),MATCH(Tableau3[[#This Row],[Nom Prénom]],Tableau6[[#Headers],[Infirmière]:[Personne 19]],0)))=TRUE,"Form","")</f>
        <v/>
      </c>
      <c r="AZ35" s="93" t="str">
        <f>IF(ISTEXT(INDEX('Abs Formation'!$B$4:$T$369,MATCH(AZ$9*1,Tableau6[Date],0),MATCH(Tableau3[[#This Row],[Nom Prénom]],Tableau6[[#Headers],[Infirmière]:[Personne 19]],0)))=TRUE,"Form","")</f>
        <v/>
      </c>
      <c r="BA35" s="93" t="str">
        <f>IF(ISTEXT(INDEX('Abs Formation'!$B$4:$T$369,MATCH(BA$9*1,Tableau6[Date],0),MATCH(Tableau3[[#This Row],[Nom Prénom]],Tableau6[[#Headers],[Infirmière]:[Personne 19]],0)))=TRUE,"Form","")</f>
        <v/>
      </c>
      <c r="BB35" s="93" t="str">
        <f>IF(ISTEXT(INDEX('Abs Formation'!$B$4:$T$369,MATCH(BB$9*1,Tableau6[Date],0),MATCH(Tableau3[[#This Row],[Nom Prénom]],Tableau6[[#Headers],[Infirmière]:[Personne 19]],0)))=TRUE,"Form","")</f>
        <v/>
      </c>
      <c r="BC35" s="93" t="str">
        <f>IF(ISTEXT(INDEX('Abs Formation'!$B$4:$T$369,MATCH(BC$9*1,Tableau6[Date],0),MATCH(Tableau3[[#This Row],[Nom Prénom]],Tableau6[[#Headers],[Infirmière]:[Personne 19]],0)))=TRUE,"Form","")</f>
        <v/>
      </c>
      <c r="BD35" s="93" t="str">
        <f>IF(ISTEXT(INDEX('Abs Formation'!$B$4:$T$369,MATCH(BD$9*1,Tableau6[Date],0),MATCH(Tableau3[[#This Row],[Nom Prénom]],Tableau6[[#Headers],[Infirmière]:[Personne 19]],0)))=TRUE,"Form","")</f>
        <v/>
      </c>
      <c r="BE35" s="93" t="str">
        <f>IF(ISTEXT(INDEX('Abs Formation'!$B$4:$T$369,MATCH(BE$9*1,Tableau6[Date],0),MATCH(Tableau3[[#This Row],[Nom Prénom]],Tableau6[[#Headers],[Infirmière]:[Personne 19]],0)))=TRUE,"Form","")</f>
        <v/>
      </c>
      <c r="BF35" s="93" t="str">
        <f>IF(ISTEXT(INDEX('Abs Formation'!$B$4:$T$369,MATCH(BF$9*1,Tableau6[Date],0),MATCH(Tableau3[[#This Row],[Nom Prénom]],Tableau6[[#Headers],[Infirmière]:[Personne 19]],0)))=TRUE,"Form","")</f>
        <v/>
      </c>
      <c r="BG35" s="93" t="str">
        <f>IF(ISTEXT(INDEX('Abs Formation'!$B$4:$T$369,MATCH(BG$9*1,Tableau6[Date],0),MATCH(Tableau3[[#This Row],[Nom Prénom]],Tableau6[[#Headers],[Infirmière]:[Personne 19]],0)))=TRUE,"Form","")</f>
        <v/>
      </c>
      <c r="BH35" s="93" t="str">
        <f>IF(ISTEXT(INDEX('Abs Formation'!$B$4:$T$369,MATCH(BH$9*1,Tableau6[Date],0),MATCH(Tableau3[[#This Row],[Nom Prénom]],Tableau6[[#Headers],[Infirmière]:[Personne 19]],0)))=TRUE,"Form","")</f>
        <v/>
      </c>
      <c r="BI35" s="93" t="str">
        <f>IF(ISTEXT(INDEX('Abs Formation'!$B$4:$T$369,MATCH(BI$9*1,Tableau6[Date],0),MATCH(Tableau3[[#This Row],[Nom Prénom]],Tableau6[[#Headers],[Infirmière]:[Personne 19]],0)))=TRUE,"Form","")</f>
        <v/>
      </c>
      <c r="BJ35" s="93" t="str">
        <f>IF(ISTEXT(INDEX('Abs Formation'!$B$4:$T$369,MATCH(BJ$9*1,Tableau6[Date],0),MATCH(Tableau3[[#This Row],[Nom Prénom]],Tableau6[[#Headers],[Infirmière]:[Personne 19]],0)))=TRUE,"Form","")</f>
        <v/>
      </c>
      <c r="BK35" s="93" t="str">
        <f>IF(ISTEXT(INDEX('Abs Formation'!$B$4:$T$369,MATCH(BK$9*1,Tableau6[Date],0),MATCH(Tableau3[[#This Row],[Nom Prénom]],Tableau6[[#Headers],[Infirmière]:[Personne 19]],0)))=TRUE,"Form","")</f>
        <v/>
      </c>
      <c r="BL35" s="93" t="str">
        <f>IF(ISTEXT(INDEX('Abs Formation'!$B$4:$T$369,MATCH(BL$9*1,Tableau6[Date],0),MATCH(Tableau3[[#This Row],[Nom Prénom]],Tableau6[[#Headers],[Infirmière]:[Personne 19]],0)))=TRUE,"Form","")</f>
        <v/>
      </c>
      <c r="BM35" s="93" t="str">
        <f>IF(ISTEXT(INDEX('Abs Formation'!$B$4:$T$369,MATCH(BM$9*1,Tableau6[Date],0),MATCH(Tableau3[[#This Row],[Nom Prénom]],Tableau6[[#Headers],[Infirmière]:[Personne 19]],0)))=TRUE,"Form","")</f>
        <v/>
      </c>
      <c r="BN35" s="93" t="str">
        <f>IF(ISTEXT(INDEX('Abs Formation'!$B$4:$T$369,MATCH(BN$9*1,Tableau6[Date],0),MATCH(Tableau3[[#This Row],[Nom Prénom]],Tableau6[[#Headers],[Infirmière]:[Personne 19]],0)))=TRUE,"Form","")</f>
        <v/>
      </c>
      <c r="BO35" s="93" t="str">
        <f>IF(ISTEXT(INDEX('Abs Formation'!$B$4:$T$369,MATCH(BO$9*1,Tableau6[Date],0),MATCH(Tableau3[[#This Row],[Nom Prénom]],Tableau6[[#Headers],[Infirmière]:[Personne 19]],0)))=TRUE,"Form","")</f>
        <v/>
      </c>
      <c r="BP35" s="93" t="str">
        <f>IF(ISTEXT(INDEX('Abs Formation'!$B$4:$T$369,MATCH(BP$9*1,Tableau6[Date],0),MATCH(Tableau3[[#This Row],[Nom Prénom]],Tableau6[[#Headers],[Infirmière]:[Personne 19]],0)))=TRUE,"Form","")</f>
        <v/>
      </c>
      <c r="BQ35" s="93" t="str">
        <f>IF(ISTEXT(INDEX('Abs Formation'!$B$4:$T$369,MATCH(BQ$9*1,Tableau6[Date],0),MATCH(Tableau3[[#This Row],[Nom Prénom]],Tableau6[[#Headers],[Infirmière]:[Personne 19]],0)))=TRUE,"Form","")</f>
        <v/>
      </c>
      <c r="BR35" s="93" t="str">
        <f>IF(ISTEXT(INDEX('Abs Formation'!$B$4:$T$369,MATCH(BR$9*1,Tableau6[Date],0),MATCH(Tableau3[[#This Row],[Nom Prénom]],Tableau6[[#Headers],[Infirmière]:[Personne 19]],0)))=TRUE,"Form","")</f>
        <v/>
      </c>
      <c r="BS35" s="93" t="str">
        <f>IF(ISTEXT(INDEX('Abs Formation'!$B$4:$T$369,MATCH(BS$9*1,Tableau6[Date],0),MATCH(Tableau3[[#This Row],[Nom Prénom]],Tableau6[[#Headers],[Infirmière]:[Personne 19]],0)))=TRUE,"Form","")</f>
        <v/>
      </c>
      <c r="BT35" s="93" t="str">
        <f>IF(ISTEXT(INDEX('Abs Formation'!$B$4:$T$369,MATCH(BT$9*1,Tableau6[Date],0),MATCH(Tableau3[[#This Row],[Nom Prénom]],Tableau6[[#Headers],[Infirmière]:[Personne 19]],0)))=TRUE,"Form","")</f>
        <v/>
      </c>
      <c r="BU35" s="93" t="str">
        <f>IF(ISTEXT(INDEX('Abs Formation'!$B$4:$T$369,MATCH(BU$9*1,Tableau6[Date],0),MATCH(Tableau3[[#This Row],[Nom Prénom]],Tableau6[[#Headers],[Infirmière]:[Personne 19]],0)))=TRUE,"Form","")</f>
        <v/>
      </c>
      <c r="BV35" s="93" t="str">
        <f>IF(ISTEXT(INDEX('Abs Formation'!$B$4:$T$369,MATCH(BV$9*1,Tableau6[Date],0),MATCH(Tableau3[[#This Row],[Nom Prénom]],Tableau6[[#Headers],[Infirmière]:[Personne 19]],0)))=TRUE,"Form","")</f>
        <v/>
      </c>
      <c r="BW35" s="94" t="str">
        <f>IF(ISTEXT(INDEX('Abs Formation'!$B$4:$T$369,MATCH(BW$9*1,Tableau6[Date],0),MATCH(Tableau3[[#This Row],[Nom Prénom]],Tableau6[[#Headers],[Infirmière]:[Personne 19]],0)))=TRUE,"Form","")</f>
        <v/>
      </c>
      <c r="BX35" s="94" t="str">
        <f>IF(ISTEXT(INDEX('Abs Formation'!$B$4:$T$369,MATCH(BX$9*1,Tableau6[Date],0),MATCH(Tableau3[[#This Row],[Nom Prénom]],Tableau6[[#Headers],[Infirmière]:[Personne 19]],0)))=TRUE,"Form","")</f>
        <v/>
      </c>
      <c r="BY35" s="94" t="str">
        <f>IF(ISTEXT(INDEX('Abs Formation'!$B$4:$T$369,MATCH(BY$9*1,Tableau6[Date],0),MATCH(Tableau3[[#This Row],[Nom Prénom]],Tableau6[[#Headers],[Infirmière]:[Personne 19]],0)))=TRUE,"Form","")</f>
        <v/>
      </c>
      <c r="BZ35" s="94" t="str">
        <f>IF(ISTEXT(INDEX('Abs Formation'!$B$4:$T$369,MATCH(BZ$9*1,Tableau6[Date],0),MATCH(Tableau3[[#This Row],[Nom Prénom]],Tableau6[[#Headers],[Infirmière]:[Personne 19]],0)))=TRUE,"Form","")</f>
        <v/>
      </c>
      <c r="CA35" s="94" t="str">
        <f>IF(ISTEXT(INDEX('Abs Formation'!$B$4:$T$369,MATCH(CA$9*1,Tableau6[Date],0),MATCH(Tableau3[[#This Row],[Nom Prénom]],Tableau6[[#Headers],[Infirmière]:[Personne 19]],0)))=TRUE,"Form","")</f>
        <v/>
      </c>
      <c r="CB35" s="94" t="str">
        <f>IF(ISTEXT(INDEX('Abs Formation'!$B$4:$T$369,MATCH(CB$9*1,Tableau6[Date],0),MATCH(Tableau3[[#This Row],[Nom Prénom]],Tableau6[[#Headers],[Infirmière]:[Personne 19]],0)))=TRUE,"Form","")</f>
        <v/>
      </c>
      <c r="CC35" s="94" t="str">
        <f>IF(ISTEXT(INDEX('Abs Formation'!$B$4:$T$369,MATCH(CC$9*1,Tableau6[Date],0),MATCH(Tableau3[[#This Row],[Nom Prénom]],Tableau6[[#Headers],[Infirmière]:[Personne 19]],0)))=TRUE,"Form","")</f>
        <v/>
      </c>
      <c r="CD35" s="94" t="str">
        <f>IF(ISTEXT(INDEX('Abs Formation'!$B$4:$T$369,MATCH(CD$9*1,Tableau6[Date],0),MATCH(Tableau3[[#This Row],[Nom Prénom]],Tableau6[[#Headers],[Infirmière]:[Personne 19]],0)))=TRUE,"Form","")</f>
        <v/>
      </c>
      <c r="CE35" s="94" t="str">
        <f>IF(ISTEXT(INDEX('Abs Formation'!$B$4:$T$369,MATCH(CE$9*1,Tableau6[Date],0),MATCH(Tableau3[[#This Row],[Nom Prénom]],Tableau6[[#Headers],[Infirmière]:[Personne 19]],0)))=TRUE,"Form","")</f>
        <v/>
      </c>
      <c r="CF35" s="94" t="str">
        <f>IF(ISTEXT(INDEX('Abs Formation'!$B$4:$T$369,MATCH(CF$9*1,Tableau6[Date],0),MATCH(Tableau3[[#This Row],[Nom Prénom]],Tableau6[[#Headers],[Infirmière]:[Personne 19]],0)))=TRUE,"Form","")</f>
        <v/>
      </c>
      <c r="CG35" s="94" t="str">
        <f>IF(ISTEXT(INDEX('Abs Formation'!$B$4:$T$369,MATCH(CG$9*1,Tableau6[Date],0),MATCH(Tableau3[[#This Row],[Nom Prénom]],Tableau6[[#Headers],[Infirmière]:[Personne 19]],0)))=TRUE,"Form","")</f>
        <v/>
      </c>
      <c r="CH35" s="94" t="str">
        <f>IF(ISTEXT(INDEX('Abs Formation'!$B$4:$T$369,MATCH(CH$9*1,Tableau6[Date],0),MATCH(Tableau3[[#This Row],[Nom Prénom]],Tableau6[[#Headers],[Infirmière]:[Personne 19]],0)))=TRUE,"Form","")</f>
        <v/>
      </c>
      <c r="CI35" s="94" t="str">
        <f>IF(ISTEXT(INDEX('Abs Formation'!$B$4:$T$369,MATCH(CI$9*1,Tableau6[Date],0),MATCH(Tableau3[[#This Row],[Nom Prénom]],Tableau6[[#Headers],[Infirmière]:[Personne 19]],0)))=TRUE,"Form","")</f>
        <v/>
      </c>
      <c r="CJ35" s="94" t="str">
        <f>IF(ISTEXT(INDEX('Abs Formation'!$B$4:$T$369,MATCH(CJ$9*1,Tableau6[Date],0),MATCH(Tableau3[[#This Row],[Nom Prénom]],Tableau6[[#Headers],[Infirmière]:[Personne 19]],0)))=TRUE,"Form","")</f>
        <v/>
      </c>
      <c r="CK35" s="94" t="str">
        <f>IF(ISTEXT(INDEX('Abs Formation'!$B$4:$T$369,MATCH(CK$9*1,Tableau6[Date],0),MATCH(Tableau3[[#This Row],[Nom Prénom]],Tableau6[[#Headers],[Infirmière]:[Personne 19]],0)))=TRUE,"Form","")</f>
        <v/>
      </c>
      <c r="CL35" s="94" t="str">
        <f>IF(ISTEXT(INDEX('Abs Formation'!$B$4:$T$369,MATCH(CL$9*1,Tableau6[Date],0),MATCH(Tableau3[[#This Row],[Nom Prénom]],Tableau6[[#Headers],[Infirmière]:[Personne 19]],0)))=TRUE,"Form","")</f>
        <v/>
      </c>
      <c r="CM35" s="94" t="str">
        <f>IF(ISTEXT(INDEX('Abs Formation'!$B$4:$T$369,MATCH(CM$9*1,Tableau6[Date],0),MATCH(Tableau3[[#This Row],[Nom Prénom]],Tableau6[[#Headers],[Infirmière]:[Personne 19]],0)))=TRUE,"Form","")</f>
        <v/>
      </c>
      <c r="CN35" s="94" t="str">
        <f>IF(ISTEXT(INDEX('Abs Formation'!$B$4:$T$369,MATCH(CN$9*1,Tableau6[Date],0),MATCH(Tableau3[[#This Row],[Nom Prénom]],Tableau6[[#Headers],[Infirmière]:[Personne 19]],0)))=TRUE,"Form","")</f>
        <v/>
      </c>
      <c r="CO35" s="94" t="str">
        <f>IF(ISTEXT(INDEX('Abs Formation'!$B$4:$T$369,MATCH(CO$9*1,Tableau6[Date],0),MATCH(Tableau3[[#This Row],[Nom Prénom]],Tableau6[[#Headers],[Infirmière]:[Personne 19]],0)))=TRUE,"Form","")</f>
        <v/>
      </c>
      <c r="CP35" s="94" t="str">
        <f>IF(ISTEXT(INDEX('Abs Formation'!$B$4:$T$369,MATCH(CP$9*1,Tableau6[Date],0),MATCH(Tableau3[[#This Row],[Nom Prénom]],Tableau6[[#Headers],[Infirmière]:[Personne 19]],0)))=TRUE,"Form","")</f>
        <v/>
      </c>
      <c r="CQ35" s="94" t="str">
        <f>IF(ISTEXT(INDEX('Abs Formation'!$B$4:$T$369,MATCH(CQ$9*1,Tableau6[Date],0),MATCH(Tableau3[[#This Row],[Nom Prénom]],Tableau6[[#Headers],[Infirmière]:[Personne 19]],0)))=TRUE,"Form","")</f>
        <v/>
      </c>
      <c r="CR35" s="94" t="str">
        <f>IF(ISTEXT(INDEX('Abs Formation'!$B$4:$T$369,MATCH(CR$9*1,Tableau6[Date],0),MATCH(Tableau3[[#This Row],[Nom Prénom]],Tableau6[[#Headers],[Infirmière]:[Personne 19]],0)))=TRUE,"Form","")</f>
        <v/>
      </c>
      <c r="CS35" s="94" t="str">
        <f>IF(ISTEXT(INDEX('Abs Formation'!$B$4:$T$369,MATCH(CS$9*1,Tableau6[Date],0),MATCH(Tableau3[[#This Row],[Nom Prénom]],Tableau6[[#Headers],[Infirmière]:[Personne 19]],0)))=TRUE,"Form","")</f>
        <v/>
      </c>
      <c r="CT35" s="94" t="str">
        <f>IF(ISTEXT(INDEX('Abs Formation'!$B$4:$T$369,MATCH(CT$9*1,Tableau6[Date],0),MATCH(Tableau3[[#This Row],[Nom Prénom]],Tableau6[[#Headers],[Infirmière]:[Personne 19]],0)))=TRUE,"Form","")</f>
        <v/>
      </c>
      <c r="CU35" s="94" t="str">
        <f>IF(ISTEXT(INDEX('Abs Formation'!$B$4:$T$369,MATCH(CU$9*1,Tableau6[Date],0),MATCH(Tableau3[[#This Row],[Nom Prénom]],Tableau6[[#Headers],[Infirmière]:[Personne 19]],0)))=TRUE,"Form","")</f>
        <v/>
      </c>
      <c r="CV35" s="94" t="str">
        <f>IF(ISTEXT(INDEX('Abs Formation'!$B$4:$T$369,MATCH(CV$9*1,Tableau6[Date],0),MATCH(Tableau3[[#This Row],[Nom Prénom]],Tableau6[[#Headers],[Infirmière]:[Personne 19]],0)))=TRUE,"Form","")</f>
        <v/>
      </c>
      <c r="CW35" s="94" t="str">
        <f>IF(ISTEXT(INDEX('Abs Formation'!$B$4:$T$369,MATCH(CW$9*1,Tableau6[Date],0),MATCH(Tableau3[[#This Row],[Nom Prénom]],Tableau6[[#Headers],[Infirmière]:[Personne 19]],0)))=TRUE,"Form","")</f>
        <v/>
      </c>
      <c r="CX35" s="94" t="str">
        <f>IF(ISTEXT(INDEX('Abs Formation'!$B$4:$T$369,MATCH(CX$9*1,Tableau6[Date],0),MATCH(Tableau3[[#This Row],[Nom Prénom]],Tableau6[[#Headers],[Infirmière]:[Personne 19]],0)))=TRUE,"Form","")</f>
        <v/>
      </c>
      <c r="CY35" s="94" t="str">
        <f>IF(ISTEXT(INDEX('Abs Formation'!$B$4:$T$369,MATCH(CY$9*1,Tableau6[Date],0),MATCH(Tableau3[[#This Row],[Nom Prénom]],Tableau6[[#Headers],[Infirmière]:[Personne 19]],0)))=TRUE,"Form","")</f>
        <v/>
      </c>
      <c r="CZ35" s="94" t="str">
        <f>IF(ISTEXT(INDEX('Abs Formation'!$B$4:$T$369,MATCH(CZ$9*1,Tableau6[Date],0),MATCH(Tableau3[[#This Row],[Nom Prénom]],Tableau6[[#Headers],[Infirmière]:[Personne 19]],0)))=TRUE,"Form","")</f>
        <v/>
      </c>
      <c r="DA35" s="94" t="str">
        <f>IF(ISTEXT(INDEX('Abs Formation'!$B$4:$T$369,MATCH(DA$9*1,Tableau6[Date],0),MATCH(Tableau3[[#This Row],[Nom Prénom]],Tableau6[[#Headers],[Infirmière]:[Personne 19]],0)))=TRUE,"Form","")</f>
        <v/>
      </c>
      <c r="DB35" s="95" t="str">
        <f>IF(ISTEXT(INDEX('Abs Formation'!$B$4:$T$369,MATCH(DB$9*1,Tableau6[Date],0),MATCH(Tableau3[[#This Row],[Nom Prénom]],Tableau6[[#Headers],[Infirmière]:[Personne 19]],0)))=TRUE,"Form","")</f>
        <v/>
      </c>
      <c r="DC35" s="95" t="str">
        <f>IF(ISTEXT(INDEX('Abs Formation'!$B$4:$T$369,MATCH(DC$9*1,Tableau6[Date],0),MATCH(Tableau3[[#This Row],[Nom Prénom]],Tableau6[[#Headers],[Infirmière]:[Personne 19]],0)))=TRUE,"Form","")</f>
        <v/>
      </c>
      <c r="DD35" s="95" t="str">
        <f>IF(ISTEXT(INDEX('Abs Formation'!$B$4:$T$369,MATCH(DD$9*1,Tableau6[Date],0),MATCH(Tableau3[[#This Row],[Nom Prénom]],Tableau6[[#Headers],[Infirmière]:[Personne 19]],0)))=TRUE,"Form","")</f>
        <v/>
      </c>
      <c r="DE35" s="95" t="str">
        <f>IF(ISTEXT(INDEX('Abs Formation'!$B$4:$T$369,MATCH(DE$9*1,Tableau6[Date],0),MATCH(Tableau3[[#This Row],[Nom Prénom]],Tableau6[[#Headers],[Infirmière]:[Personne 19]],0)))=TRUE,"Form","")</f>
        <v/>
      </c>
      <c r="DF35" s="95" t="str">
        <f>IF(ISTEXT(INDEX('Abs Formation'!$B$4:$T$369,MATCH(DF$9*1,Tableau6[Date],0),MATCH(Tableau3[[#This Row],[Nom Prénom]],Tableau6[[#Headers],[Infirmière]:[Personne 19]],0)))=TRUE,"Form","")</f>
        <v/>
      </c>
      <c r="DG35" s="95" t="str">
        <f>IF(ISTEXT(INDEX('Abs Formation'!$B$4:$T$369,MATCH(DG$9*1,Tableau6[Date],0),MATCH(Tableau3[[#This Row],[Nom Prénom]],Tableau6[[#Headers],[Infirmière]:[Personne 19]],0)))=TRUE,"Form","")</f>
        <v/>
      </c>
      <c r="DH35" s="95" t="str">
        <f>IF(ISTEXT(INDEX('Abs Formation'!$B$4:$T$369,MATCH(DH$9*1,Tableau6[Date],0),MATCH(Tableau3[[#This Row],[Nom Prénom]],Tableau6[[#Headers],[Infirmière]:[Personne 19]],0)))=TRUE,"Form","")</f>
        <v/>
      </c>
      <c r="DI35" s="95" t="str">
        <f>IF(ISTEXT(INDEX('Abs Formation'!$B$4:$T$369,MATCH(DI$9*1,Tableau6[Date],0),MATCH(Tableau3[[#This Row],[Nom Prénom]],Tableau6[[#Headers],[Infirmière]:[Personne 19]],0)))=TRUE,"Form","")</f>
        <v/>
      </c>
      <c r="DJ35" s="95" t="str">
        <f>IF(ISTEXT(INDEX('Abs Formation'!$B$4:$T$369,MATCH(DJ$9*1,Tableau6[Date],0),MATCH(Tableau3[[#This Row],[Nom Prénom]],Tableau6[[#Headers],[Infirmière]:[Personne 19]],0)))=TRUE,"Form","")</f>
        <v/>
      </c>
      <c r="DK35" s="95" t="str">
        <f>IF(ISTEXT(INDEX('Abs Formation'!$B$4:$T$369,MATCH(DK$9*1,Tableau6[Date],0),MATCH(Tableau3[[#This Row],[Nom Prénom]],Tableau6[[#Headers],[Infirmière]:[Personne 19]],0)))=TRUE,"Form","")</f>
        <v/>
      </c>
      <c r="DL35" s="95" t="str">
        <f>IF(ISTEXT(INDEX('Abs Formation'!$B$4:$T$369,MATCH(DL$9*1,Tableau6[Date],0),MATCH(Tableau3[[#This Row],[Nom Prénom]],Tableau6[[#Headers],[Infirmière]:[Personne 19]],0)))=TRUE,"Form","")</f>
        <v/>
      </c>
      <c r="DM35" s="95" t="str">
        <f>IF(ISTEXT(INDEX('Abs Formation'!$B$4:$T$369,MATCH(DM$9*1,Tableau6[Date],0),MATCH(Tableau3[[#This Row],[Nom Prénom]],Tableau6[[#Headers],[Infirmière]:[Personne 19]],0)))=TRUE,"Form","")</f>
        <v/>
      </c>
      <c r="DN35" s="95" t="str">
        <f>IF(ISTEXT(INDEX('Abs Formation'!$B$4:$T$369,MATCH(DN$9*1,Tableau6[Date],0),MATCH(Tableau3[[#This Row],[Nom Prénom]],Tableau6[[#Headers],[Infirmière]:[Personne 19]],0)))=TRUE,"Form","")</f>
        <v/>
      </c>
      <c r="DO35" s="95" t="str">
        <f>IF(ISTEXT(INDEX('Abs Formation'!$B$4:$T$369,MATCH(DO$9*1,Tableau6[Date],0),MATCH(Tableau3[[#This Row],[Nom Prénom]],Tableau6[[#Headers],[Infirmière]:[Personne 19]],0)))=TRUE,"Form","")</f>
        <v/>
      </c>
      <c r="DP35" s="95" t="str">
        <f>IF(ISTEXT(INDEX('Abs Formation'!$B$4:$T$369,MATCH(DP$9*1,Tableau6[Date],0),MATCH(Tableau3[[#This Row],[Nom Prénom]],Tableau6[[#Headers],[Infirmière]:[Personne 19]],0)))=TRUE,"Form","")</f>
        <v/>
      </c>
      <c r="DQ35" s="95" t="str">
        <f>IF(ISTEXT(INDEX('Abs Formation'!$B$4:$T$369,MATCH(DQ$9*1,Tableau6[Date],0),MATCH(Tableau3[[#This Row],[Nom Prénom]],Tableau6[[#Headers],[Infirmière]:[Personne 19]],0)))=TRUE,"Form","")</f>
        <v/>
      </c>
      <c r="DR35" s="95" t="str">
        <f>IF(ISTEXT(INDEX('Abs Formation'!$B$4:$T$369,MATCH(DR$9*1,Tableau6[Date],0),MATCH(Tableau3[[#This Row],[Nom Prénom]],Tableau6[[#Headers],[Infirmière]:[Personne 19]],0)))=TRUE,"Form","")</f>
        <v/>
      </c>
      <c r="DS35" s="95" t="str">
        <f>IF(ISTEXT(INDEX('Abs Formation'!$B$4:$T$369,MATCH(DS$9*1,Tableau6[Date],0),MATCH(Tableau3[[#This Row],[Nom Prénom]],Tableau6[[#Headers],[Infirmière]:[Personne 19]],0)))=TRUE,"Form","")</f>
        <v/>
      </c>
      <c r="DT35" s="95" t="str">
        <f>IF(ISTEXT(INDEX('Abs Formation'!$B$4:$T$369,MATCH(DT$9*1,Tableau6[Date],0),MATCH(Tableau3[[#This Row],[Nom Prénom]],Tableau6[[#Headers],[Infirmière]:[Personne 19]],0)))=TRUE,"Form","")</f>
        <v/>
      </c>
      <c r="DU35" s="95" t="str">
        <f>IF(ISTEXT(INDEX('Abs Formation'!$B$4:$T$369,MATCH(DU$9*1,Tableau6[Date],0),MATCH(Tableau3[[#This Row],[Nom Prénom]],Tableau6[[#Headers],[Infirmière]:[Personne 19]],0)))=TRUE,"Form","")</f>
        <v/>
      </c>
      <c r="DV35" s="95" t="str">
        <f>IF(ISTEXT(INDEX('Abs Formation'!$B$4:$T$369,MATCH(DV$9*1,Tableau6[Date],0),MATCH(Tableau3[[#This Row],[Nom Prénom]],Tableau6[[#Headers],[Infirmière]:[Personne 19]],0)))=TRUE,"Form","")</f>
        <v/>
      </c>
      <c r="DW35" s="95" t="str">
        <f>IF(ISTEXT(INDEX('Abs Formation'!$B$4:$T$369,MATCH(DW$9*1,Tableau6[Date],0),MATCH(Tableau3[[#This Row],[Nom Prénom]],Tableau6[[#Headers],[Infirmière]:[Personne 19]],0)))=TRUE,"Form","")</f>
        <v/>
      </c>
      <c r="DX35" s="95" t="str">
        <f>IF(ISTEXT(INDEX('Abs Formation'!$B$4:$T$369,MATCH(DX$9*1,Tableau6[Date],0),MATCH(Tableau3[[#This Row],[Nom Prénom]],Tableau6[[#Headers],[Infirmière]:[Personne 19]],0)))=TRUE,"Form","")</f>
        <v/>
      </c>
      <c r="DY35" s="95" t="str">
        <f>IF(ISTEXT(INDEX('Abs Formation'!$B$4:$T$369,MATCH(DY$9*1,Tableau6[Date],0),MATCH(Tableau3[[#This Row],[Nom Prénom]],Tableau6[[#Headers],[Infirmière]:[Personne 19]],0)))=TRUE,"Form","")</f>
        <v/>
      </c>
      <c r="DZ35" s="95" t="str">
        <f>IF(ISTEXT(INDEX('Abs Formation'!$B$4:$T$369,MATCH(DZ$9*1,Tableau6[Date],0),MATCH(Tableau3[[#This Row],[Nom Prénom]],Tableau6[[#Headers],[Infirmière]:[Personne 19]],0)))=TRUE,"Form","")</f>
        <v/>
      </c>
      <c r="EA35" s="95" t="str">
        <f>IF(ISTEXT(INDEX('Abs Formation'!$B$4:$T$369,MATCH(EA$9*1,Tableau6[Date],0),MATCH(Tableau3[[#This Row],[Nom Prénom]],Tableau6[[#Headers],[Infirmière]:[Personne 19]],0)))=TRUE,"Form","")</f>
        <v/>
      </c>
      <c r="EB35" s="95" t="str">
        <f>IF(ISTEXT(INDEX('Abs Formation'!$B$4:$T$369,MATCH(EB$9*1,Tableau6[Date],0),MATCH(Tableau3[[#This Row],[Nom Prénom]],Tableau6[[#Headers],[Infirmière]:[Personne 19]],0)))=TRUE,"Form","")</f>
        <v/>
      </c>
      <c r="EC35" s="95" t="str">
        <f>IF(ISTEXT(INDEX('Abs Formation'!$B$4:$T$369,MATCH(EC$9*1,Tableau6[Date],0),MATCH(Tableau3[[#This Row],[Nom Prénom]],Tableau6[[#Headers],[Infirmière]:[Personne 19]],0)))=TRUE,"Form","")</f>
        <v/>
      </c>
      <c r="ED35" s="95" t="str">
        <f>IF(ISTEXT(INDEX('Abs Formation'!$B$4:$T$369,MATCH(ED$9*1,Tableau6[Date],0),MATCH(Tableau3[[#This Row],[Nom Prénom]],Tableau6[[#Headers],[Infirmière]:[Personne 19]],0)))=TRUE,"Form","")</f>
        <v/>
      </c>
      <c r="EE35" s="95" t="str">
        <f>IF(ISTEXT(INDEX('Abs Formation'!$B$4:$T$369,MATCH(EE$9*1,Tableau6[Date],0),MATCH(Tableau3[[#This Row],[Nom Prénom]],Tableau6[[#Headers],[Infirmière]:[Personne 19]],0)))=TRUE,"Form","")</f>
        <v/>
      </c>
      <c r="EF35" s="96" t="str">
        <f>IF(ISTEXT(INDEX('Abs Formation'!$B$4:$T$369,MATCH(EF$9*1,Tableau6[Date],0),MATCH(Tableau3[[#This Row],[Nom Prénom]],Tableau6[[#Headers],[Infirmière]:[Personne 19]],0)))=TRUE,"Form","")</f>
        <v/>
      </c>
      <c r="EG35" s="96" t="str">
        <f>IF(ISTEXT(INDEX('Abs Formation'!$B$4:$T$369,MATCH(EG$9*1,Tableau6[Date],0),MATCH(Tableau3[[#This Row],[Nom Prénom]],Tableau6[[#Headers],[Infirmière]:[Personne 19]],0)))=TRUE,"Form","")</f>
        <v/>
      </c>
      <c r="EH35" s="96" t="str">
        <f>IF(ISTEXT(INDEX('Abs Formation'!$B$4:$T$369,MATCH(EH$9*1,Tableau6[Date],0),MATCH(Tableau3[[#This Row],[Nom Prénom]],Tableau6[[#Headers],[Infirmière]:[Personne 19]],0)))=TRUE,"Form","")</f>
        <v/>
      </c>
      <c r="EI35" s="96" t="str">
        <f>IF(ISTEXT(INDEX('Abs Formation'!$B$4:$T$369,MATCH(EI$9*1,Tableau6[Date],0),MATCH(Tableau3[[#This Row],[Nom Prénom]],Tableau6[[#Headers],[Infirmière]:[Personne 19]],0)))=TRUE,"Form","")</f>
        <v/>
      </c>
      <c r="EJ35" s="96" t="str">
        <f>IF(ISTEXT(INDEX('Abs Formation'!$B$4:$T$369,MATCH(EJ$9*1,Tableau6[Date],0),MATCH(Tableau3[[#This Row],[Nom Prénom]],Tableau6[[#Headers],[Infirmière]:[Personne 19]],0)))=TRUE,"Form","")</f>
        <v/>
      </c>
      <c r="EK35" s="96" t="str">
        <f>IF(ISTEXT(INDEX('Abs Formation'!$B$4:$T$369,MATCH(EK$9*1,Tableau6[Date],0),MATCH(Tableau3[[#This Row],[Nom Prénom]],Tableau6[[#Headers],[Infirmière]:[Personne 19]],0)))=TRUE,"Form","")</f>
        <v/>
      </c>
      <c r="EL35" s="96" t="str">
        <f>IF(ISTEXT(INDEX('Abs Formation'!$B$4:$T$369,MATCH(EL$9*1,Tableau6[Date],0),MATCH(Tableau3[[#This Row],[Nom Prénom]],Tableau6[[#Headers],[Infirmière]:[Personne 19]],0)))=TRUE,"Form","")</f>
        <v/>
      </c>
      <c r="EM35" s="96" t="str">
        <f>IF(ISTEXT(INDEX('Abs Formation'!$B$4:$T$369,MATCH(EM$9*1,Tableau6[Date],0),MATCH(Tableau3[[#This Row],[Nom Prénom]],Tableau6[[#Headers],[Infirmière]:[Personne 19]],0)))=TRUE,"Form","")</f>
        <v/>
      </c>
      <c r="EN35" s="96" t="str">
        <f>IF(ISTEXT(INDEX('Abs Formation'!$B$4:$T$369,MATCH(EN$9*1,Tableau6[Date],0),MATCH(Tableau3[[#This Row],[Nom Prénom]],Tableau6[[#Headers],[Infirmière]:[Personne 19]],0)))=TRUE,"Form","")</f>
        <v/>
      </c>
      <c r="EO35" s="96" t="str">
        <f>IF(ISTEXT(INDEX('Abs Formation'!$B$4:$T$369,MATCH(EO$9*1,Tableau6[Date],0),MATCH(Tableau3[[#This Row],[Nom Prénom]],Tableau6[[#Headers],[Infirmière]:[Personne 19]],0)))=TRUE,"Form","")</f>
        <v/>
      </c>
      <c r="EP35" s="96" t="str">
        <f>IF(ISTEXT(INDEX('Abs Formation'!$B$4:$T$369,MATCH(EP$9*1,Tableau6[Date],0),MATCH(Tableau3[[#This Row],[Nom Prénom]],Tableau6[[#Headers],[Infirmière]:[Personne 19]],0)))=TRUE,"Form","")</f>
        <v/>
      </c>
      <c r="EQ35" s="96" t="str">
        <f>IF(ISTEXT(INDEX('Abs Formation'!$B$4:$T$369,MATCH(EQ$9*1,Tableau6[Date],0),MATCH(Tableau3[[#This Row],[Nom Prénom]],Tableau6[[#Headers],[Infirmière]:[Personne 19]],0)))=TRUE,"Form","")</f>
        <v/>
      </c>
      <c r="ER35" s="96" t="str">
        <f>IF(ISTEXT(INDEX('Abs Formation'!$B$4:$T$369,MATCH(ER$9*1,Tableau6[Date],0),MATCH(Tableau3[[#This Row],[Nom Prénom]],Tableau6[[#Headers],[Infirmière]:[Personne 19]],0)))=TRUE,"Form","")</f>
        <v/>
      </c>
      <c r="ES35" s="96" t="str">
        <f>IF(ISTEXT(INDEX('Abs Formation'!$B$4:$T$369,MATCH(ES$9*1,Tableau6[Date],0),MATCH(Tableau3[[#This Row],[Nom Prénom]],Tableau6[[#Headers],[Infirmière]:[Personne 19]],0)))=TRUE,"Form","")</f>
        <v/>
      </c>
      <c r="ET35" s="96" t="str">
        <f>IF(ISTEXT(INDEX('Abs Formation'!$B$4:$T$369,MATCH(ET$9*1,Tableau6[Date],0),MATCH(Tableau3[[#This Row],[Nom Prénom]],Tableau6[[#Headers],[Infirmière]:[Personne 19]],0)))=TRUE,"Form","")</f>
        <v/>
      </c>
      <c r="EU35" s="96" t="str">
        <f>IF(ISTEXT(INDEX('Abs Formation'!$B$4:$T$369,MATCH(EU$9*1,Tableau6[Date],0),MATCH(Tableau3[[#This Row],[Nom Prénom]],Tableau6[[#Headers],[Infirmière]:[Personne 19]],0)))=TRUE,"Form","")</f>
        <v/>
      </c>
      <c r="EV35" s="96" t="str">
        <f>IF(ISTEXT(INDEX('Abs Formation'!$B$4:$T$369,MATCH(EV$9*1,Tableau6[Date],0),MATCH(Tableau3[[#This Row],[Nom Prénom]],Tableau6[[#Headers],[Infirmière]:[Personne 19]],0)))=TRUE,"Form","")</f>
        <v/>
      </c>
      <c r="EW35" s="96" t="str">
        <f>IF(ISTEXT(INDEX('Abs Formation'!$B$4:$T$369,MATCH(EW$9*1,Tableau6[Date],0),MATCH(Tableau3[[#This Row],[Nom Prénom]],Tableau6[[#Headers],[Infirmière]:[Personne 19]],0)))=TRUE,"Form","")</f>
        <v/>
      </c>
      <c r="EX35" s="96" t="str">
        <f>IF(ISTEXT(INDEX('Abs Formation'!$B$4:$T$369,MATCH(EX$9*1,Tableau6[Date],0),MATCH(Tableau3[[#This Row],[Nom Prénom]],Tableau6[[#Headers],[Infirmière]:[Personne 19]],0)))=TRUE,"Form","")</f>
        <v/>
      </c>
      <c r="EY35" s="96" t="str">
        <f>IF(ISTEXT(INDEX('Abs Formation'!$B$4:$T$369,MATCH(EY$9*1,Tableau6[Date],0),MATCH(Tableau3[[#This Row],[Nom Prénom]],Tableau6[[#Headers],[Infirmière]:[Personne 19]],0)))=TRUE,"Form","")</f>
        <v/>
      </c>
      <c r="EZ35" s="96" t="str">
        <f>IF(ISTEXT(INDEX('Abs Formation'!$B$4:$T$369,MATCH(EZ$9*1,Tableau6[Date],0),MATCH(Tableau3[[#This Row],[Nom Prénom]],Tableau6[[#Headers],[Infirmière]:[Personne 19]],0)))=TRUE,"Form","")</f>
        <v/>
      </c>
      <c r="FA35" s="96" t="str">
        <f>IF(ISTEXT(INDEX('Abs Formation'!$B$4:$T$369,MATCH(FA$9*1,Tableau6[Date],0),MATCH(Tableau3[[#This Row],[Nom Prénom]],Tableau6[[#Headers],[Infirmière]:[Personne 19]],0)))=TRUE,"Form","")</f>
        <v/>
      </c>
      <c r="FB35" s="96" t="str">
        <f>IF(ISTEXT(INDEX('Abs Formation'!$B$4:$T$369,MATCH(FB$9*1,Tableau6[Date],0),MATCH(Tableau3[[#This Row],[Nom Prénom]],Tableau6[[#Headers],[Infirmière]:[Personne 19]],0)))=TRUE,"Form","")</f>
        <v/>
      </c>
      <c r="FC35" s="96" t="str">
        <f>IF(ISTEXT(INDEX('Abs Formation'!$B$4:$T$369,MATCH(FC$9*1,Tableau6[Date],0),MATCH(Tableau3[[#This Row],[Nom Prénom]],Tableau6[[#Headers],[Infirmière]:[Personne 19]],0)))=TRUE,"Form","")</f>
        <v/>
      </c>
      <c r="FD35" s="96" t="str">
        <f>IF(ISTEXT(INDEX('Abs Formation'!$B$4:$T$369,MATCH(FD$9*1,Tableau6[Date],0),MATCH(Tableau3[[#This Row],[Nom Prénom]],Tableau6[[#Headers],[Infirmière]:[Personne 19]],0)))=TRUE,"Form","")</f>
        <v/>
      </c>
      <c r="FE35" s="96" t="str">
        <f>IF(ISTEXT(INDEX('Abs Formation'!$B$4:$T$369,MATCH(FE$9*1,Tableau6[Date],0),MATCH(Tableau3[[#This Row],[Nom Prénom]],Tableau6[[#Headers],[Infirmière]:[Personne 19]],0)))=TRUE,"Form","")</f>
        <v/>
      </c>
      <c r="FF35" s="96" t="str">
        <f>IF(ISTEXT(INDEX('Abs Formation'!$B$4:$T$369,MATCH(FF$9*1,Tableau6[Date],0),MATCH(Tableau3[[#This Row],[Nom Prénom]],Tableau6[[#Headers],[Infirmière]:[Personne 19]],0)))=TRUE,"Form","")</f>
        <v/>
      </c>
      <c r="FG35" s="96" t="str">
        <f>IF(ISTEXT(INDEX('Abs Formation'!$B$4:$T$369,MATCH(FG$9*1,Tableau6[Date],0),MATCH(Tableau3[[#This Row],[Nom Prénom]],Tableau6[[#Headers],[Infirmière]:[Personne 19]],0)))=TRUE,"Form","")</f>
        <v/>
      </c>
      <c r="FH35" s="96" t="str">
        <f>IF(ISTEXT(INDEX('Abs Formation'!$B$4:$T$369,MATCH(FH$9*1,Tableau6[Date],0),MATCH(Tableau3[[#This Row],[Nom Prénom]],Tableau6[[#Headers],[Infirmière]:[Personne 19]],0)))=TRUE,"Form","")</f>
        <v/>
      </c>
      <c r="FI35" s="96" t="str">
        <f>IF(ISTEXT(INDEX('Abs Formation'!$B$4:$T$369,MATCH(FI$9*1,Tableau6[Date],0),MATCH(Tableau3[[#This Row],[Nom Prénom]],Tableau6[[#Headers],[Infirmière]:[Personne 19]],0)))=TRUE,"Form","")</f>
        <v/>
      </c>
      <c r="FJ35" s="96" t="str">
        <f>IF(ISTEXT(INDEX('Abs Formation'!$B$4:$T$369,MATCH(FJ$9*1,Tableau6[Date],0),MATCH(Tableau3[[#This Row],[Nom Prénom]],Tableau6[[#Headers],[Infirmière]:[Personne 19]],0)))=TRUE,"Form","")</f>
        <v/>
      </c>
      <c r="FK35" s="97" t="str">
        <f>IF(ISTEXT(INDEX('Abs Formation'!$B$4:$T$369,MATCH(FK$9*1,Tableau6[Date],0),MATCH(Tableau3[[#This Row],[Nom Prénom]],Tableau6[[#Headers],[Infirmière]:[Personne 19]],0)))=TRUE,"Form","")</f>
        <v/>
      </c>
      <c r="FL35" s="97" t="str">
        <f>IF(ISTEXT(INDEX('Abs Formation'!$B$4:$T$369,MATCH(FL$9*1,Tableau6[Date],0),MATCH(Tableau3[[#This Row],[Nom Prénom]],Tableau6[[#Headers],[Infirmière]:[Personne 19]],0)))=TRUE,"Form","")</f>
        <v/>
      </c>
      <c r="FM35" s="97" t="str">
        <f>IF(ISTEXT(INDEX('Abs Formation'!$B$4:$T$369,MATCH(FM$9*1,Tableau6[Date],0),MATCH(Tableau3[[#This Row],[Nom Prénom]],Tableau6[[#Headers],[Infirmière]:[Personne 19]],0)))=TRUE,"Form","")</f>
        <v/>
      </c>
      <c r="FN35" s="97" t="str">
        <f>IF(ISTEXT(INDEX('Abs Formation'!$B$4:$T$369,MATCH(FN$9*1,Tableau6[Date],0),MATCH(Tableau3[[#This Row],[Nom Prénom]],Tableau6[[#Headers],[Infirmière]:[Personne 19]],0)))=TRUE,"Form","")</f>
        <v/>
      </c>
      <c r="FO35" s="97" t="str">
        <f>IF(ISTEXT(INDEX('Abs Formation'!$B$4:$T$369,MATCH(FO$9*1,Tableau6[Date],0),MATCH(Tableau3[[#This Row],[Nom Prénom]],Tableau6[[#Headers],[Infirmière]:[Personne 19]],0)))=TRUE,"Form","")</f>
        <v/>
      </c>
      <c r="FP35" s="97" t="str">
        <f>IF(ISTEXT(INDEX('Abs Formation'!$B$4:$T$369,MATCH(FP$9*1,Tableau6[Date],0),MATCH(Tableau3[[#This Row],[Nom Prénom]],Tableau6[[#Headers],[Infirmière]:[Personne 19]],0)))=TRUE,"Form","")</f>
        <v/>
      </c>
      <c r="FQ35" s="97" t="str">
        <f>IF(ISTEXT(INDEX('Abs Formation'!$B$4:$T$369,MATCH(FQ$9*1,Tableau6[Date],0),MATCH(Tableau3[[#This Row],[Nom Prénom]],Tableau6[[#Headers],[Infirmière]:[Personne 19]],0)))=TRUE,"Form","")</f>
        <v/>
      </c>
      <c r="FR35" s="97" t="str">
        <f>IF(ISTEXT(INDEX('Abs Formation'!$B$4:$T$369,MATCH(FR$9*1,Tableau6[Date],0),MATCH(Tableau3[[#This Row],[Nom Prénom]],Tableau6[[#Headers],[Infirmière]:[Personne 19]],0)))=TRUE,"Form","")</f>
        <v/>
      </c>
      <c r="FS35" s="97" t="str">
        <f>IF(ISTEXT(INDEX('Abs Formation'!$B$4:$T$369,MATCH(FS$9*1,Tableau6[Date],0),MATCH(Tableau3[[#This Row],[Nom Prénom]],Tableau6[[#Headers],[Infirmière]:[Personne 19]],0)))=TRUE,"Form","")</f>
        <v/>
      </c>
      <c r="FT35" s="97" t="str">
        <f>IF(ISTEXT(INDEX('Abs Formation'!$B$4:$T$369,MATCH(FT$9*1,Tableau6[Date],0),MATCH(Tableau3[[#This Row],[Nom Prénom]],Tableau6[[#Headers],[Infirmière]:[Personne 19]],0)))=TRUE,"Form","")</f>
        <v/>
      </c>
      <c r="FU35" s="97" t="str">
        <f>IF(ISTEXT(INDEX('Abs Formation'!$B$4:$T$369,MATCH(FU$9*1,Tableau6[Date],0),MATCH(Tableau3[[#This Row],[Nom Prénom]],Tableau6[[#Headers],[Infirmière]:[Personne 19]],0)))=TRUE,"Form","")</f>
        <v/>
      </c>
      <c r="FV35" s="97" t="str">
        <f>IF(ISTEXT(INDEX('Abs Formation'!$B$4:$T$369,MATCH(FV$9*1,Tableau6[Date],0),MATCH(Tableau3[[#This Row],[Nom Prénom]],Tableau6[[#Headers],[Infirmière]:[Personne 19]],0)))=TRUE,"Form","")</f>
        <v/>
      </c>
      <c r="FW35" s="97" t="str">
        <f>IF(ISTEXT(INDEX('Abs Formation'!$B$4:$T$369,MATCH(FW$9*1,Tableau6[Date],0),MATCH(Tableau3[[#This Row],[Nom Prénom]],Tableau6[[#Headers],[Infirmière]:[Personne 19]],0)))=TRUE,"Form","")</f>
        <v/>
      </c>
      <c r="FX35" s="97" t="str">
        <f>IF(ISTEXT(INDEX('Abs Formation'!$B$4:$T$369,MATCH(FX$9*1,Tableau6[Date],0),MATCH(Tableau3[[#This Row],[Nom Prénom]],Tableau6[[#Headers],[Infirmière]:[Personne 19]],0)))=TRUE,"Form","")</f>
        <v/>
      </c>
      <c r="FY35" s="97" t="str">
        <f>IF(ISTEXT(INDEX('Abs Formation'!$B$4:$T$369,MATCH(FY$9*1,Tableau6[Date],0),MATCH(Tableau3[[#This Row],[Nom Prénom]],Tableau6[[#Headers],[Infirmière]:[Personne 19]],0)))=TRUE,"Form","")</f>
        <v/>
      </c>
      <c r="FZ35" s="97" t="str">
        <f>IF(ISTEXT(INDEX('Abs Formation'!$B$4:$T$369,MATCH(FZ$9*1,Tableau6[Date],0),MATCH(Tableau3[[#This Row],[Nom Prénom]],Tableau6[[#Headers],[Infirmière]:[Personne 19]],0)))=TRUE,"Form","")</f>
        <v/>
      </c>
      <c r="GA35" s="97" t="str">
        <f>IF(ISTEXT(INDEX('Abs Formation'!$B$4:$T$369,MATCH(GA$9*1,Tableau6[Date],0),MATCH(Tableau3[[#This Row],[Nom Prénom]],Tableau6[[#Headers],[Infirmière]:[Personne 19]],0)))=TRUE,"Form","")</f>
        <v/>
      </c>
      <c r="GB35" s="97" t="str">
        <f>IF(ISTEXT(INDEX('Abs Formation'!$B$4:$T$369,MATCH(GB$9*1,Tableau6[Date],0),MATCH(Tableau3[[#This Row],[Nom Prénom]],Tableau6[[#Headers],[Infirmière]:[Personne 19]],0)))=TRUE,"Form","")</f>
        <v/>
      </c>
      <c r="GC35" s="97" t="str">
        <f>IF(ISTEXT(INDEX('Abs Formation'!$B$4:$T$369,MATCH(GC$9*1,Tableau6[Date],0),MATCH(Tableau3[[#This Row],[Nom Prénom]],Tableau6[[#Headers],[Infirmière]:[Personne 19]],0)))=TRUE,"Form","")</f>
        <v/>
      </c>
      <c r="GD35" s="97" t="str">
        <f>IF(ISTEXT(INDEX('Abs Formation'!$B$4:$T$369,MATCH(GD$9*1,Tableau6[Date],0),MATCH(Tableau3[[#This Row],[Nom Prénom]],Tableau6[[#Headers],[Infirmière]:[Personne 19]],0)))=TRUE,"Form","")</f>
        <v/>
      </c>
      <c r="GE35" s="97" t="str">
        <f>IF(ISTEXT(INDEX('Abs Formation'!$B$4:$T$369,MATCH(GE$9*1,Tableau6[Date],0),MATCH(Tableau3[[#This Row],[Nom Prénom]],Tableau6[[#Headers],[Infirmière]:[Personne 19]],0)))=TRUE,"Form","")</f>
        <v/>
      </c>
      <c r="GF35" s="97" t="str">
        <f>IF(ISTEXT(INDEX('Abs Formation'!$B$4:$T$369,MATCH(GF$9*1,Tableau6[Date],0),MATCH(Tableau3[[#This Row],[Nom Prénom]],Tableau6[[#Headers],[Infirmière]:[Personne 19]],0)))=TRUE,"Form","")</f>
        <v/>
      </c>
      <c r="GG35" s="97" t="str">
        <f>IF(ISTEXT(INDEX('Abs Formation'!$B$4:$T$369,MATCH(GG$9*1,Tableau6[Date],0),MATCH(Tableau3[[#This Row],[Nom Prénom]],Tableau6[[#Headers],[Infirmière]:[Personne 19]],0)))=TRUE,"Form","")</f>
        <v/>
      </c>
      <c r="GH35" s="97" t="str">
        <f>IF(ISTEXT(INDEX('Abs Formation'!$B$4:$T$369,MATCH(GH$9*1,Tableau6[Date],0),MATCH(Tableau3[[#This Row],[Nom Prénom]],Tableau6[[#Headers],[Infirmière]:[Personne 19]],0)))=TRUE,"Form","")</f>
        <v/>
      </c>
      <c r="GI35" s="97" t="str">
        <f>IF(ISTEXT(INDEX('Abs Formation'!$B$4:$T$369,MATCH(GI$9*1,Tableau6[Date],0),MATCH(Tableau3[[#This Row],[Nom Prénom]],Tableau6[[#Headers],[Infirmière]:[Personne 19]],0)))=TRUE,"Form","")</f>
        <v/>
      </c>
      <c r="GJ35" s="97" t="str">
        <f>IF(ISTEXT(INDEX('Abs Formation'!$B$4:$T$369,MATCH(GJ$9*1,Tableau6[Date],0),MATCH(Tableau3[[#This Row],[Nom Prénom]],Tableau6[[#Headers],[Infirmière]:[Personne 19]],0)))=TRUE,"Form","")</f>
        <v/>
      </c>
      <c r="GK35" s="97" t="str">
        <f>IF(ISTEXT(INDEX('Abs Formation'!$B$4:$T$369,MATCH(GK$9*1,Tableau6[Date],0),MATCH(Tableau3[[#This Row],[Nom Prénom]],Tableau6[[#Headers],[Infirmière]:[Personne 19]],0)))=TRUE,"Form","")</f>
        <v/>
      </c>
      <c r="GL35" s="97" t="str">
        <f>IF(ISTEXT(INDEX('Abs Formation'!$B$4:$T$369,MATCH(GL$9*1,Tableau6[Date],0),MATCH(Tableau3[[#This Row],[Nom Prénom]],Tableau6[[#Headers],[Infirmière]:[Personne 19]],0)))=TRUE,"Form","")</f>
        <v/>
      </c>
      <c r="GM35" s="97" t="str">
        <f>IF(ISTEXT(INDEX('Abs Formation'!$B$4:$T$369,MATCH(GM$9*1,Tableau6[Date],0),MATCH(Tableau3[[#This Row],[Nom Prénom]],Tableau6[[#Headers],[Infirmière]:[Personne 19]],0)))=TRUE,"Form","")</f>
        <v/>
      </c>
      <c r="GN35" s="97" t="str">
        <f>IF(ISTEXT(INDEX('Abs Formation'!$B$4:$T$369,MATCH(GN$9*1,Tableau6[Date],0),MATCH(Tableau3[[#This Row],[Nom Prénom]],Tableau6[[#Headers],[Infirmière]:[Personne 19]],0)))=TRUE,"Form","")</f>
        <v/>
      </c>
      <c r="GO35" s="98" t="str">
        <f>IF(ISTEXT(INDEX('Abs Formation'!$B$4:$T$369,MATCH(GO$9*1,Tableau6[Date],0),MATCH(Tableau3[[#This Row],[Nom Prénom]],Tableau6[[#Headers],[Infirmière]:[Personne 19]],0)))=TRUE,"Form","")</f>
        <v/>
      </c>
      <c r="GP35" s="98" t="str">
        <f>IF(ISTEXT(INDEX('Abs Formation'!$B$4:$T$369,MATCH(GP$9*1,Tableau6[Date],0),MATCH(Tableau3[[#This Row],[Nom Prénom]],Tableau6[[#Headers],[Infirmière]:[Personne 19]],0)))=TRUE,"Form","")</f>
        <v/>
      </c>
      <c r="GQ35" s="98" t="str">
        <f>IF(ISTEXT(INDEX('Abs Formation'!$B$4:$T$369,MATCH(GQ$9*1,Tableau6[Date],0),MATCH(Tableau3[[#This Row],[Nom Prénom]],Tableau6[[#Headers],[Infirmière]:[Personne 19]],0)))=TRUE,"Form","")</f>
        <v/>
      </c>
      <c r="GR35" s="98" t="str">
        <f>IF(ISTEXT(INDEX('Abs Formation'!$B$4:$T$369,MATCH(GR$9*1,Tableau6[Date],0),MATCH(Tableau3[[#This Row],[Nom Prénom]],Tableau6[[#Headers],[Infirmière]:[Personne 19]],0)))=TRUE,"Form","")</f>
        <v/>
      </c>
      <c r="GS35" s="98" t="str">
        <f>IF(ISTEXT(INDEX('Abs Formation'!$B$4:$T$369,MATCH(GS$9*1,Tableau6[Date],0),MATCH(Tableau3[[#This Row],[Nom Prénom]],Tableau6[[#Headers],[Infirmière]:[Personne 19]],0)))=TRUE,"Form","")</f>
        <v/>
      </c>
      <c r="GT35" s="98" t="str">
        <f>IF(ISTEXT(INDEX('Abs Formation'!$B$4:$T$369,MATCH(GT$9*1,Tableau6[Date],0),MATCH(Tableau3[[#This Row],[Nom Prénom]],Tableau6[[#Headers],[Infirmière]:[Personne 19]],0)))=TRUE,"Form","")</f>
        <v/>
      </c>
      <c r="GU35" s="98" t="str">
        <f>IF(ISTEXT(INDEX('Abs Formation'!$B$4:$T$369,MATCH(GU$9*1,Tableau6[Date],0),MATCH(Tableau3[[#This Row],[Nom Prénom]],Tableau6[[#Headers],[Infirmière]:[Personne 19]],0)))=TRUE,"Form","")</f>
        <v/>
      </c>
      <c r="GV35" s="98" t="str">
        <f>IF(ISTEXT(INDEX('Abs Formation'!$B$4:$T$369,MATCH(GV$9*1,Tableau6[Date],0),MATCH(Tableau3[[#This Row],[Nom Prénom]],Tableau6[[#Headers],[Infirmière]:[Personne 19]],0)))=TRUE,"Form","")</f>
        <v/>
      </c>
      <c r="GW35" s="98" t="str">
        <f>IF(ISTEXT(INDEX('Abs Formation'!$B$4:$T$369,MATCH(GW$9*1,Tableau6[Date],0),MATCH(Tableau3[[#This Row],[Nom Prénom]],Tableau6[[#Headers],[Infirmière]:[Personne 19]],0)))=TRUE,"Form","")</f>
        <v/>
      </c>
      <c r="GX35" s="98" t="str">
        <f>IF(ISTEXT(INDEX('Abs Formation'!$B$4:$T$369,MATCH(GX$9*1,Tableau6[Date],0),MATCH(Tableau3[[#This Row],[Nom Prénom]],Tableau6[[#Headers],[Infirmière]:[Personne 19]],0)))=TRUE,"Form","")</f>
        <v/>
      </c>
      <c r="GY35" s="98" t="str">
        <f>IF(ISTEXT(INDEX('Abs Formation'!$B$4:$T$369,MATCH(GY$9*1,Tableau6[Date],0),MATCH(Tableau3[[#This Row],[Nom Prénom]],Tableau6[[#Headers],[Infirmière]:[Personne 19]],0)))=TRUE,"Form","")</f>
        <v/>
      </c>
      <c r="GZ35" s="98" t="str">
        <f>IF(ISTEXT(INDEX('Abs Formation'!$B$4:$T$369,MATCH(GZ$9*1,Tableau6[Date],0),MATCH(Tableau3[[#This Row],[Nom Prénom]],Tableau6[[#Headers],[Infirmière]:[Personne 19]],0)))=TRUE,"Form","")</f>
        <v/>
      </c>
      <c r="HA35" s="98" t="str">
        <f>IF(ISTEXT(INDEX('Abs Formation'!$B$4:$T$369,MATCH(HA$9*1,Tableau6[Date],0),MATCH(Tableau3[[#This Row],[Nom Prénom]],Tableau6[[#Headers],[Infirmière]:[Personne 19]],0)))=TRUE,"Form","")</f>
        <v/>
      </c>
      <c r="HB35" s="98" t="str">
        <f>IF(ISTEXT(INDEX('Abs Formation'!$B$4:$T$369,MATCH(HB$9*1,Tableau6[Date],0),MATCH(Tableau3[[#This Row],[Nom Prénom]],Tableau6[[#Headers],[Infirmière]:[Personne 19]],0)))=TRUE,"Form","")</f>
        <v/>
      </c>
      <c r="HC35" s="98" t="str">
        <f>IF(ISTEXT(INDEX('Abs Formation'!$B$4:$T$369,MATCH(HC$9*1,Tableau6[Date],0),MATCH(Tableau3[[#This Row],[Nom Prénom]],Tableau6[[#Headers],[Infirmière]:[Personne 19]],0)))=TRUE,"Form","")</f>
        <v/>
      </c>
      <c r="HD35" s="98" t="str">
        <f>IF(ISTEXT(INDEX('Abs Formation'!$B$4:$T$369,MATCH(HD$9*1,Tableau6[Date],0),MATCH(Tableau3[[#This Row],[Nom Prénom]],Tableau6[[#Headers],[Infirmière]:[Personne 19]],0)))=TRUE,"Form","")</f>
        <v/>
      </c>
      <c r="HE35" s="98" t="str">
        <f>IF(ISTEXT(INDEX('Abs Formation'!$B$4:$T$369,MATCH(HE$9*1,Tableau6[Date],0),MATCH(Tableau3[[#This Row],[Nom Prénom]],Tableau6[[#Headers],[Infirmière]:[Personne 19]],0)))=TRUE,"Form","")</f>
        <v/>
      </c>
      <c r="HF35" s="98" t="str">
        <f>IF(ISTEXT(INDEX('Abs Formation'!$B$4:$T$369,MATCH(HF$9*1,Tableau6[Date],0),MATCH(Tableau3[[#This Row],[Nom Prénom]],Tableau6[[#Headers],[Infirmière]:[Personne 19]],0)))=TRUE,"Form","")</f>
        <v/>
      </c>
      <c r="HG35" s="98" t="str">
        <f>IF(ISTEXT(INDEX('Abs Formation'!$B$4:$T$369,MATCH(HG$9*1,Tableau6[Date],0),MATCH(Tableau3[[#This Row],[Nom Prénom]],Tableau6[[#Headers],[Infirmière]:[Personne 19]],0)))=TRUE,"Form","")</f>
        <v/>
      </c>
      <c r="HH35" s="98" t="str">
        <f>IF(ISTEXT(INDEX('Abs Formation'!$B$4:$T$369,MATCH(HH$9*1,Tableau6[Date],0),MATCH(Tableau3[[#This Row],[Nom Prénom]],Tableau6[[#Headers],[Infirmière]:[Personne 19]],0)))=TRUE,"Form","")</f>
        <v/>
      </c>
      <c r="HI35" s="98" t="str">
        <f>IF(ISTEXT(INDEX('Abs Formation'!$B$4:$T$369,MATCH(HI$9*1,Tableau6[Date],0),MATCH(Tableau3[[#This Row],[Nom Prénom]],Tableau6[[#Headers],[Infirmière]:[Personne 19]],0)))=TRUE,"Form","")</f>
        <v/>
      </c>
      <c r="HJ35" s="98" t="str">
        <f>IF(ISTEXT(INDEX('Abs Formation'!$B$4:$T$369,MATCH(HJ$9*1,Tableau6[Date],0),MATCH(Tableau3[[#This Row],[Nom Prénom]],Tableau6[[#Headers],[Infirmière]:[Personne 19]],0)))=TRUE,"Form","")</f>
        <v/>
      </c>
      <c r="HK35" s="98" t="str">
        <f>IF(ISTEXT(INDEX('Abs Formation'!$B$4:$T$369,MATCH(HK$9*1,Tableau6[Date],0),MATCH(Tableau3[[#This Row],[Nom Prénom]],Tableau6[[#Headers],[Infirmière]:[Personne 19]],0)))=TRUE,"Form","")</f>
        <v/>
      </c>
      <c r="HL35" s="98" t="str">
        <f>IF(ISTEXT(INDEX('Abs Formation'!$B$4:$T$369,MATCH(HL$9*1,Tableau6[Date],0),MATCH(Tableau3[[#This Row],[Nom Prénom]],Tableau6[[#Headers],[Infirmière]:[Personne 19]],0)))=TRUE,"Form","")</f>
        <v/>
      </c>
      <c r="HM35" s="98" t="str">
        <f>IF(ISTEXT(INDEX('Abs Formation'!$B$4:$T$369,MATCH(HM$9*1,Tableau6[Date],0),MATCH(Tableau3[[#This Row],[Nom Prénom]],Tableau6[[#Headers],[Infirmière]:[Personne 19]],0)))=TRUE,"Form","")</f>
        <v/>
      </c>
      <c r="HN35" s="98" t="str">
        <f>IF(ISTEXT(INDEX('Abs Formation'!$B$4:$T$369,MATCH(HN$9*1,Tableau6[Date],0),MATCH(Tableau3[[#This Row],[Nom Prénom]],Tableau6[[#Headers],[Infirmière]:[Personne 19]],0)))=TRUE,"Form","")</f>
        <v/>
      </c>
      <c r="HO35" s="98" t="str">
        <f>IF(ISTEXT(INDEX('Abs Formation'!$B$4:$T$369,MATCH(HO$9*1,Tableau6[Date],0),MATCH(Tableau3[[#This Row],[Nom Prénom]],Tableau6[[#Headers],[Infirmière]:[Personne 19]],0)))=TRUE,"Form","")</f>
        <v/>
      </c>
      <c r="HP35" s="98" t="str">
        <f>IF(ISTEXT(INDEX('Abs Formation'!$B$4:$T$369,MATCH(HP$9*1,Tableau6[Date],0),MATCH(Tableau3[[#This Row],[Nom Prénom]],Tableau6[[#Headers],[Infirmière]:[Personne 19]],0)))=TRUE,"Form","")</f>
        <v/>
      </c>
      <c r="HQ35" s="98" t="str">
        <f>IF(ISTEXT(INDEX('Abs Formation'!$B$4:$T$369,MATCH(HQ$9*1,Tableau6[Date],0),MATCH(Tableau3[[#This Row],[Nom Prénom]],Tableau6[[#Headers],[Infirmière]:[Personne 19]],0)))=TRUE,"Form","")</f>
        <v/>
      </c>
      <c r="HR35" s="98" t="str">
        <f>IF(ISTEXT(INDEX('Abs Formation'!$B$4:$T$369,MATCH(HR$9*1,Tableau6[Date],0),MATCH(Tableau3[[#This Row],[Nom Prénom]],Tableau6[[#Headers],[Infirmière]:[Personne 19]],0)))=TRUE,"Form","")</f>
        <v/>
      </c>
      <c r="HS35" s="98" t="str">
        <f>IF(ISTEXT(INDEX('Abs Formation'!$B$4:$T$369,MATCH(HS$9*1,Tableau6[Date],0),MATCH(Tableau3[[#This Row],[Nom Prénom]],Tableau6[[#Headers],[Infirmière]:[Personne 19]],0)))=TRUE,"Form","")</f>
        <v/>
      </c>
      <c r="HT35" s="92" t="str">
        <f>IF(ISTEXT(INDEX('Abs Formation'!$B$4:$T$369,MATCH(HT$9*1,Tableau6[Date],0),MATCH(Tableau3[[#This Row],[Nom Prénom]],Tableau6[[#Headers],[Infirmière]:[Personne 19]],0)))=TRUE,"Form","")</f>
        <v/>
      </c>
      <c r="HU35" s="92" t="str">
        <f>IF(ISTEXT(INDEX('Abs Formation'!$B$4:$T$369,MATCH(HU$9*1,Tableau6[Date],0),MATCH(Tableau3[[#This Row],[Nom Prénom]],Tableau6[[#Headers],[Infirmière]:[Personne 19]],0)))=TRUE,"Form","")</f>
        <v/>
      </c>
      <c r="HV35" s="92" t="str">
        <f>IF(ISTEXT(INDEX('Abs Formation'!$B$4:$T$369,MATCH(HV$9*1,Tableau6[Date],0),MATCH(Tableau3[[#This Row],[Nom Prénom]],Tableau6[[#Headers],[Infirmière]:[Personne 19]],0)))=TRUE,"Form","")</f>
        <v/>
      </c>
      <c r="HW35" s="92" t="str">
        <f>IF(ISTEXT(INDEX('Abs Formation'!$B$4:$T$369,MATCH(HW$9*1,Tableau6[Date],0),MATCH(Tableau3[[#This Row],[Nom Prénom]],Tableau6[[#Headers],[Infirmière]:[Personne 19]],0)))=TRUE,"Form","")</f>
        <v/>
      </c>
      <c r="HX35" s="92" t="str">
        <f>IF(ISTEXT(INDEX('Abs Formation'!$B$4:$T$369,MATCH(HX$9*1,Tableau6[Date],0),MATCH(Tableau3[[#This Row],[Nom Prénom]],Tableau6[[#Headers],[Infirmière]:[Personne 19]],0)))=TRUE,"Form","")</f>
        <v/>
      </c>
      <c r="HY35" s="92" t="str">
        <f>IF(ISTEXT(INDEX('Abs Formation'!$B$4:$T$369,MATCH(HY$9*1,Tableau6[Date],0),MATCH(Tableau3[[#This Row],[Nom Prénom]],Tableau6[[#Headers],[Infirmière]:[Personne 19]],0)))=TRUE,"Form","")</f>
        <v/>
      </c>
      <c r="HZ35" s="92" t="str">
        <f>IF(ISTEXT(INDEX('Abs Formation'!$B$4:$T$369,MATCH(HZ$9*1,Tableau6[Date],0),MATCH(Tableau3[[#This Row],[Nom Prénom]],Tableau6[[#Headers],[Infirmière]:[Personne 19]],0)))=TRUE,"Form","")</f>
        <v/>
      </c>
      <c r="IA35" s="92" t="str">
        <f>IF(ISTEXT(INDEX('Abs Formation'!$B$4:$T$369,MATCH(IA$9*1,Tableau6[Date],0),MATCH(Tableau3[[#This Row],[Nom Prénom]],Tableau6[[#Headers],[Infirmière]:[Personne 19]],0)))=TRUE,"Form","")</f>
        <v/>
      </c>
      <c r="IB35" s="92" t="str">
        <f>IF(ISTEXT(INDEX('Abs Formation'!$B$4:$T$369,MATCH(IB$9*1,Tableau6[Date],0),MATCH(Tableau3[[#This Row],[Nom Prénom]],Tableau6[[#Headers],[Infirmière]:[Personne 19]],0)))=TRUE,"Form","")</f>
        <v/>
      </c>
      <c r="IC35" s="92" t="str">
        <f>IF(ISTEXT(INDEX('Abs Formation'!$B$4:$T$369,MATCH(IC$9*1,Tableau6[Date],0),MATCH(Tableau3[[#This Row],[Nom Prénom]],Tableau6[[#Headers],[Infirmière]:[Personne 19]],0)))=TRUE,"Form","")</f>
        <v/>
      </c>
      <c r="ID35" s="92" t="str">
        <f>IF(ISTEXT(INDEX('Abs Formation'!$B$4:$T$369,MATCH(ID$9*1,Tableau6[Date],0),MATCH(Tableau3[[#This Row],[Nom Prénom]],Tableau6[[#Headers],[Infirmière]:[Personne 19]],0)))=TRUE,"Form","")</f>
        <v/>
      </c>
      <c r="IE35" s="92" t="str">
        <f>IF(ISTEXT(INDEX('Abs Formation'!$B$4:$T$369,MATCH(IE$9*1,Tableau6[Date],0),MATCH(Tableau3[[#This Row],[Nom Prénom]],Tableau6[[#Headers],[Infirmière]:[Personne 19]],0)))=TRUE,"Form","")</f>
        <v/>
      </c>
      <c r="IF35" s="92" t="str">
        <f>IF(ISTEXT(INDEX('Abs Formation'!$B$4:$T$369,MATCH(IF$9*1,Tableau6[Date],0),MATCH(Tableau3[[#This Row],[Nom Prénom]],Tableau6[[#Headers],[Infirmière]:[Personne 19]],0)))=TRUE,"Form","")</f>
        <v/>
      </c>
      <c r="IG35" s="92" t="str">
        <f>IF(ISTEXT(INDEX('Abs Formation'!$B$4:$T$369,MATCH(IG$9*1,Tableau6[Date],0),MATCH(Tableau3[[#This Row],[Nom Prénom]],Tableau6[[#Headers],[Infirmière]:[Personne 19]],0)))=TRUE,"Form","")</f>
        <v/>
      </c>
      <c r="IH35" s="92" t="str">
        <f>IF(ISTEXT(INDEX('Abs Formation'!$B$4:$T$369,MATCH(IH$9*1,Tableau6[Date],0),MATCH(Tableau3[[#This Row],[Nom Prénom]],Tableau6[[#Headers],[Infirmière]:[Personne 19]],0)))=TRUE,"Form","")</f>
        <v/>
      </c>
      <c r="II35" s="92" t="str">
        <f>IF(ISTEXT(INDEX('Abs Formation'!$B$4:$T$369,MATCH(II$9*1,Tableau6[Date],0),MATCH(Tableau3[[#This Row],[Nom Prénom]],Tableau6[[#Headers],[Infirmière]:[Personne 19]],0)))=TRUE,"Form","")</f>
        <v/>
      </c>
      <c r="IJ35" s="92" t="str">
        <f>IF(ISTEXT(INDEX('Abs Formation'!$B$4:$T$369,MATCH(IJ$9*1,Tableau6[Date],0),MATCH(Tableau3[[#This Row],[Nom Prénom]],Tableau6[[#Headers],[Infirmière]:[Personne 19]],0)))=TRUE,"Form","")</f>
        <v/>
      </c>
      <c r="IK35" s="92" t="str">
        <f>IF(ISTEXT(INDEX('Abs Formation'!$B$4:$T$369,MATCH(IK$9*1,Tableau6[Date],0),MATCH(Tableau3[[#This Row],[Nom Prénom]],Tableau6[[#Headers],[Infirmière]:[Personne 19]],0)))=TRUE,"Form","")</f>
        <v/>
      </c>
      <c r="IL35" s="92" t="str">
        <f>IF(ISTEXT(INDEX('Abs Formation'!$B$4:$T$369,MATCH(IL$9*1,Tableau6[Date],0),MATCH(Tableau3[[#This Row],[Nom Prénom]],Tableau6[[#Headers],[Infirmière]:[Personne 19]],0)))=TRUE,"Form","")</f>
        <v/>
      </c>
      <c r="IM35" s="92" t="str">
        <f>IF(ISTEXT(INDEX('Abs Formation'!$B$4:$T$369,MATCH(IM$9*1,Tableau6[Date],0),MATCH(Tableau3[[#This Row],[Nom Prénom]],Tableau6[[#Headers],[Infirmière]:[Personne 19]],0)))=TRUE,"Form","")</f>
        <v/>
      </c>
      <c r="IN35" s="92" t="str">
        <f>IF(ISTEXT(INDEX('Abs Formation'!$B$4:$T$369,MATCH(IN$9*1,Tableau6[Date],0),MATCH(Tableau3[[#This Row],[Nom Prénom]],Tableau6[[#Headers],[Infirmière]:[Personne 19]],0)))=TRUE,"Form","")</f>
        <v/>
      </c>
      <c r="IO35" s="92" t="str">
        <f>IF(ISTEXT(INDEX('Abs Formation'!$B$4:$T$369,MATCH(IO$9*1,Tableau6[Date],0),MATCH(Tableau3[[#This Row],[Nom Prénom]],Tableau6[[#Headers],[Infirmière]:[Personne 19]],0)))=TRUE,"Form","")</f>
        <v/>
      </c>
      <c r="IP35" s="92" t="str">
        <f>IF(ISTEXT(INDEX('Abs Formation'!$B$4:$T$369,MATCH(IP$9*1,Tableau6[Date],0),MATCH(Tableau3[[#This Row],[Nom Prénom]],Tableau6[[#Headers],[Infirmière]:[Personne 19]],0)))=TRUE,"Form","")</f>
        <v/>
      </c>
      <c r="IQ35" s="92" t="str">
        <f>IF(ISTEXT(INDEX('Abs Formation'!$B$4:$T$369,MATCH(IQ$9*1,Tableau6[Date],0),MATCH(Tableau3[[#This Row],[Nom Prénom]],Tableau6[[#Headers],[Infirmière]:[Personne 19]],0)))=TRUE,"Form","")</f>
        <v/>
      </c>
      <c r="IR35" s="92" t="str">
        <f>IF(ISTEXT(INDEX('Abs Formation'!$B$4:$T$369,MATCH(IR$9*1,Tableau6[Date],0),MATCH(Tableau3[[#This Row],[Nom Prénom]],Tableau6[[#Headers],[Infirmière]:[Personne 19]],0)))=TRUE,"Form","")</f>
        <v/>
      </c>
      <c r="IS35" s="92" t="str">
        <f>IF(ISTEXT(INDEX('Abs Formation'!$B$4:$T$369,MATCH(IS$9*1,Tableau6[Date],0),MATCH(Tableau3[[#This Row],[Nom Prénom]],Tableau6[[#Headers],[Infirmière]:[Personne 19]],0)))=TRUE,"Form","")</f>
        <v/>
      </c>
      <c r="IT35" s="92" t="str">
        <f>IF(ISTEXT(INDEX('Abs Formation'!$B$4:$T$369,MATCH(IT$9*1,Tableau6[Date],0),MATCH(Tableau3[[#This Row],[Nom Prénom]],Tableau6[[#Headers],[Infirmière]:[Personne 19]],0)))=TRUE,"Form","")</f>
        <v/>
      </c>
      <c r="IU35" s="92" t="str">
        <f>IF(ISTEXT(INDEX('Abs Formation'!$B$4:$T$369,MATCH(IU$9*1,Tableau6[Date],0),MATCH(Tableau3[[#This Row],[Nom Prénom]],Tableau6[[#Headers],[Infirmière]:[Personne 19]],0)))=TRUE,"Form","")</f>
        <v/>
      </c>
      <c r="IV35" s="92" t="str">
        <f>IF(ISTEXT(INDEX('Abs Formation'!$B$4:$T$369,MATCH(IV$9*1,Tableau6[Date],0),MATCH(Tableau3[[#This Row],[Nom Prénom]],Tableau6[[#Headers],[Infirmière]:[Personne 19]],0)))=TRUE,"Form","")</f>
        <v/>
      </c>
      <c r="IW35" s="92" t="str">
        <f>IF(ISTEXT(INDEX('Abs Formation'!$B$4:$T$369,MATCH(IW$9*1,Tableau6[Date],0),MATCH(Tableau3[[#This Row],[Nom Prénom]],Tableau6[[#Headers],[Infirmière]:[Personne 19]],0)))=TRUE,"Form","")</f>
        <v/>
      </c>
      <c r="IX35" s="92" t="str">
        <f>IF(ISTEXT(INDEX('Abs Formation'!$B$4:$T$369,MATCH(IX$9*1,Tableau6[Date],0),MATCH(Tableau3[[#This Row],[Nom Prénom]],Tableau6[[#Headers],[Infirmière]:[Personne 19]],0)))=TRUE,"Form","")</f>
        <v/>
      </c>
      <c r="IY35" s="99" t="str">
        <f>IF(ISTEXT(INDEX('Abs Formation'!$B$4:$T$369,MATCH(IY$9*1,Tableau6[Date],0),MATCH(Tableau3[[#This Row],[Nom Prénom]],Tableau6[[#Headers],[Infirmière]:[Personne 19]],0)))=TRUE,"Form","")</f>
        <v/>
      </c>
      <c r="IZ35" s="99" t="str">
        <f>IF(ISTEXT(INDEX('Abs Formation'!$B$4:$T$369,MATCH(IZ$9*1,Tableau6[Date],0),MATCH(Tableau3[[#This Row],[Nom Prénom]],Tableau6[[#Headers],[Infirmière]:[Personne 19]],0)))=TRUE,"Form","")</f>
        <v/>
      </c>
      <c r="JA35" s="99" t="str">
        <f>IF(ISTEXT(INDEX('Abs Formation'!$B$4:$T$369,MATCH(JA$9*1,Tableau6[Date],0),MATCH(Tableau3[[#This Row],[Nom Prénom]],Tableau6[[#Headers],[Infirmière]:[Personne 19]],0)))=TRUE,"Form","")</f>
        <v/>
      </c>
      <c r="JB35" s="99" t="str">
        <f>IF(ISTEXT(INDEX('Abs Formation'!$B$4:$T$369,MATCH(JB$9*1,Tableau6[Date],0),MATCH(Tableau3[[#This Row],[Nom Prénom]],Tableau6[[#Headers],[Infirmière]:[Personne 19]],0)))=TRUE,"Form","")</f>
        <v/>
      </c>
      <c r="JC35" s="99" t="str">
        <f>IF(ISTEXT(INDEX('Abs Formation'!$B$4:$T$369,MATCH(JC$9*1,Tableau6[Date],0),MATCH(Tableau3[[#This Row],[Nom Prénom]],Tableau6[[#Headers],[Infirmière]:[Personne 19]],0)))=TRUE,"Form","")</f>
        <v/>
      </c>
      <c r="JD35" s="99" t="str">
        <f>IF(ISTEXT(INDEX('Abs Formation'!$B$4:$T$369,MATCH(JD$9*1,Tableau6[Date],0),MATCH(Tableau3[[#This Row],[Nom Prénom]],Tableau6[[#Headers],[Infirmière]:[Personne 19]],0)))=TRUE,"Form","")</f>
        <v/>
      </c>
      <c r="JE35" s="99" t="str">
        <f>IF(ISTEXT(INDEX('Abs Formation'!$B$4:$T$369,MATCH(JE$9*1,Tableau6[Date],0),MATCH(Tableau3[[#This Row],[Nom Prénom]],Tableau6[[#Headers],[Infirmière]:[Personne 19]],0)))=TRUE,"Form","")</f>
        <v/>
      </c>
      <c r="JF35" s="99" t="str">
        <f>IF(ISTEXT(INDEX('Abs Formation'!$B$4:$T$369,MATCH(JF$9*1,Tableau6[Date],0),MATCH(Tableau3[[#This Row],[Nom Prénom]],Tableau6[[#Headers],[Infirmière]:[Personne 19]],0)))=TRUE,"Form","")</f>
        <v/>
      </c>
      <c r="JG35" s="99" t="str">
        <f>IF(ISTEXT(INDEX('Abs Formation'!$B$4:$T$369,MATCH(JG$9*1,Tableau6[Date],0),MATCH(Tableau3[[#This Row],[Nom Prénom]],Tableau6[[#Headers],[Infirmière]:[Personne 19]],0)))=TRUE,"Form","")</f>
        <v/>
      </c>
      <c r="JH35" s="99" t="str">
        <f>IF(ISTEXT(INDEX('Abs Formation'!$B$4:$T$369,MATCH(JH$9*1,Tableau6[Date],0),MATCH(Tableau3[[#This Row],[Nom Prénom]],Tableau6[[#Headers],[Infirmière]:[Personne 19]],0)))=TRUE,"Form","")</f>
        <v/>
      </c>
      <c r="JI35" s="99" t="str">
        <f>IF(ISTEXT(INDEX('Abs Formation'!$B$4:$T$369,MATCH(JI$9*1,Tableau6[Date],0),MATCH(Tableau3[[#This Row],[Nom Prénom]],Tableau6[[#Headers],[Infirmière]:[Personne 19]],0)))=TRUE,"Form","")</f>
        <v/>
      </c>
      <c r="JJ35" s="99" t="str">
        <f>IF(ISTEXT(INDEX('Abs Formation'!$B$4:$T$369,MATCH(JJ$9*1,Tableau6[Date],0),MATCH(Tableau3[[#This Row],[Nom Prénom]],Tableau6[[#Headers],[Infirmière]:[Personne 19]],0)))=TRUE,"Form","")</f>
        <v/>
      </c>
      <c r="JK35" s="99" t="str">
        <f>IF(ISTEXT(INDEX('Abs Formation'!$B$4:$T$369,MATCH(JK$9*1,Tableau6[Date],0),MATCH(Tableau3[[#This Row],[Nom Prénom]],Tableau6[[#Headers],[Infirmière]:[Personne 19]],0)))=TRUE,"Form","")</f>
        <v/>
      </c>
      <c r="JL35" s="99" t="str">
        <f>IF(ISTEXT(INDEX('Abs Formation'!$B$4:$T$369,MATCH(JL$9*1,Tableau6[Date],0),MATCH(Tableau3[[#This Row],[Nom Prénom]],Tableau6[[#Headers],[Infirmière]:[Personne 19]],0)))=TRUE,"Form","")</f>
        <v/>
      </c>
      <c r="JM35" s="99" t="str">
        <f>IF(ISTEXT(INDEX('Abs Formation'!$B$4:$T$369,MATCH(JM$9*1,Tableau6[Date],0),MATCH(Tableau3[[#This Row],[Nom Prénom]],Tableau6[[#Headers],[Infirmière]:[Personne 19]],0)))=TRUE,"Form","")</f>
        <v/>
      </c>
      <c r="JN35" s="99" t="str">
        <f>IF(ISTEXT(INDEX('Abs Formation'!$B$4:$T$369,MATCH(JN$9*1,Tableau6[Date],0),MATCH(Tableau3[[#This Row],[Nom Prénom]],Tableau6[[#Headers],[Infirmière]:[Personne 19]],0)))=TRUE,"Form","")</f>
        <v/>
      </c>
      <c r="JO35" s="99" t="str">
        <f>IF(ISTEXT(INDEX('Abs Formation'!$B$4:$T$369,MATCH(JO$9*1,Tableau6[Date],0),MATCH(Tableau3[[#This Row],[Nom Prénom]],Tableau6[[#Headers],[Infirmière]:[Personne 19]],0)))=TRUE,"Form","")</f>
        <v/>
      </c>
      <c r="JP35" s="99" t="str">
        <f>IF(ISTEXT(INDEX('Abs Formation'!$B$4:$T$369,MATCH(JP$9*1,Tableau6[Date],0),MATCH(Tableau3[[#This Row],[Nom Prénom]],Tableau6[[#Headers],[Infirmière]:[Personne 19]],0)))=TRUE,"Form","")</f>
        <v/>
      </c>
      <c r="JQ35" s="99" t="str">
        <f>IF(ISTEXT(INDEX('Abs Formation'!$B$4:$T$369,MATCH(JQ$9*1,Tableau6[Date],0),MATCH(Tableau3[[#This Row],[Nom Prénom]],Tableau6[[#Headers],[Infirmière]:[Personne 19]],0)))=TRUE,"Form","")</f>
        <v/>
      </c>
      <c r="JR35" s="99" t="str">
        <f>IF(ISTEXT(INDEX('Abs Formation'!$B$4:$T$369,MATCH(JR$9*1,Tableau6[Date],0),MATCH(Tableau3[[#This Row],[Nom Prénom]],Tableau6[[#Headers],[Infirmière]:[Personne 19]],0)))=TRUE,"Form","")</f>
        <v/>
      </c>
      <c r="JS35" s="99" t="str">
        <f>IF(ISTEXT(INDEX('Abs Formation'!$B$4:$T$369,MATCH(JS$9*1,Tableau6[Date],0),MATCH(Tableau3[[#This Row],[Nom Prénom]],Tableau6[[#Headers],[Infirmière]:[Personne 19]],0)))=TRUE,"Form","")</f>
        <v/>
      </c>
      <c r="JT35" s="99" t="str">
        <f>IF(ISTEXT(INDEX('Abs Formation'!$B$4:$T$369,MATCH(JT$9*1,Tableau6[Date],0),MATCH(Tableau3[[#This Row],[Nom Prénom]],Tableau6[[#Headers],[Infirmière]:[Personne 19]],0)))=TRUE,"Form","")</f>
        <v/>
      </c>
      <c r="JU35" s="99" t="str">
        <f>IF(ISTEXT(INDEX('Abs Formation'!$B$4:$T$369,MATCH(JU$9*1,Tableau6[Date],0),MATCH(Tableau3[[#This Row],[Nom Prénom]],Tableau6[[#Headers],[Infirmière]:[Personne 19]],0)))=TRUE,"Form","")</f>
        <v/>
      </c>
      <c r="JV35" s="99" t="str">
        <f>IF(ISTEXT(INDEX('Abs Formation'!$B$4:$T$369,MATCH(JV$9*1,Tableau6[Date],0),MATCH(Tableau3[[#This Row],[Nom Prénom]],Tableau6[[#Headers],[Infirmière]:[Personne 19]],0)))=TRUE,"Form","")</f>
        <v/>
      </c>
      <c r="JW35" s="99" t="str">
        <f>IF(ISTEXT(INDEX('Abs Formation'!$B$4:$T$369,MATCH(JW$9*1,Tableau6[Date],0),MATCH(Tableau3[[#This Row],[Nom Prénom]],Tableau6[[#Headers],[Infirmière]:[Personne 19]],0)))=TRUE,"Form","")</f>
        <v/>
      </c>
      <c r="JX35" s="99" t="str">
        <f>IF(ISTEXT(INDEX('Abs Formation'!$B$4:$T$369,MATCH(JX$9*1,Tableau6[Date],0),MATCH(Tableau3[[#This Row],[Nom Prénom]],Tableau6[[#Headers],[Infirmière]:[Personne 19]],0)))=TRUE,"Form","")</f>
        <v/>
      </c>
      <c r="JY35" s="99" t="str">
        <f>IF(ISTEXT(INDEX('Abs Formation'!$B$4:$T$369,MATCH(JY$9*1,Tableau6[Date],0),MATCH(Tableau3[[#This Row],[Nom Prénom]],Tableau6[[#Headers],[Infirmière]:[Personne 19]],0)))=TRUE,"Form","")</f>
        <v/>
      </c>
      <c r="JZ35" s="99" t="str">
        <f>IF(ISTEXT(INDEX('Abs Formation'!$B$4:$T$369,MATCH(JZ$9*1,Tableau6[Date],0),MATCH(Tableau3[[#This Row],[Nom Prénom]],Tableau6[[#Headers],[Infirmière]:[Personne 19]],0)))=TRUE,"Form","")</f>
        <v/>
      </c>
      <c r="KA35" s="99" t="str">
        <f>IF(ISTEXT(INDEX('Abs Formation'!$B$4:$T$369,MATCH(KA$9*1,Tableau6[Date],0),MATCH(Tableau3[[#This Row],[Nom Prénom]],Tableau6[[#Headers],[Infirmière]:[Personne 19]],0)))=TRUE,"Form","")</f>
        <v/>
      </c>
      <c r="KB35" s="99" t="str">
        <f>IF(ISTEXT(INDEX('Abs Formation'!$B$4:$T$369,MATCH(KB$9*1,Tableau6[Date],0),MATCH(Tableau3[[#This Row],[Nom Prénom]],Tableau6[[#Headers],[Infirmière]:[Personne 19]],0)))=TRUE,"Form","")</f>
        <v/>
      </c>
      <c r="KC35" s="100" t="str">
        <f>IF(ISTEXT(INDEX('Abs Formation'!$B$4:$T$369,MATCH(KC$9*1,Tableau6[Date],0),MATCH(Tableau3[[#This Row],[Nom Prénom]],Tableau6[[#Headers],[Infirmière]:[Personne 19]],0)))=TRUE,"Form","")</f>
        <v/>
      </c>
      <c r="KD35" s="100" t="str">
        <f>IF(ISTEXT(INDEX('Abs Formation'!$B$4:$T$369,MATCH(KD$9*1,Tableau6[Date],0),MATCH(Tableau3[[#This Row],[Nom Prénom]],Tableau6[[#Headers],[Infirmière]:[Personne 19]],0)))=TRUE,"Form","")</f>
        <v/>
      </c>
      <c r="KE35" s="100" t="str">
        <f>IF(ISTEXT(INDEX('Abs Formation'!$B$4:$T$369,MATCH(KE$9*1,Tableau6[Date],0),MATCH(Tableau3[[#This Row],[Nom Prénom]],Tableau6[[#Headers],[Infirmière]:[Personne 19]],0)))=TRUE,"Form","")</f>
        <v/>
      </c>
      <c r="KF35" s="100" t="str">
        <f>IF(ISTEXT(INDEX('Abs Formation'!$B$4:$T$369,MATCH(KF$9*1,Tableau6[Date],0),MATCH(Tableau3[[#This Row],[Nom Prénom]],Tableau6[[#Headers],[Infirmière]:[Personne 19]],0)))=TRUE,"Form","")</f>
        <v/>
      </c>
      <c r="KG35" s="100" t="str">
        <f>IF(ISTEXT(INDEX('Abs Formation'!$B$4:$T$369,MATCH(KG$9*1,Tableau6[Date],0),MATCH(Tableau3[[#This Row],[Nom Prénom]],Tableau6[[#Headers],[Infirmière]:[Personne 19]],0)))=TRUE,"Form","")</f>
        <v/>
      </c>
      <c r="KH35" s="100" t="str">
        <f>IF(ISTEXT(INDEX('Abs Formation'!$B$4:$T$369,MATCH(KH$9*1,Tableau6[Date],0),MATCH(Tableau3[[#This Row],[Nom Prénom]],Tableau6[[#Headers],[Infirmière]:[Personne 19]],0)))=TRUE,"Form","")</f>
        <v/>
      </c>
      <c r="KI35" s="100" t="str">
        <f>IF(ISTEXT(INDEX('Abs Formation'!$B$4:$T$369,MATCH(KI$9*1,Tableau6[Date],0),MATCH(Tableau3[[#This Row],[Nom Prénom]],Tableau6[[#Headers],[Infirmière]:[Personne 19]],0)))=TRUE,"Form","")</f>
        <v/>
      </c>
      <c r="KJ35" s="100" t="str">
        <f>IF(ISTEXT(INDEX('Abs Formation'!$B$4:$T$369,MATCH(KJ$9*1,Tableau6[Date],0),MATCH(Tableau3[[#This Row],[Nom Prénom]],Tableau6[[#Headers],[Infirmière]:[Personne 19]],0)))=TRUE,"Form","")</f>
        <v/>
      </c>
      <c r="KK35" s="100" t="str">
        <f>IF(ISTEXT(INDEX('Abs Formation'!$B$4:$T$369,MATCH(KK$9*1,Tableau6[Date],0),MATCH(Tableau3[[#This Row],[Nom Prénom]],Tableau6[[#Headers],[Infirmière]:[Personne 19]],0)))=TRUE,"Form","")</f>
        <v/>
      </c>
      <c r="KL35" s="100" t="str">
        <f>IF(ISTEXT(INDEX('Abs Formation'!$B$4:$T$369,MATCH(KL$9*1,Tableau6[Date],0),MATCH(Tableau3[[#This Row],[Nom Prénom]],Tableau6[[#Headers],[Infirmière]:[Personne 19]],0)))=TRUE,"Form","")</f>
        <v/>
      </c>
      <c r="KM35" s="100" t="str">
        <f>IF(ISTEXT(INDEX('Abs Formation'!$B$4:$T$369,MATCH(KM$9*1,Tableau6[Date],0),MATCH(Tableau3[[#This Row],[Nom Prénom]],Tableau6[[#Headers],[Infirmière]:[Personne 19]],0)))=TRUE,"Form","")</f>
        <v/>
      </c>
      <c r="KN35" s="100" t="str">
        <f>IF(ISTEXT(INDEX('Abs Formation'!$B$4:$T$369,MATCH(KN$9*1,Tableau6[Date],0),MATCH(Tableau3[[#This Row],[Nom Prénom]],Tableau6[[#Headers],[Infirmière]:[Personne 19]],0)))=TRUE,"Form","")</f>
        <v/>
      </c>
      <c r="KO35" s="100" t="str">
        <f>IF(ISTEXT(INDEX('Abs Formation'!$B$4:$T$369,MATCH(KO$9*1,Tableau6[Date],0),MATCH(Tableau3[[#This Row],[Nom Prénom]],Tableau6[[#Headers],[Infirmière]:[Personne 19]],0)))=TRUE,"Form","")</f>
        <v/>
      </c>
      <c r="KP35" s="100" t="str">
        <f>IF(ISTEXT(INDEX('Abs Formation'!$B$4:$T$369,MATCH(KP$9*1,Tableau6[Date],0),MATCH(Tableau3[[#This Row],[Nom Prénom]],Tableau6[[#Headers],[Infirmière]:[Personne 19]],0)))=TRUE,"Form","")</f>
        <v/>
      </c>
      <c r="KQ35" s="100" t="str">
        <f>IF(ISTEXT(INDEX('Abs Formation'!$B$4:$T$369,MATCH(KQ$9*1,Tableau6[Date],0),MATCH(Tableau3[[#This Row],[Nom Prénom]],Tableau6[[#Headers],[Infirmière]:[Personne 19]],0)))=TRUE,"Form","")</f>
        <v/>
      </c>
      <c r="KR35" s="100" t="str">
        <f>IF(ISTEXT(INDEX('Abs Formation'!$B$4:$T$369,MATCH(KR$9*1,Tableau6[Date],0),MATCH(Tableau3[[#This Row],[Nom Prénom]],Tableau6[[#Headers],[Infirmière]:[Personne 19]],0)))=TRUE,"Form","")</f>
        <v/>
      </c>
      <c r="KS35" s="100" t="str">
        <f>IF(ISTEXT(INDEX('Abs Formation'!$B$4:$T$369,MATCH(KS$9*1,Tableau6[Date],0),MATCH(Tableau3[[#This Row],[Nom Prénom]],Tableau6[[#Headers],[Infirmière]:[Personne 19]],0)))=TRUE,"Form","")</f>
        <v/>
      </c>
      <c r="KT35" s="100" t="str">
        <f>IF(ISTEXT(INDEX('Abs Formation'!$B$4:$T$369,MATCH(KT$9*1,Tableau6[Date],0),MATCH(Tableau3[[#This Row],[Nom Prénom]],Tableau6[[#Headers],[Infirmière]:[Personne 19]],0)))=TRUE,"Form","")</f>
        <v/>
      </c>
      <c r="KU35" s="100" t="str">
        <f>IF(ISTEXT(INDEX('Abs Formation'!$B$4:$T$369,MATCH(KU$9*1,Tableau6[Date],0),MATCH(Tableau3[[#This Row],[Nom Prénom]],Tableau6[[#Headers],[Infirmière]:[Personne 19]],0)))=TRUE,"Form","")</f>
        <v/>
      </c>
      <c r="KV35" s="100" t="str">
        <f>IF(ISTEXT(INDEX('Abs Formation'!$B$4:$T$369,MATCH(KV$9*1,Tableau6[Date],0),MATCH(Tableau3[[#This Row],[Nom Prénom]],Tableau6[[#Headers],[Infirmière]:[Personne 19]],0)))=TRUE,"Form","")</f>
        <v/>
      </c>
      <c r="KW35" s="100" t="str">
        <f>IF(ISTEXT(INDEX('Abs Formation'!$B$4:$T$369,MATCH(KW$9*1,Tableau6[Date],0),MATCH(Tableau3[[#This Row],[Nom Prénom]],Tableau6[[#Headers],[Infirmière]:[Personne 19]],0)))=TRUE,"Form","")</f>
        <v/>
      </c>
      <c r="KX35" s="100" t="str">
        <f>IF(ISTEXT(INDEX('Abs Formation'!$B$4:$T$369,MATCH(KX$9*1,Tableau6[Date],0),MATCH(Tableau3[[#This Row],[Nom Prénom]],Tableau6[[#Headers],[Infirmière]:[Personne 19]],0)))=TRUE,"Form","")</f>
        <v/>
      </c>
      <c r="KY35" s="100" t="str">
        <f>IF(ISTEXT(INDEX('Abs Formation'!$B$4:$T$369,MATCH(KY$9*1,Tableau6[Date],0),MATCH(Tableau3[[#This Row],[Nom Prénom]],Tableau6[[#Headers],[Infirmière]:[Personne 19]],0)))=TRUE,"Form","")</f>
        <v/>
      </c>
      <c r="KZ35" s="100" t="str">
        <f>IF(ISTEXT(INDEX('Abs Formation'!$B$4:$T$369,MATCH(KZ$9*1,Tableau6[Date],0),MATCH(Tableau3[[#This Row],[Nom Prénom]],Tableau6[[#Headers],[Infirmière]:[Personne 19]],0)))=TRUE,"Form","")</f>
        <v/>
      </c>
      <c r="LA35" s="100" t="str">
        <f>IF(ISTEXT(INDEX('Abs Formation'!$B$4:$T$369,MATCH(LA$9*1,Tableau6[Date],0),MATCH(Tableau3[[#This Row],[Nom Prénom]],Tableau6[[#Headers],[Infirmière]:[Personne 19]],0)))=TRUE,"Form","")</f>
        <v/>
      </c>
      <c r="LB35" s="100" t="str">
        <f>IF(ISTEXT(INDEX('Abs Formation'!$B$4:$T$369,MATCH(LB$9*1,Tableau6[Date],0),MATCH(Tableau3[[#This Row],[Nom Prénom]],Tableau6[[#Headers],[Infirmière]:[Personne 19]],0)))=TRUE,"Form","")</f>
        <v/>
      </c>
      <c r="LC35" s="100" t="str">
        <f>IF(ISTEXT(INDEX('Abs Formation'!$B$4:$T$369,MATCH(LC$9*1,Tableau6[Date],0),MATCH(Tableau3[[#This Row],[Nom Prénom]],Tableau6[[#Headers],[Infirmière]:[Personne 19]],0)))=TRUE,"Form","")</f>
        <v/>
      </c>
      <c r="LD35" s="100" t="str">
        <f>IF(ISTEXT(INDEX('Abs Formation'!$B$4:$T$369,MATCH(LD$9*1,Tableau6[Date],0),MATCH(Tableau3[[#This Row],[Nom Prénom]],Tableau6[[#Headers],[Infirmière]:[Personne 19]],0)))=TRUE,"Form","")</f>
        <v/>
      </c>
      <c r="LE35" s="100" t="str">
        <f>IF(ISTEXT(INDEX('Abs Formation'!$B$4:$T$369,MATCH(LE$9*1,Tableau6[Date],0),MATCH(Tableau3[[#This Row],[Nom Prénom]],Tableau6[[#Headers],[Infirmière]:[Personne 19]],0)))=TRUE,"Form","")</f>
        <v/>
      </c>
      <c r="LF35" s="100" t="str">
        <f>IF(ISTEXT(INDEX('Abs Formation'!$B$4:$T$369,MATCH(LF$9*1,Tableau6[Date],0),MATCH(Tableau3[[#This Row],[Nom Prénom]],Tableau6[[#Headers],[Infirmière]:[Personne 19]],0)))=TRUE,"Form","")</f>
        <v/>
      </c>
      <c r="LG35" s="100" t="str">
        <f>IF(ISTEXT(INDEX('Abs Formation'!$B$4:$T$369,MATCH(LG$9*1,Tableau6[Date],0),MATCH(Tableau3[[#This Row],[Nom Prénom]],Tableau6[[#Headers],[Infirmière]:[Personne 19]],0)))=TRUE,"Form","")</f>
        <v/>
      </c>
      <c r="LH35" s="101" t="str">
        <f>IF(ISTEXT(INDEX('Abs Formation'!$B$4:$T$369,MATCH(LH$9*1,Tableau6[Date],0),MATCH(Tableau3[[#This Row],[Nom Prénom]],Tableau6[[#Headers],[Infirmière]:[Personne 19]],0)))=TRUE,"Form","")</f>
        <v/>
      </c>
      <c r="LI35" s="101" t="str">
        <f>IF(ISTEXT(INDEX('Abs Formation'!$B$4:$T$369,MATCH(LI$9*1,Tableau6[Date],0),MATCH(Tableau3[[#This Row],[Nom Prénom]],Tableau6[[#Headers],[Infirmière]:[Personne 19]],0)))=TRUE,"Form","")</f>
        <v/>
      </c>
      <c r="LJ35" s="101" t="str">
        <f>IF(ISTEXT(INDEX('Abs Formation'!$B$4:$T$369,MATCH(LJ$9*1,Tableau6[Date],0),MATCH(Tableau3[[#This Row],[Nom Prénom]],Tableau6[[#Headers],[Infirmière]:[Personne 19]],0)))=TRUE,"Form","")</f>
        <v/>
      </c>
      <c r="LK35" s="101" t="str">
        <f>IF(ISTEXT(INDEX('Abs Formation'!$B$4:$T$369,MATCH(LK$9*1,Tableau6[Date],0),MATCH(Tableau3[[#This Row],[Nom Prénom]],Tableau6[[#Headers],[Infirmière]:[Personne 19]],0)))=TRUE,"Form","")</f>
        <v/>
      </c>
      <c r="LL35" s="101" t="str">
        <f>IF(ISTEXT(INDEX('Abs Formation'!$B$4:$T$369,MATCH(LL$9*1,Tableau6[Date],0),MATCH(Tableau3[[#This Row],[Nom Prénom]],Tableau6[[#Headers],[Infirmière]:[Personne 19]],0)))=TRUE,"Form","")</f>
        <v/>
      </c>
      <c r="LM35" s="101" t="str">
        <f>IF(ISTEXT(INDEX('Abs Formation'!$B$4:$T$369,MATCH(LM$9*1,Tableau6[Date],0),MATCH(Tableau3[[#This Row],[Nom Prénom]],Tableau6[[#Headers],[Infirmière]:[Personne 19]],0)))=TRUE,"Form","")</f>
        <v/>
      </c>
      <c r="LN35" s="101" t="str">
        <f>IF(ISTEXT(INDEX('Abs Formation'!$B$4:$T$369,MATCH(LN$9*1,Tableau6[Date],0),MATCH(Tableau3[[#This Row],[Nom Prénom]],Tableau6[[#Headers],[Infirmière]:[Personne 19]],0)))=TRUE,"Form","")</f>
        <v/>
      </c>
      <c r="LO35" s="101" t="str">
        <f>IF(ISTEXT(INDEX('Abs Formation'!$B$4:$T$369,MATCH(LO$9*1,Tableau6[Date],0),MATCH(Tableau3[[#This Row],[Nom Prénom]],Tableau6[[#Headers],[Infirmière]:[Personne 19]],0)))=TRUE,"Form","")</f>
        <v/>
      </c>
      <c r="LP35" s="101" t="str">
        <f>IF(ISTEXT(INDEX('Abs Formation'!$B$4:$T$369,MATCH(LP$9*1,Tableau6[Date],0),MATCH(Tableau3[[#This Row],[Nom Prénom]],Tableau6[[#Headers],[Infirmière]:[Personne 19]],0)))=TRUE,"Form","")</f>
        <v/>
      </c>
      <c r="LQ35" s="101" t="str">
        <f>IF(ISTEXT(INDEX('Abs Formation'!$B$4:$T$369,MATCH(LQ$9*1,Tableau6[Date],0),MATCH(Tableau3[[#This Row],[Nom Prénom]],Tableau6[[#Headers],[Infirmière]:[Personne 19]],0)))=TRUE,"Form","")</f>
        <v/>
      </c>
      <c r="LR35" s="101" t="str">
        <f>IF(ISTEXT(INDEX('Abs Formation'!$B$4:$T$369,MATCH(LR$9*1,Tableau6[Date],0),MATCH(Tableau3[[#This Row],[Nom Prénom]],Tableau6[[#Headers],[Infirmière]:[Personne 19]],0)))=TRUE,"Form","")</f>
        <v/>
      </c>
      <c r="LS35" s="101" t="str">
        <f>IF(ISTEXT(INDEX('Abs Formation'!$B$4:$T$369,MATCH(LS$9*1,Tableau6[Date],0),MATCH(Tableau3[[#This Row],[Nom Prénom]],Tableau6[[#Headers],[Infirmière]:[Personne 19]],0)))=TRUE,"Form","")</f>
        <v/>
      </c>
      <c r="LT35" s="101" t="str">
        <f>IF(ISTEXT(INDEX('Abs Formation'!$B$4:$T$369,MATCH(LT$9*1,Tableau6[Date],0),MATCH(Tableau3[[#This Row],[Nom Prénom]],Tableau6[[#Headers],[Infirmière]:[Personne 19]],0)))=TRUE,"Form","")</f>
        <v/>
      </c>
      <c r="LU35" s="101" t="str">
        <f>IF(ISTEXT(INDEX('Abs Formation'!$B$4:$T$369,MATCH(LU$9*1,Tableau6[Date],0),MATCH(Tableau3[[#This Row],[Nom Prénom]],Tableau6[[#Headers],[Infirmière]:[Personne 19]],0)))=TRUE,"Form","")</f>
        <v/>
      </c>
      <c r="LV35" s="101" t="str">
        <f>IF(ISTEXT(INDEX('Abs Formation'!$B$4:$T$369,MATCH(LV$9*1,Tableau6[Date],0),MATCH(Tableau3[[#This Row],[Nom Prénom]],Tableau6[[#Headers],[Infirmière]:[Personne 19]],0)))=TRUE,"Form","")</f>
        <v/>
      </c>
      <c r="LW35" s="101" t="str">
        <f>IF(ISTEXT(INDEX('Abs Formation'!$B$4:$T$369,MATCH(LW$9*1,Tableau6[Date],0),MATCH(Tableau3[[#This Row],[Nom Prénom]],Tableau6[[#Headers],[Infirmière]:[Personne 19]],0)))=TRUE,"Form","")</f>
        <v/>
      </c>
      <c r="LX35" s="101" t="str">
        <f>IF(ISTEXT(INDEX('Abs Formation'!$B$4:$T$369,MATCH(LX$9*1,Tableau6[Date],0),MATCH(Tableau3[[#This Row],[Nom Prénom]],Tableau6[[#Headers],[Infirmière]:[Personne 19]],0)))=TRUE,"Form","")</f>
        <v/>
      </c>
      <c r="LY35" s="101" t="str">
        <f>IF(ISTEXT(INDEX('Abs Formation'!$B$4:$T$369,MATCH(LY$9*1,Tableau6[Date],0),MATCH(Tableau3[[#This Row],[Nom Prénom]],Tableau6[[#Headers],[Infirmière]:[Personne 19]],0)))=TRUE,"Form","")</f>
        <v/>
      </c>
      <c r="LZ35" s="101" t="str">
        <f>IF(ISTEXT(INDEX('Abs Formation'!$B$4:$T$369,MATCH(LZ$9*1,Tableau6[Date],0),MATCH(Tableau3[[#This Row],[Nom Prénom]],Tableau6[[#Headers],[Infirmière]:[Personne 19]],0)))=TRUE,"Form","")</f>
        <v/>
      </c>
      <c r="MA35" s="101" t="str">
        <f>IF(ISTEXT(INDEX('Abs Formation'!$B$4:$T$369,MATCH(MA$9*1,Tableau6[Date],0),MATCH(Tableau3[[#This Row],[Nom Prénom]],Tableau6[[#Headers],[Infirmière]:[Personne 19]],0)))=TRUE,"Form","")</f>
        <v/>
      </c>
      <c r="MB35" s="101" t="str">
        <f>IF(ISTEXT(INDEX('Abs Formation'!$B$4:$T$369,MATCH(MB$9*1,Tableau6[Date],0),MATCH(Tableau3[[#This Row],[Nom Prénom]],Tableau6[[#Headers],[Infirmière]:[Personne 19]],0)))=TRUE,"Form","")</f>
        <v/>
      </c>
      <c r="MC35" s="101" t="str">
        <f>IF(ISTEXT(INDEX('Abs Formation'!$B$4:$T$369,MATCH(MC$9*1,Tableau6[Date],0),MATCH(Tableau3[[#This Row],[Nom Prénom]],Tableau6[[#Headers],[Infirmière]:[Personne 19]],0)))=TRUE,"Form","")</f>
        <v/>
      </c>
      <c r="MD35" s="101" t="str">
        <f>IF(ISTEXT(INDEX('Abs Formation'!$B$4:$T$369,MATCH(MD$9*1,Tableau6[Date],0),MATCH(Tableau3[[#This Row],[Nom Prénom]],Tableau6[[#Headers],[Infirmière]:[Personne 19]],0)))=TRUE,"Form","")</f>
        <v/>
      </c>
      <c r="ME35" s="101" t="str">
        <f>IF(ISTEXT(INDEX('Abs Formation'!$B$4:$T$369,MATCH(ME$9*1,Tableau6[Date],0),MATCH(Tableau3[[#This Row],[Nom Prénom]],Tableau6[[#Headers],[Infirmière]:[Personne 19]],0)))=TRUE,"Form","")</f>
        <v/>
      </c>
      <c r="MF35" s="101" t="str">
        <f>IF(ISTEXT(INDEX('Abs Formation'!$B$4:$T$369,MATCH(MF$9*1,Tableau6[Date],0),MATCH(Tableau3[[#This Row],[Nom Prénom]],Tableau6[[#Headers],[Infirmière]:[Personne 19]],0)))=TRUE,"Form","")</f>
        <v/>
      </c>
      <c r="MG35" s="101" t="str">
        <f>IF(ISTEXT(INDEX('Abs Formation'!$B$4:$T$369,MATCH(MG$9*1,Tableau6[Date],0),MATCH(Tableau3[[#This Row],[Nom Prénom]],Tableau6[[#Headers],[Infirmière]:[Personne 19]],0)))=TRUE,"Form","")</f>
        <v/>
      </c>
      <c r="MH35" s="101" t="str">
        <f>IF(ISTEXT(INDEX('Abs Formation'!$B$4:$T$369,MATCH(MH$9*1,Tableau6[Date],0),MATCH(Tableau3[[#This Row],[Nom Prénom]],Tableau6[[#Headers],[Infirmière]:[Personne 19]],0)))=TRUE,"Form","")</f>
        <v/>
      </c>
      <c r="MI35" s="101" t="str">
        <f>IF(ISTEXT(INDEX('Abs Formation'!$B$4:$T$369,MATCH(MI$9*1,Tableau6[Date],0),MATCH(Tableau3[[#This Row],[Nom Prénom]],Tableau6[[#Headers],[Infirmière]:[Personne 19]],0)))=TRUE,"Form","")</f>
        <v/>
      </c>
      <c r="MJ35" s="101" t="str">
        <f>IF(ISTEXT(INDEX('Abs Formation'!$B$4:$T$369,MATCH(MJ$9*1,Tableau6[Date],0),MATCH(Tableau3[[#This Row],[Nom Prénom]],Tableau6[[#Headers],[Infirmière]:[Personne 19]],0)))=TRUE,"Form","")</f>
        <v/>
      </c>
      <c r="MK35" s="101" t="str">
        <f>IF(ISTEXT(INDEX('Abs Formation'!$B$4:$T$369,MATCH(MK$9*1,Tableau6[Date],0),MATCH(Tableau3[[#This Row],[Nom Prénom]],Tableau6[[#Headers],[Infirmière]:[Personne 19]],0)))=TRUE,"Form","")</f>
        <v/>
      </c>
      <c r="ML35" s="102" t="str">
        <f>IF(ISTEXT(INDEX('Abs Formation'!$B$4:$T$369,MATCH(ML$9*1,Tableau6[Date],0),MATCH(Tableau3[[#This Row],[Nom Prénom]],Tableau6[[#Headers],[Infirmière]:[Personne 19]],0)))=TRUE,"Form","")</f>
        <v/>
      </c>
      <c r="MM35" s="102" t="str">
        <f>IF(ISTEXT(INDEX('Abs Formation'!$B$4:$T$369,MATCH(MM$9*1,Tableau6[Date],0),MATCH(Tableau3[[#This Row],[Nom Prénom]],Tableau6[[#Headers],[Infirmière]:[Personne 19]],0)))=TRUE,"Form","")</f>
        <v/>
      </c>
      <c r="MN35" s="102" t="str">
        <f>IF(ISTEXT(INDEX('Abs Formation'!$B$4:$T$369,MATCH(MN$9*1,Tableau6[Date],0),MATCH(Tableau3[[#This Row],[Nom Prénom]],Tableau6[[#Headers],[Infirmière]:[Personne 19]],0)))=TRUE,"Form","")</f>
        <v/>
      </c>
      <c r="MO35" s="102" t="str">
        <f>IF(ISTEXT(INDEX('Abs Formation'!$B$4:$T$369,MATCH(MO$9*1,Tableau6[Date],0),MATCH(Tableau3[[#This Row],[Nom Prénom]],Tableau6[[#Headers],[Infirmière]:[Personne 19]],0)))=TRUE,"Form","")</f>
        <v/>
      </c>
      <c r="MP35" s="102" t="str">
        <f>IF(ISTEXT(INDEX('Abs Formation'!$B$4:$T$369,MATCH(MP$9*1,Tableau6[Date],0),MATCH(Tableau3[[#This Row],[Nom Prénom]],Tableau6[[#Headers],[Infirmière]:[Personne 19]],0)))=TRUE,"Form","")</f>
        <v/>
      </c>
      <c r="MQ35" s="102" t="str">
        <f>IF(ISTEXT(INDEX('Abs Formation'!$B$4:$T$369,MATCH(MQ$9*1,Tableau6[Date],0),MATCH(Tableau3[[#This Row],[Nom Prénom]],Tableau6[[#Headers],[Infirmière]:[Personne 19]],0)))=TRUE,"Form","")</f>
        <v/>
      </c>
      <c r="MR35" s="102" t="str">
        <f>IF(ISTEXT(INDEX('Abs Formation'!$B$4:$T$369,MATCH(MR$9*1,Tableau6[Date],0),MATCH(Tableau3[[#This Row],[Nom Prénom]],Tableau6[[#Headers],[Infirmière]:[Personne 19]],0)))=TRUE,"Form","")</f>
        <v/>
      </c>
      <c r="MS35" s="102" t="str">
        <f>IF(ISTEXT(INDEX('Abs Formation'!$B$4:$T$369,MATCH(MS$9*1,Tableau6[Date],0),MATCH(Tableau3[[#This Row],[Nom Prénom]],Tableau6[[#Headers],[Infirmière]:[Personne 19]],0)))=TRUE,"Form","")</f>
        <v/>
      </c>
      <c r="MT35" s="102" t="str">
        <f>IF(ISTEXT(INDEX('Abs Formation'!$B$4:$T$369,MATCH(MT$9*1,Tableau6[Date],0),MATCH(Tableau3[[#This Row],[Nom Prénom]],Tableau6[[#Headers],[Infirmière]:[Personne 19]],0)))=TRUE,"Form","")</f>
        <v/>
      </c>
      <c r="MU35" s="102" t="str">
        <f>IF(ISTEXT(INDEX('Abs Formation'!$B$4:$T$369,MATCH(MU$9*1,Tableau6[Date],0),MATCH(Tableau3[[#This Row],[Nom Prénom]],Tableau6[[#Headers],[Infirmière]:[Personne 19]],0)))=TRUE,"Form","")</f>
        <v/>
      </c>
      <c r="MV35" s="102" t="str">
        <f>IF(ISTEXT(INDEX('Abs Formation'!$B$4:$T$369,MATCH(MV$9*1,Tableau6[Date],0),MATCH(Tableau3[[#This Row],[Nom Prénom]],Tableau6[[#Headers],[Infirmière]:[Personne 19]],0)))=TRUE,"Form","")</f>
        <v/>
      </c>
      <c r="MW35" s="102" t="str">
        <f>IF(ISTEXT(INDEX('Abs Formation'!$B$4:$T$369,MATCH(MW$9*1,Tableau6[Date],0),MATCH(Tableau3[[#This Row],[Nom Prénom]],Tableau6[[#Headers],[Infirmière]:[Personne 19]],0)))=TRUE,"Form","")</f>
        <v/>
      </c>
      <c r="MX35" s="102" t="str">
        <f>IF(ISTEXT(INDEX('Abs Formation'!$B$4:$T$369,MATCH(MX$9*1,Tableau6[Date],0),MATCH(Tableau3[[#This Row],[Nom Prénom]],Tableau6[[#Headers],[Infirmière]:[Personne 19]],0)))=TRUE,"Form","")</f>
        <v/>
      </c>
      <c r="MY35" s="102" t="str">
        <f>IF(ISTEXT(INDEX('Abs Formation'!$B$4:$T$369,MATCH(MY$9*1,Tableau6[Date],0),MATCH(Tableau3[[#This Row],[Nom Prénom]],Tableau6[[#Headers],[Infirmière]:[Personne 19]],0)))=TRUE,"Form","")</f>
        <v/>
      </c>
      <c r="MZ35" s="102" t="str">
        <f>IF(ISTEXT(INDEX('Abs Formation'!$B$4:$T$369,MATCH(MZ$9*1,Tableau6[Date],0),MATCH(Tableau3[[#This Row],[Nom Prénom]],Tableau6[[#Headers],[Infirmière]:[Personne 19]],0)))=TRUE,"Form","")</f>
        <v/>
      </c>
      <c r="NA35" s="102" t="str">
        <f>IF(ISTEXT(INDEX('Abs Formation'!$B$4:$T$369,MATCH(NA$9*1,Tableau6[Date],0),MATCH(Tableau3[[#This Row],[Nom Prénom]],Tableau6[[#Headers],[Infirmière]:[Personne 19]],0)))=TRUE,"Form","")</f>
        <v/>
      </c>
      <c r="NB35" s="102" t="str">
        <f>IF(ISTEXT(INDEX('Abs Formation'!$B$4:$T$369,MATCH(NB$9*1,Tableau6[Date],0),MATCH(Tableau3[[#This Row],[Nom Prénom]],Tableau6[[#Headers],[Infirmière]:[Personne 19]],0)))=TRUE,"Form","")</f>
        <v/>
      </c>
      <c r="NC35" s="102" t="str">
        <f>IF(ISTEXT(INDEX('Abs Formation'!$B$4:$T$369,MATCH(NC$9*1,Tableau6[Date],0),MATCH(Tableau3[[#This Row],[Nom Prénom]],Tableau6[[#Headers],[Infirmière]:[Personne 19]],0)))=TRUE,"Form","")</f>
        <v/>
      </c>
      <c r="ND35" s="102" t="str">
        <f>IF(ISTEXT(INDEX('Abs Formation'!$B$4:$T$369,MATCH(ND$9*1,Tableau6[Date],0),MATCH(Tableau3[[#This Row],[Nom Prénom]],Tableau6[[#Headers],[Infirmière]:[Personne 19]],0)))=TRUE,"Form","")</f>
        <v/>
      </c>
      <c r="NE35" s="102" t="str">
        <f>IF(ISTEXT(INDEX('Abs Formation'!$B$4:$T$369,MATCH(NE$9*1,Tableau6[Date],0),MATCH(Tableau3[[#This Row],[Nom Prénom]],Tableau6[[#Headers],[Infirmière]:[Personne 19]],0)))=TRUE,"Form","")</f>
        <v/>
      </c>
      <c r="NF35" s="102" t="str">
        <f>IF(ISTEXT(INDEX('Abs Formation'!$B$4:$T$369,MATCH(NF$9*1,Tableau6[Date],0),MATCH(Tableau3[[#This Row],[Nom Prénom]],Tableau6[[#Headers],[Infirmière]:[Personne 19]],0)))=TRUE,"Form","")</f>
        <v/>
      </c>
      <c r="NG35" s="102" t="str">
        <f>IF(ISTEXT(INDEX('Abs Formation'!$B$4:$T$369,MATCH(NG$9*1,Tableau6[Date],0),MATCH(Tableau3[[#This Row],[Nom Prénom]],Tableau6[[#Headers],[Infirmière]:[Personne 19]],0)))=TRUE,"Form","")</f>
        <v/>
      </c>
      <c r="NH35" s="102" t="str">
        <f>IF(ISTEXT(INDEX('Abs Formation'!$B$4:$T$369,MATCH(NH$9*1,Tableau6[Date],0),MATCH(Tableau3[[#This Row],[Nom Prénom]],Tableau6[[#Headers],[Infirmière]:[Personne 19]],0)))=TRUE,"Form","")</f>
        <v/>
      </c>
      <c r="NI35" s="102" t="str">
        <f>IF(ISTEXT(INDEX('Abs Formation'!$B$4:$T$369,MATCH(NI$9*1,Tableau6[Date],0),MATCH(Tableau3[[#This Row],[Nom Prénom]],Tableau6[[#Headers],[Infirmière]:[Personne 19]],0)))=TRUE,"Form","")</f>
        <v/>
      </c>
      <c r="NJ35" s="102" t="str">
        <f>IF(ISTEXT(INDEX('Abs Formation'!$B$4:$T$369,MATCH(NJ$9*1,Tableau6[Date],0),MATCH(Tableau3[[#This Row],[Nom Prénom]],Tableau6[[#Headers],[Infirmière]:[Personne 19]],0)))=TRUE,"Form","")</f>
        <v/>
      </c>
      <c r="NK35" s="102" t="str">
        <f>IF(ISTEXT(INDEX('Abs Formation'!$B$4:$T$369,MATCH(NK$9*1,Tableau6[Date],0),MATCH(Tableau3[[#This Row],[Nom Prénom]],Tableau6[[#Headers],[Infirmière]:[Personne 19]],0)))=TRUE,"Form","")</f>
        <v/>
      </c>
      <c r="NL35" s="102" t="str">
        <f>IF(ISTEXT(INDEX('Abs Formation'!$B$4:$T$369,MATCH(NL$9*1,Tableau6[Date],0),MATCH(Tableau3[[#This Row],[Nom Prénom]],Tableau6[[#Headers],[Infirmière]:[Personne 19]],0)))=TRUE,"Form","")</f>
        <v/>
      </c>
      <c r="NM35" s="102" t="str">
        <f>IF(ISTEXT(INDEX('Abs Formation'!$B$4:$T$369,MATCH(NM$9*1,Tableau6[Date],0),MATCH(Tableau3[[#This Row],[Nom Prénom]],Tableau6[[#Headers],[Infirmière]:[Personne 19]],0)))=TRUE,"Form","")</f>
        <v/>
      </c>
      <c r="NN35" s="102" t="str">
        <f>IF(ISTEXT(INDEX('Abs Formation'!$B$4:$T$369,MATCH(NN$9*1,Tableau6[Date],0),MATCH(Tableau3[[#This Row],[Nom Prénom]],Tableau6[[#Headers],[Infirmière]:[Personne 19]],0)))=TRUE,"Form","")</f>
        <v/>
      </c>
      <c r="NO35" s="102" t="str">
        <f>IF(ISTEXT(INDEX('Abs Formation'!$B$4:$T$369,MATCH(NO$9*1,Tableau6[Date],0),MATCH(Tableau3[[#This Row],[Nom Prénom]],Tableau6[[#Headers],[Infirmière]:[Personne 19]],0)))=TRUE,"Form","")</f>
        <v/>
      </c>
      <c r="NP35" s="106" t="str">
        <f>IF(ISTEXT(INDEX('Abs Formation'!$B$4:$T$369,MATCH(NP$9*1,Tableau6[Date],0),MATCH(Tableau3[[#This Row],[Nom Prénom]],Tableau6[[#Headers],[Infirmière]:[Personne 19]],0)))=TRUE,"Form","")</f>
        <v/>
      </c>
    </row>
    <row r="36" spans="1:380" ht="27" customHeight="1" x14ac:dyDescent="0.2">
      <c r="A36" s="38"/>
      <c r="B36" s="38"/>
      <c r="C36" s="38"/>
      <c r="D36" s="38">
        <f t="shared" si="0"/>
        <v>0</v>
      </c>
      <c r="E36" s="38">
        <f t="shared" si="1"/>
        <v>0</v>
      </c>
      <c r="F36" s="38">
        <f t="shared" si="2"/>
        <v>0</v>
      </c>
      <c r="G36" s="38">
        <f t="shared" si="3"/>
        <v>0</v>
      </c>
      <c r="H36" s="38">
        <f t="shared" si="19"/>
        <v>0</v>
      </c>
      <c r="I36" s="38">
        <f t="shared" si="20"/>
        <v>0</v>
      </c>
      <c r="J36" s="38">
        <f t="shared" si="4"/>
        <v>0</v>
      </c>
      <c r="K36" s="38"/>
      <c r="L36" s="38"/>
      <c r="M36" s="38"/>
      <c r="N36" s="109"/>
      <c r="O36" s="39"/>
      <c r="P36" s="92" t="str">
        <f>IF(ISTEXT(INDEX('Abs Formation'!$B$4:$T$369,MATCH(P$9*1,Tableau6[Date],0),MATCH(Tableau3[[#This Row],[Nom Prénom]],Tableau6[[#Headers],[Infirmière]:[Personne 19]],0)))=TRUE,"Form","")</f>
        <v/>
      </c>
      <c r="Q36" s="92" t="str">
        <f>IF(ISTEXT(INDEX('Abs Formation'!$B$4:$T$369,MATCH(Q$9*1,Tableau6[Date],0),MATCH(Tableau3[[#This Row],[Nom Prénom]],Tableau6[[#Headers],[Infirmière]:[Personne 19]],0)))=TRUE,"Form","")</f>
        <v/>
      </c>
      <c r="R36" s="92" t="str">
        <f>IF(ISTEXT(INDEX('Abs Formation'!$B$4:$T$369,MATCH(R$9*1,Tableau6[Date],0),MATCH(Tableau3[[#This Row],[Nom Prénom]],Tableau6[[#Headers],[Infirmière]:[Personne 19]],0)))=TRUE,"Form","")</f>
        <v/>
      </c>
      <c r="S36" s="92" t="str">
        <f>IF(ISTEXT(INDEX('Abs Formation'!$B$4:$T$369,MATCH(S$9*1,Tableau6[Date],0),MATCH(Tableau3[[#This Row],[Nom Prénom]],Tableau6[[#Headers],[Infirmière]:[Personne 19]],0)))=TRUE,"Form","")</f>
        <v/>
      </c>
      <c r="T36" s="92" t="str">
        <f>IF(ISTEXT(INDEX('Abs Formation'!$B$4:$T$369,MATCH(T$9*1,Tableau6[Date],0),MATCH(Tableau3[[#This Row],[Nom Prénom]],Tableau6[[#Headers],[Infirmière]:[Personne 19]],0)))=TRUE,"Form","")</f>
        <v/>
      </c>
      <c r="U36" s="92" t="str">
        <f>IF(ISTEXT(INDEX('Abs Formation'!$B$4:$T$369,MATCH(U$9*1,Tableau6[Date],0),MATCH(Tableau3[[#This Row],[Nom Prénom]],Tableau6[[#Headers],[Infirmière]:[Personne 19]],0)))=TRUE,"Form","")</f>
        <v/>
      </c>
      <c r="V36" s="92" t="str">
        <f>IF(ISTEXT(INDEX('Abs Formation'!$B$4:$T$369,MATCH(V$9*1,Tableau6[Date],0),MATCH(Tableau3[[#This Row],[Nom Prénom]],Tableau6[[#Headers],[Infirmière]:[Personne 19]],0)))=TRUE,"Form","")</f>
        <v/>
      </c>
      <c r="W36" s="92" t="str">
        <f>IF(ISTEXT(INDEX('Abs Formation'!$B$4:$T$369,MATCH(W$9*1,Tableau6[Date],0),MATCH(Tableau3[[#This Row],[Nom Prénom]],Tableau6[[#Headers],[Infirmière]:[Personne 19]],0)))=TRUE,"Form","")</f>
        <v/>
      </c>
      <c r="X36" s="92" t="str">
        <f>IF(ISTEXT(INDEX('Abs Formation'!$B$4:$T$369,MATCH(X$9*1,Tableau6[Date],0),MATCH(Tableau3[[#This Row],[Nom Prénom]],Tableau6[[#Headers],[Infirmière]:[Personne 19]],0)))=TRUE,"Form","")</f>
        <v/>
      </c>
      <c r="Y36" s="92" t="str">
        <f>IF(ISTEXT(INDEX('Abs Formation'!$B$4:$T$369,MATCH(Y$9*1,Tableau6[Date],0),MATCH(Tableau3[[#This Row],[Nom Prénom]],Tableau6[[#Headers],[Infirmière]:[Personne 19]],0)))=TRUE,"Form","")</f>
        <v/>
      </c>
      <c r="Z36" s="92" t="str">
        <f>IF(ISTEXT(INDEX('Abs Formation'!$B$4:$T$369,MATCH(Z$9*1,Tableau6[Date],0),MATCH(Tableau3[[#This Row],[Nom Prénom]],Tableau6[[#Headers],[Infirmière]:[Personne 19]],0)))=TRUE,"Form","")</f>
        <v/>
      </c>
      <c r="AA36" s="92" t="str">
        <f>IF(ISTEXT(INDEX('Abs Formation'!$B$4:$T$369,MATCH(AA$9*1,Tableau6[Date],0),MATCH(Tableau3[[#This Row],[Nom Prénom]],Tableau6[[#Headers],[Infirmière]:[Personne 19]],0)))=TRUE,"Form","")</f>
        <v/>
      </c>
      <c r="AB36" s="92" t="str">
        <f>IF(ISTEXT(INDEX('Abs Formation'!$B$4:$T$369,MATCH(AB$9*1,Tableau6[Date],0),MATCH(Tableau3[[#This Row],[Nom Prénom]],Tableau6[[#Headers],[Infirmière]:[Personne 19]],0)))=TRUE,"Form","")</f>
        <v/>
      </c>
      <c r="AC36" s="92" t="str">
        <f>IF(ISTEXT(INDEX('Abs Formation'!$B$4:$T$369,MATCH(AC$9*1,Tableau6[Date],0),MATCH(Tableau3[[#This Row],[Nom Prénom]],Tableau6[[#Headers],[Infirmière]:[Personne 19]],0)))=TRUE,"Form","")</f>
        <v/>
      </c>
      <c r="AD36" s="92" t="str">
        <f>IF(ISTEXT(INDEX('Abs Formation'!$B$4:$T$369,MATCH(AD$9*1,Tableau6[Date],0),MATCH(Tableau3[[#This Row],[Nom Prénom]],Tableau6[[#Headers],[Infirmière]:[Personne 19]],0)))=TRUE,"Form","")</f>
        <v/>
      </c>
      <c r="AE36" s="92" t="str">
        <f>IF(ISTEXT(INDEX('Abs Formation'!$B$4:$T$369,MATCH(AE$9*1,Tableau6[Date],0),MATCH(Tableau3[[#This Row],[Nom Prénom]],Tableau6[[#Headers],[Infirmière]:[Personne 19]],0)))=TRUE,"Form","")</f>
        <v/>
      </c>
      <c r="AF36" s="92" t="str">
        <f>IF(ISTEXT(INDEX('Abs Formation'!$B$4:$T$369,MATCH(AF$9*1,Tableau6[Date],0),MATCH(Tableau3[[#This Row],[Nom Prénom]],Tableau6[[#Headers],[Infirmière]:[Personne 19]],0)))=TRUE,"Form","")</f>
        <v/>
      </c>
      <c r="AG36" s="92" t="str">
        <f>IF(ISTEXT(INDEX('Abs Formation'!$B$4:$T$369,MATCH(AG$9*1,Tableau6[Date],0),MATCH(Tableau3[[#This Row],[Nom Prénom]],Tableau6[[#Headers],[Infirmière]:[Personne 19]],0)))=TRUE,"Form","")</f>
        <v/>
      </c>
      <c r="AH36" s="92" t="str">
        <f>IF(ISTEXT(INDEX('Abs Formation'!$B$4:$T$369,MATCH(AH$9*1,Tableau6[Date],0),MATCH(Tableau3[[#This Row],[Nom Prénom]],Tableau6[[#Headers],[Infirmière]:[Personne 19]],0)))=TRUE,"Form","")</f>
        <v/>
      </c>
      <c r="AI36" s="92" t="str">
        <f>IF(ISTEXT(INDEX('Abs Formation'!$B$4:$T$369,MATCH(AI$9*1,Tableau6[Date],0),MATCH(Tableau3[[#This Row],[Nom Prénom]],Tableau6[[#Headers],[Infirmière]:[Personne 19]],0)))=TRUE,"Form","")</f>
        <v/>
      </c>
      <c r="AJ36" s="92" t="str">
        <f>IF(ISTEXT(INDEX('Abs Formation'!$B$4:$T$369,MATCH(AJ$9*1,Tableau6[Date],0),MATCH(Tableau3[[#This Row],[Nom Prénom]],Tableau6[[#Headers],[Infirmière]:[Personne 19]],0)))=TRUE,"Form","")</f>
        <v/>
      </c>
      <c r="AK36" s="92" t="str">
        <f>IF(ISTEXT(INDEX('Abs Formation'!$B$4:$T$369,MATCH(AK$9*1,Tableau6[Date],0),MATCH(Tableau3[[#This Row],[Nom Prénom]],Tableau6[[#Headers],[Infirmière]:[Personne 19]],0)))=TRUE,"Form","")</f>
        <v/>
      </c>
      <c r="AL36" s="92" t="str">
        <f>IF(ISTEXT(INDEX('Abs Formation'!$B$4:$T$369,MATCH(AL$9*1,Tableau6[Date],0),MATCH(Tableau3[[#This Row],[Nom Prénom]],Tableau6[[#Headers],[Infirmière]:[Personne 19]],0)))=TRUE,"Form","")</f>
        <v/>
      </c>
      <c r="AM36" s="92" t="str">
        <f>IF(ISTEXT(INDEX('Abs Formation'!$B$4:$T$369,MATCH(AM$9*1,Tableau6[Date],0),MATCH(Tableau3[[#This Row],[Nom Prénom]],Tableau6[[#Headers],[Infirmière]:[Personne 19]],0)))=TRUE,"Form","")</f>
        <v/>
      </c>
      <c r="AN36" s="92" t="str">
        <f>IF(ISTEXT(INDEX('Abs Formation'!$B$4:$T$369,MATCH(AN$9*1,Tableau6[Date],0),MATCH(Tableau3[[#This Row],[Nom Prénom]],Tableau6[[#Headers],[Infirmière]:[Personne 19]],0)))=TRUE,"Form","")</f>
        <v/>
      </c>
      <c r="AO36" s="92" t="str">
        <f>IF(ISTEXT(INDEX('Abs Formation'!$B$4:$T$369,MATCH(AO$9*1,Tableau6[Date],0),MATCH(Tableau3[[#This Row],[Nom Prénom]],Tableau6[[#Headers],[Infirmière]:[Personne 19]],0)))=TRUE,"Form","")</f>
        <v/>
      </c>
      <c r="AP36" s="92" t="str">
        <f>IF(ISTEXT(INDEX('Abs Formation'!$B$4:$T$369,MATCH(AP$9*1,Tableau6[Date],0),MATCH(Tableau3[[#This Row],[Nom Prénom]],Tableau6[[#Headers],[Infirmière]:[Personne 19]],0)))=TRUE,"Form","")</f>
        <v/>
      </c>
      <c r="AQ36" s="92" t="str">
        <f>IF(ISTEXT(INDEX('Abs Formation'!$B$4:$T$369,MATCH(AQ$9*1,Tableau6[Date],0),MATCH(Tableau3[[#This Row],[Nom Prénom]],Tableau6[[#Headers],[Infirmière]:[Personne 19]],0)))=TRUE,"Form","")</f>
        <v/>
      </c>
      <c r="AR36" s="92" t="str">
        <f>IF(ISTEXT(INDEX('Abs Formation'!$B$4:$T$369,MATCH(AR$9*1,Tableau6[Date],0),MATCH(Tableau3[[#This Row],[Nom Prénom]],Tableau6[[#Headers],[Infirmière]:[Personne 19]],0)))=TRUE,"Form","")</f>
        <v/>
      </c>
      <c r="AS36" s="92" t="str">
        <f>IF(ISTEXT(INDEX('Abs Formation'!$B$4:$T$369,MATCH(AS$9*1,Tableau6[Date],0),MATCH(Tableau3[[#This Row],[Nom Prénom]],Tableau6[[#Headers],[Infirmière]:[Personne 19]],0)))=TRUE,"Form","")</f>
        <v/>
      </c>
      <c r="AT36" s="92" t="str">
        <f>IF(ISTEXT(INDEX('Abs Formation'!$B$4:$T$369,MATCH(AT$9*1,Tableau6[Date],0),MATCH(Tableau3[[#This Row],[Nom Prénom]],Tableau6[[#Headers],[Infirmière]:[Personne 19]],0)))=TRUE,"Form","")</f>
        <v/>
      </c>
      <c r="AU36" s="93" t="str">
        <f>IF(ISTEXT(INDEX('Abs Formation'!$B$4:$T$369,MATCH(AU$9*1,Tableau6[Date],0),MATCH(Tableau3[[#This Row],[Nom Prénom]],Tableau6[[#Headers],[Infirmière]:[Personne 19]],0)))=TRUE,"Form","")</f>
        <v/>
      </c>
      <c r="AV36" s="93" t="str">
        <f>IF(ISTEXT(INDEX('Abs Formation'!$B$4:$T$369,MATCH(AV$9*1,Tableau6[Date],0),MATCH(Tableau3[[#This Row],[Nom Prénom]],Tableau6[[#Headers],[Infirmière]:[Personne 19]],0)))=TRUE,"Form","")</f>
        <v/>
      </c>
      <c r="AW36" s="93" t="str">
        <f>IF(ISTEXT(INDEX('Abs Formation'!$B$4:$T$369,MATCH(AW$9*1,Tableau6[Date],0),MATCH(Tableau3[[#This Row],[Nom Prénom]],Tableau6[[#Headers],[Infirmière]:[Personne 19]],0)))=TRUE,"Form","")</f>
        <v/>
      </c>
      <c r="AX36" s="93" t="str">
        <f>IF(ISTEXT(INDEX('Abs Formation'!$B$4:$T$369,MATCH(AX$9*1,Tableau6[Date],0),MATCH(Tableau3[[#This Row],[Nom Prénom]],Tableau6[[#Headers],[Infirmière]:[Personne 19]],0)))=TRUE,"Form","")</f>
        <v/>
      </c>
      <c r="AY36" s="93" t="str">
        <f>IF(ISTEXT(INDEX('Abs Formation'!$B$4:$T$369,MATCH(AY$9*1,Tableau6[Date],0),MATCH(Tableau3[[#This Row],[Nom Prénom]],Tableau6[[#Headers],[Infirmière]:[Personne 19]],0)))=TRUE,"Form","")</f>
        <v/>
      </c>
      <c r="AZ36" s="93" t="str">
        <f>IF(ISTEXT(INDEX('Abs Formation'!$B$4:$T$369,MATCH(AZ$9*1,Tableau6[Date],0),MATCH(Tableau3[[#This Row],[Nom Prénom]],Tableau6[[#Headers],[Infirmière]:[Personne 19]],0)))=TRUE,"Form","")</f>
        <v/>
      </c>
      <c r="BA36" s="93" t="str">
        <f>IF(ISTEXT(INDEX('Abs Formation'!$B$4:$T$369,MATCH(BA$9*1,Tableau6[Date],0),MATCH(Tableau3[[#This Row],[Nom Prénom]],Tableau6[[#Headers],[Infirmière]:[Personne 19]],0)))=TRUE,"Form","")</f>
        <v/>
      </c>
      <c r="BB36" s="93" t="str">
        <f>IF(ISTEXT(INDEX('Abs Formation'!$B$4:$T$369,MATCH(BB$9*1,Tableau6[Date],0),MATCH(Tableau3[[#This Row],[Nom Prénom]],Tableau6[[#Headers],[Infirmière]:[Personne 19]],0)))=TRUE,"Form","")</f>
        <v/>
      </c>
      <c r="BC36" s="93" t="str">
        <f>IF(ISTEXT(INDEX('Abs Formation'!$B$4:$T$369,MATCH(BC$9*1,Tableau6[Date],0),MATCH(Tableau3[[#This Row],[Nom Prénom]],Tableau6[[#Headers],[Infirmière]:[Personne 19]],0)))=TRUE,"Form","")</f>
        <v/>
      </c>
      <c r="BD36" s="93" t="str">
        <f>IF(ISTEXT(INDEX('Abs Formation'!$B$4:$T$369,MATCH(BD$9*1,Tableau6[Date],0),MATCH(Tableau3[[#This Row],[Nom Prénom]],Tableau6[[#Headers],[Infirmière]:[Personne 19]],0)))=TRUE,"Form","")</f>
        <v/>
      </c>
      <c r="BE36" s="93" t="str">
        <f>IF(ISTEXT(INDEX('Abs Formation'!$B$4:$T$369,MATCH(BE$9*1,Tableau6[Date],0),MATCH(Tableau3[[#This Row],[Nom Prénom]],Tableau6[[#Headers],[Infirmière]:[Personne 19]],0)))=TRUE,"Form","")</f>
        <v/>
      </c>
      <c r="BF36" s="93" t="str">
        <f>IF(ISTEXT(INDEX('Abs Formation'!$B$4:$T$369,MATCH(BF$9*1,Tableau6[Date],0),MATCH(Tableau3[[#This Row],[Nom Prénom]],Tableau6[[#Headers],[Infirmière]:[Personne 19]],0)))=TRUE,"Form","")</f>
        <v/>
      </c>
      <c r="BG36" s="93" t="str">
        <f>IF(ISTEXT(INDEX('Abs Formation'!$B$4:$T$369,MATCH(BG$9*1,Tableau6[Date],0),MATCH(Tableau3[[#This Row],[Nom Prénom]],Tableau6[[#Headers],[Infirmière]:[Personne 19]],0)))=TRUE,"Form","")</f>
        <v/>
      </c>
      <c r="BH36" s="93" t="str">
        <f>IF(ISTEXT(INDEX('Abs Formation'!$B$4:$T$369,MATCH(BH$9*1,Tableau6[Date],0),MATCH(Tableau3[[#This Row],[Nom Prénom]],Tableau6[[#Headers],[Infirmière]:[Personne 19]],0)))=TRUE,"Form","")</f>
        <v/>
      </c>
      <c r="BI36" s="93" t="str">
        <f>IF(ISTEXT(INDEX('Abs Formation'!$B$4:$T$369,MATCH(BI$9*1,Tableau6[Date],0),MATCH(Tableau3[[#This Row],[Nom Prénom]],Tableau6[[#Headers],[Infirmière]:[Personne 19]],0)))=TRUE,"Form","")</f>
        <v/>
      </c>
      <c r="BJ36" s="93" t="str">
        <f>IF(ISTEXT(INDEX('Abs Formation'!$B$4:$T$369,MATCH(BJ$9*1,Tableau6[Date],0),MATCH(Tableau3[[#This Row],[Nom Prénom]],Tableau6[[#Headers],[Infirmière]:[Personne 19]],0)))=TRUE,"Form","")</f>
        <v/>
      </c>
      <c r="BK36" s="93" t="str">
        <f>IF(ISTEXT(INDEX('Abs Formation'!$B$4:$T$369,MATCH(BK$9*1,Tableau6[Date],0),MATCH(Tableau3[[#This Row],[Nom Prénom]],Tableau6[[#Headers],[Infirmière]:[Personne 19]],0)))=TRUE,"Form","")</f>
        <v/>
      </c>
      <c r="BL36" s="93" t="str">
        <f>IF(ISTEXT(INDEX('Abs Formation'!$B$4:$T$369,MATCH(BL$9*1,Tableau6[Date],0),MATCH(Tableau3[[#This Row],[Nom Prénom]],Tableau6[[#Headers],[Infirmière]:[Personne 19]],0)))=TRUE,"Form","")</f>
        <v/>
      </c>
      <c r="BM36" s="93" t="str">
        <f>IF(ISTEXT(INDEX('Abs Formation'!$B$4:$T$369,MATCH(BM$9*1,Tableau6[Date],0),MATCH(Tableau3[[#This Row],[Nom Prénom]],Tableau6[[#Headers],[Infirmière]:[Personne 19]],0)))=TRUE,"Form","")</f>
        <v/>
      </c>
      <c r="BN36" s="93" t="str">
        <f>IF(ISTEXT(INDEX('Abs Formation'!$B$4:$T$369,MATCH(BN$9*1,Tableau6[Date],0),MATCH(Tableau3[[#This Row],[Nom Prénom]],Tableau6[[#Headers],[Infirmière]:[Personne 19]],0)))=TRUE,"Form","")</f>
        <v/>
      </c>
      <c r="BO36" s="93" t="str">
        <f>IF(ISTEXT(INDEX('Abs Formation'!$B$4:$T$369,MATCH(BO$9*1,Tableau6[Date],0),MATCH(Tableau3[[#This Row],[Nom Prénom]],Tableau6[[#Headers],[Infirmière]:[Personne 19]],0)))=TRUE,"Form","")</f>
        <v/>
      </c>
      <c r="BP36" s="93" t="str">
        <f>IF(ISTEXT(INDEX('Abs Formation'!$B$4:$T$369,MATCH(BP$9*1,Tableau6[Date],0),MATCH(Tableau3[[#This Row],[Nom Prénom]],Tableau6[[#Headers],[Infirmière]:[Personne 19]],0)))=TRUE,"Form","")</f>
        <v/>
      </c>
      <c r="BQ36" s="93" t="str">
        <f>IF(ISTEXT(INDEX('Abs Formation'!$B$4:$T$369,MATCH(BQ$9*1,Tableau6[Date],0),MATCH(Tableau3[[#This Row],[Nom Prénom]],Tableau6[[#Headers],[Infirmière]:[Personne 19]],0)))=TRUE,"Form","")</f>
        <v/>
      </c>
      <c r="BR36" s="93" t="str">
        <f>IF(ISTEXT(INDEX('Abs Formation'!$B$4:$T$369,MATCH(BR$9*1,Tableau6[Date],0),MATCH(Tableau3[[#This Row],[Nom Prénom]],Tableau6[[#Headers],[Infirmière]:[Personne 19]],0)))=TRUE,"Form","")</f>
        <v/>
      </c>
      <c r="BS36" s="93" t="str">
        <f>IF(ISTEXT(INDEX('Abs Formation'!$B$4:$T$369,MATCH(BS$9*1,Tableau6[Date],0),MATCH(Tableau3[[#This Row],[Nom Prénom]],Tableau6[[#Headers],[Infirmière]:[Personne 19]],0)))=TRUE,"Form","")</f>
        <v/>
      </c>
      <c r="BT36" s="93" t="str">
        <f>IF(ISTEXT(INDEX('Abs Formation'!$B$4:$T$369,MATCH(BT$9*1,Tableau6[Date],0),MATCH(Tableau3[[#This Row],[Nom Prénom]],Tableau6[[#Headers],[Infirmière]:[Personne 19]],0)))=TRUE,"Form","")</f>
        <v/>
      </c>
      <c r="BU36" s="93" t="str">
        <f>IF(ISTEXT(INDEX('Abs Formation'!$B$4:$T$369,MATCH(BU$9*1,Tableau6[Date],0),MATCH(Tableau3[[#This Row],[Nom Prénom]],Tableau6[[#Headers],[Infirmière]:[Personne 19]],0)))=TRUE,"Form","")</f>
        <v/>
      </c>
      <c r="BV36" s="93" t="str">
        <f>IF(ISTEXT(INDEX('Abs Formation'!$B$4:$T$369,MATCH(BV$9*1,Tableau6[Date],0),MATCH(Tableau3[[#This Row],[Nom Prénom]],Tableau6[[#Headers],[Infirmière]:[Personne 19]],0)))=TRUE,"Form","")</f>
        <v/>
      </c>
      <c r="BW36" s="94" t="str">
        <f>IF(ISTEXT(INDEX('Abs Formation'!$B$4:$T$369,MATCH(BW$9*1,Tableau6[Date],0),MATCH(Tableau3[[#This Row],[Nom Prénom]],Tableau6[[#Headers],[Infirmière]:[Personne 19]],0)))=TRUE,"Form","")</f>
        <v/>
      </c>
      <c r="BX36" s="94" t="str">
        <f>IF(ISTEXT(INDEX('Abs Formation'!$B$4:$T$369,MATCH(BX$9*1,Tableau6[Date],0),MATCH(Tableau3[[#This Row],[Nom Prénom]],Tableau6[[#Headers],[Infirmière]:[Personne 19]],0)))=TRUE,"Form","")</f>
        <v/>
      </c>
      <c r="BY36" s="94" t="str">
        <f>IF(ISTEXT(INDEX('Abs Formation'!$B$4:$T$369,MATCH(BY$9*1,Tableau6[Date],0),MATCH(Tableau3[[#This Row],[Nom Prénom]],Tableau6[[#Headers],[Infirmière]:[Personne 19]],0)))=TRUE,"Form","")</f>
        <v/>
      </c>
      <c r="BZ36" s="94" t="str">
        <f>IF(ISTEXT(INDEX('Abs Formation'!$B$4:$T$369,MATCH(BZ$9*1,Tableau6[Date],0),MATCH(Tableau3[[#This Row],[Nom Prénom]],Tableau6[[#Headers],[Infirmière]:[Personne 19]],0)))=TRUE,"Form","")</f>
        <v/>
      </c>
      <c r="CA36" s="94" t="str">
        <f>IF(ISTEXT(INDEX('Abs Formation'!$B$4:$T$369,MATCH(CA$9*1,Tableau6[Date],0),MATCH(Tableau3[[#This Row],[Nom Prénom]],Tableau6[[#Headers],[Infirmière]:[Personne 19]],0)))=TRUE,"Form","")</f>
        <v/>
      </c>
      <c r="CB36" s="94" t="str">
        <f>IF(ISTEXT(INDEX('Abs Formation'!$B$4:$T$369,MATCH(CB$9*1,Tableau6[Date],0),MATCH(Tableau3[[#This Row],[Nom Prénom]],Tableau6[[#Headers],[Infirmière]:[Personne 19]],0)))=TRUE,"Form","")</f>
        <v/>
      </c>
      <c r="CC36" s="94" t="str">
        <f>IF(ISTEXT(INDEX('Abs Formation'!$B$4:$T$369,MATCH(CC$9*1,Tableau6[Date],0),MATCH(Tableau3[[#This Row],[Nom Prénom]],Tableau6[[#Headers],[Infirmière]:[Personne 19]],0)))=TRUE,"Form","")</f>
        <v/>
      </c>
      <c r="CD36" s="94" t="str">
        <f>IF(ISTEXT(INDEX('Abs Formation'!$B$4:$T$369,MATCH(CD$9*1,Tableau6[Date],0),MATCH(Tableau3[[#This Row],[Nom Prénom]],Tableau6[[#Headers],[Infirmière]:[Personne 19]],0)))=TRUE,"Form","")</f>
        <v/>
      </c>
      <c r="CE36" s="94" t="str">
        <f>IF(ISTEXT(INDEX('Abs Formation'!$B$4:$T$369,MATCH(CE$9*1,Tableau6[Date],0),MATCH(Tableau3[[#This Row],[Nom Prénom]],Tableau6[[#Headers],[Infirmière]:[Personne 19]],0)))=TRUE,"Form","")</f>
        <v/>
      </c>
      <c r="CF36" s="94" t="str">
        <f>IF(ISTEXT(INDEX('Abs Formation'!$B$4:$T$369,MATCH(CF$9*1,Tableau6[Date],0),MATCH(Tableau3[[#This Row],[Nom Prénom]],Tableau6[[#Headers],[Infirmière]:[Personne 19]],0)))=TRUE,"Form","")</f>
        <v/>
      </c>
      <c r="CG36" s="94" t="str">
        <f>IF(ISTEXT(INDEX('Abs Formation'!$B$4:$T$369,MATCH(CG$9*1,Tableau6[Date],0),MATCH(Tableau3[[#This Row],[Nom Prénom]],Tableau6[[#Headers],[Infirmière]:[Personne 19]],0)))=TRUE,"Form","")</f>
        <v/>
      </c>
      <c r="CH36" s="94" t="str">
        <f>IF(ISTEXT(INDEX('Abs Formation'!$B$4:$T$369,MATCH(CH$9*1,Tableau6[Date],0),MATCH(Tableau3[[#This Row],[Nom Prénom]],Tableau6[[#Headers],[Infirmière]:[Personne 19]],0)))=TRUE,"Form","")</f>
        <v/>
      </c>
      <c r="CI36" s="94" t="str">
        <f>IF(ISTEXT(INDEX('Abs Formation'!$B$4:$T$369,MATCH(CI$9*1,Tableau6[Date],0),MATCH(Tableau3[[#This Row],[Nom Prénom]],Tableau6[[#Headers],[Infirmière]:[Personne 19]],0)))=TRUE,"Form","")</f>
        <v/>
      </c>
      <c r="CJ36" s="94" t="str">
        <f>IF(ISTEXT(INDEX('Abs Formation'!$B$4:$T$369,MATCH(CJ$9*1,Tableau6[Date],0),MATCH(Tableau3[[#This Row],[Nom Prénom]],Tableau6[[#Headers],[Infirmière]:[Personne 19]],0)))=TRUE,"Form","")</f>
        <v/>
      </c>
      <c r="CK36" s="94" t="str">
        <f>IF(ISTEXT(INDEX('Abs Formation'!$B$4:$T$369,MATCH(CK$9*1,Tableau6[Date],0),MATCH(Tableau3[[#This Row],[Nom Prénom]],Tableau6[[#Headers],[Infirmière]:[Personne 19]],0)))=TRUE,"Form","")</f>
        <v/>
      </c>
      <c r="CL36" s="94" t="str">
        <f>IF(ISTEXT(INDEX('Abs Formation'!$B$4:$T$369,MATCH(CL$9*1,Tableau6[Date],0),MATCH(Tableau3[[#This Row],[Nom Prénom]],Tableau6[[#Headers],[Infirmière]:[Personne 19]],0)))=TRUE,"Form","")</f>
        <v/>
      </c>
      <c r="CM36" s="94" t="str">
        <f>IF(ISTEXT(INDEX('Abs Formation'!$B$4:$T$369,MATCH(CM$9*1,Tableau6[Date],0),MATCH(Tableau3[[#This Row],[Nom Prénom]],Tableau6[[#Headers],[Infirmière]:[Personne 19]],0)))=TRUE,"Form","")</f>
        <v/>
      </c>
      <c r="CN36" s="94" t="str">
        <f>IF(ISTEXT(INDEX('Abs Formation'!$B$4:$T$369,MATCH(CN$9*1,Tableau6[Date],0),MATCH(Tableau3[[#This Row],[Nom Prénom]],Tableau6[[#Headers],[Infirmière]:[Personne 19]],0)))=TRUE,"Form","")</f>
        <v/>
      </c>
      <c r="CO36" s="94" t="str">
        <f>IF(ISTEXT(INDEX('Abs Formation'!$B$4:$T$369,MATCH(CO$9*1,Tableau6[Date],0),MATCH(Tableau3[[#This Row],[Nom Prénom]],Tableau6[[#Headers],[Infirmière]:[Personne 19]],0)))=TRUE,"Form","")</f>
        <v/>
      </c>
      <c r="CP36" s="94" t="str">
        <f>IF(ISTEXT(INDEX('Abs Formation'!$B$4:$T$369,MATCH(CP$9*1,Tableau6[Date],0),MATCH(Tableau3[[#This Row],[Nom Prénom]],Tableau6[[#Headers],[Infirmière]:[Personne 19]],0)))=TRUE,"Form","")</f>
        <v/>
      </c>
      <c r="CQ36" s="94" t="str">
        <f>IF(ISTEXT(INDEX('Abs Formation'!$B$4:$T$369,MATCH(CQ$9*1,Tableau6[Date],0),MATCH(Tableau3[[#This Row],[Nom Prénom]],Tableau6[[#Headers],[Infirmière]:[Personne 19]],0)))=TRUE,"Form","")</f>
        <v/>
      </c>
      <c r="CR36" s="94" t="str">
        <f>IF(ISTEXT(INDEX('Abs Formation'!$B$4:$T$369,MATCH(CR$9*1,Tableau6[Date],0),MATCH(Tableau3[[#This Row],[Nom Prénom]],Tableau6[[#Headers],[Infirmière]:[Personne 19]],0)))=TRUE,"Form","")</f>
        <v/>
      </c>
      <c r="CS36" s="94" t="str">
        <f>IF(ISTEXT(INDEX('Abs Formation'!$B$4:$T$369,MATCH(CS$9*1,Tableau6[Date],0),MATCH(Tableau3[[#This Row],[Nom Prénom]],Tableau6[[#Headers],[Infirmière]:[Personne 19]],0)))=TRUE,"Form","")</f>
        <v/>
      </c>
      <c r="CT36" s="94" t="str">
        <f>IF(ISTEXT(INDEX('Abs Formation'!$B$4:$T$369,MATCH(CT$9*1,Tableau6[Date],0),MATCH(Tableau3[[#This Row],[Nom Prénom]],Tableau6[[#Headers],[Infirmière]:[Personne 19]],0)))=TRUE,"Form","")</f>
        <v/>
      </c>
      <c r="CU36" s="94" t="str">
        <f>IF(ISTEXT(INDEX('Abs Formation'!$B$4:$T$369,MATCH(CU$9*1,Tableau6[Date],0),MATCH(Tableau3[[#This Row],[Nom Prénom]],Tableau6[[#Headers],[Infirmière]:[Personne 19]],0)))=TRUE,"Form","")</f>
        <v/>
      </c>
      <c r="CV36" s="94" t="str">
        <f>IF(ISTEXT(INDEX('Abs Formation'!$B$4:$T$369,MATCH(CV$9*1,Tableau6[Date],0),MATCH(Tableau3[[#This Row],[Nom Prénom]],Tableau6[[#Headers],[Infirmière]:[Personne 19]],0)))=TRUE,"Form","")</f>
        <v/>
      </c>
      <c r="CW36" s="94" t="str">
        <f>IF(ISTEXT(INDEX('Abs Formation'!$B$4:$T$369,MATCH(CW$9*1,Tableau6[Date],0),MATCH(Tableau3[[#This Row],[Nom Prénom]],Tableau6[[#Headers],[Infirmière]:[Personne 19]],0)))=TRUE,"Form","")</f>
        <v/>
      </c>
      <c r="CX36" s="94" t="str">
        <f>IF(ISTEXT(INDEX('Abs Formation'!$B$4:$T$369,MATCH(CX$9*1,Tableau6[Date],0),MATCH(Tableau3[[#This Row],[Nom Prénom]],Tableau6[[#Headers],[Infirmière]:[Personne 19]],0)))=TRUE,"Form","")</f>
        <v/>
      </c>
      <c r="CY36" s="94" t="str">
        <f>IF(ISTEXT(INDEX('Abs Formation'!$B$4:$T$369,MATCH(CY$9*1,Tableau6[Date],0),MATCH(Tableau3[[#This Row],[Nom Prénom]],Tableau6[[#Headers],[Infirmière]:[Personne 19]],0)))=TRUE,"Form","")</f>
        <v/>
      </c>
      <c r="CZ36" s="94" t="str">
        <f>IF(ISTEXT(INDEX('Abs Formation'!$B$4:$T$369,MATCH(CZ$9*1,Tableau6[Date],0),MATCH(Tableau3[[#This Row],[Nom Prénom]],Tableau6[[#Headers],[Infirmière]:[Personne 19]],0)))=TRUE,"Form","")</f>
        <v/>
      </c>
      <c r="DA36" s="94" t="str">
        <f>IF(ISTEXT(INDEX('Abs Formation'!$B$4:$T$369,MATCH(DA$9*1,Tableau6[Date],0),MATCH(Tableau3[[#This Row],[Nom Prénom]],Tableau6[[#Headers],[Infirmière]:[Personne 19]],0)))=TRUE,"Form","")</f>
        <v/>
      </c>
      <c r="DB36" s="95" t="str">
        <f>IF(ISTEXT(INDEX('Abs Formation'!$B$4:$T$369,MATCH(DB$9*1,Tableau6[Date],0),MATCH(Tableau3[[#This Row],[Nom Prénom]],Tableau6[[#Headers],[Infirmière]:[Personne 19]],0)))=TRUE,"Form","")</f>
        <v/>
      </c>
      <c r="DC36" s="95" t="str">
        <f>IF(ISTEXT(INDEX('Abs Formation'!$B$4:$T$369,MATCH(DC$9*1,Tableau6[Date],0),MATCH(Tableau3[[#This Row],[Nom Prénom]],Tableau6[[#Headers],[Infirmière]:[Personne 19]],0)))=TRUE,"Form","")</f>
        <v/>
      </c>
      <c r="DD36" s="95" t="str">
        <f>IF(ISTEXT(INDEX('Abs Formation'!$B$4:$T$369,MATCH(DD$9*1,Tableau6[Date],0),MATCH(Tableau3[[#This Row],[Nom Prénom]],Tableau6[[#Headers],[Infirmière]:[Personne 19]],0)))=TRUE,"Form","")</f>
        <v/>
      </c>
      <c r="DE36" s="95" t="str">
        <f>IF(ISTEXT(INDEX('Abs Formation'!$B$4:$T$369,MATCH(DE$9*1,Tableau6[Date],0),MATCH(Tableau3[[#This Row],[Nom Prénom]],Tableau6[[#Headers],[Infirmière]:[Personne 19]],0)))=TRUE,"Form","")</f>
        <v/>
      </c>
      <c r="DF36" s="95" t="str">
        <f>IF(ISTEXT(INDEX('Abs Formation'!$B$4:$T$369,MATCH(DF$9*1,Tableau6[Date],0),MATCH(Tableau3[[#This Row],[Nom Prénom]],Tableau6[[#Headers],[Infirmière]:[Personne 19]],0)))=TRUE,"Form","")</f>
        <v/>
      </c>
      <c r="DG36" s="95" t="str">
        <f>IF(ISTEXT(INDEX('Abs Formation'!$B$4:$T$369,MATCH(DG$9*1,Tableau6[Date],0),MATCH(Tableau3[[#This Row],[Nom Prénom]],Tableau6[[#Headers],[Infirmière]:[Personne 19]],0)))=TRUE,"Form","")</f>
        <v/>
      </c>
      <c r="DH36" s="95" t="str">
        <f>IF(ISTEXT(INDEX('Abs Formation'!$B$4:$T$369,MATCH(DH$9*1,Tableau6[Date],0),MATCH(Tableau3[[#This Row],[Nom Prénom]],Tableau6[[#Headers],[Infirmière]:[Personne 19]],0)))=TRUE,"Form","")</f>
        <v/>
      </c>
      <c r="DI36" s="95" t="str">
        <f>IF(ISTEXT(INDEX('Abs Formation'!$B$4:$T$369,MATCH(DI$9*1,Tableau6[Date],0),MATCH(Tableau3[[#This Row],[Nom Prénom]],Tableau6[[#Headers],[Infirmière]:[Personne 19]],0)))=TRUE,"Form","")</f>
        <v/>
      </c>
      <c r="DJ36" s="95" t="str">
        <f>IF(ISTEXT(INDEX('Abs Formation'!$B$4:$T$369,MATCH(DJ$9*1,Tableau6[Date],0),MATCH(Tableau3[[#This Row],[Nom Prénom]],Tableau6[[#Headers],[Infirmière]:[Personne 19]],0)))=TRUE,"Form","")</f>
        <v/>
      </c>
      <c r="DK36" s="95" t="str">
        <f>IF(ISTEXT(INDEX('Abs Formation'!$B$4:$T$369,MATCH(DK$9*1,Tableau6[Date],0),MATCH(Tableau3[[#This Row],[Nom Prénom]],Tableau6[[#Headers],[Infirmière]:[Personne 19]],0)))=TRUE,"Form","")</f>
        <v/>
      </c>
      <c r="DL36" s="95" t="str">
        <f>IF(ISTEXT(INDEX('Abs Formation'!$B$4:$T$369,MATCH(DL$9*1,Tableau6[Date],0),MATCH(Tableau3[[#This Row],[Nom Prénom]],Tableau6[[#Headers],[Infirmière]:[Personne 19]],0)))=TRUE,"Form","")</f>
        <v/>
      </c>
      <c r="DM36" s="95" t="str">
        <f>IF(ISTEXT(INDEX('Abs Formation'!$B$4:$T$369,MATCH(DM$9*1,Tableau6[Date],0),MATCH(Tableau3[[#This Row],[Nom Prénom]],Tableau6[[#Headers],[Infirmière]:[Personne 19]],0)))=TRUE,"Form","")</f>
        <v/>
      </c>
      <c r="DN36" s="95" t="str">
        <f>IF(ISTEXT(INDEX('Abs Formation'!$B$4:$T$369,MATCH(DN$9*1,Tableau6[Date],0),MATCH(Tableau3[[#This Row],[Nom Prénom]],Tableau6[[#Headers],[Infirmière]:[Personne 19]],0)))=TRUE,"Form","")</f>
        <v/>
      </c>
      <c r="DO36" s="95" t="str">
        <f>IF(ISTEXT(INDEX('Abs Formation'!$B$4:$T$369,MATCH(DO$9*1,Tableau6[Date],0),MATCH(Tableau3[[#This Row],[Nom Prénom]],Tableau6[[#Headers],[Infirmière]:[Personne 19]],0)))=TRUE,"Form","")</f>
        <v/>
      </c>
      <c r="DP36" s="95" t="str">
        <f>IF(ISTEXT(INDEX('Abs Formation'!$B$4:$T$369,MATCH(DP$9*1,Tableau6[Date],0),MATCH(Tableau3[[#This Row],[Nom Prénom]],Tableau6[[#Headers],[Infirmière]:[Personne 19]],0)))=TRUE,"Form","")</f>
        <v/>
      </c>
      <c r="DQ36" s="95" t="str">
        <f>IF(ISTEXT(INDEX('Abs Formation'!$B$4:$T$369,MATCH(DQ$9*1,Tableau6[Date],0),MATCH(Tableau3[[#This Row],[Nom Prénom]],Tableau6[[#Headers],[Infirmière]:[Personne 19]],0)))=TRUE,"Form","")</f>
        <v/>
      </c>
      <c r="DR36" s="95" t="str">
        <f>IF(ISTEXT(INDEX('Abs Formation'!$B$4:$T$369,MATCH(DR$9*1,Tableau6[Date],0),MATCH(Tableau3[[#This Row],[Nom Prénom]],Tableau6[[#Headers],[Infirmière]:[Personne 19]],0)))=TRUE,"Form","")</f>
        <v/>
      </c>
      <c r="DS36" s="95" t="str">
        <f>IF(ISTEXT(INDEX('Abs Formation'!$B$4:$T$369,MATCH(DS$9*1,Tableau6[Date],0),MATCH(Tableau3[[#This Row],[Nom Prénom]],Tableau6[[#Headers],[Infirmière]:[Personne 19]],0)))=TRUE,"Form","")</f>
        <v/>
      </c>
      <c r="DT36" s="95" t="str">
        <f>IF(ISTEXT(INDEX('Abs Formation'!$B$4:$T$369,MATCH(DT$9*1,Tableau6[Date],0),MATCH(Tableau3[[#This Row],[Nom Prénom]],Tableau6[[#Headers],[Infirmière]:[Personne 19]],0)))=TRUE,"Form","")</f>
        <v/>
      </c>
      <c r="DU36" s="95" t="str">
        <f>IF(ISTEXT(INDEX('Abs Formation'!$B$4:$T$369,MATCH(DU$9*1,Tableau6[Date],0),MATCH(Tableau3[[#This Row],[Nom Prénom]],Tableau6[[#Headers],[Infirmière]:[Personne 19]],0)))=TRUE,"Form","")</f>
        <v/>
      </c>
      <c r="DV36" s="95" t="str">
        <f>IF(ISTEXT(INDEX('Abs Formation'!$B$4:$T$369,MATCH(DV$9*1,Tableau6[Date],0),MATCH(Tableau3[[#This Row],[Nom Prénom]],Tableau6[[#Headers],[Infirmière]:[Personne 19]],0)))=TRUE,"Form","")</f>
        <v/>
      </c>
      <c r="DW36" s="95" t="str">
        <f>IF(ISTEXT(INDEX('Abs Formation'!$B$4:$T$369,MATCH(DW$9*1,Tableau6[Date],0),MATCH(Tableau3[[#This Row],[Nom Prénom]],Tableau6[[#Headers],[Infirmière]:[Personne 19]],0)))=TRUE,"Form","")</f>
        <v/>
      </c>
      <c r="DX36" s="95" t="str">
        <f>IF(ISTEXT(INDEX('Abs Formation'!$B$4:$T$369,MATCH(DX$9*1,Tableau6[Date],0),MATCH(Tableau3[[#This Row],[Nom Prénom]],Tableau6[[#Headers],[Infirmière]:[Personne 19]],0)))=TRUE,"Form","")</f>
        <v/>
      </c>
      <c r="DY36" s="95" t="str">
        <f>IF(ISTEXT(INDEX('Abs Formation'!$B$4:$T$369,MATCH(DY$9*1,Tableau6[Date],0),MATCH(Tableau3[[#This Row],[Nom Prénom]],Tableau6[[#Headers],[Infirmière]:[Personne 19]],0)))=TRUE,"Form","")</f>
        <v/>
      </c>
      <c r="DZ36" s="95" t="str">
        <f>IF(ISTEXT(INDEX('Abs Formation'!$B$4:$T$369,MATCH(DZ$9*1,Tableau6[Date],0),MATCH(Tableau3[[#This Row],[Nom Prénom]],Tableau6[[#Headers],[Infirmière]:[Personne 19]],0)))=TRUE,"Form","")</f>
        <v/>
      </c>
      <c r="EA36" s="95" t="str">
        <f>IF(ISTEXT(INDEX('Abs Formation'!$B$4:$T$369,MATCH(EA$9*1,Tableau6[Date],0),MATCH(Tableau3[[#This Row],[Nom Prénom]],Tableau6[[#Headers],[Infirmière]:[Personne 19]],0)))=TRUE,"Form","")</f>
        <v/>
      </c>
      <c r="EB36" s="95" t="str">
        <f>IF(ISTEXT(INDEX('Abs Formation'!$B$4:$T$369,MATCH(EB$9*1,Tableau6[Date],0),MATCH(Tableau3[[#This Row],[Nom Prénom]],Tableau6[[#Headers],[Infirmière]:[Personne 19]],0)))=TRUE,"Form","")</f>
        <v/>
      </c>
      <c r="EC36" s="95" t="str">
        <f>IF(ISTEXT(INDEX('Abs Formation'!$B$4:$T$369,MATCH(EC$9*1,Tableau6[Date],0),MATCH(Tableau3[[#This Row],[Nom Prénom]],Tableau6[[#Headers],[Infirmière]:[Personne 19]],0)))=TRUE,"Form","")</f>
        <v/>
      </c>
      <c r="ED36" s="95" t="str">
        <f>IF(ISTEXT(INDEX('Abs Formation'!$B$4:$T$369,MATCH(ED$9*1,Tableau6[Date],0),MATCH(Tableau3[[#This Row],[Nom Prénom]],Tableau6[[#Headers],[Infirmière]:[Personne 19]],0)))=TRUE,"Form","")</f>
        <v/>
      </c>
      <c r="EE36" s="95" t="str">
        <f>IF(ISTEXT(INDEX('Abs Formation'!$B$4:$T$369,MATCH(EE$9*1,Tableau6[Date],0),MATCH(Tableau3[[#This Row],[Nom Prénom]],Tableau6[[#Headers],[Infirmière]:[Personne 19]],0)))=TRUE,"Form","")</f>
        <v/>
      </c>
      <c r="EF36" s="96" t="str">
        <f>IF(ISTEXT(INDEX('Abs Formation'!$B$4:$T$369,MATCH(EF$9*1,Tableau6[Date],0),MATCH(Tableau3[[#This Row],[Nom Prénom]],Tableau6[[#Headers],[Infirmière]:[Personne 19]],0)))=TRUE,"Form","")</f>
        <v/>
      </c>
      <c r="EG36" s="96" t="str">
        <f>IF(ISTEXT(INDEX('Abs Formation'!$B$4:$T$369,MATCH(EG$9*1,Tableau6[Date],0),MATCH(Tableau3[[#This Row],[Nom Prénom]],Tableau6[[#Headers],[Infirmière]:[Personne 19]],0)))=TRUE,"Form","")</f>
        <v/>
      </c>
      <c r="EH36" s="96" t="str">
        <f>IF(ISTEXT(INDEX('Abs Formation'!$B$4:$T$369,MATCH(EH$9*1,Tableau6[Date],0),MATCH(Tableau3[[#This Row],[Nom Prénom]],Tableau6[[#Headers],[Infirmière]:[Personne 19]],0)))=TRUE,"Form","")</f>
        <v/>
      </c>
      <c r="EI36" s="96" t="str">
        <f>IF(ISTEXT(INDEX('Abs Formation'!$B$4:$T$369,MATCH(EI$9*1,Tableau6[Date],0),MATCH(Tableau3[[#This Row],[Nom Prénom]],Tableau6[[#Headers],[Infirmière]:[Personne 19]],0)))=TRUE,"Form","")</f>
        <v/>
      </c>
      <c r="EJ36" s="96" t="str">
        <f>IF(ISTEXT(INDEX('Abs Formation'!$B$4:$T$369,MATCH(EJ$9*1,Tableau6[Date],0),MATCH(Tableau3[[#This Row],[Nom Prénom]],Tableau6[[#Headers],[Infirmière]:[Personne 19]],0)))=TRUE,"Form","")</f>
        <v/>
      </c>
      <c r="EK36" s="96" t="str">
        <f>IF(ISTEXT(INDEX('Abs Formation'!$B$4:$T$369,MATCH(EK$9*1,Tableau6[Date],0),MATCH(Tableau3[[#This Row],[Nom Prénom]],Tableau6[[#Headers],[Infirmière]:[Personne 19]],0)))=TRUE,"Form","")</f>
        <v/>
      </c>
      <c r="EL36" s="96" t="str">
        <f>IF(ISTEXT(INDEX('Abs Formation'!$B$4:$T$369,MATCH(EL$9*1,Tableau6[Date],0),MATCH(Tableau3[[#This Row],[Nom Prénom]],Tableau6[[#Headers],[Infirmière]:[Personne 19]],0)))=TRUE,"Form","")</f>
        <v/>
      </c>
      <c r="EM36" s="96" t="str">
        <f>IF(ISTEXT(INDEX('Abs Formation'!$B$4:$T$369,MATCH(EM$9*1,Tableau6[Date],0),MATCH(Tableau3[[#This Row],[Nom Prénom]],Tableau6[[#Headers],[Infirmière]:[Personne 19]],0)))=TRUE,"Form","")</f>
        <v/>
      </c>
      <c r="EN36" s="96" t="str">
        <f>IF(ISTEXT(INDEX('Abs Formation'!$B$4:$T$369,MATCH(EN$9*1,Tableau6[Date],0),MATCH(Tableau3[[#This Row],[Nom Prénom]],Tableau6[[#Headers],[Infirmière]:[Personne 19]],0)))=TRUE,"Form","")</f>
        <v/>
      </c>
      <c r="EO36" s="96" t="str">
        <f>IF(ISTEXT(INDEX('Abs Formation'!$B$4:$T$369,MATCH(EO$9*1,Tableau6[Date],0),MATCH(Tableau3[[#This Row],[Nom Prénom]],Tableau6[[#Headers],[Infirmière]:[Personne 19]],0)))=TRUE,"Form","")</f>
        <v/>
      </c>
      <c r="EP36" s="96" t="str">
        <f>IF(ISTEXT(INDEX('Abs Formation'!$B$4:$T$369,MATCH(EP$9*1,Tableau6[Date],0),MATCH(Tableau3[[#This Row],[Nom Prénom]],Tableau6[[#Headers],[Infirmière]:[Personne 19]],0)))=TRUE,"Form","")</f>
        <v/>
      </c>
      <c r="EQ36" s="96" t="str">
        <f>IF(ISTEXT(INDEX('Abs Formation'!$B$4:$T$369,MATCH(EQ$9*1,Tableau6[Date],0),MATCH(Tableau3[[#This Row],[Nom Prénom]],Tableau6[[#Headers],[Infirmière]:[Personne 19]],0)))=TRUE,"Form","")</f>
        <v/>
      </c>
      <c r="ER36" s="96" t="str">
        <f>IF(ISTEXT(INDEX('Abs Formation'!$B$4:$T$369,MATCH(ER$9*1,Tableau6[Date],0),MATCH(Tableau3[[#This Row],[Nom Prénom]],Tableau6[[#Headers],[Infirmière]:[Personne 19]],0)))=TRUE,"Form","")</f>
        <v/>
      </c>
      <c r="ES36" s="96" t="str">
        <f>IF(ISTEXT(INDEX('Abs Formation'!$B$4:$T$369,MATCH(ES$9*1,Tableau6[Date],0),MATCH(Tableau3[[#This Row],[Nom Prénom]],Tableau6[[#Headers],[Infirmière]:[Personne 19]],0)))=TRUE,"Form","")</f>
        <v/>
      </c>
      <c r="ET36" s="96" t="str">
        <f>IF(ISTEXT(INDEX('Abs Formation'!$B$4:$T$369,MATCH(ET$9*1,Tableau6[Date],0),MATCH(Tableau3[[#This Row],[Nom Prénom]],Tableau6[[#Headers],[Infirmière]:[Personne 19]],0)))=TRUE,"Form","")</f>
        <v/>
      </c>
      <c r="EU36" s="96" t="str">
        <f>IF(ISTEXT(INDEX('Abs Formation'!$B$4:$T$369,MATCH(EU$9*1,Tableau6[Date],0),MATCH(Tableau3[[#This Row],[Nom Prénom]],Tableau6[[#Headers],[Infirmière]:[Personne 19]],0)))=TRUE,"Form","")</f>
        <v/>
      </c>
      <c r="EV36" s="96" t="str">
        <f>IF(ISTEXT(INDEX('Abs Formation'!$B$4:$T$369,MATCH(EV$9*1,Tableau6[Date],0),MATCH(Tableau3[[#This Row],[Nom Prénom]],Tableau6[[#Headers],[Infirmière]:[Personne 19]],0)))=TRUE,"Form","")</f>
        <v/>
      </c>
      <c r="EW36" s="96" t="str">
        <f>IF(ISTEXT(INDEX('Abs Formation'!$B$4:$T$369,MATCH(EW$9*1,Tableau6[Date],0),MATCH(Tableau3[[#This Row],[Nom Prénom]],Tableau6[[#Headers],[Infirmière]:[Personne 19]],0)))=TRUE,"Form","")</f>
        <v/>
      </c>
      <c r="EX36" s="96" t="str">
        <f>IF(ISTEXT(INDEX('Abs Formation'!$B$4:$T$369,MATCH(EX$9*1,Tableau6[Date],0),MATCH(Tableau3[[#This Row],[Nom Prénom]],Tableau6[[#Headers],[Infirmière]:[Personne 19]],0)))=TRUE,"Form","")</f>
        <v/>
      </c>
      <c r="EY36" s="96" t="str">
        <f>IF(ISTEXT(INDEX('Abs Formation'!$B$4:$T$369,MATCH(EY$9*1,Tableau6[Date],0),MATCH(Tableau3[[#This Row],[Nom Prénom]],Tableau6[[#Headers],[Infirmière]:[Personne 19]],0)))=TRUE,"Form","")</f>
        <v/>
      </c>
      <c r="EZ36" s="96" t="str">
        <f>IF(ISTEXT(INDEX('Abs Formation'!$B$4:$T$369,MATCH(EZ$9*1,Tableau6[Date],0),MATCH(Tableau3[[#This Row],[Nom Prénom]],Tableau6[[#Headers],[Infirmière]:[Personne 19]],0)))=TRUE,"Form","")</f>
        <v/>
      </c>
      <c r="FA36" s="96" t="str">
        <f>IF(ISTEXT(INDEX('Abs Formation'!$B$4:$T$369,MATCH(FA$9*1,Tableau6[Date],0),MATCH(Tableau3[[#This Row],[Nom Prénom]],Tableau6[[#Headers],[Infirmière]:[Personne 19]],0)))=TRUE,"Form","")</f>
        <v/>
      </c>
      <c r="FB36" s="96" t="str">
        <f>IF(ISTEXT(INDEX('Abs Formation'!$B$4:$T$369,MATCH(FB$9*1,Tableau6[Date],0),MATCH(Tableau3[[#This Row],[Nom Prénom]],Tableau6[[#Headers],[Infirmière]:[Personne 19]],0)))=TRUE,"Form","")</f>
        <v/>
      </c>
      <c r="FC36" s="96" t="str">
        <f>IF(ISTEXT(INDEX('Abs Formation'!$B$4:$T$369,MATCH(FC$9*1,Tableau6[Date],0),MATCH(Tableau3[[#This Row],[Nom Prénom]],Tableau6[[#Headers],[Infirmière]:[Personne 19]],0)))=TRUE,"Form","")</f>
        <v/>
      </c>
      <c r="FD36" s="96" t="str">
        <f>IF(ISTEXT(INDEX('Abs Formation'!$B$4:$T$369,MATCH(FD$9*1,Tableau6[Date],0),MATCH(Tableau3[[#This Row],[Nom Prénom]],Tableau6[[#Headers],[Infirmière]:[Personne 19]],0)))=TRUE,"Form","")</f>
        <v/>
      </c>
      <c r="FE36" s="96" t="str">
        <f>IF(ISTEXT(INDEX('Abs Formation'!$B$4:$T$369,MATCH(FE$9*1,Tableau6[Date],0),MATCH(Tableau3[[#This Row],[Nom Prénom]],Tableau6[[#Headers],[Infirmière]:[Personne 19]],0)))=TRUE,"Form","")</f>
        <v/>
      </c>
      <c r="FF36" s="96" t="str">
        <f>IF(ISTEXT(INDEX('Abs Formation'!$B$4:$T$369,MATCH(FF$9*1,Tableau6[Date],0),MATCH(Tableau3[[#This Row],[Nom Prénom]],Tableau6[[#Headers],[Infirmière]:[Personne 19]],0)))=TRUE,"Form","")</f>
        <v/>
      </c>
      <c r="FG36" s="96" t="str">
        <f>IF(ISTEXT(INDEX('Abs Formation'!$B$4:$T$369,MATCH(FG$9*1,Tableau6[Date],0),MATCH(Tableau3[[#This Row],[Nom Prénom]],Tableau6[[#Headers],[Infirmière]:[Personne 19]],0)))=TRUE,"Form","")</f>
        <v/>
      </c>
      <c r="FH36" s="96" t="str">
        <f>IF(ISTEXT(INDEX('Abs Formation'!$B$4:$T$369,MATCH(FH$9*1,Tableau6[Date],0),MATCH(Tableau3[[#This Row],[Nom Prénom]],Tableau6[[#Headers],[Infirmière]:[Personne 19]],0)))=TRUE,"Form","")</f>
        <v/>
      </c>
      <c r="FI36" s="96" t="str">
        <f>IF(ISTEXT(INDEX('Abs Formation'!$B$4:$T$369,MATCH(FI$9*1,Tableau6[Date],0),MATCH(Tableau3[[#This Row],[Nom Prénom]],Tableau6[[#Headers],[Infirmière]:[Personne 19]],0)))=TRUE,"Form","")</f>
        <v/>
      </c>
      <c r="FJ36" s="96" t="str">
        <f>IF(ISTEXT(INDEX('Abs Formation'!$B$4:$T$369,MATCH(FJ$9*1,Tableau6[Date],0),MATCH(Tableau3[[#This Row],[Nom Prénom]],Tableau6[[#Headers],[Infirmière]:[Personne 19]],0)))=TRUE,"Form","")</f>
        <v/>
      </c>
      <c r="FK36" s="97" t="str">
        <f>IF(ISTEXT(INDEX('Abs Formation'!$B$4:$T$369,MATCH(FK$9*1,Tableau6[Date],0),MATCH(Tableau3[[#This Row],[Nom Prénom]],Tableau6[[#Headers],[Infirmière]:[Personne 19]],0)))=TRUE,"Form","")</f>
        <v/>
      </c>
      <c r="FL36" s="97" t="str">
        <f>IF(ISTEXT(INDEX('Abs Formation'!$B$4:$T$369,MATCH(FL$9*1,Tableau6[Date],0),MATCH(Tableau3[[#This Row],[Nom Prénom]],Tableau6[[#Headers],[Infirmière]:[Personne 19]],0)))=TRUE,"Form","")</f>
        <v/>
      </c>
      <c r="FM36" s="97" t="str">
        <f>IF(ISTEXT(INDEX('Abs Formation'!$B$4:$T$369,MATCH(FM$9*1,Tableau6[Date],0),MATCH(Tableau3[[#This Row],[Nom Prénom]],Tableau6[[#Headers],[Infirmière]:[Personne 19]],0)))=TRUE,"Form","")</f>
        <v/>
      </c>
      <c r="FN36" s="97" t="str">
        <f>IF(ISTEXT(INDEX('Abs Formation'!$B$4:$T$369,MATCH(FN$9*1,Tableau6[Date],0),MATCH(Tableau3[[#This Row],[Nom Prénom]],Tableau6[[#Headers],[Infirmière]:[Personne 19]],0)))=TRUE,"Form","")</f>
        <v/>
      </c>
      <c r="FO36" s="97" t="str">
        <f>IF(ISTEXT(INDEX('Abs Formation'!$B$4:$T$369,MATCH(FO$9*1,Tableau6[Date],0),MATCH(Tableau3[[#This Row],[Nom Prénom]],Tableau6[[#Headers],[Infirmière]:[Personne 19]],0)))=TRUE,"Form","")</f>
        <v/>
      </c>
      <c r="FP36" s="97" t="str">
        <f>IF(ISTEXT(INDEX('Abs Formation'!$B$4:$T$369,MATCH(FP$9*1,Tableau6[Date],0),MATCH(Tableau3[[#This Row],[Nom Prénom]],Tableau6[[#Headers],[Infirmière]:[Personne 19]],0)))=TRUE,"Form","")</f>
        <v/>
      </c>
      <c r="FQ36" s="97" t="str">
        <f>IF(ISTEXT(INDEX('Abs Formation'!$B$4:$T$369,MATCH(FQ$9*1,Tableau6[Date],0),MATCH(Tableau3[[#This Row],[Nom Prénom]],Tableau6[[#Headers],[Infirmière]:[Personne 19]],0)))=TRUE,"Form","")</f>
        <v/>
      </c>
      <c r="FR36" s="97" t="str">
        <f>IF(ISTEXT(INDEX('Abs Formation'!$B$4:$T$369,MATCH(FR$9*1,Tableau6[Date],0),MATCH(Tableau3[[#This Row],[Nom Prénom]],Tableau6[[#Headers],[Infirmière]:[Personne 19]],0)))=TRUE,"Form","")</f>
        <v/>
      </c>
      <c r="FS36" s="97" t="str">
        <f>IF(ISTEXT(INDEX('Abs Formation'!$B$4:$T$369,MATCH(FS$9*1,Tableau6[Date],0),MATCH(Tableau3[[#This Row],[Nom Prénom]],Tableau6[[#Headers],[Infirmière]:[Personne 19]],0)))=TRUE,"Form","")</f>
        <v/>
      </c>
      <c r="FT36" s="97" t="str">
        <f>IF(ISTEXT(INDEX('Abs Formation'!$B$4:$T$369,MATCH(FT$9*1,Tableau6[Date],0),MATCH(Tableau3[[#This Row],[Nom Prénom]],Tableau6[[#Headers],[Infirmière]:[Personne 19]],0)))=TRUE,"Form","")</f>
        <v/>
      </c>
      <c r="FU36" s="97" t="str">
        <f>IF(ISTEXT(INDEX('Abs Formation'!$B$4:$T$369,MATCH(FU$9*1,Tableau6[Date],0),MATCH(Tableau3[[#This Row],[Nom Prénom]],Tableau6[[#Headers],[Infirmière]:[Personne 19]],0)))=TRUE,"Form","")</f>
        <v/>
      </c>
      <c r="FV36" s="97" t="str">
        <f>IF(ISTEXT(INDEX('Abs Formation'!$B$4:$T$369,MATCH(FV$9*1,Tableau6[Date],0),MATCH(Tableau3[[#This Row],[Nom Prénom]],Tableau6[[#Headers],[Infirmière]:[Personne 19]],0)))=TRUE,"Form","")</f>
        <v/>
      </c>
      <c r="FW36" s="97" t="str">
        <f>IF(ISTEXT(INDEX('Abs Formation'!$B$4:$T$369,MATCH(FW$9*1,Tableau6[Date],0),MATCH(Tableau3[[#This Row],[Nom Prénom]],Tableau6[[#Headers],[Infirmière]:[Personne 19]],0)))=TRUE,"Form","")</f>
        <v/>
      </c>
      <c r="FX36" s="97" t="str">
        <f>IF(ISTEXT(INDEX('Abs Formation'!$B$4:$T$369,MATCH(FX$9*1,Tableau6[Date],0),MATCH(Tableau3[[#This Row],[Nom Prénom]],Tableau6[[#Headers],[Infirmière]:[Personne 19]],0)))=TRUE,"Form","")</f>
        <v/>
      </c>
      <c r="FY36" s="97" t="str">
        <f>IF(ISTEXT(INDEX('Abs Formation'!$B$4:$T$369,MATCH(FY$9*1,Tableau6[Date],0),MATCH(Tableau3[[#This Row],[Nom Prénom]],Tableau6[[#Headers],[Infirmière]:[Personne 19]],0)))=TRUE,"Form","")</f>
        <v/>
      </c>
      <c r="FZ36" s="97" t="str">
        <f>IF(ISTEXT(INDEX('Abs Formation'!$B$4:$T$369,MATCH(FZ$9*1,Tableau6[Date],0),MATCH(Tableau3[[#This Row],[Nom Prénom]],Tableau6[[#Headers],[Infirmière]:[Personne 19]],0)))=TRUE,"Form","")</f>
        <v/>
      </c>
      <c r="GA36" s="97" t="str">
        <f>IF(ISTEXT(INDEX('Abs Formation'!$B$4:$T$369,MATCH(GA$9*1,Tableau6[Date],0),MATCH(Tableau3[[#This Row],[Nom Prénom]],Tableau6[[#Headers],[Infirmière]:[Personne 19]],0)))=TRUE,"Form","")</f>
        <v/>
      </c>
      <c r="GB36" s="97" t="str">
        <f>IF(ISTEXT(INDEX('Abs Formation'!$B$4:$T$369,MATCH(GB$9*1,Tableau6[Date],0),MATCH(Tableau3[[#This Row],[Nom Prénom]],Tableau6[[#Headers],[Infirmière]:[Personne 19]],0)))=TRUE,"Form","")</f>
        <v/>
      </c>
      <c r="GC36" s="97" t="str">
        <f>IF(ISTEXT(INDEX('Abs Formation'!$B$4:$T$369,MATCH(GC$9*1,Tableau6[Date],0),MATCH(Tableau3[[#This Row],[Nom Prénom]],Tableau6[[#Headers],[Infirmière]:[Personne 19]],0)))=TRUE,"Form","")</f>
        <v/>
      </c>
      <c r="GD36" s="97" t="str">
        <f>IF(ISTEXT(INDEX('Abs Formation'!$B$4:$T$369,MATCH(GD$9*1,Tableau6[Date],0),MATCH(Tableau3[[#This Row],[Nom Prénom]],Tableau6[[#Headers],[Infirmière]:[Personne 19]],0)))=TRUE,"Form","")</f>
        <v/>
      </c>
      <c r="GE36" s="97" t="str">
        <f>IF(ISTEXT(INDEX('Abs Formation'!$B$4:$T$369,MATCH(GE$9*1,Tableau6[Date],0),MATCH(Tableau3[[#This Row],[Nom Prénom]],Tableau6[[#Headers],[Infirmière]:[Personne 19]],0)))=TRUE,"Form","")</f>
        <v/>
      </c>
      <c r="GF36" s="97" t="str">
        <f>IF(ISTEXT(INDEX('Abs Formation'!$B$4:$T$369,MATCH(GF$9*1,Tableau6[Date],0),MATCH(Tableau3[[#This Row],[Nom Prénom]],Tableau6[[#Headers],[Infirmière]:[Personne 19]],0)))=TRUE,"Form","")</f>
        <v/>
      </c>
      <c r="GG36" s="97" t="str">
        <f>IF(ISTEXT(INDEX('Abs Formation'!$B$4:$T$369,MATCH(GG$9*1,Tableau6[Date],0),MATCH(Tableau3[[#This Row],[Nom Prénom]],Tableau6[[#Headers],[Infirmière]:[Personne 19]],0)))=TRUE,"Form","")</f>
        <v/>
      </c>
      <c r="GH36" s="97" t="str">
        <f>IF(ISTEXT(INDEX('Abs Formation'!$B$4:$T$369,MATCH(GH$9*1,Tableau6[Date],0),MATCH(Tableau3[[#This Row],[Nom Prénom]],Tableau6[[#Headers],[Infirmière]:[Personne 19]],0)))=TRUE,"Form","")</f>
        <v/>
      </c>
      <c r="GI36" s="97" t="str">
        <f>IF(ISTEXT(INDEX('Abs Formation'!$B$4:$T$369,MATCH(GI$9*1,Tableau6[Date],0),MATCH(Tableau3[[#This Row],[Nom Prénom]],Tableau6[[#Headers],[Infirmière]:[Personne 19]],0)))=TRUE,"Form","")</f>
        <v/>
      </c>
      <c r="GJ36" s="97" t="str">
        <f>IF(ISTEXT(INDEX('Abs Formation'!$B$4:$T$369,MATCH(GJ$9*1,Tableau6[Date],0),MATCH(Tableau3[[#This Row],[Nom Prénom]],Tableau6[[#Headers],[Infirmière]:[Personne 19]],0)))=TRUE,"Form","")</f>
        <v/>
      </c>
      <c r="GK36" s="97" t="str">
        <f>IF(ISTEXT(INDEX('Abs Formation'!$B$4:$T$369,MATCH(GK$9*1,Tableau6[Date],0),MATCH(Tableau3[[#This Row],[Nom Prénom]],Tableau6[[#Headers],[Infirmière]:[Personne 19]],0)))=TRUE,"Form","")</f>
        <v/>
      </c>
      <c r="GL36" s="97" t="str">
        <f>IF(ISTEXT(INDEX('Abs Formation'!$B$4:$T$369,MATCH(GL$9*1,Tableau6[Date],0),MATCH(Tableau3[[#This Row],[Nom Prénom]],Tableau6[[#Headers],[Infirmière]:[Personne 19]],0)))=TRUE,"Form","")</f>
        <v/>
      </c>
      <c r="GM36" s="97" t="str">
        <f>IF(ISTEXT(INDEX('Abs Formation'!$B$4:$T$369,MATCH(GM$9*1,Tableau6[Date],0),MATCH(Tableau3[[#This Row],[Nom Prénom]],Tableau6[[#Headers],[Infirmière]:[Personne 19]],0)))=TRUE,"Form","")</f>
        <v/>
      </c>
      <c r="GN36" s="97" t="str">
        <f>IF(ISTEXT(INDEX('Abs Formation'!$B$4:$T$369,MATCH(GN$9*1,Tableau6[Date],0),MATCH(Tableau3[[#This Row],[Nom Prénom]],Tableau6[[#Headers],[Infirmière]:[Personne 19]],0)))=TRUE,"Form","")</f>
        <v/>
      </c>
      <c r="GO36" s="98" t="str">
        <f>IF(ISTEXT(INDEX('Abs Formation'!$B$4:$T$369,MATCH(GO$9*1,Tableau6[Date],0),MATCH(Tableau3[[#This Row],[Nom Prénom]],Tableau6[[#Headers],[Infirmière]:[Personne 19]],0)))=TRUE,"Form","")</f>
        <v/>
      </c>
      <c r="GP36" s="98" t="str">
        <f>IF(ISTEXT(INDEX('Abs Formation'!$B$4:$T$369,MATCH(GP$9*1,Tableau6[Date],0),MATCH(Tableau3[[#This Row],[Nom Prénom]],Tableau6[[#Headers],[Infirmière]:[Personne 19]],0)))=TRUE,"Form","")</f>
        <v/>
      </c>
      <c r="GQ36" s="98" t="str">
        <f>IF(ISTEXT(INDEX('Abs Formation'!$B$4:$T$369,MATCH(GQ$9*1,Tableau6[Date],0),MATCH(Tableau3[[#This Row],[Nom Prénom]],Tableau6[[#Headers],[Infirmière]:[Personne 19]],0)))=TRUE,"Form","")</f>
        <v/>
      </c>
      <c r="GR36" s="98" t="str">
        <f>IF(ISTEXT(INDEX('Abs Formation'!$B$4:$T$369,MATCH(GR$9*1,Tableau6[Date],0),MATCH(Tableau3[[#This Row],[Nom Prénom]],Tableau6[[#Headers],[Infirmière]:[Personne 19]],0)))=TRUE,"Form","")</f>
        <v/>
      </c>
      <c r="GS36" s="98" t="str">
        <f>IF(ISTEXT(INDEX('Abs Formation'!$B$4:$T$369,MATCH(GS$9*1,Tableau6[Date],0),MATCH(Tableau3[[#This Row],[Nom Prénom]],Tableau6[[#Headers],[Infirmière]:[Personne 19]],0)))=TRUE,"Form","")</f>
        <v/>
      </c>
      <c r="GT36" s="98" t="str">
        <f>IF(ISTEXT(INDEX('Abs Formation'!$B$4:$T$369,MATCH(GT$9*1,Tableau6[Date],0),MATCH(Tableau3[[#This Row],[Nom Prénom]],Tableau6[[#Headers],[Infirmière]:[Personne 19]],0)))=TRUE,"Form","")</f>
        <v/>
      </c>
      <c r="GU36" s="98" t="str">
        <f>IF(ISTEXT(INDEX('Abs Formation'!$B$4:$T$369,MATCH(GU$9*1,Tableau6[Date],0),MATCH(Tableau3[[#This Row],[Nom Prénom]],Tableau6[[#Headers],[Infirmière]:[Personne 19]],0)))=TRUE,"Form","")</f>
        <v/>
      </c>
      <c r="GV36" s="98" t="str">
        <f>IF(ISTEXT(INDEX('Abs Formation'!$B$4:$T$369,MATCH(GV$9*1,Tableau6[Date],0),MATCH(Tableau3[[#This Row],[Nom Prénom]],Tableau6[[#Headers],[Infirmière]:[Personne 19]],0)))=TRUE,"Form","")</f>
        <v/>
      </c>
      <c r="GW36" s="98" t="str">
        <f>IF(ISTEXT(INDEX('Abs Formation'!$B$4:$T$369,MATCH(GW$9*1,Tableau6[Date],0),MATCH(Tableau3[[#This Row],[Nom Prénom]],Tableau6[[#Headers],[Infirmière]:[Personne 19]],0)))=TRUE,"Form","")</f>
        <v/>
      </c>
      <c r="GX36" s="98" t="str">
        <f>IF(ISTEXT(INDEX('Abs Formation'!$B$4:$T$369,MATCH(GX$9*1,Tableau6[Date],0),MATCH(Tableau3[[#This Row],[Nom Prénom]],Tableau6[[#Headers],[Infirmière]:[Personne 19]],0)))=TRUE,"Form","")</f>
        <v/>
      </c>
      <c r="GY36" s="98" t="str">
        <f>IF(ISTEXT(INDEX('Abs Formation'!$B$4:$T$369,MATCH(GY$9*1,Tableau6[Date],0),MATCH(Tableau3[[#This Row],[Nom Prénom]],Tableau6[[#Headers],[Infirmière]:[Personne 19]],0)))=TRUE,"Form","")</f>
        <v/>
      </c>
      <c r="GZ36" s="98" t="str">
        <f>IF(ISTEXT(INDEX('Abs Formation'!$B$4:$T$369,MATCH(GZ$9*1,Tableau6[Date],0),MATCH(Tableau3[[#This Row],[Nom Prénom]],Tableau6[[#Headers],[Infirmière]:[Personne 19]],0)))=TRUE,"Form","")</f>
        <v/>
      </c>
      <c r="HA36" s="98" t="str">
        <f>IF(ISTEXT(INDEX('Abs Formation'!$B$4:$T$369,MATCH(HA$9*1,Tableau6[Date],0),MATCH(Tableau3[[#This Row],[Nom Prénom]],Tableau6[[#Headers],[Infirmière]:[Personne 19]],0)))=TRUE,"Form","")</f>
        <v/>
      </c>
      <c r="HB36" s="98" t="str">
        <f>IF(ISTEXT(INDEX('Abs Formation'!$B$4:$T$369,MATCH(HB$9*1,Tableau6[Date],0),MATCH(Tableau3[[#This Row],[Nom Prénom]],Tableau6[[#Headers],[Infirmière]:[Personne 19]],0)))=TRUE,"Form","")</f>
        <v/>
      </c>
      <c r="HC36" s="98" t="str">
        <f>IF(ISTEXT(INDEX('Abs Formation'!$B$4:$T$369,MATCH(HC$9*1,Tableau6[Date],0),MATCH(Tableau3[[#This Row],[Nom Prénom]],Tableau6[[#Headers],[Infirmière]:[Personne 19]],0)))=TRUE,"Form","")</f>
        <v/>
      </c>
      <c r="HD36" s="98" t="str">
        <f>IF(ISTEXT(INDEX('Abs Formation'!$B$4:$T$369,MATCH(HD$9*1,Tableau6[Date],0),MATCH(Tableau3[[#This Row],[Nom Prénom]],Tableau6[[#Headers],[Infirmière]:[Personne 19]],0)))=TRUE,"Form","")</f>
        <v/>
      </c>
      <c r="HE36" s="98" t="str">
        <f>IF(ISTEXT(INDEX('Abs Formation'!$B$4:$T$369,MATCH(HE$9*1,Tableau6[Date],0),MATCH(Tableau3[[#This Row],[Nom Prénom]],Tableau6[[#Headers],[Infirmière]:[Personne 19]],0)))=TRUE,"Form","")</f>
        <v/>
      </c>
      <c r="HF36" s="98" t="str">
        <f>IF(ISTEXT(INDEX('Abs Formation'!$B$4:$T$369,MATCH(HF$9*1,Tableau6[Date],0),MATCH(Tableau3[[#This Row],[Nom Prénom]],Tableau6[[#Headers],[Infirmière]:[Personne 19]],0)))=TRUE,"Form","")</f>
        <v/>
      </c>
      <c r="HG36" s="98" t="str">
        <f>IF(ISTEXT(INDEX('Abs Formation'!$B$4:$T$369,MATCH(HG$9*1,Tableau6[Date],0),MATCH(Tableau3[[#This Row],[Nom Prénom]],Tableau6[[#Headers],[Infirmière]:[Personne 19]],0)))=TRUE,"Form","")</f>
        <v/>
      </c>
      <c r="HH36" s="98" t="str">
        <f>IF(ISTEXT(INDEX('Abs Formation'!$B$4:$T$369,MATCH(HH$9*1,Tableau6[Date],0),MATCH(Tableau3[[#This Row],[Nom Prénom]],Tableau6[[#Headers],[Infirmière]:[Personne 19]],0)))=TRUE,"Form","")</f>
        <v/>
      </c>
      <c r="HI36" s="98" t="str">
        <f>IF(ISTEXT(INDEX('Abs Formation'!$B$4:$T$369,MATCH(HI$9*1,Tableau6[Date],0),MATCH(Tableau3[[#This Row],[Nom Prénom]],Tableau6[[#Headers],[Infirmière]:[Personne 19]],0)))=TRUE,"Form","")</f>
        <v/>
      </c>
      <c r="HJ36" s="98" t="str">
        <f>IF(ISTEXT(INDEX('Abs Formation'!$B$4:$T$369,MATCH(HJ$9*1,Tableau6[Date],0),MATCH(Tableau3[[#This Row],[Nom Prénom]],Tableau6[[#Headers],[Infirmière]:[Personne 19]],0)))=TRUE,"Form","")</f>
        <v/>
      </c>
      <c r="HK36" s="98" t="str">
        <f>IF(ISTEXT(INDEX('Abs Formation'!$B$4:$T$369,MATCH(HK$9*1,Tableau6[Date],0),MATCH(Tableau3[[#This Row],[Nom Prénom]],Tableau6[[#Headers],[Infirmière]:[Personne 19]],0)))=TRUE,"Form","")</f>
        <v/>
      </c>
      <c r="HL36" s="98" t="str">
        <f>IF(ISTEXT(INDEX('Abs Formation'!$B$4:$T$369,MATCH(HL$9*1,Tableau6[Date],0),MATCH(Tableau3[[#This Row],[Nom Prénom]],Tableau6[[#Headers],[Infirmière]:[Personne 19]],0)))=TRUE,"Form","")</f>
        <v/>
      </c>
      <c r="HM36" s="98" t="str">
        <f>IF(ISTEXT(INDEX('Abs Formation'!$B$4:$T$369,MATCH(HM$9*1,Tableau6[Date],0),MATCH(Tableau3[[#This Row],[Nom Prénom]],Tableau6[[#Headers],[Infirmière]:[Personne 19]],0)))=TRUE,"Form","")</f>
        <v/>
      </c>
      <c r="HN36" s="98" t="str">
        <f>IF(ISTEXT(INDEX('Abs Formation'!$B$4:$T$369,MATCH(HN$9*1,Tableau6[Date],0),MATCH(Tableau3[[#This Row],[Nom Prénom]],Tableau6[[#Headers],[Infirmière]:[Personne 19]],0)))=TRUE,"Form","")</f>
        <v/>
      </c>
      <c r="HO36" s="98" t="str">
        <f>IF(ISTEXT(INDEX('Abs Formation'!$B$4:$T$369,MATCH(HO$9*1,Tableau6[Date],0),MATCH(Tableau3[[#This Row],[Nom Prénom]],Tableau6[[#Headers],[Infirmière]:[Personne 19]],0)))=TRUE,"Form","")</f>
        <v/>
      </c>
      <c r="HP36" s="98" t="str">
        <f>IF(ISTEXT(INDEX('Abs Formation'!$B$4:$T$369,MATCH(HP$9*1,Tableau6[Date],0),MATCH(Tableau3[[#This Row],[Nom Prénom]],Tableau6[[#Headers],[Infirmière]:[Personne 19]],0)))=TRUE,"Form","")</f>
        <v/>
      </c>
      <c r="HQ36" s="98" t="str">
        <f>IF(ISTEXT(INDEX('Abs Formation'!$B$4:$T$369,MATCH(HQ$9*1,Tableau6[Date],0),MATCH(Tableau3[[#This Row],[Nom Prénom]],Tableau6[[#Headers],[Infirmière]:[Personne 19]],0)))=TRUE,"Form","")</f>
        <v/>
      </c>
      <c r="HR36" s="98" t="str">
        <f>IF(ISTEXT(INDEX('Abs Formation'!$B$4:$T$369,MATCH(HR$9*1,Tableau6[Date],0),MATCH(Tableau3[[#This Row],[Nom Prénom]],Tableau6[[#Headers],[Infirmière]:[Personne 19]],0)))=TRUE,"Form","")</f>
        <v/>
      </c>
      <c r="HS36" s="98" t="str">
        <f>IF(ISTEXT(INDEX('Abs Formation'!$B$4:$T$369,MATCH(HS$9*1,Tableau6[Date],0),MATCH(Tableau3[[#This Row],[Nom Prénom]],Tableau6[[#Headers],[Infirmière]:[Personne 19]],0)))=TRUE,"Form","")</f>
        <v/>
      </c>
      <c r="HT36" s="92" t="str">
        <f>IF(ISTEXT(INDEX('Abs Formation'!$B$4:$T$369,MATCH(HT$9*1,Tableau6[Date],0),MATCH(Tableau3[[#This Row],[Nom Prénom]],Tableau6[[#Headers],[Infirmière]:[Personne 19]],0)))=TRUE,"Form","")</f>
        <v/>
      </c>
      <c r="HU36" s="92" t="str">
        <f>IF(ISTEXT(INDEX('Abs Formation'!$B$4:$T$369,MATCH(HU$9*1,Tableau6[Date],0),MATCH(Tableau3[[#This Row],[Nom Prénom]],Tableau6[[#Headers],[Infirmière]:[Personne 19]],0)))=TRUE,"Form","")</f>
        <v/>
      </c>
      <c r="HV36" s="92" t="str">
        <f>IF(ISTEXT(INDEX('Abs Formation'!$B$4:$T$369,MATCH(HV$9*1,Tableau6[Date],0),MATCH(Tableau3[[#This Row],[Nom Prénom]],Tableau6[[#Headers],[Infirmière]:[Personne 19]],0)))=TRUE,"Form","")</f>
        <v/>
      </c>
      <c r="HW36" s="92" t="str">
        <f>IF(ISTEXT(INDEX('Abs Formation'!$B$4:$T$369,MATCH(HW$9*1,Tableau6[Date],0),MATCH(Tableau3[[#This Row],[Nom Prénom]],Tableau6[[#Headers],[Infirmière]:[Personne 19]],0)))=TRUE,"Form","")</f>
        <v/>
      </c>
      <c r="HX36" s="92" t="str">
        <f>IF(ISTEXT(INDEX('Abs Formation'!$B$4:$T$369,MATCH(HX$9*1,Tableau6[Date],0),MATCH(Tableau3[[#This Row],[Nom Prénom]],Tableau6[[#Headers],[Infirmière]:[Personne 19]],0)))=TRUE,"Form","")</f>
        <v/>
      </c>
      <c r="HY36" s="92" t="str">
        <f>IF(ISTEXT(INDEX('Abs Formation'!$B$4:$T$369,MATCH(HY$9*1,Tableau6[Date],0),MATCH(Tableau3[[#This Row],[Nom Prénom]],Tableau6[[#Headers],[Infirmière]:[Personne 19]],0)))=TRUE,"Form","")</f>
        <v/>
      </c>
      <c r="HZ36" s="92" t="str">
        <f>IF(ISTEXT(INDEX('Abs Formation'!$B$4:$T$369,MATCH(HZ$9*1,Tableau6[Date],0),MATCH(Tableau3[[#This Row],[Nom Prénom]],Tableau6[[#Headers],[Infirmière]:[Personne 19]],0)))=TRUE,"Form","")</f>
        <v/>
      </c>
      <c r="IA36" s="92" t="str">
        <f>IF(ISTEXT(INDEX('Abs Formation'!$B$4:$T$369,MATCH(IA$9*1,Tableau6[Date],0),MATCH(Tableau3[[#This Row],[Nom Prénom]],Tableau6[[#Headers],[Infirmière]:[Personne 19]],0)))=TRUE,"Form","")</f>
        <v/>
      </c>
      <c r="IB36" s="92" t="str">
        <f>IF(ISTEXT(INDEX('Abs Formation'!$B$4:$T$369,MATCH(IB$9*1,Tableau6[Date],0),MATCH(Tableau3[[#This Row],[Nom Prénom]],Tableau6[[#Headers],[Infirmière]:[Personne 19]],0)))=TRUE,"Form","")</f>
        <v/>
      </c>
      <c r="IC36" s="92" t="str">
        <f>IF(ISTEXT(INDEX('Abs Formation'!$B$4:$T$369,MATCH(IC$9*1,Tableau6[Date],0),MATCH(Tableau3[[#This Row],[Nom Prénom]],Tableau6[[#Headers],[Infirmière]:[Personne 19]],0)))=TRUE,"Form","")</f>
        <v/>
      </c>
      <c r="ID36" s="92" t="str">
        <f>IF(ISTEXT(INDEX('Abs Formation'!$B$4:$T$369,MATCH(ID$9*1,Tableau6[Date],0),MATCH(Tableau3[[#This Row],[Nom Prénom]],Tableau6[[#Headers],[Infirmière]:[Personne 19]],0)))=TRUE,"Form","")</f>
        <v/>
      </c>
      <c r="IE36" s="92" t="str">
        <f>IF(ISTEXT(INDEX('Abs Formation'!$B$4:$T$369,MATCH(IE$9*1,Tableau6[Date],0),MATCH(Tableau3[[#This Row],[Nom Prénom]],Tableau6[[#Headers],[Infirmière]:[Personne 19]],0)))=TRUE,"Form","")</f>
        <v/>
      </c>
      <c r="IF36" s="92" t="str">
        <f>IF(ISTEXT(INDEX('Abs Formation'!$B$4:$T$369,MATCH(IF$9*1,Tableau6[Date],0),MATCH(Tableau3[[#This Row],[Nom Prénom]],Tableau6[[#Headers],[Infirmière]:[Personne 19]],0)))=TRUE,"Form","")</f>
        <v/>
      </c>
      <c r="IG36" s="92" t="str">
        <f>IF(ISTEXT(INDEX('Abs Formation'!$B$4:$T$369,MATCH(IG$9*1,Tableau6[Date],0),MATCH(Tableau3[[#This Row],[Nom Prénom]],Tableau6[[#Headers],[Infirmière]:[Personne 19]],0)))=TRUE,"Form","")</f>
        <v/>
      </c>
      <c r="IH36" s="92" t="str">
        <f>IF(ISTEXT(INDEX('Abs Formation'!$B$4:$T$369,MATCH(IH$9*1,Tableau6[Date],0),MATCH(Tableau3[[#This Row],[Nom Prénom]],Tableau6[[#Headers],[Infirmière]:[Personne 19]],0)))=TRUE,"Form","")</f>
        <v/>
      </c>
      <c r="II36" s="92" t="str">
        <f>IF(ISTEXT(INDEX('Abs Formation'!$B$4:$T$369,MATCH(II$9*1,Tableau6[Date],0),MATCH(Tableau3[[#This Row],[Nom Prénom]],Tableau6[[#Headers],[Infirmière]:[Personne 19]],0)))=TRUE,"Form","")</f>
        <v/>
      </c>
      <c r="IJ36" s="92" t="str">
        <f>IF(ISTEXT(INDEX('Abs Formation'!$B$4:$T$369,MATCH(IJ$9*1,Tableau6[Date],0),MATCH(Tableau3[[#This Row],[Nom Prénom]],Tableau6[[#Headers],[Infirmière]:[Personne 19]],0)))=TRUE,"Form","")</f>
        <v/>
      </c>
      <c r="IK36" s="92" t="str">
        <f>IF(ISTEXT(INDEX('Abs Formation'!$B$4:$T$369,MATCH(IK$9*1,Tableau6[Date],0),MATCH(Tableau3[[#This Row],[Nom Prénom]],Tableau6[[#Headers],[Infirmière]:[Personne 19]],0)))=TRUE,"Form","")</f>
        <v/>
      </c>
      <c r="IL36" s="92" t="str">
        <f>IF(ISTEXT(INDEX('Abs Formation'!$B$4:$T$369,MATCH(IL$9*1,Tableau6[Date],0),MATCH(Tableau3[[#This Row],[Nom Prénom]],Tableau6[[#Headers],[Infirmière]:[Personne 19]],0)))=TRUE,"Form","")</f>
        <v/>
      </c>
      <c r="IM36" s="92" t="str">
        <f>IF(ISTEXT(INDEX('Abs Formation'!$B$4:$T$369,MATCH(IM$9*1,Tableau6[Date],0),MATCH(Tableau3[[#This Row],[Nom Prénom]],Tableau6[[#Headers],[Infirmière]:[Personne 19]],0)))=TRUE,"Form","")</f>
        <v/>
      </c>
      <c r="IN36" s="92" t="str">
        <f>IF(ISTEXT(INDEX('Abs Formation'!$B$4:$T$369,MATCH(IN$9*1,Tableau6[Date],0),MATCH(Tableau3[[#This Row],[Nom Prénom]],Tableau6[[#Headers],[Infirmière]:[Personne 19]],0)))=TRUE,"Form","")</f>
        <v/>
      </c>
      <c r="IO36" s="92" t="str">
        <f>IF(ISTEXT(INDEX('Abs Formation'!$B$4:$T$369,MATCH(IO$9*1,Tableau6[Date],0),MATCH(Tableau3[[#This Row],[Nom Prénom]],Tableau6[[#Headers],[Infirmière]:[Personne 19]],0)))=TRUE,"Form","")</f>
        <v/>
      </c>
      <c r="IP36" s="92" t="str">
        <f>IF(ISTEXT(INDEX('Abs Formation'!$B$4:$T$369,MATCH(IP$9*1,Tableau6[Date],0),MATCH(Tableau3[[#This Row],[Nom Prénom]],Tableau6[[#Headers],[Infirmière]:[Personne 19]],0)))=TRUE,"Form","")</f>
        <v/>
      </c>
      <c r="IQ36" s="92" t="str">
        <f>IF(ISTEXT(INDEX('Abs Formation'!$B$4:$T$369,MATCH(IQ$9*1,Tableau6[Date],0),MATCH(Tableau3[[#This Row],[Nom Prénom]],Tableau6[[#Headers],[Infirmière]:[Personne 19]],0)))=TRUE,"Form","")</f>
        <v/>
      </c>
      <c r="IR36" s="92" t="str">
        <f>IF(ISTEXT(INDEX('Abs Formation'!$B$4:$T$369,MATCH(IR$9*1,Tableau6[Date],0),MATCH(Tableau3[[#This Row],[Nom Prénom]],Tableau6[[#Headers],[Infirmière]:[Personne 19]],0)))=TRUE,"Form","")</f>
        <v/>
      </c>
      <c r="IS36" s="92" t="str">
        <f>IF(ISTEXT(INDEX('Abs Formation'!$B$4:$T$369,MATCH(IS$9*1,Tableau6[Date],0),MATCH(Tableau3[[#This Row],[Nom Prénom]],Tableau6[[#Headers],[Infirmière]:[Personne 19]],0)))=TRUE,"Form","")</f>
        <v/>
      </c>
      <c r="IT36" s="92" t="str">
        <f>IF(ISTEXT(INDEX('Abs Formation'!$B$4:$T$369,MATCH(IT$9*1,Tableau6[Date],0),MATCH(Tableau3[[#This Row],[Nom Prénom]],Tableau6[[#Headers],[Infirmière]:[Personne 19]],0)))=TRUE,"Form","")</f>
        <v/>
      </c>
      <c r="IU36" s="92" t="str">
        <f>IF(ISTEXT(INDEX('Abs Formation'!$B$4:$T$369,MATCH(IU$9*1,Tableau6[Date],0),MATCH(Tableau3[[#This Row],[Nom Prénom]],Tableau6[[#Headers],[Infirmière]:[Personne 19]],0)))=TRUE,"Form","")</f>
        <v/>
      </c>
      <c r="IV36" s="92" t="str">
        <f>IF(ISTEXT(INDEX('Abs Formation'!$B$4:$T$369,MATCH(IV$9*1,Tableau6[Date],0),MATCH(Tableau3[[#This Row],[Nom Prénom]],Tableau6[[#Headers],[Infirmière]:[Personne 19]],0)))=TRUE,"Form","")</f>
        <v/>
      </c>
      <c r="IW36" s="92" t="str">
        <f>IF(ISTEXT(INDEX('Abs Formation'!$B$4:$T$369,MATCH(IW$9*1,Tableau6[Date],0),MATCH(Tableau3[[#This Row],[Nom Prénom]],Tableau6[[#Headers],[Infirmière]:[Personne 19]],0)))=TRUE,"Form","")</f>
        <v/>
      </c>
      <c r="IX36" s="92" t="str">
        <f>IF(ISTEXT(INDEX('Abs Formation'!$B$4:$T$369,MATCH(IX$9*1,Tableau6[Date],0),MATCH(Tableau3[[#This Row],[Nom Prénom]],Tableau6[[#Headers],[Infirmière]:[Personne 19]],0)))=TRUE,"Form","")</f>
        <v/>
      </c>
      <c r="IY36" s="99" t="str">
        <f>IF(ISTEXT(INDEX('Abs Formation'!$B$4:$T$369,MATCH(IY$9*1,Tableau6[Date],0),MATCH(Tableau3[[#This Row],[Nom Prénom]],Tableau6[[#Headers],[Infirmière]:[Personne 19]],0)))=TRUE,"Form","")</f>
        <v/>
      </c>
      <c r="IZ36" s="99" t="str">
        <f>IF(ISTEXT(INDEX('Abs Formation'!$B$4:$T$369,MATCH(IZ$9*1,Tableau6[Date],0),MATCH(Tableau3[[#This Row],[Nom Prénom]],Tableau6[[#Headers],[Infirmière]:[Personne 19]],0)))=TRUE,"Form","")</f>
        <v/>
      </c>
      <c r="JA36" s="99" t="str">
        <f>IF(ISTEXT(INDEX('Abs Formation'!$B$4:$T$369,MATCH(JA$9*1,Tableau6[Date],0),MATCH(Tableau3[[#This Row],[Nom Prénom]],Tableau6[[#Headers],[Infirmière]:[Personne 19]],0)))=TRUE,"Form","")</f>
        <v/>
      </c>
      <c r="JB36" s="99" t="str">
        <f>IF(ISTEXT(INDEX('Abs Formation'!$B$4:$T$369,MATCH(JB$9*1,Tableau6[Date],0),MATCH(Tableau3[[#This Row],[Nom Prénom]],Tableau6[[#Headers],[Infirmière]:[Personne 19]],0)))=TRUE,"Form","")</f>
        <v/>
      </c>
      <c r="JC36" s="99" t="str">
        <f>IF(ISTEXT(INDEX('Abs Formation'!$B$4:$T$369,MATCH(JC$9*1,Tableau6[Date],0),MATCH(Tableau3[[#This Row],[Nom Prénom]],Tableau6[[#Headers],[Infirmière]:[Personne 19]],0)))=TRUE,"Form","")</f>
        <v/>
      </c>
      <c r="JD36" s="99" t="str">
        <f>IF(ISTEXT(INDEX('Abs Formation'!$B$4:$T$369,MATCH(JD$9*1,Tableau6[Date],0),MATCH(Tableau3[[#This Row],[Nom Prénom]],Tableau6[[#Headers],[Infirmière]:[Personne 19]],0)))=TRUE,"Form","")</f>
        <v/>
      </c>
      <c r="JE36" s="99" t="str">
        <f>IF(ISTEXT(INDEX('Abs Formation'!$B$4:$T$369,MATCH(JE$9*1,Tableau6[Date],0),MATCH(Tableau3[[#This Row],[Nom Prénom]],Tableau6[[#Headers],[Infirmière]:[Personne 19]],0)))=TRUE,"Form","")</f>
        <v/>
      </c>
      <c r="JF36" s="99" t="str">
        <f>IF(ISTEXT(INDEX('Abs Formation'!$B$4:$T$369,MATCH(JF$9*1,Tableau6[Date],0),MATCH(Tableau3[[#This Row],[Nom Prénom]],Tableau6[[#Headers],[Infirmière]:[Personne 19]],0)))=TRUE,"Form","")</f>
        <v/>
      </c>
      <c r="JG36" s="99" t="str">
        <f>IF(ISTEXT(INDEX('Abs Formation'!$B$4:$T$369,MATCH(JG$9*1,Tableau6[Date],0),MATCH(Tableau3[[#This Row],[Nom Prénom]],Tableau6[[#Headers],[Infirmière]:[Personne 19]],0)))=TRUE,"Form","")</f>
        <v/>
      </c>
      <c r="JH36" s="99" t="str">
        <f>IF(ISTEXT(INDEX('Abs Formation'!$B$4:$T$369,MATCH(JH$9*1,Tableau6[Date],0),MATCH(Tableau3[[#This Row],[Nom Prénom]],Tableau6[[#Headers],[Infirmière]:[Personne 19]],0)))=TRUE,"Form","")</f>
        <v/>
      </c>
      <c r="JI36" s="99" t="str">
        <f>IF(ISTEXT(INDEX('Abs Formation'!$B$4:$T$369,MATCH(JI$9*1,Tableau6[Date],0),MATCH(Tableau3[[#This Row],[Nom Prénom]],Tableau6[[#Headers],[Infirmière]:[Personne 19]],0)))=TRUE,"Form","")</f>
        <v/>
      </c>
      <c r="JJ36" s="99" t="str">
        <f>IF(ISTEXT(INDEX('Abs Formation'!$B$4:$T$369,MATCH(JJ$9*1,Tableau6[Date],0),MATCH(Tableau3[[#This Row],[Nom Prénom]],Tableau6[[#Headers],[Infirmière]:[Personne 19]],0)))=TRUE,"Form","")</f>
        <v/>
      </c>
      <c r="JK36" s="99" t="str">
        <f>IF(ISTEXT(INDEX('Abs Formation'!$B$4:$T$369,MATCH(JK$9*1,Tableau6[Date],0),MATCH(Tableau3[[#This Row],[Nom Prénom]],Tableau6[[#Headers],[Infirmière]:[Personne 19]],0)))=TRUE,"Form","")</f>
        <v/>
      </c>
      <c r="JL36" s="99" t="str">
        <f>IF(ISTEXT(INDEX('Abs Formation'!$B$4:$T$369,MATCH(JL$9*1,Tableau6[Date],0),MATCH(Tableau3[[#This Row],[Nom Prénom]],Tableau6[[#Headers],[Infirmière]:[Personne 19]],0)))=TRUE,"Form","")</f>
        <v/>
      </c>
      <c r="JM36" s="99" t="str">
        <f>IF(ISTEXT(INDEX('Abs Formation'!$B$4:$T$369,MATCH(JM$9*1,Tableau6[Date],0),MATCH(Tableau3[[#This Row],[Nom Prénom]],Tableau6[[#Headers],[Infirmière]:[Personne 19]],0)))=TRUE,"Form","")</f>
        <v/>
      </c>
      <c r="JN36" s="99" t="str">
        <f>IF(ISTEXT(INDEX('Abs Formation'!$B$4:$T$369,MATCH(JN$9*1,Tableau6[Date],0),MATCH(Tableau3[[#This Row],[Nom Prénom]],Tableau6[[#Headers],[Infirmière]:[Personne 19]],0)))=TRUE,"Form","")</f>
        <v/>
      </c>
      <c r="JO36" s="99" t="str">
        <f>IF(ISTEXT(INDEX('Abs Formation'!$B$4:$T$369,MATCH(JO$9*1,Tableau6[Date],0),MATCH(Tableau3[[#This Row],[Nom Prénom]],Tableau6[[#Headers],[Infirmière]:[Personne 19]],0)))=TRUE,"Form","")</f>
        <v/>
      </c>
      <c r="JP36" s="99" t="str">
        <f>IF(ISTEXT(INDEX('Abs Formation'!$B$4:$T$369,MATCH(JP$9*1,Tableau6[Date],0),MATCH(Tableau3[[#This Row],[Nom Prénom]],Tableau6[[#Headers],[Infirmière]:[Personne 19]],0)))=TRUE,"Form","")</f>
        <v/>
      </c>
      <c r="JQ36" s="99" t="str">
        <f>IF(ISTEXT(INDEX('Abs Formation'!$B$4:$T$369,MATCH(JQ$9*1,Tableau6[Date],0),MATCH(Tableau3[[#This Row],[Nom Prénom]],Tableau6[[#Headers],[Infirmière]:[Personne 19]],0)))=TRUE,"Form","")</f>
        <v/>
      </c>
      <c r="JR36" s="99" t="str">
        <f>IF(ISTEXT(INDEX('Abs Formation'!$B$4:$T$369,MATCH(JR$9*1,Tableau6[Date],0),MATCH(Tableau3[[#This Row],[Nom Prénom]],Tableau6[[#Headers],[Infirmière]:[Personne 19]],0)))=TRUE,"Form","")</f>
        <v/>
      </c>
      <c r="JS36" s="99" t="str">
        <f>IF(ISTEXT(INDEX('Abs Formation'!$B$4:$T$369,MATCH(JS$9*1,Tableau6[Date],0),MATCH(Tableau3[[#This Row],[Nom Prénom]],Tableau6[[#Headers],[Infirmière]:[Personne 19]],0)))=TRUE,"Form","")</f>
        <v/>
      </c>
      <c r="JT36" s="99" t="str">
        <f>IF(ISTEXT(INDEX('Abs Formation'!$B$4:$T$369,MATCH(JT$9*1,Tableau6[Date],0),MATCH(Tableau3[[#This Row],[Nom Prénom]],Tableau6[[#Headers],[Infirmière]:[Personne 19]],0)))=TRUE,"Form","")</f>
        <v/>
      </c>
      <c r="JU36" s="99" t="str">
        <f>IF(ISTEXT(INDEX('Abs Formation'!$B$4:$T$369,MATCH(JU$9*1,Tableau6[Date],0),MATCH(Tableau3[[#This Row],[Nom Prénom]],Tableau6[[#Headers],[Infirmière]:[Personne 19]],0)))=TRUE,"Form","")</f>
        <v/>
      </c>
      <c r="JV36" s="99" t="str">
        <f>IF(ISTEXT(INDEX('Abs Formation'!$B$4:$T$369,MATCH(JV$9*1,Tableau6[Date],0),MATCH(Tableau3[[#This Row],[Nom Prénom]],Tableau6[[#Headers],[Infirmière]:[Personne 19]],0)))=TRUE,"Form","")</f>
        <v/>
      </c>
      <c r="JW36" s="99" t="str">
        <f>IF(ISTEXT(INDEX('Abs Formation'!$B$4:$T$369,MATCH(JW$9*1,Tableau6[Date],0),MATCH(Tableau3[[#This Row],[Nom Prénom]],Tableau6[[#Headers],[Infirmière]:[Personne 19]],0)))=TRUE,"Form","")</f>
        <v/>
      </c>
      <c r="JX36" s="99" t="str">
        <f>IF(ISTEXT(INDEX('Abs Formation'!$B$4:$T$369,MATCH(JX$9*1,Tableau6[Date],0),MATCH(Tableau3[[#This Row],[Nom Prénom]],Tableau6[[#Headers],[Infirmière]:[Personne 19]],0)))=TRUE,"Form","")</f>
        <v/>
      </c>
      <c r="JY36" s="99" t="str">
        <f>IF(ISTEXT(INDEX('Abs Formation'!$B$4:$T$369,MATCH(JY$9*1,Tableau6[Date],0),MATCH(Tableau3[[#This Row],[Nom Prénom]],Tableau6[[#Headers],[Infirmière]:[Personne 19]],0)))=TRUE,"Form","")</f>
        <v/>
      </c>
      <c r="JZ36" s="99" t="str">
        <f>IF(ISTEXT(INDEX('Abs Formation'!$B$4:$T$369,MATCH(JZ$9*1,Tableau6[Date],0),MATCH(Tableau3[[#This Row],[Nom Prénom]],Tableau6[[#Headers],[Infirmière]:[Personne 19]],0)))=TRUE,"Form","")</f>
        <v/>
      </c>
      <c r="KA36" s="99" t="str">
        <f>IF(ISTEXT(INDEX('Abs Formation'!$B$4:$T$369,MATCH(KA$9*1,Tableau6[Date],0),MATCH(Tableau3[[#This Row],[Nom Prénom]],Tableau6[[#Headers],[Infirmière]:[Personne 19]],0)))=TRUE,"Form","")</f>
        <v/>
      </c>
      <c r="KB36" s="99" t="str">
        <f>IF(ISTEXT(INDEX('Abs Formation'!$B$4:$T$369,MATCH(KB$9*1,Tableau6[Date],0),MATCH(Tableau3[[#This Row],[Nom Prénom]],Tableau6[[#Headers],[Infirmière]:[Personne 19]],0)))=TRUE,"Form","")</f>
        <v/>
      </c>
      <c r="KC36" s="100" t="str">
        <f>IF(ISTEXT(INDEX('Abs Formation'!$B$4:$T$369,MATCH(KC$9*1,Tableau6[Date],0),MATCH(Tableau3[[#This Row],[Nom Prénom]],Tableau6[[#Headers],[Infirmière]:[Personne 19]],0)))=TRUE,"Form","")</f>
        <v/>
      </c>
      <c r="KD36" s="100" t="str">
        <f>IF(ISTEXT(INDEX('Abs Formation'!$B$4:$T$369,MATCH(KD$9*1,Tableau6[Date],0),MATCH(Tableau3[[#This Row],[Nom Prénom]],Tableau6[[#Headers],[Infirmière]:[Personne 19]],0)))=TRUE,"Form","")</f>
        <v/>
      </c>
      <c r="KE36" s="100" t="str">
        <f>IF(ISTEXT(INDEX('Abs Formation'!$B$4:$T$369,MATCH(KE$9*1,Tableau6[Date],0),MATCH(Tableau3[[#This Row],[Nom Prénom]],Tableau6[[#Headers],[Infirmière]:[Personne 19]],0)))=TRUE,"Form","")</f>
        <v/>
      </c>
      <c r="KF36" s="100" t="str">
        <f>IF(ISTEXT(INDEX('Abs Formation'!$B$4:$T$369,MATCH(KF$9*1,Tableau6[Date],0),MATCH(Tableau3[[#This Row],[Nom Prénom]],Tableau6[[#Headers],[Infirmière]:[Personne 19]],0)))=TRUE,"Form","")</f>
        <v/>
      </c>
      <c r="KG36" s="100" t="str">
        <f>IF(ISTEXT(INDEX('Abs Formation'!$B$4:$T$369,MATCH(KG$9*1,Tableau6[Date],0),MATCH(Tableau3[[#This Row],[Nom Prénom]],Tableau6[[#Headers],[Infirmière]:[Personne 19]],0)))=TRUE,"Form","")</f>
        <v/>
      </c>
      <c r="KH36" s="100" t="str">
        <f>IF(ISTEXT(INDEX('Abs Formation'!$B$4:$T$369,MATCH(KH$9*1,Tableau6[Date],0),MATCH(Tableau3[[#This Row],[Nom Prénom]],Tableau6[[#Headers],[Infirmière]:[Personne 19]],0)))=TRUE,"Form","")</f>
        <v/>
      </c>
      <c r="KI36" s="100" t="str">
        <f>IF(ISTEXT(INDEX('Abs Formation'!$B$4:$T$369,MATCH(KI$9*1,Tableau6[Date],0),MATCH(Tableau3[[#This Row],[Nom Prénom]],Tableau6[[#Headers],[Infirmière]:[Personne 19]],0)))=TRUE,"Form","")</f>
        <v/>
      </c>
      <c r="KJ36" s="100" t="str">
        <f>IF(ISTEXT(INDEX('Abs Formation'!$B$4:$T$369,MATCH(KJ$9*1,Tableau6[Date],0),MATCH(Tableau3[[#This Row],[Nom Prénom]],Tableau6[[#Headers],[Infirmière]:[Personne 19]],0)))=TRUE,"Form","")</f>
        <v/>
      </c>
      <c r="KK36" s="100" t="str">
        <f>IF(ISTEXT(INDEX('Abs Formation'!$B$4:$T$369,MATCH(KK$9*1,Tableau6[Date],0),MATCH(Tableau3[[#This Row],[Nom Prénom]],Tableau6[[#Headers],[Infirmière]:[Personne 19]],0)))=TRUE,"Form","")</f>
        <v/>
      </c>
      <c r="KL36" s="100" t="str">
        <f>IF(ISTEXT(INDEX('Abs Formation'!$B$4:$T$369,MATCH(KL$9*1,Tableau6[Date],0),MATCH(Tableau3[[#This Row],[Nom Prénom]],Tableau6[[#Headers],[Infirmière]:[Personne 19]],0)))=TRUE,"Form","")</f>
        <v/>
      </c>
      <c r="KM36" s="100" t="str">
        <f>IF(ISTEXT(INDEX('Abs Formation'!$B$4:$T$369,MATCH(KM$9*1,Tableau6[Date],0),MATCH(Tableau3[[#This Row],[Nom Prénom]],Tableau6[[#Headers],[Infirmière]:[Personne 19]],0)))=TRUE,"Form","")</f>
        <v/>
      </c>
      <c r="KN36" s="100" t="str">
        <f>IF(ISTEXT(INDEX('Abs Formation'!$B$4:$T$369,MATCH(KN$9*1,Tableau6[Date],0),MATCH(Tableau3[[#This Row],[Nom Prénom]],Tableau6[[#Headers],[Infirmière]:[Personne 19]],0)))=TRUE,"Form","")</f>
        <v/>
      </c>
      <c r="KO36" s="100" t="str">
        <f>IF(ISTEXT(INDEX('Abs Formation'!$B$4:$T$369,MATCH(KO$9*1,Tableau6[Date],0),MATCH(Tableau3[[#This Row],[Nom Prénom]],Tableau6[[#Headers],[Infirmière]:[Personne 19]],0)))=TRUE,"Form","")</f>
        <v/>
      </c>
      <c r="KP36" s="100" t="str">
        <f>IF(ISTEXT(INDEX('Abs Formation'!$B$4:$T$369,MATCH(KP$9*1,Tableau6[Date],0),MATCH(Tableau3[[#This Row],[Nom Prénom]],Tableau6[[#Headers],[Infirmière]:[Personne 19]],0)))=TRUE,"Form","")</f>
        <v/>
      </c>
      <c r="KQ36" s="100" t="str">
        <f>IF(ISTEXT(INDEX('Abs Formation'!$B$4:$T$369,MATCH(KQ$9*1,Tableau6[Date],0),MATCH(Tableau3[[#This Row],[Nom Prénom]],Tableau6[[#Headers],[Infirmière]:[Personne 19]],0)))=TRUE,"Form","")</f>
        <v/>
      </c>
      <c r="KR36" s="100" t="str">
        <f>IF(ISTEXT(INDEX('Abs Formation'!$B$4:$T$369,MATCH(KR$9*1,Tableau6[Date],0),MATCH(Tableau3[[#This Row],[Nom Prénom]],Tableau6[[#Headers],[Infirmière]:[Personne 19]],0)))=TRUE,"Form","")</f>
        <v/>
      </c>
      <c r="KS36" s="100" t="str">
        <f>IF(ISTEXT(INDEX('Abs Formation'!$B$4:$T$369,MATCH(KS$9*1,Tableau6[Date],0),MATCH(Tableau3[[#This Row],[Nom Prénom]],Tableau6[[#Headers],[Infirmière]:[Personne 19]],0)))=TRUE,"Form","")</f>
        <v/>
      </c>
      <c r="KT36" s="100" t="str">
        <f>IF(ISTEXT(INDEX('Abs Formation'!$B$4:$T$369,MATCH(KT$9*1,Tableau6[Date],0),MATCH(Tableau3[[#This Row],[Nom Prénom]],Tableau6[[#Headers],[Infirmière]:[Personne 19]],0)))=TRUE,"Form","")</f>
        <v/>
      </c>
      <c r="KU36" s="100" t="str">
        <f>IF(ISTEXT(INDEX('Abs Formation'!$B$4:$T$369,MATCH(KU$9*1,Tableau6[Date],0),MATCH(Tableau3[[#This Row],[Nom Prénom]],Tableau6[[#Headers],[Infirmière]:[Personne 19]],0)))=TRUE,"Form","")</f>
        <v/>
      </c>
      <c r="KV36" s="100" t="str">
        <f>IF(ISTEXT(INDEX('Abs Formation'!$B$4:$T$369,MATCH(KV$9*1,Tableau6[Date],0),MATCH(Tableau3[[#This Row],[Nom Prénom]],Tableau6[[#Headers],[Infirmière]:[Personne 19]],0)))=TRUE,"Form","")</f>
        <v/>
      </c>
      <c r="KW36" s="100" t="str">
        <f>IF(ISTEXT(INDEX('Abs Formation'!$B$4:$T$369,MATCH(KW$9*1,Tableau6[Date],0),MATCH(Tableau3[[#This Row],[Nom Prénom]],Tableau6[[#Headers],[Infirmière]:[Personne 19]],0)))=TRUE,"Form","")</f>
        <v/>
      </c>
      <c r="KX36" s="100" t="str">
        <f>IF(ISTEXT(INDEX('Abs Formation'!$B$4:$T$369,MATCH(KX$9*1,Tableau6[Date],0),MATCH(Tableau3[[#This Row],[Nom Prénom]],Tableau6[[#Headers],[Infirmière]:[Personne 19]],0)))=TRUE,"Form","")</f>
        <v/>
      </c>
      <c r="KY36" s="100" t="str">
        <f>IF(ISTEXT(INDEX('Abs Formation'!$B$4:$T$369,MATCH(KY$9*1,Tableau6[Date],0),MATCH(Tableau3[[#This Row],[Nom Prénom]],Tableau6[[#Headers],[Infirmière]:[Personne 19]],0)))=TRUE,"Form","")</f>
        <v/>
      </c>
      <c r="KZ36" s="100" t="str">
        <f>IF(ISTEXT(INDEX('Abs Formation'!$B$4:$T$369,MATCH(KZ$9*1,Tableau6[Date],0),MATCH(Tableau3[[#This Row],[Nom Prénom]],Tableau6[[#Headers],[Infirmière]:[Personne 19]],0)))=TRUE,"Form","")</f>
        <v/>
      </c>
      <c r="LA36" s="100" t="str">
        <f>IF(ISTEXT(INDEX('Abs Formation'!$B$4:$T$369,MATCH(LA$9*1,Tableau6[Date],0),MATCH(Tableau3[[#This Row],[Nom Prénom]],Tableau6[[#Headers],[Infirmière]:[Personne 19]],0)))=TRUE,"Form","")</f>
        <v/>
      </c>
      <c r="LB36" s="100" t="str">
        <f>IF(ISTEXT(INDEX('Abs Formation'!$B$4:$T$369,MATCH(LB$9*1,Tableau6[Date],0),MATCH(Tableau3[[#This Row],[Nom Prénom]],Tableau6[[#Headers],[Infirmière]:[Personne 19]],0)))=TRUE,"Form","")</f>
        <v/>
      </c>
      <c r="LC36" s="100" t="str">
        <f>IF(ISTEXT(INDEX('Abs Formation'!$B$4:$T$369,MATCH(LC$9*1,Tableau6[Date],0),MATCH(Tableau3[[#This Row],[Nom Prénom]],Tableau6[[#Headers],[Infirmière]:[Personne 19]],0)))=TRUE,"Form","")</f>
        <v/>
      </c>
      <c r="LD36" s="100" t="str">
        <f>IF(ISTEXT(INDEX('Abs Formation'!$B$4:$T$369,MATCH(LD$9*1,Tableau6[Date],0),MATCH(Tableau3[[#This Row],[Nom Prénom]],Tableau6[[#Headers],[Infirmière]:[Personne 19]],0)))=TRUE,"Form","")</f>
        <v/>
      </c>
      <c r="LE36" s="100" t="str">
        <f>IF(ISTEXT(INDEX('Abs Formation'!$B$4:$T$369,MATCH(LE$9*1,Tableau6[Date],0),MATCH(Tableau3[[#This Row],[Nom Prénom]],Tableau6[[#Headers],[Infirmière]:[Personne 19]],0)))=TRUE,"Form","")</f>
        <v/>
      </c>
      <c r="LF36" s="100" t="str">
        <f>IF(ISTEXT(INDEX('Abs Formation'!$B$4:$T$369,MATCH(LF$9*1,Tableau6[Date],0),MATCH(Tableau3[[#This Row],[Nom Prénom]],Tableau6[[#Headers],[Infirmière]:[Personne 19]],0)))=TRUE,"Form","")</f>
        <v/>
      </c>
      <c r="LG36" s="100" t="str">
        <f>IF(ISTEXT(INDEX('Abs Formation'!$B$4:$T$369,MATCH(LG$9*1,Tableau6[Date],0),MATCH(Tableau3[[#This Row],[Nom Prénom]],Tableau6[[#Headers],[Infirmière]:[Personne 19]],0)))=TRUE,"Form","")</f>
        <v/>
      </c>
      <c r="LH36" s="101" t="str">
        <f>IF(ISTEXT(INDEX('Abs Formation'!$B$4:$T$369,MATCH(LH$9*1,Tableau6[Date],0),MATCH(Tableau3[[#This Row],[Nom Prénom]],Tableau6[[#Headers],[Infirmière]:[Personne 19]],0)))=TRUE,"Form","")</f>
        <v/>
      </c>
      <c r="LI36" s="101" t="str">
        <f>IF(ISTEXT(INDEX('Abs Formation'!$B$4:$T$369,MATCH(LI$9*1,Tableau6[Date],0),MATCH(Tableau3[[#This Row],[Nom Prénom]],Tableau6[[#Headers],[Infirmière]:[Personne 19]],0)))=TRUE,"Form","")</f>
        <v/>
      </c>
      <c r="LJ36" s="101" t="str">
        <f>IF(ISTEXT(INDEX('Abs Formation'!$B$4:$T$369,MATCH(LJ$9*1,Tableau6[Date],0),MATCH(Tableau3[[#This Row],[Nom Prénom]],Tableau6[[#Headers],[Infirmière]:[Personne 19]],0)))=TRUE,"Form","")</f>
        <v/>
      </c>
      <c r="LK36" s="101" t="str">
        <f>IF(ISTEXT(INDEX('Abs Formation'!$B$4:$T$369,MATCH(LK$9*1,Tableau6[Date],0),MATCH(Tableau3[[#This Row],[Nom Prénom]],Tableau6[[#Headers],[Infirmière]:[Personne 19]],0)))=TRUE,"Form","")</f>
        <v/>
      </c>
      <c r="LL36" s="101" t="str">
        <f>IF(ISTEXT(INDEX('Abs Formation'!$B$4:$T$369,MATCH(LL$9*1,Tableau6[Date],0),MATCH(Tableau3[[#This Row],[Nom Prénom]],Tableau6[[#Headers],[Infirmière]:[Personne 19]],0)))=TRUE,"Form","")</f>
        <v/>
      </c>
      <c r="LM36" s="101" t="str">
        <f>IF(ISTEXT(INDEX('Abs Formation'!$B$4:$T$369,MATCH(LM$9*1,Tableau6[Date],0),MATCH(Tableau3[[#This Row],[Nom Prénom]],Tableau6[[#Headers],[Infirmière]:[Personne 19]],0)))=TRUE,"Form","")</f>
        <v/>
      </c>
      <c r="LN36" s="101" t="str">
        <f>IF(ISTEXT(INDEX('Abs Formation'!$B$4:$T$369,MATCH(LN$9*1,Tableau6[Date],0),MATCH(Tableau3[[#This Row],[Nom Prénom]],Tableau6[[#Headers],[Infirmière]:[Personne 19]],0)))=TRUE,"Form","")</f>
        <v/>
      </c>
      <c r="LO36" s="101" t="str">
        <f>IF(ISTEXT(INDEX('Abs Formation'!$B$4:$T$369,MATCH(LO$9*1,Tableau6[Date],0),MATCH(Tableau3[[#This Row],[Nom Prénom]],Tableau6[[#Headers],[Infirmière]:[Personne 19]],0)))=TRUE,"Form","")</f>
        <v/>
      </c>
      <c r="LP36" s="101" t="str">
        <f>IF(ISTEXT(INDEX('Abs Formation'!$B$4:$T$369,MATCH(LP$9*1,Tableau6[Date],0),MATCH(Tableau3[[#This Row],[Nom Prénom]],Tableau6[[#Headers],[Infirmière]:[Personne 19]],0)))=TRUE,"Form","")</f>
        <v/>
      </c>
      <c r="LQ36" s="101" t="str">
        <f>IF(ISTEXT(INDEX('Abs Formation'!$B$4:$T$369,MATCH(LQ$9*1,Tableau6[Date],0),MATCH(Tableau3[[#This Row],[Nom Prénom]],Tableau6[[#Headers],[Infirmière]:[Personne 19]],0)))=TRUE,"Form","")</f>
        <v/>
      </c>
      <c r="LR36" s="101" t="str">
        <f>IF(ISTEXT(INDEX('Abs Formation'!$B$4:$T$369,MATCH(LR$9*1,Tableau6[Date],0),MATCH(Tableau3[[#This Row],[Nom Prénom]],Tableau6[[#Headers],[Infirmière]:[Personne 19]],0)))=TRUE,"Form","")</f>
        <v/>
      </c>
      <c r="LS36" s="101" t="str">
        <f>IF(ISTEXT(INDEX('Abs Formation'!$B$4:$T$369,MATCH(LS$9*1,Tableau6[Date],0),MATCH(Tableau3[[#This Row],[Nom Prénom]],Tableau6[[#Headers],[Infirmière]:[Personne 19]],0)))=TRUE,"Form","")</f>
        <v/>
      </c>
      <c r="LT36" s="101" t="str">
        <f>IF(ISTEXT(INDEX('Abs Formation'!$B$4:$T$369,MATCH(LT$9*1,Tableau6[Date],0),MATCH(Tableau3[[#This Row],[Nom Prénom]],Tableau6[[#Headers],[Infirmière]:[Personne 19]],0)))=TRUE,"Form","")</f>
        <v/>
      </c>
      <c r="LU36" s="101" t="str">
        <f>IF(ISTEXT(INDEX('Abs Formation'!$B$4:$T$369,MATCH(LU$9*1,Tableau6[Date],0),MATCH(Tableau3[[#This Row],[Nom Prénom]],Tableau6[[#Headers],[Infirmière]:[Personne 19]],0)))=TRUE,"Form","")</f>
        <v/>
      </c>
      <c r="LV36" s="101" t="str">
        <f>IF(ISTEXT(INDEX('Abs Formation'!$B$4:$T$369,MATCH(LV$9*1,Tableau6[Date],0),MATCH(Tableau3[[#This Row],[Nom Prénom]],Tableau6[[#Headers],[Infirmière]:[Personne 19]],0)))=TRUE,"Form","")</f>
        <v/>
      </c>
      <c r="LW36" s="101" t="str">
        <f>IF(ISTEXT(INDEX('Abs Formation'!$B$4:$T$369,MATCH(LW$9*1,Tableau6[Date],0),MATCH(Tableau3[[#This Row],[Nom Prénom]],Tableau6[[#Headers],[Infirmière]:[Personne 19]],0)))=TRUE,"Form","")</f>
        <v/>
      </c>
      <c r="LX36" s="101" t="str">
        <f>IF(ISTEXT(INDEX('Abs Formation'!$B$4:$T$369,MATCH(LX$9*1,Tableau6[Date],0),MATCH(Tableau3[[#This Row],[Nom Prénom]],Tableau6[[#Headers],[Infirmière]:[Personne 19]],0)))=TRUE,"Form","")</f>
        <v/>
      </c>
      <c r="LY36" s="101" t="str">
        <f>IF(ISTEXT(INDEX('Abs Formation'!$B$4:$T$369,MATCH(LY$9*1,Tableau6[Date],0),MATCH(Tableau3[[#This Row],[Nom Prénom]],Tableau6[[#Headers],[Infirmière]:[Personne 19]],0)))=TRUE,"Form","")</f>
        <v/>
      </c>
      <c r="LZ36" s="101" t="str">
        <f>IF(ISTEXT(INDEX('Abs Formation'!$B$4:$T$369,MATCH(LZ$9*1,Tableau6[Date],0),MATCH(Tableau3[[#This Row],[Nom Prénom]],Tableau6[[#Headers],[Infirmière]:[Personne 19]],0)))=TRUE,"Form","")</f>
        <v/>
      </c>
      <c r="MA36" s="101" t="str">
        <f>IF(ISTEXT(INDEX('Abs Formation'!$B$4:$T$369,MATCH(MA$9*1,Tableau6[Date],0),MATCH(Tableau3[[#This Row],[Nom Prénom]],Tableau6[[#Headers],[Infirmière]:[Personne 19]],0)))=TRUE,"Form","")</f>
        <v/>
      </c>
      <c r="MB36" s="101" t="str">
        <f>IF(ISTEXT(INDEX('Abs Formation'!$B$4:$T$369,MATCH(MB$9*1,Tableau6[Date],0),MATCH(Tableau3[[#This Row],[Nom Prénom]],Tableau6[[#Headers],[Infirmière]:[Personne 19]],0)))=TRUE,"Form","")</f>
        <v/>
      </c>
      <c r="MC36" s="101" t="str">
        <f>IF(ISTEXT(INDEX('Abs Formation'!$B$4:$T$369,MATCH(MC$9*1,Tableau6[Date],0),MATCH(Tableau3[[#This Row],[Nom Prénom]],Tableau6[[#Headers],[Infirmière]:[Personne 19]],0)))=TRUE,"Form","")</f>
        <v/>
      </c>
      <c r="MD36" s="101" t="str">
        <f>IF(ISTEXT(INDEX('Abs Formation'!$B$4:$T$369,MATCH(MD$9*1,Tableau6[Date],0),MATCH(Tableau3[[#This Row],[Nom Prénom]],Tableau6[[#Headers],[Infirmière]:[Personne 19]],0)))=TRUE,"Form","")</f>
        <v/>
      </c>
      <c r="ME36" s="101" t="str">
        <f>IF(ISTEXT(INDEX('Abs Formation'!$B$4:$T$369,MATCH(ME$9*1,Tableau6[Date],0),MATCH(Tableau3[[#This Row],[Nom Prénom]],Tableau6[[#Headers],[Infirmière]:[Personne 19]],0)))=TRUE,"Form","")</f>
        <v/>
      </c>
      <c r="MF36" s="101" t="str">
        <f>IF(ISTEXT(INDEX('Abs Formation'!$B$4:$T$369,MATCH(MF$9*1,Tableau6[Date],0),MATCH(Tableau3[[#This Row],[Nom Prénom]],Tableau6[[#Headers],[Infirmière]:[Personne 19]],0)))=TRUE,"Form","")</f>
        <v/>
      </c>
      <c r="MG36" s="101" t="str">
        <f>IF(ISTEXT(INDEX('Abs Formation'!$B$4:$T$369,MATCH(MG$9*1,Tableau6[Date],0),MATCH(Tableau3[[#This Row],[Nom Prénom]],Tableau6[[#Headers],[Infirmière]:[Personne 19]],0)))=TRUE,"Form","")</f>
        <v/>
      </c>
      <c r="MH36" s="101" t="str">
        <f>IF(ISTEXT(INDEX('Abs Formation'!$B$4:$T$369,MATCH(MH$9*1,Tableau6[Date],0),MATCH(Tableau3[[#This Row],[Nom Prénom]],Tableau6[[#Headers],[Infirmière]:[Personne 19]],0)))=TRUE,"Form","")</f>
        <v/>
      </c>
      <c r="MI36" s="101" t="str">
        <f>IF(ISTEXT(INDEX('Abs Formation'!$B$4:$T$369,MATCH(MI$9*1,Tableau6[Date],0),MATCH(Tableau3[[#This Row],[Nom Prénom]],Tableau6[[#Headers],[Infirmière]:[Personne 19]],0)))=TRUE,"Form","")</f>
        <v/>
      </c>
      <c r="MJ36" s="101" t="str">
        <f>IF(ISTEXT(INDEX('Abs Formation'!$B$4:$T$369,MATCH(MJ$9*1,Tableau6[Date],0),MATCH(Tableau3[[#This Row],[Nom Prénom]],Tableau6[[#Headers],[Infirmière]:[Personne 19]],0)))=TRUE,"Form","")</f>
        <v/>
      </c>
      <c r="MK36" s="101" t="str">
        <f>IF(ISTEXT(INDEX('Abs Formation'!$B$4:$T$369,MATCH(MK$9*1,Tableau6[Date],0),MATCH(Tableau3[[#This Row],[Nom Prénom]],Tableau6[[#Headers],[Infirmière]:[Personne 19]],0)))=TRUE,"Form","")</f>
        <v/>
      </c>
      <c r="ML36" s="102" t="str">
        <f>IF(ISTEXT(INDEX('Abs Formation'!$B$4:$T$369,MATCH(ML$9*1,Tableau6[Date],0),MATCH(Tableau3[[#This Row],[Nom Prénom]],Tableau6[[#Headers],[Infirmière]:[Personne 19]],0)))=TRUE,"Form","")</f>
        <v/>
      </c>
      <c r="MM36" s="102" t="str">
        <f>IF(ISTEXT(INDEX('Abs Formation'!$B$4:$T$369,MATCH(MM$9*1,Tableau6[Date],0),MATCH(Tableau3[[#This Row],[Nom Prénom]],Tableau6[[#Headers],[Infirmière]:[Personne 19]],0)))=TRUE,"Form","")</f>
        <v/>
      </c>
      <c r="MN36" s="102" t="str">
        <f>IF(ISTEXT(INDEX('Abs Formation'!$B$4:$T$369,MATCH(MN$9*1,Tableau6[Date],0),MATCH(Tableau3[[#This Row],[Nom Prénom]],Tableau6[[#Headers],[Infirmière]:[Personne 19]],0)))=TRUE,"Form","")</f>
        <v/>
      </c>
      <c r="MO36" s="102" t="str">
        <f>IF(ISTEXT(INDEX('Abs Formation'!$B$4:$T$369,MATCH(MO$9*1,Tableau6[Date],0),MATCH(Tableau3[[#This Row],[Nom Prénom]],Tableau6[[#Headers],[Infirmière]:[Personne 19]],0)))=TRUE,"Form","")</f>
        <v/>
      </c>
      <c r="MP36" s="102" t="str">
        <f>IF(ISTEXT(INDEX('Abs Formation'!$B$4:$T$369,MATCH(MP$9*1,Tableau6[Date],0),MATCH(Tableau3[[#This Row],[Nom Prénom]],Tableau6[[#Headers],[Infirmière]:[Personne 19]],0)))=TRUE,"Form","")</f>
        <v/>
      </c>
      <c r="MQ36" s="102" t="str">
        <f>IF(ISTEXT(INDEX('Abs Formation'!$B$4:$T$369,MATCH(MQ$9*1,Tableau6[Date],0),MATCH(Tableau3[[#This Row],[Nom Prénom]],Tableau6[[#Headers],[Infirmière]:[Personne 19]],0)))=TRUE,"Form","")</f>
        <v/>
      </c>
      <c r="MR36" s="102" t="str">
        <f>IF(ISTEXT(INDEX('Abs Formation'!$B$4:$T$369,MATCH(MR$9*1,Tableau6[Date],0),MATCH(Tableau3[[#This Row],[Nom Prénom]],Tableau6[[#Headers],[Infirmière]:[Personne 19]],0)))=TRUE,"Form","")</f>
        <v/>
      </c>
      <c r="MS36" s="102" t="str">
        <f>IF(ISTEXT(INDEX('Abs Formation'!$B$4:$T$369,MATCH(MS$9*1,Tableau6[Date],0),MATCH(Tableau3[[#This Row],[Nom Prénom]],Tableau6[[#Headers],[Infirmière]:[Personne 19]],0)))=TRUE,"Form","")</f>
        <v/>
      </c>
      <c r="MT36" s="102" t="str">
        <f>IF(ISTEXT(INDEX('Abs Formation'!$B$4:$T$369,MATCH(MT$9*1,Tableau6[Date],0),MATCH(Tableau3[[#This Row],[Nom Prénom]],Tableau6[[#Headers],[Infirmière]:[Personne 19]],0)))=TRUE,"Form","")</f>
        <v/>
      </c>
      <c r="MU36" s="102" t="str">
        <f>IF(ISTEXT(INDEX('Abs Formation'!$B$4:$T$369,MATCH(MU$9*1,Tableau6[Date],0),MATCH(Tableau3[[#This Row],[Nom Prénom]],Tableau6[[#Headers],[Infirmière]:[Personne 19]],0)))=TRUE,"Form","")</f>
        <v/>
      </c>
      <c r="MV36" s="102" t="str">
        <f>IF(ISTEXT(INDEX('Abs Formation'!$B$4:$T$369,MATCH(MV$9*1,Tableau6[Date],0),MATCH(Tableau3[[#This Row],[Nom Prénom]],Tableau6[[#Headers],[Infirmière]:[Personne 19]],0)))=TRUE,"Form","")</f>
        <v/>
      </c>
      <c r="MW36" s="102" t="str">
        <f>IF(ISTEXT(INDEX('Abs Formation'!$B$4:$T$369,MATCH(MW$9*1,Tableau6[Date],0),MATCH(Tableau3[[#This Row],[Nom Prénom]],Tableau6[[#Headers],[Infirmière]:[Personne 19]],0)))=TRUE,"Form","")</f>
        <v/>
      </c>
      <c r="MX36" s="102" t="str">
        <f>IF(ISTEXT(INDEX('Abs Formation'!$B$4:$T$369,MATCH(MX$9*1,Tableau6[Date],0),MATCH(Tableau3[[#This Row],[Nom Prénom]],Tableau6[[#Headers],[Infirmière]:[Personne 19]],0)))=TRUE,"Form","")</f>
        <v/>
      </c>
      <c r="MY36" s="102" t="str">
        <f>IF(ISTEXT(INDEX('Abs Formation'!$B$4:$T$369,MATCH(MY$9*1,Tableau6[Date],0),MATCH(Tableau3[[#This Row],[Nom Prénom]],Tableau6[[#Headers],[Infirmière]:[Personne 19]],0)))=TRUE,"Form","")</f>
        <v/>
      </c>
      <c r="MZ36" s="102" t="str">
        <f>IF(ISTEXT(INDEX('Abs Formation'!$B$4:$T$369,MATCH(MZ$9*1,Tableau6[Date],0),MATCH(Tableau3[[#This Row],[Nom Prénom]],Tableau6[[#Headers],[Infirmière]:[Personne 19]],0)))=TRUE,"Form","")</f>
        <v/>
      </c>
      <c r="NA36" s="102" t="str">
        <f>IF(ISTEXT(INDEX('Abs Formation'!$B$4:$T$369,MATCH(NA$9*1,Tableau6[Date],0),MATCH(Tableau3[[#This Row],[Nom Prénom]],Tableau6[[#Headers],[Infirmière]:[Personne 19]],0)))=TRUE,"Form","")</f>
        <v/>
      </c>
      <c r="NB36" s="102" t="str">
        <f>IF(ISTEXT(INDEX('Abs Formation'!$B$4:$T$369,MATCH(NB$9*1,Tableau6[Date],0),MATCH(Tableau3[[#This Row],[Nom Prénom]],Tableau6[[#Headers],[Infirmière]:[Personne 19]],0)))=TRUE,"Form","")</f>
        <v/>
      </c>
      <c r="NC36" s="102" t="str">
        <f>IF(ISTEXT(INDEX('Abs Formation'!$B$4:$T$369,MATCH(NC$9*1,Tableau6[Date],0),MATCH(Tableau3[[#This Row],[Nom Prénom]],Tableau6[[#Headers],[Infirmière]:[Personne 19]],0)))=TRUE,"Form","")</f>
        <v/>
      </c>
      <c r="ND36" s="102" t="str">
        <f>IF(ISTEXT(INDEX('Abs Formation'!$B$4:$T$369,MATCH(ND$9*1,Tableau6[Date],0),MATCH(Tableau3[[#This Row],[Nom Prénom]],Tableau6[[#Headers],[Infirmière]:[Personne 19]],0)))=TRUE,"Form","")</f>
        <v/>
      </c>
      <c r="NE36" s="102" t="str">
        <f>IF(ISTEXT(INDEX('Abs Formation'!$B$4:$T$369,MATCH(NE$9*1,Tableau6[Date],0),MATCH(Tableau3[[#This Row],[Nom Prénom]],Tableau6[[#Headers],[Infirmière]:[Personne 19]],0)))=TRUE,"Form","")</f>
        <v/>
      </c>
      <c r="NF36" s="102" t="str">
        <f>IF(ISTEXT(INDEX('Abs Formation'!$B$4:$T$369,MATCH(NF$9*1,Tableau6[Date],0),MATCH(Tableau3[[#This Row],[Nom Prénom]],Tableau6[[#Headers],[Infirmière]:[Personne 19]],0)))=TRUE,"Form","")</f>
        <v/>
      </c>
      <c r="NG36" s="102" t="str">
        <f>IF(ISTEXT(INDEX('Abs Formation'!$B$4:$T$369,MATCH(NG$9*1,Tableau6[Date],0),MATCH(Tableau3[[#This Row],[Nom Prénom]],Tableau6[[#Headers],[Infirmière]:[Personne 19]],0)))=TRUE,"Form","")</f>
        <v/>
      </c>
      <c r="NH36" s="102" t="str">
        <f>IF(ISTEXT(INDEX('Abs Formation'!$B$4:$T$369,MATCH(NH$9*1,Tableau6[Date],0),MATCH(Tableau3[[#This Row],[Nom Prénom]],Tableau6[[#Headers],[Infirmière]:[Personne 19]],0)))=TRUE,"Form","")</f>
        <v/>
      </c>
      <c r="NI36" s="102" t="str">
        <f>IF(ISTEXT(INDEX('Abs Formation'!$B$4:$T$369,MATCH(NI$9*1,Tableau6[Date],0),MATCH(Tableau3[[#This Row],[Nom Prénom]],Tableau6[[#Headers],[Infirmière]:[Personne 19]],0)))=TRUE,"Form","")</f>
        <v/>
      </c>
      <c r="NJ36" s="102" t="str">
        <f>IF(ISTEXT(INDEX('Abs Formation'!$B$4:$T$369,MATCH(NJ$9*1,Tableau6[Date],0),MATCH(Tableau3[[#This Row],[Nom Prénom]],Tableau6[[#Headers],[Infirmière]:[Personne 19]],0)))=TRUE,"Form","")</f>
        <v/>
      </c>
      <c r="NK36" s="102" t="str">
        <f>IF(ISTEXT(INDEX('Abs Formation'!$B$4:$T$369,MATCH(NK$9*1,Tableau6[Date],0),MATCH(Tableau3[[#This Row],[Nom Prénom]],Tableau6[[#Headers],[Infirmière]:[Personne 19]],0)))=TRUE,"Form","")</f>
        <v/>
      </c>
      <c r="NL36" s="102" t="str">
        <f>IF(ISTEXT(INDEX('Abs Formation'!$B$4:$T$369,MATCH(NL$9*1,Tableau6[Date],0),MATCH(Tableau3[[#This Row],[Nom Prénom]],Tableau6[[#Headers],[Infirmière]:[Personne 19]],0)))=TRUE,"Form","")</f>
        <v/>
      </c>
      <c r="NM36" s="102" t="str">
        <f>IF(ISTEXT(INDEX('Abs Formation'!$B$4:$T$369,MATCH(NM$9*1,Tableau6[Date],0),MATCH(Tableau3[[#This Row],[Nom Prénom]],Tableau6[[#Headers],[Infirmière]:[Personne 19]],0)))=TRUE,"Form","")</f>
        <v/>
      </c>
      <c r="NN36" s="102" t="str">
        <f>IF(ISTEXT(INDEX('Abs Formation'!$B$4:$T$369,MATCH(NN$9*1,Tableau6[Date],0),MATCH(Tableau3[[#This Row],[Nom Prénom]],Tableau6[[#Headers],[Infirmière]:[Personne 19]],0)))=TRUE,"Form","")</f>
        <v/>
      </c>
      <c r="NO36" s="102" t="str">
        <f>IF(ISTEXT(INDEX('Abs Formation'!$B$4:$T$369,MATCH(NO$9*1,Tableau6[Date],0),MATCH(Tableau3[[#This Row],[Nom Prénom]],Tableau6[[#Headers],[Infirmière]:[Personne 19]],0)))=TRUE,"Form","")</f>
        <v/>
      </c>
      <c r="NP36" s="106" t="str">
        <f>IF(ISTEXT(INDEX('Abs Formation'!$B$4:$T$369,MATCH(NP$9*1,Tableau6[Date],0),MATCH(Tableau3[[#This Row],[Nom Prénom]],Tableau6[[#Headers],[Infirmière]:[Personne 19]],0)))=TRUE,"Form","")</f>
        <v/>
      </c>
    </row>
    <row r="37" spans="1:380" ht="27" customHeight="1" x14ac:dyDescent="0.2">
      <c r="A37" s="38"/>
      <c r="B37" s="38"/>
      <c r="C37" s="38"/>
      <c r="D37" s="38">
        <f t="shared" si="0"/>
        <v>0</v>
      </c>
      <c r="E37" s="38">
        <f t="shared" si="1"/>
        <v>0</v>
      </c>
      <c r="F37" s="38">
        <f t="shared" si="2"/>
        <v>0</v>
      </c>
      <c r="G37" s="38">
        <f t="shared" si="3"/>
        <v>0</v>
      </c>
      <c r="H37" s="38">
        <f t="shared" si="19"/>
        <v>0</v>
      </c>
      <c r="I37" s="38">
        <f t="shared" si="20"/>
        <v>0</v>
      </c>
      <c r="J37" s="38">
        <f t="shared" si="4"/>
        <v>0</v>
      </c>
      <c r="K37" s="38"/>
      <c r="L37" s="38"/>
      <c r="M37" s="38"/>
      <c r="N37" s="109"/>
      <c r="O37" s="39"/>
      <c r="P37" s="92" t="str">
        <f>IF(ISTEXT(INDEX('Abs Formation'!$B$4:$T$369,MATCH(P$9*1,Tableau6[Date],0),MATCH(Tableau3[[#This Row],[Nom Prénom]],Tableau6[[#Headers],[Infirmière]:[Personne 19]],0)))=TRUE,"Form","")</f>
        <v/>
      </c>
      <c r="Q37" s="92" t="str">
        <f>IF(ISTEXT(INDEX('Abs Formation'!$B$4:$T$369,MATCH(Q$9*1,Tableau6[Date],0),MATCH(Tableau3[[#This Row],[Nom Prénom]],Tableau6[[#Headers],[Infirmière]:[Personne 19]],0)))=TRUE,"Form","")</f>
        <v/>
      </c>
      <c r="R37" s="92" t="str">
        <f>IF(ISTEXT(INDEX('Abs Formation'!$B$4:$T$369,MATCH(R$9*1,Tableau6[Date],0),MATCH(Tableau3[[#This Row],[Nom Prénom]],Tableau6[[#Headers],[Infirmière]:[Personne 19]],0)))=TRUE,"Form","")</f>
        <v/>
      </c>
      <c r="S37" s="92" t="str">
        <f>IF(ISTEXT(INDEX('Abs Formation'!$B$4:$T$369,MATCH(S$9*1,Tableau6[Date],0),MATCH(Tableau3[[#This Row],[Nom Prénom]],Tableau6[[#Headers],[Infirmière]:[Personne 19]],0)))=TRUE,"Form","")</f>
        <v/>
      </c>
      <c r="T37" s="92" t="str">
        <f>IF(ISTEXT(INDEX('Abs Formation'!$B$4:$T$369,MATCH(T$9*1,Tableau6[Date],0),MATCH(Tableau3[[#This Row],[Nom Prénom]],Tableau6[[#Headers],[Infirmière]:[Personne 19]],0)))=TRUE,"Form","")</f>
        <v/>
      </c>
      <c r="U37" s="92" t="str">
        <f>IF(ISTEXT(INDEX('Abs Formation'!$B$4:$T$369,MATCH(U$9*1,Tableau6[Date],0),MATCH(Tableau3[[#This Row],[Nom Prénom]],Tableau6[[#Headers],[Infirmière]:[Personne 19]],0)))=TRUE,"Form","")</f>
        <v/>
      </c>
      <c r="V37" s="92" t="str">
        <f>IF(ISTEXT(INDEX('Abs Formation'!$B$4:$T$369,MATCH(V$9*1,Tableau6[Date],0),MATCH(Tableau3[[#This Row],[Nom Prénom]],Tableau6[[#Headers],[Infirmière]:[Personne 19]],0)))=TRUE,"Form","")</f>
        <v/>
      </c>
      <c r="W37" s="92" t="str">
        <f>IF(ISTEXT(INDEX('Abs Formation'!$B$4:$T$369,MATCH(W$9*1,Tableau6[Date],0),MATCH(Tableau3[[#This Row],[Nom Prénom]],Tableau6[[#Headers],[Infirmière]:[Personne 19]],0)))=TRUE,"Form","")</f>
        <v/>
      </c>
      <c r="X37" s="92" t="str">
        <f>IF(ISTEXT(INDEX('Abs Formation'!$B$4:$T$369,MATCH(X$9*1,Tableau6[Date],0),MATCH(Tableau3[[#This Row],[Nom Prénom]],Tableau6[[#Headers],[Infirmière]:[Personne 19]],0)))=TRUE,"Form","")</f>
        <v/>
      </c>
      <c r="Y37" s="92" t="str">
        <f>IF(ISTEXT(INDEX('Abs Formation'!$B$4:$T$369,MATCH(Y$9*1,Tableau6[Date],0),MATCH(Tableau3[[#This Row],[Nom Prénom]],Tableau6[[#Headers],[Infirmière]:[Personne 19]],0)))=TRUE,"Form","")</f>
        <v/>
      </c>
      <c r="Z37" s="92" t="str">
        <f>IF(ISTEXT(INDEX('Abs Formation'!$B$4:$T$369,MATCH(Z$9*1,Tableau6[Date],0),MATCH(Tableau3[[#This Row],[Nom Prénom]],Tableau6[[#Headers],[Infirmière]:[Personne 19]],0)))=TRUE,"Form","")</f>
        <v/>
      </c>
      <c r="AA37" s="92" t="str">
        <f>IF(ISTEXT(INDEX('Abs Formation'!$B$4:$T$369,MATCH(AA$9*1,Tableau6[Date],0),MATCH(Tableau3[[#This Row],[Nom Prénom]],Tableau6[[#Headers],[Infirmière]:[Personne 19]],0)))=TRUE,"Form","")</f>
        <v/>
      </c>
      <c r="AB37" s="92" t="str">
        <f>IF(ISTEXT(INDEX('Abs Formation'!$B$4:$T$369,MATCH(AB$9*1,Tableau6[Date],0),MATCH(Tableau3[[#This Row],[Nom Prénom]],Tableau6[[#Headers],[Infirmière]:[Personne 19]],0)))=TRUE,"Form","")</f>
        <v/>
      </c>
      <c r="AC37" s="92" t="str">
        <f>IF(ISTEXT(INDEX('Abs Formation'!$B$4:$T$369,MATCH(AC$9*1,Tableau6[Date],0),MATCH(Tableau3[[#This Row],[Nom Prénom]],Tableau6[[#Headers],[Infirmière]:[Personne 19]],0)))=TRUE,"Form","")</f>
        <v/>
      </c>
      <c r="AD37" s="92" t="str">
        <f>IF(ISTEXT(INDEX('Abs Formation'!$B$4:$T$369,MATCH(AD$9*1,Tableau6[Date],0),MATCH(Tableau3[[#This Row],[Nom Prénom]],Tableau6[[#Headers],[Infirmière]:[Personne 19]],0)))=TRUE,"Form","")</f>
        <v/>
      </c>
      <c r="AE37" s="92" t="str">
        <f>IF(ISTEXT(INDEX('Abs Formation'!$B$4:$T$369,MATCH(AE$9*1,Tableau6[Date],0),MATCH(Tableau3[[#This Row],[Nom Prénom]],Tableau6[[#Headers],[Infirmière]:[Personne 19]],0)))=TRUE,"Form","")</f>
        <v/>
      </c>
      <c r="AF37" s="92" t="str">
        <f>IF(ISTEXT(INDEX('Abs Formation'!$B$4:$T$369,MATCH(AF$9*1,Tableau6[Date],0),MATCH(Tableau3[[#This Row],[Nom Prénom]],Tableau6[[#Headers],[Infirmière]:[Personne 19]],0)))=TRUE,"Form","")</f>
        <v/>
      </c>
      <c r="AG37" s="92" t="str">
        <f>IF(ISTEXT(INDEX('Abs Formation'!$B$4:$T$369,MATCH(AG$9*1,Tableau6[Date],0),MATCH(Tableau3[[#This Row],[Nom Prénom]],Tableau6[[#Headers],[Infirmière]:[Personne 19]],0)))=TRUE,"Form","")</f>
        <v/>
      </c>
      <c r="AH37" s="92" t="str">
        <f>IF(ISTEXT(INDEX('Abs Formation'!$B$4:$T$369,MATCH(AH$9*1,Tableau6[Date],0),MATCH(Tableau3[[#This Row],[Nom Prénom]],Tableau6[[#Headers],[Infirmière]:[Personne 19]],0)))=TRUE,"Form","")</f>
        <v/>
      </c>
      <c r="AI37" s="92" t="str">
        <f>IF(ISTEXT(INDEX('Abs Formation'!$B$4:$T$369,MATCH(AI$9*1,Tableau6[Date],0),MATCH(Tableau3[[#This Row],[Nom Prénom]],Tableau6[[#Headers],[Infirmière]:[Personne 19]],0)))=TRUE,"Form","")</f>
        <v/>
      </c>
      <c r="AJ37" s="92" t="str">
        <f>IF(ISTEXT(INDEX('Abs Formation'!$B$4:$T$369,MATCH(AJ$9*1,Tableau6[Date],0),MATCH(Tableau3[[#This Row],[Nom Prénom]],Tableau6[[#Headers],[Infirmière]:[Personne 19]],0)))=TRUE,"Form","")</f>
        <v/>
      </c>
      <c r="AK37" s="92" t="str">
        <f>IF(ISTEXT(INDEX('Abs Formation'!$B$4:$T$369,MATCH(AK$9*1,Tableau6[Date],0),MATCH(Tableau3[[#This Row],[Nom Prénom]],Tableau6[[#Headers],[Infirmière]:[Personne 19]],0)))=TRUE,"Form","")</f>
        <v/>
      </c>
      <c r="AL37" s="92" t="str">
        <f>IF(ISTEXT(INDEX('Abs Formation'!$B$4:$T$369,MATCH(AL$9*1,Tableau6[Date],0),MATCH(Tableau3[[#This Row],[Nom Prénom]],Tableau6[[#Headers],[Infirmière]:[Personne 19]],0)))=TRUE,"Form","")</f>
        <v/>
      </c>
      <c r="AM37" s="92" t="str">
        <f>IF(ISTEXT(INDEX('Abs Formation'!$B$4:$T$369,MATCH(AM$9*1,Tableau6[Date],0),MATCH(Tableau3[[#This Row],[Nom Prénom]],Tableau6[[#Headers],[Infirmière]:[Personne 19]],0)))=TRUE,"Form","")</f>
        <v/>
      </c>
      <c r="AN37" s="92" t="str">
        <f>IF(ISTEXT(INDEX('Abs Formation'!$B$4:$T$369,MATCH(AN$9*1,Tableau6[Date],0),MATCH(Tableau3[[#This Row],[Nom Prénom]],Tableau6[[#Headers],[Infirmière]:[Personne 19]],0)))=TRUE,"Form","")</f>
        <v/>
      </c>
      <c r="AO37" s="92" t="str">
        <f>IF(ISTEXT(INDEX('Abs Formation'!$B$4:$T$369,MATCH(AO$9*1,Tableau6[Date],0),MATCH(Tableau3[[#This Row],[Nom Prénom]],Tableau6[[#Headers],[Infirmière]:[Personne 19]],0)))=TRUE,"Form","")</f>
        <v/>
      </c>
      <c r="AP37" s="92" t="str">
        <f>IF(ISTEXT(INDEX('Abs Formation'!$B$4:$T$369,MATCH(AP$9*1,Tableau6[Date],0),MATCH(Tableau3[[#This Row],[Nom Prénom]],Tableau6[[#Headers],[Infirmière]:[Personne 19]],0)))=TRUE,"Form","")</f>
        <v/>
      </c>
      <c r="AQ37" s="92" t="str">
        <f>IF(ISTEXT(INDEX('Abs Formation'!$B$4:$T$369,MATCH(AQ$9*1,Tableau6[Date],0),MATCH(Tableau3[[#This Row],[Nom Prénom]],Tableau6[[#Headers],[Infirmière]:[Personne 19]],0)))=TRUE,"Form","")</f>
        <v/>
      </c>
      <c r="AR37" s="92" t="str">
        <f>IF(ISTEXT(INDEX('Abs Formation'!$B$4:$T$369,MATCH(AR$9*1,Tableau6[Date],0),MATCH(Tableau3[[#This Row],[Nom Prénom]],Tableau6[[#Headers],[Infirmière]:[Personne 19]],0)))=TRUE,"Form","")</f>
        <v/>
      </c>
      <c r="AS37" s="92" t="str">
        <f>IF(ISTEXT(INDEX('Abs Formation'!$B$4:$T$369,MATCH(AS$9*1,Tableau6[Date],0),MATCH(Tableau3[[#This Row],[Nom Prénom]],Tableau6[[#Headers],[Infirmière]:[Personne 19]],0)))=TRUE,"Form","")</f>
        <v/>
      </c>
      <c r="AT37" s="92" t="str">
        <f>IF(ISTEXT(INDEX('Abs Formation'!$B$4:$T$369,MATCH(AT$9*1,Tableau6[Date],0),MATCH(Tableau3[[#This Row],[Nom Prénom]],Tableau6[[#Headers],[Infirmière]:[Personne 19]],0)))=TRUE,"Form","")</f>
        <v/>
      </c>
      <c r="AU37" s="93" t="str">
        <f>IF(ISTEXT(INDEX('Abs Formation'!$B$4:$T$369,MATCH(AU$9*1,Tableau6[Date],0),MATCH(Tableau3[[#This Row],[Nom Prénom]],Tableau6[[#Headers],[Infirmière]:[Personne 19]],0)))=TRUE,"Form","")</f>
        <v/>
      </c>
      <c r="AV37" s="93" t="str">
        <f>IF(ISTEXT(INDEX('Abs Formation'!$B$4:$T$369,MATCH(AV$9*1,Tableau6[Date],0),MATCH(Tableau3[[#This Row],[Nom Prénom]],Tableau6[[#Headers],[Infirmière]:[Personne 19]],0)))=TRUE,"Form","")</f>
        <v/>
      </c>
      <c r="AW37" s="93" t="str">
        <f>IF(ISTEXT(INDEX('Abs Formation'!$B$4:$T$369,MATCH(AW$9*1,Tableau6[Date],0),MATCH(Tableau3[[#This Row],[Nom Prénom]],Tableau6[[#Headers],[Infirmière]:[Personne 19]],0)))=TRUE,"Form","")</f>
        <v/>
      </c>
      <c r="AX37" s="93" t="str">
        <f>IF(ISTEXT(INDEX('Abs Formation'!$B$4:$T$369,MATCH(AX$9*1,Tableau6[Date],0),MATCH(Tableau3[[#This Row],[Nom Prénom]],Tableau6[[#Headers],[Infirmière]:[Personne 19]],0)))=TRUE,"Form","")</f>
        <v/>
      </c>
      <c r="AY37" s="93" t="str">
        <f>IF(ISTEXT(INDEX('Abs Formation'!$B$4:$T$369,MATCH(AY$9*1,Tableau6[Date],0),MATCH(Tableau3[[#This Row],[Nom Prénom]],Tableau6[[#Headers],[Infirmière]:[Personne 19]],0)))=TRUE,"Form","")</f>
        <v/>
      </c>
      <c r="AZ37" s="93" t="str">
        <f>IF(ISTEXT(INDEX('Abs Formation'!$B$4:$T$369,MATCH(AZ$9*1,Tableau6[Date],0),MATCH(Tableau3[[#This Row],[Nom Prénom]],Tableau6[[#Headers],[Infirmière]:[Personne 19]],0)))=TRUE,"Form","")</f>
        <v/>
      </c>
      <c r="BA37" s="93" t="str">
        <f>IF(ISTEXT(INDEX('Abs Formation'!$B$4:$T$369,MATCH(BA$9*1,Tableau6[Date],0),MATCH(Tableau3[[#This Row],[Nom Prénom]],Tableau6[[#Headers],[Infirmière]:[Personne 19]],0)))=TRUE,"Form","")</f>
        <v/>
      </c>
      <c r="BB37" s="93" t="str">
        <f>IF(ISTEXT(INDEX('Abs Formation'!$B$4:$T$369,MATCH(BB$9*1,Tableau6[Date],0),MATCH(Tableau3[[#This Row],[Nom Prénom]],Tableau6[[#Headers],[Infirmière]:[Personne 19]],0)))=TRUE,"Form","")</f>
        <v/>
      </c>
      <c r="BC37" s="93" t="str">
        <f>IF(ISTEXT(INDEX('Abs Formation'!$B$4:$T$369,MATCH(BC$9*1,Tableau6[Date],0),MATCH(Tableau3[[#This Row],[Nom Prénom]],Tableau6[[#Headers],[Infirmière]:[Personne 19]],0)))=TRUE,"Form","")</f>
        <v/>
      </c>
      <c r="BD37" s="93" t="str">
        <f>IF(ISTEXT(INDEX('Abs Formation'!$B$4:$T$369,MATCH(BD$9*1,Tableau6[Date],0),MATCH(Tableau3[[#This Row],[Nom Prénom]],Tableau6[[#Headers],[Infirmière]:[Personne 19]],0)))=TRUE,"Form","")</f>
        <v/>
      </c>
      <c r="BE37" s="93" t="str">
        <f>IF(ISTEXT(INDEX('Abs Formation'!$B$4:$T$369,MATCH(BE$9*1,Tableau6[Date],0),MATCH(Tableau3[[#This Row],[Nom Prénom]],Tableau6[[#Headers],[Infirmière]:[Personne 19]],0)))=TRUE,"Form","")</f>
        <v/>
      </c>
      <c r="BF37" s="93" t="str">
        <f>IF(ISTEXT(INDEX('Abs Formation'!$B$4:$T$369,MATCH(BF$9*1,Tableau6[Date],0),MATCH(Tableau3[[#This Row],[Nom Prénom]],Tableau6[[#Headers],[Infirmière]:[Personne 19]],0)))=TRUE,"Form","")</f>
        <v/>
      </c>
      <c r="BG37" s="93" t="str">
        <f>IF(ISTEXT(INDEX('Abs Formation'!$B$4:$T$369,MATCH(BG$9*1,Tableau6[Date],0),MATCH(Tableau3[[#This Row],[Nom Prénom]],Tableau6[[#Headers],[Infirmière]:[Personne 19]],0)))=TRUE,"Form","")</f>
        <v/>
      </c>
      <c r="BH37" s="93" t="str">
        <f>IF(ISTEXT(INDEX('Abs Formation'!$B$4:$T$369,MATCH(BH$9*1,Tableau6[Date],0),MATCH(Tableau3[[#This Row],[Nom Prénom]],Tableau6[[#Headers],[Infirmière]:[Personne 19]],0)))=TRUE,"Form","")</f>
        <v/>
      </c>
      <c r="BI37" s="93" t="str">
        <f>IF(ISTEXT(INDEX('Abs Formation'!$B$4:$T$369,MATCH(BI$9*1,Tableau6[Date],0),MATCH(Tableau3[[#This Row],[Nom Prénom]],Tableau6[[#Headers],[Infirmière]:[Personne 19]],0)))=TRUE,"Form","")</f>
        <v/>
      </c>
      <c r="BJ37" s="93" t="str">
        <f>IF(ISTEXT(INDEX('Abs Formation'!$B$4:$T$369,MATCH(BJ$9*1,Tableau6[Date],0),MATCH(Tableau3[[#This Row],[Nom Prénom]],Tableau6[[#Headers],[Infirmière]:[Personne 19]],0)))=TRUE,"Form","")</f>
        <v/>
      </c>
      <c r="BK37" s="93" t="str">
        <f>IF(ISTEXT(INDEX('Abs Formation'!$B$4:$T$369,MATCH(BK$9*1,Tableau6[Date],0),MATCH(Tableau3[[#This Row],[Nom Prénom]],Tableau6[[#Headers],[Infirmière]:[Personne 19]],0)))=TRUE,"Form","")</f>
        <v/>
      </c>
      <c r="BL37" s="93" t="str">
        <f>IF(ISTEXT(INDEX('Abs Formation'!$B$4:$T$369,MATCH(BL$9*1,Tableau6[Date],0),MATCH(Tableau3[[#This Row],[Nom Prénom]],Tableau6[[#Headers],[Infirmière]:[Personne 19]],0)))=TRUE,"Form","")</f>
        <v/>
      </c>
      <c r="BM37" s="93" t="str">
        <f>IF(ISTEXT(INDEX('Abs Formation'!$B$4:$T$369,MATCH(BM$9*1,Tableau6[Date],0),MATCH(Tableau3[[#This Row],[Nom Prénom]],Tableau6[[#Headers],[Infirmière]:[Personne 19]],0)))=TRUE,"Form","")</f>
        <v/>
      </c>
      <c r="BN37" s="93" t="str">
        <f>IF(ISTEXT(INDEX('Abs Formation'!$B$4:$T$369,MATCH(BN$9*1,Tableau6[Date],0),MATCH(Tableau3[[#This Row],[Nom Prénom]],Tableau6[[#Headers],[Infirmière]:[Personne 19]],0)))=TRUE,"Form","")</f>
        <v/>
      </c>
      <c r="BO37" s="93" t="str">
        <f>IF(ISTEXT(INDEX('Abs Formation'!$B$4:$T$369,MATCH(BO$9*1,Tableau6[Date],0),MATCH(Tableau3[[#This Row],[Nom Prénom]],Tableau6[[#Headers],[Infirmière]:[Personne 19]],0)))=TRUE,"Form","")</f>
        <v/>
      </c>
      <c r="BP37" s="93" t="str">
        <f>IF(ISTEXT(INDEX('Abs Formation'!$B$4:$T$369,MATCH(BP$9*1,Tableau6[Date],0),MATCH(Tableau3[[#This Row],[Nom Prénom]],Tableau6[[#Headers],[Infirmière]:[Personne 19]],0)))=TRUE,"Form","")</f>
        <v/>
      </c>
      <c r="BQ37" s="93" t="str">
        <f>IF(ISTEXT(INDEX('Abs Formation'!$B$4:$T$369,MATCH(BQ$9*1,Tableau6[Date],0),MATCH(Tableau3[[#This Row],[Nom Prénom]],Tableau6[[#Headers],[Infirmière]:[Personne 19]],0)))=TRUE,"Form","")</f>
        <v/>
      </c>
      <c r="BR37" s="93" t="str">
        <f>IF(ISTEXT(INDEX('Abs Formation'!$B$4:$T$369,MATCH(BR$9*1,Tableau6[Date],0),MATCH(Tableau3[[#This Row],[Nom Prénom]],Tableau6[[#Headers],[Infirmière]:[Personne 19]],0)))=TRUE,"Form","")</f>
        <v/>
      </c>
      <c r="BS37" s="93" t="str">
        <f>IF(ISTEXT(INDEX('Abs Formation'!$B$4:$T$369,MATCH(BS$9*1,Tableau6[Date],0),MATCH(Tableau3[[#This Row],[Nom Prénom]],Tableau6[[#Headers],[Infirmière]:[Personne 19]],0)))=TRUE,"Form","")</f>
        <v/>
      </c>
      <c r="BT37" s="93" t="str">
        <f>IF(ISTEXT(INDEX('Abs Formation'!$B$4:$T$369,MATCH(BT$9*1,Tableau6[Date],0),MATCH(Tableau3[[#This Row],[Nom Prénom]],Tableau6[[#Headers],[Infirmière]:[Personne 19]],0)))=TRUE,"Form","")</f>
        <v/>
      </c>
      <c r="BU37" s="93" t="str">
        <f>IF(ISTEXT(INDEX('Abs Formation'!$B$4:$T$369,MATCH(BU$9*1,Tableau6[Date],0),MATCH(Tableau3[[#This Row],[Nom Prénom]],Tableau6[[#Headers],[Infirmière]:[Personne 19]],0)))=TRUE,"Form","")</f>
        <v/>
      </c>
      <c r="BV37" s="93" t="str">
        <f>IF(ISTEXT(INDEX('Abs Formation'!$B$4:$T$369,MATCH(BV$9*1,Tableau6[Date],0),MATCH(Tableau3[[#This Row],[Nom Prénom]],Tableau6[[#Headers],[Infirmière]:[Personne 19]],0)))=TRUE,"Form","")</f>
        <v/>
      </c>
      <c r="BW37" s="94" t="str">
        <f>IF(ISTEXT(INDEX('Abs Formation'!$B$4:$T$369,MATCH(BW$9*1,Tableau6[Date],0),MATCH(Tableau3[[#This Row],[Nom Prénom]],Tableau6[[#Headers],[Infirmière]:[Personne 19]],0)))=TRUE,"Form","")</f>
        <v/>
      </c>
      <c r="BX37" s="94" t="str">
        <f>IF(ISTEXT(INDEX('Abs Formation'!$B$4:$T$369,MATCH(BX$9*1,Tableau6[Date],0),MATCH(Tableau3[[#This Row],[Nom Prénom]],Tableau6[[#Headers],[Infirmière]:[Personne 19]],0)))=TRUE,"Form","")</f>
        <v/>
      </c>
      <c r="BY37" s="94" t="str">
        <f>IF(ISTEXT(INDEX('Abs Formation'!$B$4:$T$369,MATCH(BY$9*1,Tableau6[Date],0),MATCH(Tableau3[[#This Row],[Nom Prénom]],Tableau6[[#Headers],[Infirmière]:[Personne 19]],0)))=TRUE,"Form","")</f>
        <v/>
      </c>
      <c r="BZ37" s="94" t="str">
        <f>IF(ISTEXT(INDEX('Abs Formation'!$B$4:$T$369,MATCH(BZ$9*1,Tableau6[Date],0),MATCH(Tableau3[[#This Row],[Nom Prénom]],Tableau6[[#Headers],[Infirmière]:[Personne 19]],0)))=TRUE,"Form","")</f>
        <v/>
      </c>
      <c r="CA37" s="94" t="str">
        <f>IF(ISTEXT(INDEX('Abs Formation'!$B$4:$T$369,MATCH(CA$9*1,Tableau6[Date],0),MATCH(Tableau3[[#This Row],[Nom Prénom]],Tableau6[[#Headers],[Infirmière]:[Personne 19]],0)))=TRUE,"Form","")</f>
        <v/>
      </c>
      <c r="CB37" s="94" t="str">
        <f>IF(ISTEXT(INDEX('Abs Formation'!$B$4:$T$369,MATCH(CB$9*1,Tableau6[Date],0),MATCH(Tableau3[[#This Row],[Nom Prénom]],Tableau6[[#Headers],[Infirmière]:[Personne 19]],0)))=TRUE,"Form","")</f>
        <v/>
      </c>
      <c r="CC37" s="94" t="str">
        <f>IF(ISTEXT(INDEX('Abs Formation'!$B$4:$T$369,MATCH(CC$9*1,Tableau6[Date],0),MATCH(Tableau3[[#This Row],[Nom Prénom]],Tableau6[[#Headers],[Infirmière]:[Personne 19]],0)))=TRUE,"Form","")</f>
        <v/>
      </c>
      <c r="CD37" s="94" t="str">
        <f>IF(ISTEXT(INDEX('Abs Formation'!$B$4:$T$369,MATCH(CD$9*1,Tableau6[Date],0),MATCH(Tableau3[[#This Row],[Nom Prénom]],Tableau6[[#Headers],[Infirmière]:[Personne 19]],0)))=TRUE,"Form","")</f>
        <v/>
      </c>
      <c r="CE37" s="94" t="str">
        <f>IF(ISTEXT(INDEX('Abs Formation'!$B$4:$T$369,MATCH(CE$9*1,Tableau6[Date],0),MATCH(Tableau3[[#This Row],[Nom Prénom]],Tableau6[[#Headers],[Infirmière]:[Personne 19]],0)))=TRUE,"Form","")</f>
        <v/>
      </c>
      <c r="CF37" s="94" t="str">
        <f>IF(ISTEXT(INDEX('Abs Formation'!$B$4:$T$369,MATCH(CF$9*1,Tableau6[Date],0),MATCH(Tableau3[[#This Row],[Nom Prénom]],Tableau6[[#Headers],[Infirmière]:[Personne 19]],0)))=TRUE,"Form","")</f>
        <v/>
      </c>
      <c r="CG37" s="94" t="str">
        <f>IF(ISTEXT(INDEX('Abs Formation'!$B$4:$T$369,MATCH(CG$9*1,Tableau6[Date],0),MATCH(Tableau3[[#This Row],[Nom Prénom]],Tableau6[[#Headers],[Infirmière]:[Personne 19]],0)))=TRUE,"Form","")</f>
        <v/>
      </c>
      <c r="CH37" s="94" t="str">
        <f>IF(ISTEXT(INDEX('Abs Formation'!$B$4:$T$369,MATCH(CH$9*1,Tableau6[Date],0),MATCH(Tableau3[[#This Row],[Nom Prénom]],Tableau6[[#Headers],[Infirmière]:[Personne 19]],0)))=TRUE,"Form","")</f>
        <v/>
      </c>
      <c r="CI37" s="94" t="str">
        <f>IF(ISTEXT(INDEX('Abs Formation'!$B$4:$T$369,MATCH(CI$9*1,Tableau6[Date],0),MATCH(Tableau3[[#This Row],[Nom Prénom]],Tableau6[[#Headers],[Infirmière]:[Personne 19]],0)))=TRUE,"Form","")</f>
        <v/>
      </c>
      <c r="CJ37" s="94" t="str">
        <f>IF(ISTEXT(INDEX('Abs Formation'!$B$4:$T$369,MATCH(CJ$9*1,Tableau6[Date],0),MATCH(Tableau3[[#This Row],[Nom Prénom]],Tableau6[[#Headers],[Infirmière]:[Personne 19]],0)))=TRUE,"Form","")</f>
        <v/>
      </c>
      <c r="CK37" s="94" t="str">
        <f>IF(ISTEXT(INDEX('Abs Formation'!$B$4:$T$369,MATCH(CK$9*1,Tableau6[Date],0),MATCH(Tableau3[[#This Row],[Nom Prénom]],Tableau6[[#Headers],[Infirmière]:[Personne 19]],0)))=TRUE,"Form","")</f>
        <v/>
      </c>
      <c r="CL37" s="94" t="str">
        <f>IF(ISTEXT(INDEX('Abs Formation'!$B$4:$T$369,MATCH(CL$9*1,Tableau6[Date],0),MATCH(Tableau3[[#This Row],[Nom Prénom]],Tableau6[[#Headers],[Infirmière]:[Personne 19]],0)))=TRUE,"Form","")</f>
        <v/>
      </c>
      <c r="CM37" s="94" t="str">
        <f>IF(ISTEXT(INDEX('Abs Formation'!$B$4:$T$369,MATCH(CM$9*1,Tableau6[Date],0),MATCH(Tableau3[[#This Row],[Nom Prénom]],Tableau6[[#Headers],[Infirmière]:[Personne 19]],0)))=TRUE,"Form","")</f>
        <v/>
      </c>
      <c r="CN37" s="94" t="str">
        <f>IF(ISTEXT(INDEX('Abs Formation'!$B$4:$T$369,MATCH(CN$9*1,Tableau6[Date],0),MATCH(Tableau3[[#This Row],[Nom Prénom]],Tableau6[[#Headers],[Infirmière]:[Personne 19]],0)))=TRUE,"Form","")</f>
        <v/>
      </c>
      <c r="CO37" s="94" t="str">
        <f>IF(ISTEXT(INDEX('Abs Formation'!$B$4:$T$369,MATCH(CO$9*1,Tableau6[Date],0),MATCH(Tableau3[[#This Row],[Nom Prénom]],Tableau6[[#Headers],[Infirmière]:[Personne 19]],0)))=TRUE,"Form","")</f>
        <v/>
      </c>
      <c r="CP37" s="94" t="str">
        <f>IF(ISTEXT(INDEX('Abs Formation'!$B$4:$T$369,MATCH(CP$9*1,Tableau6[Date],0),MATCH(Tableau3[[#This Row],[Nom Prénom]],Tableau6[[#Headers],[Infirmière]:[Personne 19]],0)))=TRUE,"Form","")</f>
        <v/>
      </c>
      <c r="CQ37" s="94" t="str">
        <f>IF(ISTEXT(INDEX('Abs Formation'!$B$4:$T$369,MATCH(CQ$9*1,Tableau6[Date],0),MATCH(Tableau3[[#This Row],[Nom Prénom]],Tableau6[[#Headers],[Infirmière]:[Personne 19]],0)))=TRUE,"Form","")</f>
        <v/>
      </c>
      <c r="CR37" s="94" t="str">
        <f>IF(ISTEXT(INDEX('Abs Formation'!$B$4:$T$369,MATCH(CR$9*1,Tableau6[Date],0),MATCH(Tableau3[[#This Row],[Nom Prénom]],Tableau6[[#Headers],[Infirmière]:[Personne 19]],0)))=TRUE,"Form","")</f>
        <v/>
      </c>
      <c r="CS37" s="94" t="str">
        <f>IF(ISTEXT(INDEX('Abs Formation'!$B$4:$T$369,MATCH(CS$9*1,Tableau6[Date],0),MATCH(Tableau3[[#This Row],[Nom Prénom]],Tableau6[[#Headers],[Infirmière]:[Personne 19]],0)))=TRUE,"Form","")</f>
        <v/>
      </c>
      <c r="CT37" s="94" t="str">
        <f>IF(ISTEXT(INDEX('Abs Formation'!$B$4:$T$369,MATCH(CT$9*1,Tableau6[Date],0),MATCH(Tableau3[[#This Row],[Nom Prénom]],Tableau6[[#Headers],[Infirmière]:[Personne 19]],0)))=TRUE,"Form","")</f>
        <v/>
      </c>
      <c r="CU37" s="94" t="str">
        <f>IF(ISTEXT(INDEX('Abs Formation'!$B$4:$T$369,MATCH(CU$9*1,Tableau6[Date],0),MATCH(Tableau3[[#This Row],[Nom Prénom]],Tableau6[[#Headers],[Infirmière]:[Personne 19]],0)))=TRUE,"Form","")</f>
        <v/>
      </c>
      <c r="CV37" s="94" t="str">
        <f>IF(ISTEXT(INDEX('Abs Formation'!$B$4:$T$369,MATCH(CV$9*1,Tableau6[Date],0),MATCH(Tableau3[[#This Row],[Nom Prénom]],Tableau6[[#Headers],[Infirmière]:[Personne 19]],0)))=TRUE,"Form","")</f>
        <v/>
      </c>
      <c r="CW37" s="94" t="str">
        <f>IF(ISTEXT(INDEX('Abs Formation'!$B$4:$T$369,MATCH(CW$9*1,Tableau6[Date],0),MATCH(Tableau3[[#This Row],[Nom Prénom]],Tableau6[[#Headers],[Infirmière]:[Personne 19]],0)))=TRUE,"Form","")</f>
        <v/>
      </c>
      <c r="CX37" s="94" t="str">
        <f>IF(ISTEXT(INDEX('Abs Formation'!$B$4:$T$369,MATCH(CX$9*1,Tableau6[Date],0),MATCH(Tableau3[[#This Row],[Nom Prénom]],Tableau6[[#Headers],[Infirmière]:[Personne 19]],0)))=TRUE,"Form","")</f>
        <v/>
      </c>
      <c r="CY37" s="94" t="str">
        <f>IF(ISTEXT(INDEX('Abs Formation'!$B$4:$T$369,MATCH(CY$9*1,Tableau6[Date],0),MATCH(Tableau3[[#This Row],[Nom Prénom]],Tableau6[[#Headers],[Infirmière]:[Personne 19]],0)))=TRUE,"Form","")</f>
        <v/>
      </c>
      <c r="CZ37" s="94" t="str">
        <f>IF(ISTEXT(INDEX('Abs Formation'!$B$4:$T$369,MATCH(CZ$9*1,Tableau6[Date],0),MATCH(Tableau3[[#This Row],[Nom Prénom]],Tableau6[[#Headers],[Infirmière]:[Personne 19]],0)))=TRUE,"Form","")</f>
        <v/>
      </c>
      <c r="DA37" s="94" t="str">
        <f>IF(ISTEXT(INDEX('Abs Formation'!$B$4:$T$369,MATCH(DA$9*1,Tableau6[Date],0),MATCH(Tableau3[[#This Row],[Nom Prénom]],Tableau6[[#Headers],[Infirmière]:[Personne 19]],0)))=TRUE,"Form","")</f>
        <v/>
      </c>
      <c r="DB37" s="95" t="str">
        <f>IF(ISTEXT(INDEX('Abs Formation'!$B$4:$T$369,MATCH(DB$9*1,Tableau6[Date],0),MATCH(Tableau3[[#This Row],[Nom Prénom]],Tableau6[[#Headers],[Infirmière]:[Personne 19]],0)))=TRUE,"Form","")</f>
        <v/>
      </c>
      <c r="DC37" s="95" t="str">
        <f>IF(ISTEXT(INDEX('Abs Formation'!$B$4:$T$369,MATCH(DC$9*1,Tableau6[Date],0),MATCH(Tableau3[[#This Row],[Nom Prénom]],Tableau6[[#Headers],[Infirmière]:[Personne 19]],0)))=TRUE,"Form","")</f>
        <v/>
      </c>
      <c r="DD37" s="95" t="str">
        <f>IF(ISTEXT(INDEX('Abs Formation'!$B$4:$T$369,MATCH(DD$9*1,Tableau6[Date],0),MATCH(Tableau3[[#This Row],[Nom Prénom]],Tableau6[[#Headers],[Infirmière]:[Personne 19]],0)))=TRUE,"Form","")</f>
        <v/>
      </c>
      <c r="DE37" s="95" t="str">
        <f>IF(ISTEXT(INDEX('Abs Formation'!$B$4:$T$369,MATCH(DE$9*1,Tableau6[Date],0),MATCH(Tableau3[[#This Row],[Nom Prénom]],Tableau6[[#Headers],[Infirmière]:[Personne 19]],0)))=TRUE,"Form","")</f>
        <v/>
      </c>
      <c r="DF37" s="95" t="str">
        <f>IF(ISTEXT(INDEX('Abs Formation'!$B$4:$T$369,MATCH(DF$9*1,Tableau6[Date],0),MATCH(Tableau3[[#This Row],[Nom Prénom]],Tableau6[[#Headers],[Infirmière]:[Personne 19]],0)))=TRUE,"Form","")</f>
        <v/>
      </c>
      <c r="DG37" s="95" t="str">
        <f>IF(ISTEXT(INDEX('Abs Formation'!$B$4:$T$369,MATCH(DG$9*1,Tableau6[Date],0),MATCH(Tableau3[[#This Row],[Nom Prénom]],Tableau6[[#Headers],[Infirmière]:[Personne 19]],0)))=TRUE,"Form","")</f>
        <v/>
      </c>
      <c r="DH37" s="95" t="str">
        <f>IF(ISTEXT(INDEX('Abs Formation'!$B$4:$T$369,MATCH(DH$9*1,Tableau6[Date],0),MATCH(Tableau3[[#This Row],[Nom Prénom]],Tableau6[[#Headers],[Infirmière]:[Personne 19]],0)))=TRUE,"Form","")</f>
        <v/>
      </c>
      <c r="DI37" s="95" t="str">
        <f>IF(ISTEXT(INDEX('Abs Formation'!$B$4:$T$369,MATCH(DI$9*1,Tableau6[Date],0),MATCH(Tableau3[[#This Row],[Nom Prénom]],Tableau6[[#Headers],[Infirmière]:[Personne 19]],0)))=TRUE,"Form","")</f>
        <v/>
      </c>
      <c r="DJ37" s="95" t="str">
        <f>IF(ISTEXT(INDEX('Abs Formation'!$B$4:$T$369,MATCH(DJ$9*1,Tableau6[Date],0),MATCH(Tableau3[[#This Row],[Nom Prénom]],Tableau6[[#Headers],[Infirmière]:[Personne 19]],0)))=TRUE,"Form","")</f>
        <v/>
      </c>
      <c r="DK37" s="95" t="str">
        <f>IF(ISTEXT(INDEX('Abs Formation'!$B$4:$T$369,MATCH(DK$9*1,Tableau6[Date],0),MATCH(Tableau3[[#This Row],[Nom Prénom]],Tableau6[[#Headers],[Infirmière]:[Personne 19]],0)))=TRUE,"Form","")</f>
        <v/>
      </c>
      <c r="DL37" s="95" t="str">
        <f>IF(ISTEXT(INDEX('Abs Formation'!$B$4:$T$369,MATCH(DL$9*1,Tableau6[Date],0),MATCH(Tableau3[[#This Row],[Nom Prénom]],Tableau6[[#Headers],[Infirmière]:[Personne 19]],0)))=TRUE,"Form","")</f>
        <v/>
      </c>
      <c r="DM37" s="95" t="str">
        <f>IF(ISTEXT(INDEX('Abs Formation'!$B$4:$T$369,MATCH(DM$9*1,Tableau6[Date],0),MATCH(Tableau3[[#This Row],[Nom Prénom]],Tableau6[[#Headers],[Infirmière]:[Personne 19]],0)))=TRUE,"Form","")</f>
        <v/>
      </c>
      <c r="DN37" s="95" t="str">
        <f>IF(ISTEXT(INDEX('Abs Formation'!$B$4:$T$369,MATCH(DN$9*1,Tableau6[Date],0),MATCH(Tableau3[[#This Row],[Nom Prénom]],Tableau6[[#Headers],[Infirmière]:[Personne 19]],0)))=TRUE,"Form","")</f>
        <v/>
      </c>
      <c r="DO37" s="95" t="str">
        <f>IF(ISTEXT(INDEX('Abs Formation'!$B$4:$T$369,MATCH(DO$9*1,Tableau6[Date],0),MATCH(Tableau3[[#This Row],[Nom Prénom]],Tableau6[[#Headers],[Infirmière]:[Personne 19]],0)))=TRUE,"Form","")</f>
        <v/>
      </c>
      <c r="DP37" s="95" t="str">
        <f>IF(ISTEXT(INDEX('Abs Formation'!$B$4:$T$369,MATCH(DP$9*1,Tableau6[Date],0),MATCH(Tableau3[[#This Row],[Nom Prénom]],Tableau6[[#Headers],[Infirmière]:[Personne 19]],0)))=TRUE,"Form","")</f>
        <v/>
      </c>
      <c r="DQ37" s="95" t="str">
        <f>IF(ISTEXT(INDEX('Abs Formation'!$B$4:$T$369,MATCH(DQ$9*1,Tableau6[Date],0),MATCH(Tableau3[[#This Row],[Nom Prénom]],Tableau6[[#Headers],[Infirmière]:[Personne 19]],0)))=TRUE,"Form","")</f>
        <v/>
      </c>
      <c r="DR37" s="95" t="str">
        <f>IF(ISTEXT(INDEX('Abs Formation'!$B$4:$T$369,MATCH(DR$9*1,Tableau6[Date],0),MATCH(Tableau3[[#This Row],[Nom Prénom]],Tableau6[[#Headers],[Infirmière]:[Personne 19]],0)))=TRUE,"Form","")</f>
        <v/>
      </c>
      <c r="DS37" s="95" t="str">
        <f>IF(ISTEXT(INDEX('Abs Formation'!$B$4:$T$369,MATCH(DS$9*1,Tableau6[Date],0),MATCH(Tableau3[[#This Row],[Nom Prénom]],Tableau6[[#Headers],[Infirmière]:[Personne 19]],0)))=TRUE,"Form","")</f>
        <v/>
      </c>
      <c r="DT37" s="95" t="str">
        <f>IF(ISTEXT(INDEX('Abs Formation'!$B$4:$T$369,MATCH(DT$9*1,Tableau6[Date],0),MATCH(Tableau3[[#This Row],[Nom Prénom]],Tableau6[[#Headers],[Infirmière]:[Personne 19]],0)))=TRUE,"Form","")</f>
        <v/>
      </c>
      <c r="DU37" s="95" t="str">
        <f>IF(ISTEXT(INDEX('Abs Formation'!$B$4:$T$369,MATCH(DU$9*1,Tableau6[Date],0),MATCH(Tableau3[[#This Row],[Nom Prénom]],Tableau6[[#Headers],[Infirmière]:[Personne 19]],0)))=TRUE,"Form","")</f>
        <v/>
      </c>
      <c r="DV37" s="95" t="str">
        <f>IF(ISTEXT(INDEX('Abs Formation'!$B$4:$T$369,MATCH(DV$9*1,Tableau6[Date],0),MATCH(Tableau3[[#This Row],[Nom Prénom]],Tableau6[[#Headers],[Infirmière]:[Personne 19]],0)))=TRUE,"Form","")</f>
        <v/>
      </c>
      <c r="DW37" s="95" t="str">
        <f>IF(ISTEXT(INDEX('Abs Formation'!$B$4:$T$369,MATCH(DW$9*1,Tableau6[Date],0),MATCH(Tableau3[[#This Row],[Nom Prénom]],Tableau6[[#Headers],[Infirmière]:[Personne 19]],0)))=TRUE,"Form","")</f>
        <v/>
      </c>
      <c r="DX37" s="95" t="str">
        <f>IF(ISTEXT(INDEX('Abs Formation'!$B$4:$T$369,MATCH(DX$9*1,Tableau6[Date],0),MATCH(Tableau3[[#This Row],[Nom Prénom]],Tableau6[[#Headers],[Infirmière]:[Personne 19]],0)))=TRUE,"Form","")</f>
        <v/>
      </c>
      <c r="DY37" s="95" t="str">
        <f>IF(ISTEXT(INDEX('Abs Formation'!$B$4:$T$369,MATCH(DY$9*1,Tableau6[Date],0),MATCH(Tableau3[[#This Row],[Nom Prénom]],Tableau6[[#Headers],[Infirmière]:[Personne 19]],0)))=TRUE,"Form","")</f>
        <v/>
      </c>
      <c r="DZ37" s="95" t="str">
        <f>IF(ISTEXT(INDEX('Abs Formation'!$B$4:$T$369,MATCH(DZ$9*1,Tableau6[Date],0),MATCH(Tableau3[[#This Row],[Nom Prénom]],Tableau6[[#Headers],[Infirmière]:[Personne 19]],0)))=TRUE,"Form","")</f>
        <v/>
      </c>
      <c r="EA37" s="95" t="str">
        <f>IF(ISTEXT(INDEX('Abs Formation'!$B$4:$T$369,MATCH(EA$9*1,Tableau6[Date],0),MATCH(Tableau3[[#This Row],[Nom Prénom]],Tableau6[[#Headers],[Infirmière]:[Personne 19]],0)))=TRUE,"Form","")</f>
        <v/>
      </c>
      <c r="EB37" s="95" t="str">
        <f>IF(ISTEXT(INDEX('Abs Formation'!$B$4:$T$369,MATCH(EB$9*1,Tableau6[Date],0),MATCH(Tableau3[[#This Row],[Nom Prénom]],Tableau6[[#Headers],[Infirmière]:[Personne 19]],0)))=TRUE,"Form","")</f>
        <v/>
      </c>
      <c r="EC37" s="95" t="str">
        <f>IF(ISTEXT(INDEX('Abs Formation'!$B$4:$T$369,MATCH(EC$9*1,Tableau6[Date],0),MATCH(Tableau3[[#This Row],[Nom Prénom]],Tableau6[[#Headers],[Infirmière]:[Personne 19]],0)))=TRUE,"Form","")</f>
        <v/>
      </c>
      <c r="ED37" s="95" t="str">
        <f>IF(ISTEXT(INDEX('Abs Formation'!$B$4:$T$369,MATCH(ED$9*1,Tableau6[Date],0),MATCH(Tableau3[[#This Row],[Nom Prénom]],Tableau6[[#Headers],[Infirmière]:[Personne 19]],0)))=TRUE,"Form","")</f>
        <v/>
      </c>
      <c r="EE37" s="95" t="str">
        <f>IF(ISTEXT(INDEX('Abs Formation'!$B$4:$T$369,MATCH(EE$9*1,Tableau6[Date],0),MATCH(Tableau3[[#This Row],[Nom Prénom]],Tableau6[[#Headers],[Infirmière]:[Personne 19]],0)))=TRUE,"Form","")</f>
        <v/>
      </c>
      <c r="EF37" s="96" t="str">
        <f>IF(ISTEXT(INDEX('Abs Formation'!$B$4:$T$369,MATCH(EF$9*1,Tableau6[Date],0),MATCH(Tableau3[[#This Row],[Nom Prénom]],Tableau6[[#Headers],[Infirmière]:[Personne 19]],0)))=TRUE,"Form","")</f>
        <v/>
      </c>
      <c r="EG37" s="96" t="str">
        <f>IF(ISTEXT(INDEX('Abs Formation'!$B$4:$T$369,MATCH(EG$9*1,Tableau6[Date],0),MATCH(Tableau3[[#This Row],[Nom Prénom]],Tableau6[[#Headers],[Infirmière]:[Personne 19]],0)))=TRUE,"Form","")</f>
        <v/>
      </c>
      <c r="EH37" s="96" t="str">
        <f>IF(ISTEXT(INDEX('Abs Formation'!$B$4:$T$369,MATCH(EH$9*1,Tableau6[Date],0),MATCH(Tableau3[[#This Row],[Nom Prénom]],Tableau6[[#Headers],[Infirmière]:[Personne 19]],0)))=TRUE,"Form","")</f>
        <v/>
      </c>
      <c r="EI37" s="96" t="str">
        <f>IF(ISTEXT(INDEX('Abs Formation'!$B$4:$T$369,MATCH(EI$9*1,Tableau6[Date],0),MATCH(Tableau3[[#This Row],[Nom Prénom]],Tableau6[[#Headers],[Infirmière]:[Personne 19]],0)))=TRUE,"Form","")</f>
        <v/>
      </c>
      <c r="EJ37" s="96" t="str">
        <f>IF(ISTEXT(INDEX('Abs Formation'!$B$4:$T$369,MATCH(EJ$9*1,Tableau6[Date],0),MATCH(Tableau3[[#This Row],[Nom Prénom]],Tableau6[[#Headers],[Infirmière]:[Personne 19]],0)))=TRUE,"Form","")</f>
        <v/>
      </c>
      <c r="EK37" s="96" t="str">
        <f>IF(ISTEXT(INDEX('Abs Formation'!$B$4:$T$369,MATCH(EK$9*1,Tableau6[Date],0),MATCH(Tableau3[[#This Row],[Nom Prénom]],Tableau6[[#Headers],[Infirmière]:[Personne 19]],0)))=TRUE,"Form","")</f>
        <v/>
      </c>
      <c r="EL37" s="96" t="str">
        <f>IF(ISTEXT(INDEX('Abs Formation'!$B$4:$T$369,MATCH(EL$9*1,Tableau6[Date],0),MATCH(Tableau3[[#This Row],[Nom Prénom]],Tableau6[[#Headers],[Infirmière]:[Personne 19]],0)))=TRUE,"Form","")</f>
        <v/>
      </c>
      <c r="EM37" s="96" t="str">
        <f>IF(ISTEXT(INDEX('Abs Formation'!$B$4:$T$369,MATCH(EM$9*1,Tableau6[Date],0),MATCH(Tableau3[[#This Row],[Nom Prénom]],Tableau6[[#Headers],[Infirmière]:[Personne 19]],0)))=TRUE,"Form","")</f>
        <v/>
      </c>
      <c r="EN37" s="96" t="str">
        <f>IF(ISTEXT(INDEX('Abs Formation'!$B$4:$T$369,MATCH(EN$9*1,Tableau6[Date],0),MATCH(Tableau3[[#This Row],[Nom Prénom]],Tableau6[[#Headers],[Infirmière]:[Personne 19]],0)))=TRUE,"Form","")</f>
        <v/>
      </c>
      <c r="EO37" s="96" t="str">
        <f>IF(ISTEXT(INDEX('Abs Formation'!$B$4:$T$369,MATCH(EO$9*1,Tableau6[Date],0),MATCH(Tableau3[[#This Row],[Nom Prénom]],Tableau6[[#Headers],[Infirmière]:[Personne 19]],0)))=TRUE,"Form","")</f>
        <v/>
      </c>
      <c r="EP37" s="96" t="str">
        <f>IF(ISTEXT(INDEX('Abs Formation'!$B$4:$T$369,MATCH(EP$9*1,Tableau6[Date],0),MATCH(Tableau3[[#This Row],[Nom Prénom]],Tableau6[[#Headers],[Infirmière]:[Personne 19]],0)))=TRUE,"Form","")</f>
        <v/>
      </c>
      <c r="EQ37" s="96" t="str">
        <f>IF(ISTEXT(INDEX('Abs Formation'!$B$4:$T$369,MATCH(EQ$9*1,Tableau6[Date],0),MATCH(Tableau3[[#This Row],[Nom Prénom]],Tableau6[[#Headers],[Infirmière]:[Personne 19]],0)))=TRUE,"Form","")</f>
        <v/>
      </c>
      <c r="ER37" s="96" t="str">
        <f>IF(ISTEXT(INDEX('Abs Formation'!$B$4:$T$369,MATCH(ER$9*1,Tableau6[Date],0),MATCH(Tableau3[[#This Row],[Nom Prénom]],Tableau6[[#Headers],[Infirmière]:[Personne 19]],0)))=TRUE,"Form","")</f>
        <v/>
      </c>
      <c r="ES37" s="96" t="str">
        <f>IF(ISTEXT(INDEX('Abs Formation'!$B$4:$T$369,MATCH(ES$9*1,Tableau6[Date],0),MATCH(Tableau3[[#This Row],[Nom Prénom]],Tableau6[[#Headers],[Infirmière]:[Personne 19]],0)))=TRUE,"Form","")</f>
        <v/>
      </c>
      <c r="ET37" s="96" t="str">
        <f>IF(ISTEXT(INDEX('Abs Formation'!$B$4:$T$369,MATCH(ET$9*1,Tableau6[Date],0),MATCH(Tableau3[[#This Row],[Nom Prénom]],Tableau6[[#Headers],[Infirmière]:[Personne 19]],0)))=TRUE,"Form","")</f>
        <v/>
      </c>
      <c r="EU37" s="96" t="str">
        <f>IF(ISTEXT(INDEX('Abs Formation'!$B$4:$T$369,MATCH(EU$9*1,Tableau6[Date],0),MATCH(Tableau3[[#This Row],[Nom Prénom]],Tableau6[[#Headers],[Infirmière]:[Personne 19]],0)))=TRUE,"Form","")</f>
        <v/>
      </c>
      <c r="EV37" s="96" t="str">
        <f>IF(ISTEXT(INDEX('Abs Formation'!$B$4:$T$369,MATCH(EV$9*1,Tableau6[Date],0),MATCH(Tableau3[[#This Row],[Nom Prénom]],Tableau6[[#Headers],[Infirmière]:[Personne 19]],0)))=TRUE,"Form","")</f>
        <v/>
      </c>
      <c r="EW37" s="96" t="str">
        <f>IF(ISTEXT(INDEX('Abs Formation'!$B$4:$T$369,MATCH(EW$9*1,Tableau6[Date],0),MATCH(Tableau3[[#This Row],[Nom Prénom]],Tableau6[[#Headers],[Infirmière]:[Personne 19]],0)))=TRUE,"Form","")</f>
        <v/>
      </c>
      <c r="EX37" s="96" t="str">
        <f>IF(ISTEXT(INDEX('Abs Formation'!$B$4:$T$369,MATCH(EX$9*1,Tableau6[Date],0),MATCH(Tableau3[[#This Row],[Nom Prénom]],Tableau6[[#Headers],[Infirmière]:[Personne 19]],0)))=TRUE,"Form","")</f>
        <v/>
      </c>
      <c r="EY37" s="96" t="str">
        <f>IF(ISTEXT(INDEX('Abs Formation'!$B$4:$T$369,MATCH(EY$9*1,Tableau6[Date],0),MATCH(Tableau3[[#This Row],[Nom Prénom]],Tableau6[[#Headers],[Infirmière]:[Personne 19]],0)))=TRUE,"Form","")</f>
        <v/>
      </c>
      <c r="EZ37" s="96" t="str">
        <f>IF(ISTEXT(INDEX('Abs Formation'!$B$4:$T$369,MATCH(EZ$9*1,Tableau6[Date],0),MATCH(Tableau3[[#This Row],[Nom Prénom]],Tableau6[[#Headers],[Infirmière]:[Personne 19]],0)))=TRUE,"Form","")</f>
        <v/>
      </c>
      <c r="FA37" s="96" t="str">
        <f>IF(ISTEXT(INDEX('Abs Formation'!$B$4:$T$369,MATCH(FA$9*1,Tableau6[Date],0),MATCH(Tableau3[[#This Row],[Nom Prénom]],Tableau6[[#Headers],[Infirmière]:[Personne 19]],0)))=TRUE,"Form","")</f>
        <v/>
      </c>
      <c r="FB37" s="96" t="str">
        <f>IF(ISTEXT(INDEX('Abs Formation'!$B$4:$T$369,MATCH(FB$9*1,Tableau6[Date],0),MATCH(Tableau3[[#This Row],[Nom Prénom]],Tableau6[[#Headers],[Infirmière]:[Personne 19]],0)))=TRUE,"Form","")</f>
        <v/>
      </c>
      <c r="FC37" s="96" t="str">
        <f>IF(ISTEXT(INDEX('Abs Formation'!$B$4:$T$369,MATCH(FC$9*1,Tableau6[Date],0),MATCH(Tableau3[[#This Row],[Nom Prénom]],Tableau6[[#Headers],[Infirmière]:[Personne 19]],0)))=TRUE,"Form","")</f>
        <v/>
      </c>
      <c r="FD37" s="96" t="str">
        <f>IF(ISTEXT(INDEX('Abs Formation'!$B$4:$T$369,MATCH(FD$9*1,Tableau6[Date],0),MATCH(Tableau3[[#This Row],[Nom Prénom]],Tableau6[[#Headers],[Infirmière]:[Personne 19]],0)))=TRUE,"Form","")</f>
        <v/>
      </c>
      <c r="FE37" s="96" t="str">
        <f>IF(ISTEXT(INDEX('Abs Formation'!$B$4:$T$369,MATCH(FE$9*1,Tableau6[Date],0),MATCH(Tableau3[[#This Row],[Nom Prénom]],Tableau6[[#Headers],[Infirmière]:[Personne 19]],0)))=TRUE,"Form","")</f>
        <v/>
      </c>
      <c r="FF37" s="96" t="str">
        <f>IF(ISTEXT(INDEX('Abs Formation'!$B$4:$T$369,MATCH(FF$9*1,Tableau6[Date],0),MATCH(Tableau3[[#This Row],[Nom Prénom]],Tableau6[[#Headers],[Infirmière]:[Personne 19]],0)))=TRUE,"Form","")</f>
        <v/>
      </c>
      <c r="FG37" s="96" t="str">
        <f>IF(ISTEXT(INDEX('Abs Formation'!$B$4:$T$369,MATCH(FG$9*1,Tableau6[Date],0),MATCH(Tableau3[[#This Row],[Nom Prénom]],Tableau6[[#Headers],[Infirmière]:[Personne 19]],0)))=TRUE,"Form","")</f>
        <v/>
      </c>
      <c r="FH37" s="96" t="str">
        <f>IF(ISTEXT(INDEX('Abs Formation'!$B$4:$T$369,MATCH(FH$9*1,Tableau6[Date],0),MATCH(Tableau3[[#This Row],[Nom Prénom]],Tableau6[[#Headers],[Infirmière]:[Personne 19]],0)))=TRUE,"Form","")</f>
        <v/>
      </c>
      <c r="FI37" s="96" t="str">
        <f>IF(ISTEXT(INDEX('Abs Formation'!$B$4:$T$369,MATCH(FI$9*1,Tableau6[Date],0),MATCH(Tableau3[[#This Row],[Nom Prénom]],Tableau6[[#Headers],[Infirmière]:[Personne 19]],0)))=TRUE,"Form","")</f>
        <v/>
      </c>
      <c r="FJ37" s="96" t="str">
        <f>IF(ISTEXT(INDEX('Abs Formation'!$B$4:$T$369,MATCH(FJ$9*1,Tableau6[Date],0),MATCH(Tableau3[[#This Row],[Nom Prénom]],Tableau6[[#Headers],[Infirmière]:[Personne 19]],0)))=TRUE,"Form","")</f>
        <v/>
      </c>
      <c r="FK37" s="97" t="str">
        <f>IF(ISTEXT(INDEX('Abs Formation'!$B$4:$T$369,MATCH(FK$9*1,Tableau6[Date],0),MATCH(Tableau3[[#This Row],[Nom Prénom]],Tableau6[[#Headers],[Infirmière]:[Personne 19]],0)))=TRUE,"Form","")</f>
        <v/>
      </c>
      <c r="FL37" s="97" t="str">
        <f>IF(ISTEXT(INDEX('Abs Formation'!$B$4:$T$369,MATCH(FL$9*1,Tableau6[Date],0),MATCH(Tableau3[[#This Row],[Nom Prénom]],Tableau6[[#Headers],[Infirmière]:[Personne 19]],0)))=TRUE,"Form","")</f>
        <v/>
      </c>
      <c r="FM37" s="97" t="str">
        <f>IF(ISTEXT(INDEX('Abs Formation'!$B$4:$T$369,MATCH(FM$9*1,Tableau6[Date],0),MATCH(Tableau3[[#This Row],[Nom Prénom]],Tableau6[[#Headers],[Infirmière]:[Personne 19]],0)))=TRUE,"Form","")</f>
        <v/>
      </c>
      <c r="FN37" s="97" t="str">
        <f>IF(ISTEXT(INDEX('Abs Formation'!$B$4:$T$369,MATCH(FN$9*1,Tableau6[Date],0),MATCH(Tableau3[[#This Row],[Nom Prénom]],Tableau6[[#Headers],[Infirmière]:[Personne 19]],0)))=TRUE,"Form","")</f>
        <v/>
      </c>
      <c r="FO37" s="97" t="str">
        <f>IF(ISTEXT(INDEX('Abs Formation'!$B$4:$T$369,MATCH(FO$9*1,Tableau6[Date],0),MATCH(Tableau3[[#This Row],[Nom Prénom]],Tableau6[[#Headers],[Infirmière]:[Personne 19]],0)))=TRUE,"Form","")</f>
        <v/>
      </c>
      <c r="FP37" s="97" t="str">
        <f>IF(ISTEXT(INDEX('Abs Formation'!$B$4:$T$369,MATCH(FP$9*1,Tableau6[Date],0),MATCH(Tableau3[[#This Row],[Nom Prénom]],Tableau6[[#Headers],[Infirmière]:[Personne 19]],0)))=TRUE,"Form","")</f>
        <v/>
      </c>
      <c r="FQ37" s="97" t="str">
        <f>IF(ISTEXT(INDEX('Abs Formation'!$B$4:$T$369,MATCH(FQ$9*1,Tableau6[Date],0),MATCH(Tableau3[[#This Row],[Nom Prénom]],Tableau6[[#Headers],[Infirmière]:[Personne 19]],0)))=TRUE,"Form","")</f>
        <v/>
      </c>
      <c r="FR37" s="97" t="str">
        <f>IF(ISTEXT(INDEX('Abs Formation'!$B$4:$T$369,MATCH(FR$9*1,Tableau6[Date],0),MATCH(Tableau3[[#This Row],[Nom Prénom]],Tableau6[[#Headers],[Infirmière]:[Personne 19]],0)))=TRUE,"Form","")</f>
        <v/>
      </c>
      <c r="FS37" s="97" t="str">
        <f>IF(ISTEXT(INDEX('Abs Formation'!$B$4:$T$369,MATCH(FS$9*1,Tableau6[Date],0),MATCH(Tableau3[[#This Row],[Nom Prénom]],Tableau6[[#Headers],[Infirmière]:[Personne 19]],0)))=TRUE,"Form","")</f>
        <v/>
      </c>
      <c r="FT37" s="97" t="str">
        <f>IF(ISTEXT(INDEX('Abs Formation'!$B$4:$T$369,MATCH(FT$9*1,Tableau6[Date],0),MATCH(Tableau3[[#This Row],[Nom Prénom]],Tableau6[[#Headers],[Infirmière]:[Personne 19]],0)))=TRUE,"Form","")</f>
        <v/>
      </c>
      <c r="FU37" s="97" t="str">
        <f>IF(ISTEXT(INDEX('Abs Formation'!$B$4:$T$369,MATCH(FU$9*1,Tableau6[Date],0),MATCH(Tableau3[[#This Row],[Nom Prénom]],Tableau6[[#Headers],[Infirmière]:[Personne 19]],0)))=TRUE,"Form","")</f>
        <v/>
      </c>
      <c r="FV37" s="97" t="str">
        <f>IF(ISTEXT(INDEX('Abs Formation'!$B$4:$T$369,MATCH(FV$9*1,Tableau6[Date],0),MATCH(Tableau3[[#This Row],[Nom Prénom]],Tableau6[[#Headers],[Infirmière]:[Personne 19]],0)))=TRUE,"Form","")</f>
        <v/>
      </c>
      <c r="FW37" s="97" t="str">
        <f>IF(ISTEXT(INDEX('Abs Formation'!$B$4:$T$369,MATCH(FW$9*1,Tableau6[Date],0),MATCH(Tableau3[[#This Row],[Nom Prénom]],Tableau6[[#Headers],[Infirmière]:[Personne 19]],0)))=TRUE,"Form","")</f>
        <v/>
      </c>
      <c r="FX37" s="97" t="str">
        <f>IF(ISTEXT(INDEX('Abs Formation'!$B$4:$T$369,MATCH(FX$9*1,Tableau6[Date],0),MATCH(Tableau3[[#This Row],[Nom Prénom]],Tableau6[[#Headers],[Infirmière]:[Personne 19]],0)))=TRUE,"Form","")</f>
        <v/>
      </c>
      <c r="FY37" s="97" t="str">
        <f>IF(ISTEXT(INDEX('Abs Formation'!$B$4:$T$369,MATCH(FY$9*1,Tableau6[Date],0),MATCH(Tableau3[[#This Row],[Nom Prénom]],Tableau6[[#Headers],[Infirmière]:[Personne 19]],0)))=TRUE,"Form","")</f>
        <v/>
      </c>
      <c r="FZ37" s="97" t="str">
        <f>IF(ISTEXT(INDEX('Abs Formation'!$B$4:$T$369,MATCH(FZ$9*1,Tableau6[Date],0),MATCH(Tableau3[[#This Row],[Nom Prénom]],Tableau6[[#Headers],[Infirmière]:[Personne 19]],0)))=TRUE,"Form","")</f>
        <v/>
      </c>
      <c r="GA37" s="97" t="str">
        <f>IF(ISTEXT(INDEX('Abs Formation'!$B$4:$T$369,MATCH(GA$9*1,Tableau6[Date],0),MATCH(Tableau3[[#This Row],[Nom Prénom]],Tableau6[[#Headers],[Infirmière]:[Personne 19]],0)))=TRUE,"Form","")</f>
        <v/>
      </c>
      <c r="GB37" s="97" t="str">
        <f>IF(ISTEXT(INDEX('Abs Formation'!$B$4:$T$369,MATCH(GB$9*1,Tableau6[Date],0),MATCH(Tableau3[[#This Row],[Nom Prénom]],Tableau6[[#Headers],[Infirmière]:[Personne 19]],0)))=TRUE,"Form","")</f>
        <v/>
      </c>
      <c r="GC37" s="97" t="str">
        <f>IF(ISTEXT(INDEX('Abs Formation'!$B$4:$T$369,MATCH(GC$9*1,Tableau6[Date],0),MATCH(Tableau3[[#This Row],[Nom Prénom]],Tableau6[[#Headers],[Infirmière]:[Personne 19]],0)))=TRUE,"Form","")</f>
        <v/>
      </c>
      <c r="GD37" s="97" t="str">
        <f>IF(ISTEXT(INDEX('Abs Formation'!$B$4:$T$369,MATCH(GD$9*1,Tableau6[Date],0),MATCH(Tableau3[[#This Row],[Nom Prénom]],Tableau6[[#Headers],[Infirmière]:[Personne 19]],0)))=TRUE,"Form","")</f>
        <v/>
      </c>
      <c r="GE37" s="97" t="str">
        <f>IF(ISTEXT(INDEX('Abs Formation'!$B$4:$T$369,MATCH(GE$9*1,Tableau6[Date],0),MATCH(Tableau3[[#This Row],[Nom Prénom]],Tableau6[[#Headers],[Infirmière]:[Personne 19]],0)))=TRUE,"Form","")</f>
        <v/>
      </c>
      <c r="GF37" s="97" t="str">
        <f>IF(ISTEXT(INDEX('Abs Formation'!$B$4:$T$369,MATCH(GF$9*1,Tableau6[Date],0),MATCH(Tableau3[[#This Row],[Nom Prénom]],Tableau6[[#Headers],[Infirmière]:[Personne 19]],0)))=TRUE,"Form","")</f>
        <v/>
      </c>
      <c r="GG37" s="97" t="str">
        <f>IF(ISTEXT(INDEX('Abs Formation'!$B$4:$T$369,MATCH(GG$9*1,Tableau6[Date],0),MATCH(Tableau3[[#This Row],[Nom Prénom]],Tableau6[[#Headers],[Infirmière]:[Personne 19]],0)))=TRUE,"Form","")</f>
        <v/>
      </c>
      <c r="GH37" s="97" t="str">
        <f>IF(ISTEXT(INDEX('Abs Formation'!$B$4:$T$369,MATCH(GH$9*1,Tableau6[Date],0),MATCH(Tableau3[[#This Row],[Nom Prénom]],Tableau6[[#Headers],[Infirmière]:[Personne 19]],0)))=TRUE,"Form","")</f>
        <v/>
      </c>
      <c r="GI37" s="97" t="str">
        <f>IF(ISTEXT(INDEX('Abs Formation'!$B$4:$T$369,MATCH(GI$9*1,Tableau6[Date],0),MATCH(Tableau3[[#This Row],[Nom Prénom]],Tableau6[[#Headers],[Infirmière]:[Personne 19]],0)))=TRUE,"Form","")</f>
        <v/>
      </c>
      <c r="GJ37" s="97" t="str">
        <f>IF(ISTEXT(INDEX('Abs Formation'!$B$4:$T$369,MATCH(GJ$9*1,Tableau6[Date],0),MATCH(Tableau3[[#This Row],[Nom Prénom]],Tableau6[[#Headers],[Infirmière]:[Personne 19]],0)))=TRUE,"Form","")</f>
        <v/>
      </c>
      <c r="GK37" s="97" t="str">
        <f>IF(ISTEXT(INDEX('Abs Formation'!$B$4:$T$369,MATCH(GK$9*1,Tableau6[Date],0),MATCH(Tableau3[[#This Row],[Nom Prénom]],Tableau6[[#Headers],[Infirmière]:[Personne 19]],0)))=TRUE,"Form","")</f>
        <v/>
      </c>
      <c r="GL37" s="97" t="str">
        <f>IF(ISTEXT(INDEX('Abs Formation'!$B$4:$T$369,MATCH(GL$9*1,Tableau6[Date],0),MATCH(Tableau3[[#This Row],[Nom Prénom]],Tableau6[[#Headers],[Infirmière]:[Personne 19]],0)))=TRUE,"Form","")</f>
        <v/>
      </c>
      <c r="GM37" s="97" t="str">
        <f>IF(ISTEXT(INDEX('Abs Formation'!$B$4:$T$369,MATCH(GM$9*1,Tableau6[Date],0),MATCH(Tableau3[[#This Row],[Nom Prénom]],Tableau6[[#Headers],[Infirmière]:[Personne 19]],0)))=TRUE,"Form","")</f>
        <v/>
      </c>
      <c r="GN37" s="97" t="str">
        <f>IF(ISTEXT(INDEX('Abs Formation'!$B$4:$T$369,MATCH(GN$9*1,Tableau6[Date],0),MATCH(Tableau3[[#This Row],[Nom Prénom]],Tableau6[[#Headers],[Infirmière]:[Personne 19]],0)))=TRUE,"Form","")</f>
        <v/>
      </c>
      <c r="GO37" s="98" t="str">
        <f>IF(ISTEXT(INDEX('Abs Formation'!$B$4:$T$369,MATCH(GO$9*1,Tableau6[Date],0),MATCH(Tableau3[[#This Row],[Nom Prénom]],Tableau6[[#Headers],[Infirmière]:[Personne 19]],0)))=TRUE,"Form","")</f>
        <v/>
      </c>
      <c r="GP37" s="98" t="str">
        <f>IF(ISTEXT(INDEX('Abs Formation'!$B$4:$T$369,MATCH(GP$9*1,Tableau6[Date],0),MATCH(Tableau3[[#This Row],[Nom Prénom]],Tableau6[[#Headers],[Infirmière]:[Personne 19]],0)))=TRUE,"Form","")</f>
        <v/>
      </c>
      <c r="GQ37" s="98" t="str">
        <f>IF(ISTEXT(INDEX('Abs Formation'!$B$4:$T$369,MATCH(GQ$9*1,Tableau6[Date],0),MATCH(Tableau3[[#This Row],[Nom Prénom]],Tableau6[[#Headers],[Infirmière]:[Personne 19]],0)))=TRUE,"Form","")</f>
        <v/>
      </c>
      <c r="GR37" s="98" t="str">
        <f>IF(ISTEXT(INDEX('Abs Formation'!$B$4:$T$369,MATCH(GR$9*1,Tableau6[Date],0),MATCH(Tableau3[[#This Row],[Nom Prénom]],Tableau6[[#Headers],[Infirmière]:[Personne 19]],0)))=TRUE,"Form","")</f>
        <v/>
      </c>
      <c r="GS37" s="98" t="str">
        <f>IF(ISTEXT(INDEX('Abs Formation'!$B$4:$T$369,MATCH(GS$9*1,Tableau6[Date],0),MATCH(Tableau3[[#This Row],[Nom Prénom]],Tableau6[[#Headers],[Infirmière]:[Personne 19]],0)))=TRUE,"Form","")</f>
        <v/>
      </c>
      <c r="GT37" s="98" t="str">
        <f>IF(ISTEXT(INDEX('Abs Formation'!$B$4:$T$369,MATCH(GT$9*1,Tableau6[Date],0),MATCH(Tableau3[[#This Row],[Nom Prénom]],Tableau6[[#Headers],[Infirmière]:[Personne 19]],0)))=TRUE,"Form","")</f>
        <v/>
      </c>
      <c r="GU37" s="98" t="str">
        <f>IF(ISTEXT(INDEX('Abs Formation'!$B$4:$T$369,MATCH(GU$9*1,Tableau6[Date],0),MATCH(Tableau3[[#This Row],[Nom Prénom]],Tableau6[[#Headers],[Infirmière]:[Personne 19]],0)))=TRUE,"Form","")</f>
        <v/>
      </c>
      <c r="GV37" s="98" t="str">
        <f>IF(ISTEXT(INDEX('Abs Formation'!$B$4:$T$369,MATCH(GV$9*1,Tableau6[Date],0),MATCH(Tableau3[[#This Row],[Nom Prénom]],Tableau6[[#Headers],[Infirmière]:[Personne 19]],0)))=TRUE,"Form","")</f>
        <v/>
      </c>
      <c r="GW37" s="98" t="str">
        <f>IF(ISTEXT(INDEX('Abs Formation'!$B$4:$T$369,MATCH(GW$9*1,Tableau6[Date],0),MATCH(Tableau3[[#This Row],[Nom Prénom]],Tableau6[[#Headers],[Infirmière]:[Personne 19]],0)))=TRUE,"Form","")</f>
        <v/>
      </c>
      <c r="GX37" s="98" t="str">
        <f>IF(ISTEXT(INDEX('Abs Formation'!$B$4:$T$369,MATCH(GX$9*1,Tableau6[Date],0),MATCH(Tableau3[[#This Row],[Nom Prénom]],Tableau6[[#Headers],[Infirmière]:[Personne 19]],0)))=TRUE,"Form","")</f>
        <v/>
      </c>
      <c r="GY37" s="98" t="str">
        <f>IF(ISTEXT(INDEX('Abs Formation'!$B$4:$T$369,MATCH(GY$9*1,Tableau6[Date],0),MATCH(Tableau3[[#This Row],[Nom Prénom]],Tableau6[[#Headers],[Infirmière]:[Personne 19]],0)))=TRUE,"Form","")</f>
        <v/>
      </c>
      <c r="GZ37" s="98" t="str">
        <f>IF(ISTEXT(INDEX('Abs Formation'!$B$4:$T$369,MATCH(GZ$9*1,Tableau6[Date],0),MATCH(Tableau3[[#This Row],[Nom Prénom]],Tableau6[[#Headers],[Infirmière]:[Personne 19]],0)))=TRUE,"Form","")</f>
        <v/>
      </c>
      <c r="HA37" s="98" t="str">
        <f>IF(ISTEXT(INDEX('Abs Formation'!$B$4:$T$369,MATCH(HA$9*1,Tableau6[Date],0),MATCH(Tableau3[[#This Row],[Nom Prénom]],Tableau6[[#Headers],[Infirmière]:[Personne 19]],0)))=TRUE,"Form","")</f>
        <v/>
      </c>
      <c r="HB37" s="98" t="str">
        <f>IF(ISTEXT(INDEX('Abs Formation'!$B$4:$T$369,MATCH(HB$9*1,Tableau6[Date],0),MATCH(Tableau3[[#This Row],[Nom Prénom]],Tableau6[[#Headers],[Infirmière]:[Personne 19]],0)))=TRUE,"Form","")</f>
        <v/>
      </c>
      <c r="HC37" s="98" t="str">
        <f>IF(ISTEXT(INDEX('Abs Formation'!$B$4:$T$369,MATCH(HC$9*1,Tableau6[Date],0),MATCH(Tableau3[[#This Row],[Nom Prénom]],Tableau6[[#Headers],[Infirmière]:[Personne 19]],0)))=TRUE,"Form","")</f>
        <v/>
      </c>
      <c r="HD37" s="98" t="str">
        <f>IF(ISTEXT(INDEX('Abs Formation'!$B$4:$T$369,MATCH(HD$9*1,Tableau6[Date],0),MATCH(Tableau3[[#This Row],[Nom Prénom]],Tableau6[[#Headers],[Infirmière]:[Personne 19]],0)))=TRUE,"Form","")</f>
        <v/>
      </c>
      <c r="HE37" s="98" t="str">
        <f>IF(ISTEXT(INDEX('Abs Formation'!$B$4:$T$369,MATCH(HE$9*1,Tableau6[Date],0),MATCH(Tableau3[[#This Row],[Nom Prénom]],Tableau6[[#Headers],[Infirmière]:[Personne 19]],0)))=TRUE,"Form","")</f>
        <v/>
      </c>
      <c r="HF37" s="98" t="str">
        <f>IF(ISTEXT(INDEX('Abs Formation'!$B$4:$T$369,MATCH(HF$9*1,Tableau6[Date],0),MATCH(Tableau3[[#This Row],[Nom Prénom]],Tableau6[[#Headers],[Infirmière]:[Personne 19]],0)))=TRUE,"Form","")</f>
        <v/>
      </c>
      <c r="HG37" s="98" t="str">
        <f>IF(ISTEXT(INDEX('Abs Formation'!$B$4:$T$369,MATCH(HG$9*1,Tableau6[Date],0),MATCH(Tableau3[[#This Row],[Nom Prénom]],Tableau6[[#Headers],[Infirmière]:[Personne 19]],0)))=TRUE,"Form","")</f>
        <v/>
      </c>
      <c r="HH37" s="98" t="str">
        <f>IF(ISTEXT(INDEX('Abs Formation'!$B$4:$T$369,MATCH(HH$9*1,Tableau6[Date],0),MATCH(Tableau3[[#This Row],[Nom Prénom]],Tableau6[[#Headers],[Infirmière]:[Personne 19]],0)))=TRUE,"Form","")</f>
        <v/>
      </c>
      <c r="HI37" s="98" t="str">
        <f>IF(ISTEXT(INDEX('Abs Formation'!$B$4:$T$369,MATCH(HI$9*1,Tableau6[Date],0),MATCH(Tableau3[[#This Row],[Nom Prénom]],Tableau6[[#Headers],[Infirmière]:[Personne 19]],0)))=TRUE,"Form","")</f>
        <v/>
      </c>
      <c r="HJ37" s="98" t="str">
        <f>IF(ISTEXT(INDEX('Abs Formation'!$B$4:$T$369,MATCH(HJ$9*1,Tableau6[Date],0),MATCH(Tableau3[[#This Row],[Nom Prénom]],Tableau6[[#Headers],[Infirmière]:[Personne 19]],0)))=TRUE,"Form","")</f>
        <v/>
      </c>
      <c r="HK37" s="98" t="str">
        <f>IF(ISTEXT(INDEX('Abs Formation'!$B$4:$T$369,MATCH(HK$9*1,Tableau6[Date],0),MATCH(Tableau3[[#This Row],[Nom Prénom]],Tableau6[[#Headers],[Infirmière]:[Personne 19]],0)))=TRUE,"Form","")</f>
        <v/>
      </c>
      <c r="HL37" s="98" t="str">
        <f>IF(ISTEXT(INDEX('Abs Formation'!$B$4:$T$369,MATCH(HL$9*1,Tableau6[Date],0),MATCH(Tableau3[[#This Row],[Nom Prénom]],Tableau6[[#Headers],[Infirmière]:[Personne 19]],0)))=TRUE,"Form","")</f>
        <v/>
      </c>
      <c r="HM37" s="98" t="str">
        <f>IF(ISTEXT(INDEX('Abs Formation'!$B$4:$T$369,MATCH(HM$9*1,Tableau6[Date],0),MATCH(Tableau3[[#This Row],[Nom Prénom]],Tableau6[[#Headers],[Infirmière]:[Personne 19]],0)))=TRUE,"Form","")</f>
        <v/>
      </c>
      <c r="HN37" s="98" t="str">
        <f>IF(ISTEXT(INDEX('Abs Formation'!$B$4:$T$369,MATCH(HN$9*1,Tableau6[Date],0),MATCH(Tableau3[[#This Row],[Nom Prénom]],Tableau6[[#Headers],[Infirmière]:[Personne 19]],0)))=TRUE,"Form","")</f>
        <v/>
      </c>
      <c r="HO37" s="98" t="str">
        <f>IF(ISTEXT(INDEX('Abs Formation'!$B$4:$T$369,MATCH(HO$9*1,Tableau6[Date],0),MATCH(Tableau3[[#This Row],[Nom Prénom]],Tableau6[[#Headers],[Infirmière]:[Personne 19]],0)))=TRUE,"Form","")</f>
        <v/>
      </c>
      <c r="HP37" s="98" t="str">
        <f>IF(ISTEXT(INDEX('Abs Formation'!$B$4:$T$369,MATCH(HP$9*1,Tableau6[Date],0),MATCH(Tableau3[[#This Row],[Nom Prénom]],Tableau6[[#Headers],[Infirmière]:[Personne 19]],0)))=TRUE,"Form","")</f>
        <v/>
      </c>
      <c r="HQ37" s="98" t="str">
        <f>IF(ISTEXT(INDEX('Abs Formation'!$B$4:$T$369,MATCH(HQ$9*1,Tableau6[Date],0),MATCH(Tableau3[[#This Row],[Nom Prénom]],Tableau6[[#Headers],[Infirmière]:[Personne 19]],0)))=TRUE,"Form","")</f>
        <v/>
      </c>
      <c r="HR37" s="98" t="str">
        <f>IF(ISTEXT(INDEX('Abs Formation'!$B$4:$T$369,MATCH(HR$9*1,Tableau6[Date],0),MATCH(Tableau3[[#This Row],[Nom Prénom]],Tableau6[[#Headers],[Infirmière]:[Personne 19]],0)))=TRUE,"Form","")</f>
        <v/>
      </c>
      <c r="HS37" s="98" t="str">
        <f>IF(ISTEXT(INDEX('Abs Formation'!$B$4:$T$369,MATCH(HS$9*1,Tableau6[Date],0),MATCH(Tableau3[[#This Row],[Nom Prénom]],Tableau6[[#Headers],[Infirmière]:[Personne 19]],0)))=TRUE,"Form","")</f>
        <v/>
      </c>
      <c r="HT37" s="92" t="str">
        <f>IF(ISTEXT(INDEX('Abs Formation'!$B$4:$T$369,MATCH(HT$9*1,Tableau6[Date],0),MATCH(Tableau3[[#This Row],[Nom Prénom]],Tableau6[[#Headers],[Infirmière]:[Personne 19]],0)))=TRUE,"Form","")</f>
        <v/>
      </c>
      <c r="HU37" s="92" t="str">
        <f>IF(ISTEXT(INDEX('Abs Formation'!$B$4:$T$369,MATCH(HU$9*1,Tableau6[Date],0),MATCH(Tableau3[[#This Row],[Nom Prénom]],Tableau6[[#Headers],[Infirmière]:[Personne 19]],0)))=TRUE,"Form","")</f>
        <v/>
      </c>
      <c r="HV37" s="92" t="str">
        <f>IF(ISTEXT(INDEX('Abs Formation'!$B$4:$T$369,MATCH(HV$9*1,Tableau6[Date],0),MATCH(Tableau3[[#This Row],[Nom Prénom]],Tableau6[[#Headers],[Infirmière]:[Personne 19]],0)))=TRUE,"Form","")</f>
        <v/>
      </c>
      <c r="HW37" s="92" t="str">
        <f>IF(ISTEXT(INDEX('Abs Formation'!$B$4:$T$369,MATCH(HW$9*1,Tableau6[Date],0),MATCH(Tableau3[[#This Row],[Nom Prénom]],Tableau6[[#Headers],[Infirmière]:[Personne 19]],0)))=TRUE,"Form","")</f>
        <v/>
      </c>
      <c r="HX37" s="92" t="str">
        <f>IF(ISTEXT(INDEX('Abs Formation'!$B$4:$T$369,MATCH(HX$9*1,Tableau6[Date],0),MATCH(Tableau3[[#This Row],[Nom Prénom]],Tableau6[[#Headers],[Infirmière]:[Personne 19]],0)))=TRUE,"Form","")</f>
        <v/>
      </c>
      <c r="HY37" s="92" t="str">
        <f>IF(ISTEXT(INDEX('Abs Formation'!$B$4:$T$369,MATCH(HY$9*1,Tableau6[Date],0),MATCH(Tableau3[[#This Row],[Nom Prénom]],Tableau6[[#Headers],[Infirmière]:[Personne 19]],0)))=TRUE,"Form","")</f>
        <v/>
      </c>
      <c r="HZ37" s="92" t="str">
        <f>IF(ISTEXT(INDEX('Abs Formation'!$B$4:$T$369,MATCH(HZ$9*1,Tableau6[Date],0),MATCH(Tableau3[[#This Row],[Nom Prénom]],Tableau6[[#Headers],[Infirmière]:[Personne 19]],0)))=TRUE,"Form","")</f>
        <v/>
      </c>
      <c r="IA37" s="92" t="str">
        <f>IF(ISTEXT(INDEX('Abs Formation'!$B$4:$T$369,MATCH(IA$9*1,Tableau6[Date],0),MATCH(Tableau3[[#This Row],[Nom Prénom]],Tableau6[[#Headers],[Infirmière]:[Personne 19]],0)))=TRUE,"Form","")</f>
        <v/>
      </c>
      <c r="IB37" s="92" t="str">
        <f>IF(ISTEXT(INDEX('Abs Formation'!$B$4:$T$369,MATCH(IB$9*1,Tableau6[Date],0),MATCH(Tableau3[[#This Row],[Nom Prénom]],Tableau6[[#Headers],[Infirmière]:[Personne 19]],0)))=TRUE,"Form","")</f>
        <v/>
      </c>
      <c r="IC37" s="92" t="str">
        <f>IF(ISTEXT(INDEX('Abs Formation'!$B$4:$T$369,MATCH(IC$9*1,Tableau6[Date],0),MATCH(Tableau3[[#This Row],[Nom Prénom]],Tableau6[[#Headers],[Infirmière]:[Personne 19]],0)))=TRUE,"Form","")</f>
        <v/>
      </c>
      <c r="ID37" s="92" t="str">
        <f>IF(ISTEXT(INDEX('Abs Formation'!$B$4:$T$369,MATCH(ID$9*1,Tableau6[Date],0),MATCH(Tableau3[[#This Row],[Nom Prénom]],Tableau6[[#Headers],[Infirmière]:[Personne 19]],0)))=TRUE,"Form","")</f>
        <v/>
      </c>
      <c r="IE37" s="92" t="str">
        <f>IF(ISTEXT(INDEX('Abs Formation'!$B$4:$T$369,MATCH(IE$9*1,Tableau6[Date],0),MATCH(Tableau3[[#This Row],[Nom Prénom]],Tableau6[[#Headers],[Infirmière]:[Personne 19]],0)))=TRUE,"Form","")</f>
        <v/>
      </c>
      <c r="IF37" s="92" t="str">
        <f>IF(ISTEXT(INDEX('Abs Formation'!$B$4:$T$369,MATCH(IF$9*1,Tableau6[Date],0),MATCH(Tableau3[[#This Row],[Nom Prénom]],Tableau6[[#Headers],[Infirmière]:[Personne 19]],0)))=TRUE,"Form","")</f>
        <v/>
      </c>
      <c r="IG37" s="92" t="str">
        <f>IF(ISTEXT(INDEX('Abs Formation'!$B$4:$T$369,MATCH(IG$9*1,Tableau6[Date],0),MATCH(Tableau3[[#This Row],[Nom Prénom]],Tableau6[[#Headers],[Infirmière]:[Personne 19]],0)))=TRUE,"Form","")</f>
        <v/>
      </c>
      <c r="IH37" s="92" t="str">
        <f>IF(ISTEXT(INDEX('Abs Formation'!$B$4:$T$369,MATCH(IH$9*1,Tableau6[Date],0),MATCH(Tableau3[[#This Row],[Nom Prénom]],Tableau6[[#Headers],[Infirmière]:[Personne 19]],0)))=TRUE,"Form","")</f>
        <v/>
      </c>
      <c r="II37" s="92" t="str">
        <f>IF(ISTEXT(INDEX('Abs Formation'!$B$4:$T$369,MATCH(II$9*1,Tableau6[Date],0),MATCH(Tableau3[[#This Row],[Nom Prénom]],Tableau6[[#Headers],[Infirmière]:[Personne 19]],0)))=TRUE,"Form","")</f>
        <v/>
      </c>
      <c r="IJ37" s="92" t="str">
        <f>IF(ISTEXT(INDEX('Abs Formation'!$B$4:$T$369,MATCH(IJ$9*1,Tableau6[Date],0),MATCH(Tableau3[[#This Row],[Nom Prénom]],Tableau6[[#Headers],[Infirmière]:[Personne 19]],0)))=TRUE,"Form","")</f>
        <v/>
      </c>
      <c r="IK37" s="92" t="str">
        <f>IF(ISTEXT(INDEX('Abs Formation'!$B$4:$T$369,MATCH(IK$9*1,Tableau6[Date],0),MATCH(Tableau3[[#This Row],[Nom Prénom]],Tableau6[[#Headers],[Infirmière]:[Personne 19]],0)))=TRUE,"Form","")</f>
        <v/>
      </c>
      <c r="IL37" s="92" t="str">
        <f>IF(ISTEXT(INDEX('Abs Formation'!$B$4:$T$369,MATCH(IL$9*1,Tableau6[Date],0),MATCH(Tableau3[[#This Row],[Nom Prénom]],Tableau6[[#Headers],[Infirmière]:[Personne 19]],0)))=TRUE,"Form","")</f>
        <v/>
      </c>
      <c r="IM37" s="92" t="str">
        <f>IF(ISTEXT(INDEX('Abs Formation'!$B$4:$T$369,MATCH(IM$9*1,Tableau6[Date],0),MATCH(Tableau3[[#This Row],[Nom Prénom]],Tableau6[[#Headers],[Infirmière]:[Personne 19]],0)))=TRUE,"Form","")</f>
        <v/>
      </c>
      <c r="IN37" s="92" t="str">
        <f>IF(ISTEXT(INDEX('Abs Formation'!$B$4:$T$369,MATCH(IN$9*1,Tableau6[Date],0),MATCH(Tableau3[[#This Row],[Nom Prénom]],Tableau6[[#Headers],[Infirmière]:[Personne 19]],0)))=TRUE,"Form","")</f>
        <v/>
      </c>
      <c r="IO37" s="92" t="str">
        <f>IF(ISTEXT(INDEX('Abs Formation'!$B$4:$T$369,MATCH(IO$9*1,Tableau6[Date],0),MATCH(Tableau3[[#This Row],[Nom Prénom]],Tableau6[[#Headers],[Infirmière]:[Personne 19]],0)))=TRUE,"Form","")</f>
        <v/>
      </c>
      <c r="IP37" s="92" t="str">
        <f>IF(ISTEXT(INDEX('Abs Formation'!$B$4:$T$369,MATCH(IP$9*1,Tableau6[Date],0),MATCH(Tableau3[[#This Row],[Nom Prénom]],Tableau6[[#Headers],[Infirmière]:[Personne 19]],0)))=TRUE,"Form","")</f>
        <v/>
      </c>
      <c r="IQ37" s="92" t="str">
        <f>IF(ISTEXT(INDEX('Abs Formation'!$B$4:$T$369,MATCH(IQ$9*1,Tableau6[Date],0),MATCH(Tableau3[[#This Row],[Nom Prénom]],Tableau6[[#Headers],[Infirmière]:[Personne 19]],0)))=TRUE,"Form","")</f>
        <v/>
      </c>
      <c r="IR37" s="92" t="str">
        <f>IF(ISTEXT(INDEX('Abs Formation'!$B$4:$T$369,MATCH(IR$9*1,Tableau6[Date],0),MATCH(Tableau3[[#This Row],[Nom Prénom]],Tableau6[[#Headers],[Infirmière]:[Personne 19]],0)))=TRUE,"Form","")</f>
        <v/>
      </c>
      <c r="IS37" s="92" t="str">
        <f>IF(ISTEXT(INDEX('Abs Formation'!$B$4:$T$369,MATCH(IS$9*1,Tableau6[Date],0),MATCH(Tableau3[[#This Row],[Nom Prénom]],Tableau6[[#Headers],[Infirmière]:[Personne 19]],0)))=TRUE,"Form","")</f>
        <v/>
      </c>
      <c r="IT37" s="92" t="str">
        <f>IF(ISTEXT(INDEX('Abs Formation'!$B$4:$T$369,MATCH(IT$9*1,Tableau6[Date],0),MATCH(Tableau3[[#This Row],[Nom Prénom]],Tableau6[[#Headers],[Infirmière]:[Personne 19]],0)))=TRUE,"Form","")</f>
        <v/>
      </c>
      <c r="IU37" s="92" t="str">
        <f>IF(ISTEXT(INDEX('Abs Formation'!$B$4:$T$369,MATCH(IU$9*1,Tableau6[Date],0),MATCH(Tableau3[[#This Row],[Nom Prénom]],Tableau6[[#Headers],[Infirmière]:[Personne 19]],0)))=TRUE,"Form","")</f>
        <v/>
      </c>
      <c r="IV37" s="92" t="str">
        <f>IF(ISTEXT(INDEX('Abs Formation'!$B$4:$T$369,MATCH(IV$9*1,Tableau6[Date],0),MATCH(Tableau3[[#This Row],[Nom Prénom]],Tableau6[[#Headers],[Infirmière]:[Personne 19]],0)))=TRUE,"Form","")</f>
        <v/>
      </c>
      <c r="IW37" s="92" t="str">
        <f>IF(ISTEXT(INDEX('Abs Formation'!$B$4:$T$369,MATCH(IW$9*1,Tableau6[Date],0),MATCH(Tableau3[[#This Row],[Nom Prénom]],Tableau6[[#Headers],[Infirmière]:[Personne 19]],0)))=TRUE,"Form","")</f>
        <v/>
      </c>
      <c r="IX37" s="92" t="str">
        <f>IF(ISTEXT(INDEX('Abs Formation'!$B$4:$T$369,MATCH(IX$9*1,Tableau6[Date],0),MATCH(Tableau3[[#This Row],[Nom Prénom]],Tableau6[[#Headers],[Infirmière]:[Personne 19]],0)))=TRUE,"Form","")</f>
        <v/>
      </c>
      <c r="IY37" s="99" t="str">
        <f>IF(ISTEXT(INDEX('Abs Formation'!$B$4:$T$369,MATCH(IY$9*1,Tableau6[Date],0),MATCH(Tableau3[[#This Row],[Nom Prénom]],Tableau6[[#Headers],[Infirmière]:[Personne 19]],0)))=TRUE,"Form","")</f>
        <v/>
      </c>
      <c r="IZ37" s="99" t="str">
        <f>IF(ISTEXT(INDEX('Abs Formation'!$B$4:$T$369,MATCH(IZ$9*1,Tableau6[Date],0),MATCH(Tableau3[[#This Row],[Nom Prénom]],Tableau6[[#Headers],[Infirmière]:[Personne 19]],0)))=TRUE,"Form","")</f>
        <v/>
      </c>
      <c r="JA37" s="99" t="str">
        <f>IF(ISTEXT(INDEX('Abs Formation'!$B$4:$T$369,MATCH(JA$9*1,Tableau6[Date],0),MATCH(Tableau3[[#This Row],[Nom Prénom]],Tableau6[[#Headers],[Infirmière]:[Personne 19]],0)))=TRUE,"Form","")</f>
        <v/>
      </c>
      <c r="JB37" s="99" t="str">
        <f>IF(ISTEXT(INDEX('Abs Formation'!$B$4:$T$369,MATCH(JB$9*1,Tableau6[Date],0),MATCH(Tableau3[[#This Row],[Nom Prénom]],Tableau6[[#Headers],[Infirmière]:[Personne 19]],0)))=TRUE,"Form","")</f>
        <v/>
      </c>
      <c r="JC37" s="99" t="str">
        <f>IF(ISTEXT(INDEX('Abs Formation'!$B$4:$T$369,MATCH(JC$9*1,Tableau6[Date],0),MATCH(Tableau3[[#This Row],[Nom Prénom]],Tableau6[[#Headers],[Infirmière]:[Personne 19]],0)))=TRUE,"Form","")</f>
        <v/>
      </c>
      <c r="JD37" s="99" t="str">
        <f>IF(ISTEXT(INDEX('Abs Formation'!$B$4:$T$369,MATCH(JD$9*1,Tableau6[Date],0),MATCH(Tableau3[[#This Row],[Nom Prénom]],Tableau6[[#Headers],[Infirmière]:[Personne 19]],0)))=TRUE,"Form","")</f>
        <v/>
      </c>
      <c r="JE37" s="99" t="str">
        <f>IF(ISTEXT(INDEX('Abs Formation'!$B$4:$T$369,MATCH(JE$9*1,Tableau6[Date],0),MATCH(Tableau3[[#This Row],[Nom Prénom]],Tableau6[[#Headers],[Infirmière]:[Personne 19]],0)))=TRUE,"Form","")</f>
        <v/>
      </c>
      <c r="JF37" s="99" t="str">
        <f>IF(ISTEXT(INDEX('Abs Formation'!$B$4:$T$369,MATCH(JF$9*1,Tableau6[Date],0),MATCH(Tableau3[[#This Row],[Nom Prénom]],Tableau6[[#Headers],[Infirmière]:[Personne 19]],0)))=TRUE,"Form","")</f>
        <v/>
      </c>
      <c r="JG37" s="99" t="str">
        <f>IF(ISTEXT(INDEX('Abs Formation'!$B$4:$T$369,MATCH(JG$9*1,Tableau6[Date],0),MATCH(Tableau3[[#This Row],[Nom Prénom]],Tableau6[[#Headers],[Infirmière]:[Personne 19]],0)))=TRUE,"Form","")</f>
        <v/>
      </c>
      <c r="JH37" s="99" t="str">
        <f>IF(ISTEXT(INDEX('Abs Formation'!$B$4:$T$369,MATCH(JH$9*1,Tableau6[Date],0),MATCH(Tableau3[[#This Row],[Nom Prénom]],Tableau6[[#Headers],[Infirmière]:[Personne 19]],0)))=TRUE,"Form","")</f>
        <v/>
      </c>
      <c r="JI37" s="99" t="str">
        <f>IF(ISTEXT(INDEX('Abs Formation'!$B$4:$T$369,MATCH(JI$9*1,Tableau6[Date],0),MATCH(Tableau3[[#This Row],[Nom Prénom]],Tableau6[[#Headers],[Infirmière]:[Personne 19]],0)))=TRUE,"Form","")</f>
        <v/>
      </c>
      <c r="JJ37" s="99" t="str">
        <f>IF(ISTEXT(INDEX('Abs Formation'!$B$4:$T$369,MATCH(JJ$9*1,Tableau6[Date],0),MATCH(Tableau3[[#This Row],[Nom Prénom]],Tableau6[[#Headers],[Infirmière]:[Personne 19]],0)))=TRUE,"Form","")</f>
        <v/>
      </c>
      <c r="JK37" s="99" t="str">
        <f>IF(ISTEXT(INDEX('Abs Formation'!$B$4:$T$369,MATCH(JK$9*1,Tableau6[Date],0),MATCH(Tableau3[[#This Row],[Nom Prénom]],Tableau6[[#Headers],[Infirmière]:[Personne 19]],0)))=TRUE,"Form","")</f>
        <v/>
      </c>
      <c r="JL37" s="99" t="str">
        <f>IF(ISTEXT(INDEX('Abs Formation'!$B$4:$T$369,MATCH(JL$9*1,Tableau6[Date],0),MATCH(Tableau3[[#This Row],[Nom Prénom]],Tableau6[[#Headers],[Infirmière]:[Personne 19]],0)))=TRUE,"Form","")</f>
        <v/>
      </c>
      <c r="JM37" s="99" t="str">
        <f>IF(ISTEXT(INDEX('Abs Formation'!$B$4:$T$369,MATCH(JM$9*1,Tableau6[Date],0),MATCH(Tableau3[[#This Row],[Nom Prénom]],Tableau6[[#Headers],[Infirmière]:[Personne 19]],0)))=TRUE,"Form","")</f>
        <v/>
      </c>
      <c r="JN37" s="99" t="str">
        <f>IF(ISTEXT(INDEX('Abs Formation'!$B$4:$T$369,MATCH(JN$9*1,Tableau6[Date],0),MATCH(Tableau3[[#This Row],[Nom Prénom]],Tableau6[[#Headers],[Infirmière]:[Personne 19]],0)))=TRUE,"Form","")</f>
        <v/>
      </c>
      <c r="JO37" s="99" t="str">
        <f>IF(ISTEXT(INDEX('Abs Formation'!$B$4:$T$369,MATCH(JO$9*1,Tableau6[Date],0),MATCH(Tableau3[[#This Row],[Nom Prénom]],Tableau6[[#Headers],[Infirmière]:[Personne 19]],0)))=TRUE,"Form","")</f>
        <v/>
      </c>
      <c r="JP37" s="99" t="str">
        <f>IF(ISTEXT(INDEX('Abs Formation'!$B$4:$T$369,MATCH(JP$9*1,Tableau6[Date],0),MATCH(Tableau3[[#This Row],[Nom Prénom]],Tableau6[[#Headers],[Infirmière]:[Personne 19]],0)))=TRUE,"Form","")</f>
        <v/>
      </c>
      <c r="JQ37" s="99" t="str">
        <f>IF(ISTEXT(INDEX('Abs Formation'!$B$4:$T$369,MATCH(JQ$9*1,Tableau6[Date],0),MATCH(Tableau3[[#This Row],[Nom Prénom]],Tableau6[[#Headers],[Infirmière]:[Personne 19]],0)))=TRUE,"Form","")</f>
        <v/>
      </c>
      <c r="JR37" s="99" t="str">
        <f>IF(ISTEXT(INDEX('Abs Formation'!$B$4:$T$369,MATCH(JR$9*1,Tableau6[Date],0),MATCH(Tableau3[[#This Row],[Nom Prénom]],Tableau6[[#Headers],[Infirmière]:[Personne 19]],0)))=TRUE,"Form","")</f>
        <v/>
      </c>
      <c r="JS37" s="99" t="str">
        <f>IF(ISTEXT(INDEX('Abs Formation'!$B$4:$T$369,MATCH(JS$9*1,Tableau6[Date],0),MATCH(Tableau3[[#This Row],[Nom Prénom]],Tableau6[[#Headers],[Infirmière]:[Personne 19]],0)))=TRUE,"Form","")</f>
        <v/>
      </c>
      <c r="JT37" s="99" t="str">
        <f>IF(ISTEXT(INDEX('Abs Formation'!$B$4:$T$369,MATCH(JT$9*1,Tableau6[Date],0),MATCH(Tableau3[[#This Row],[Nom Prénom]],Tableau6[[#Headers],[Infirmière]:[Personne 19]],0)))=TRUE,"Form","")</f>
        <v/>
      </c>
      <c r="JU37" s="99" t="str">
        <f>IF(ISTEXT(INDEX('Abs Formation'!$B$4:$T$369,MATCH(JU$9*1,Tableau6[Date],0),MATCH(Tableau3[[#This Row],[Nom Prénom]],Tableau6[[#Headers],[Infirmière]:[Personne 19]],0)))=TRUE,"Form","")</f>
        <v/>
      </c>
      <c r="JV37" s="99" t="str">
        <f>IF(ISTEXT(INDEX('Abs Formation'!$B$4:$T$369,MATCH(JV$9*1,Tableau6[Date],0),MATCH(Tableau3[[#This Row],[Nom Prénom]],Tableau6[[#Headers],[Infirmière]:[Personne 19]],0)))=TRUE,"Form","")</f>
        <v/>
      </c>
      <c r="JW37" s="99" t="str">
        <f>IF(ISTEXT(INDEX('Abs Formation'!$B$4:$T$369,MATCH(JW$9*1,Tableau6[Date],0),MATCH(Tableau3[[#This Row],[Nom Prénom]],Tableau6[[#Headers],[Infirmière]:[Personne 19]],0)))=TRUE,"Form","")</f>
        <v/>
      </c>
      <c r="JX37" s="99" t="str">
        <f>IF(ISTEXT(INDEX('Abs Formation'!$B$4:$T$369,MATCH(JX$9*1,Tableau6[Date],0),MATCH(Tableau3[[#This Row],[Nom Prénom]],Tableau6[[#Headers],[Infirmière]:[Personne 19]],0)))=TRUE,"Form","")</f>
        <v/>
      </c>
      <c r="JY37" s="99" t="str">
        <f>IF(ISTEXT(INDEX('Abs Formation'!$B$4:$T$369,MATCH(JY$9*1,Tableau6[Date],0),MATCH(Tableau3[[#This Row],[Nom Prénom]],Tableau6[[#Headers],[Infirmière]:[Personne 19]],0)))=TRUE,"Form","")</f>
        <v/>
      </c>
      <c r="JZ37" s="99" t="str">
        <f>IF(ISTEXT(INDEX('Abs Formation'!$B$4:$T$369,MATCH(JZ$9*1,Tableau6[Date],0),MATCH(Tableau3[[#This Row],[Nom Prénom]],Tableau6[[#Headers],[Infirmière]:[Personne 19]],0)))=TRUE,"Form","")</f>
        <v/>
      </c>
      <c r="KA37" s="99" t="str">
        <f>IF(ISTEXT(INDEX('Abs Formation'!$B$4:$T$369,MATCH(KA$9*1,Tableau6[Date],0),MATCH(Tableau3[[#This Row],[Nom Prénom]],Tableau6[[#Headers],[Infirmière]:[Personne 19]],0)))=TRUE,"Form","")</f>
        <v/>
      </c>
      <c r="KB37" s="99" t="str">
        <f>IF(ISTEXT(INDEX('Abs Formation'!$B$4:$T$369,MATCH(KB$9*1,Tableau6[Date],0),MATCH(Tableau3[[#This Row],[Nom Prénom]],Tableau6[[#Headers],[Infirmière]:[Personne 19]],0)))=TRUE,"Form","")</f>
        <v/>
      </c>
      <c r="KC37" s="100" t="str">
        <f>IF(ISTEXT(INDEX('Abs Formation'!$B$4:$T$369,MATCH(KC$9*1,Tableau6[Date],0),MATCH(Tableau3[[#This Row],[Nom Prénom]],Tableau6[[#Headers],[Infirmière]:[Personne 19]],0)))=TRUE,"Form","")</f>
        <v/>
      </c>
      <c r="KD37" s="100" t="str">
        <f>IF(ISTEXT(INDEX('Abs Formation'!$B$4:$T$369,MATCH(KD$9*1,Tableau6[Date],0),MATCH(Tableau3[[#This Row],[Nom Prénom]],Tableau6[[#Headers],[Infirmière]:[Personne 19]],0)))=TRUE,"Form","")</f>
        <v/>
      </c>
      <c r="KE37" s="100" t="str">
        <f>IF(ISTEXT(INDEX('Abs Formation'!$B$4:$T$369,MATCH(KE$9*1,Tableau6[Date],0),MATCH(Tableau3[[#This Row],[Nom Prénom]],Tableau6[[#Headers],[Infirmière]:[Personne 19]],0)))=TRUE,"Form","")</f>
        <v/>
      </c>
      <c r="KF37" s="100" t="str">
        <f>IF(ISTEXT(INDEX('Abs Formation'!$B$4:$T$369,MATCH(KF$9*1,Tableau6[Date],0),MATCH(Tableau3[[#This Row],[Nom Prénom]],Tableau6[[#Headers],[Infirmière]:[Personne 19]],0)))=TRUE,"Form","")</f>
        <v/>
      </c>
      <c r="KG37" s="100" t="str">
        <f>IF(ISTEXT(INDEX('Abs Formation'!$B$4:$T$369,MATCH(KG$9*1,Tableau6[Date],0),MATCH(Tableau3[[#This Row],[Nom Prénom]],Tableau6[[#Headers],[Infirmière]:[Personne 19]],0)))=TRUE,"Form","")</f>
        <v/>
      </c>
      <c r="KH37" s="100" t="str">
        <f>IF(ISTEXT(INDEX('Abs Formation'!$B$4:$T$369,MATCH(KH$9*1,Tableau6[Date],0),MATCH(Tableau3[[#This Row],[Nom Prénom]],Tableau6[[#Headers],[Infirmière]:[Personne 19]],0)))=TRUE,"Form","")</f>
        <v/>
      </c>
      <c r="KI37" s="100" t="str">
        <f>IF(ISTEXT(INDEX('Abs Formation'!$B$4:$T$369,MATCH(KI$9*1,Tableau6[Date],0),MATCH(Tableau3[[#This Row],[Nom Prénom]],Tableau6[[#Headers],[Infirmière]:[Personne 19]],0)))=TRUE,"Form","")</f>
        <v/>
      </c>
      <c r="KJ37" s="100" t="str">
        <f>IF(ISTEXT(INDEX('Abs Formation'!$B$4:$T$369,MATCH(KJ$9*1,Tableau6[Date],0),MATCH(Tableau3[[#This Row],[Nom Prénom]],Tableau6[[#Headers],[Infirmière]:[Personne 19]],0)))=TRUE,"Form","")</f>
        <v/>
      </c>
      <c r="KK37" s="100" t="str">
        <f>IF(ISTEXT(INDEX('Abs Formation'!$B$4:$T$369,MATCH(KK$9*1,Tableau6[Date],0),MATCH(Tableau3[[#This Row],[Nom Prénom]],Tableau6[[#Headers],[Infirmière]:[Personne 19]],0)))=TRUE,"Form","")</f>
        <v/>
      </c>
      <c r="KL37" s="100" t="str">
        <f>IF(ISTEXT(INDEX('Abs Formation'!$B$4:$T$369,MATCH(KL$9*1,Tableau6[Date],0),MATCH(Tableau3[[#This Row],[Nom Prénom]],Tableau6[[#Headers],[Infirmière]:[Personne 19]],0)))=TRUE,"Form","")</f>
        <v/>
      </c>
      <c r="KM37" s="100" t="str">
        <f>IF(ISTEXT(INDEX('Abs Formation'!$B$4:$T$369,MATCH(KM$9*1,Tableau6[Date],0),MATCH(Tableau3[[#This Row],[Nom Prénom]],Tableau6[[#Headers],[Infirmière]:[Personne 19]],0)))=TRUE,"Form","")</f>
        <v/>
      </c>
      <c r="KN37" s="100" t="str">
        <f>IF(ISTEXT(INDEX('Abs Formation'!$B$4:$T$369,MATCH(KN$9*1,Tableau6[Date],0),MATCH(Tableau3[[#This Row],[Nom Prénom]],Tableau6[[#Headers],[Infirmière]:[Personne 19]],0)))=TRUE,"Form","")</f>
        <v/>
      </c>
      <c r="KO37" s="100" t="str">
        <f>IF(ISTEXT(INDEX('Abs Formation'!$B$4:$T$369,MATCH(KO$9*1,Tableau6[Date],0),MATCH(Tableau3[[#This Row],[Nom Prénom]],Tableau6[[#Headers],[Infirmière]:[Personne 19]],0)))=TRUE,"Form","")</f>
        <v/>
      </c>
      <c r="KP37" s="100" t="str">
        <f>IF(ISTEXT(INDEX('Abs Formation'!$B$4:$T$369,MATCH(KP$9*1,Tableau6[Date],0),MATCH(Tableau3[[#This Row],[Nom Prénom]],Tableau6[[#Headers],[Infirmière]:[Personne 19]],0)))=TRUE,"Form","")</f>
        <v/>
      </c>
      <c r="KQ37" s="100" t="str">
        <f>IF(ISTEXT(INDEX('Abs Formation'!$B$4:$T$369,MATCH(KQ$9*1,Tableau6[Date],0),MATCH(Tableau3[[#This Row],[Nom Prénom]],Tableau6[[#Headers],[Infirmière]:[Personne 19]],0)))=TRUE,"Form","")</f>
        <v/>
      </c>
      <c r="KR37" s="100" t="str">
        <f>IF(ISTEXT(INDEX('Abs Formation'!$B$4:$T$369,MATCH(KR$9*1,Tableau6[Date],0),MATCH(Tableau3[[#This Row],[Nom Prénom]],Tableau6[[#Headers],[Infirmière]:[Personne 19]],0)))=TRUE,"Form","")</f>
        <v/>
      </c>
      <c r="KS37" s="100" t="str">
        <f>IF(ISTEXT(INDEX('Abs Formation'!$B$4:$T$369,MATCH(KS$9*1,Tableau6[Date],0),MATCH(Tableau3[[#This Row],[Nom Prénom]],Tableau6[[#Headers],[Infirmière]:[Personne 19]],0)))=TRUE,"Form","")</f>
        <v/>
      </c>
      <c r="KT37" s="100" t="str">
        <f>IF(ISTEXT(INDEX('Abs Formation'!$B$4:$T$369,MATCH(KT$9*1,Tableau6[Date],0),MATCH(Tableau3[[#This Row],[Nom Prénom]],Tableau6[[#Headers],[Infirmière]:[Personne 19]],0)))=TRUE,"Form","")</f>
        <v/>
      </c>
      <c r="KU37" s="100" t="str">
        <f>IF(ISTEXT(INDEX('Abs Formation'!$B$4:$T$369,MATCH(KU$9*1,Tableau6[Date],0),MATCH(Tableau3[[#This Row],[Nom Prénom]],Tableau6[[#Headers],[Infirmière]:[Personne 19]],0)))=TRUE,"Form","")</f>
        <v/>
      </c>
      <c r="KV37" s="100" t="str">
        <f>IF(ISTEXT(INDEX('Abs Formation'!$B$4:$T$369,MATCH(KV$9*1,Tableau6[Date],0),MATCH(Tableau3[[#This Row],[Nom Prénom]],Tableau6[[#Headers],[Infirmière]:[Personne 19]],0)))=TRUE,"Form","")</f>
        <v/>
      </c>
      <c r="KW37" s="100" t="str">
        <f>IF(ISTEXT(INDEX('Abs Formation'!$B$4:$T$369,MATCH(KW$9*1,Tableau6[Date],0),MATCH(Tableau3[[#This Row],[Nom Prénom]],Tableau6[[#Headers],[Infirmière]:[Personne 19]],0)))=TRUE,"Form","")</f>
        <v/>
      </c>
      <c r="KX37" s="100" t="str">
        <f>IF(ISTEXT(INDEX('Abs Formation'!$B$4:$T$369,MATCH(KX$9*1,Tableau6[Date],0),MATCH(Tableau3[[#This Row],[Nom Prénom]],Tableau6[[#Headers],[Infirmière]:[Personne 19]],0)))=TRUE,"Form","")</f>
        <v/>
      </c>
      <c r="KY37" s="100" t="str">
        <f>IF(ISTEXT(INDEX('Abs Formation'!$B$4:$T$369,MATCH(KY$9*1,Tableau6[Date],0),MATCH(Tableau3[[#This Row],[Nom Prénom]],Tableau6[[#Headers],[Infirmière]:[Personne 19]],0)))=TRUE,"Form","")</f>
        <v/>
      </c>
      <c r="KZ37" s="100" t="str">
        <f>IF(ISTEXT(INDEX('Abs Formation'!$B$4:$T$369,MATCH(KZ$9*1,Tableau6[Date],0),MATCH(Tableau3[[#This Row],[Nom Prénom]],Tableau6[[#Headers],[Infirmière]:[Personne 19]],0)))=TRUE,"Form","")</f>
        <v/>
      </c>
      <c r="LA37" s="100" t="str">
        <f>IF(ISTEXT(INDEX('Abs Formation'!$B$4:$T$369,MATCH(LA$9*1,Tableau6[Date],0),MATCH(Tableau3[[#This Row],[Nom Prénom]],Tableau6[[#Headers],[Infirmière]:[Personne 19]],0)))=TRUE,"Form","")</f>
        <v/>
      </c>
      <c r="LB37" s="100" t="str">
        <f>IF(ISTEXT(INDEX('Abs Formation'!$B$4:$T$369,MATCH(LB$9*1,Tableau6[Date],0),MATCH(Tableau3[[#This Row],[Nom Prénom]],Tableau6[[#Headers],[Infirmière]:[Personne 19]],0)))=TRUE,"Form","")</f>
        <v/>
      </c>
      <c r="LC37" s="100" t="str">
        <f>IF(ISTEXT(INDEX('Abs Formation'!$B$4:$T$369,MATCH(LC$9*1,Tableau6[Date],0),MATCH(Tableau3[[#This Row],[Nom Prénom]],Tableau6[[#Headers],[Infirmière]:[Personne 19]],0)))=TRUE,"Form","")</f>
        <v/>
      </c>
      <c r="LD37" s="100" t="str">
        <f>IF(ISTEXT(INDEX('Abs Formation'!$B$4:$T$369,MATCH(LD$9*1,Tableau6[Date],0),MATCH(Tableau3[[#This Row],[Nom Prénom]],Tableau6[[#Headers],[Infirmière]:[Personne 19]],0)))=TRUE,"Form","")</f>
        <v/>
      </c>
      <c r="LE37" s="100" t="str">
        <f>IF(ISTEXT(INDEX('Abs Formation'!$B$4:$T$369,MATCH(LE$9*1,Tableau6[Date],0),MATCH(Tableau3[[#This Row],[Nom Prénom]],Tableau6[[#Headers],[Infirmière]:[Personne 19]],0)))=TRUE,"Form","")</f>
        <v/>
      </c>
      <c r="LF37" s="100" t="str">
        <f>IF(ISTEXT(INDEX('Abs Formation'!$B$4:$T$369,MATCH(LF$9*1,Tableau6[Date],0),MATCH(Tableau3[[#This Row],[Nom Prénom]],Tableau6[[#Headers],[Infirmière]:[Personne 19]],0)))=TRUE,"Form","")</f>
        <v/>
      </c>
      <c r="LG37" s="100" t="str">
        <f>IF(ISTEXT(INDEX('Abs Formation'!$B$4:$T$369,MATCH(LG$9*1,Tableau6[Date],0),MATCH(Tableau3[[#This Row],[Nom Prénom]],Tableau6[[#Headers],[Infirmière]:[Personne 19]],0)))=TRUE,"Form","")</f>
        <v/>
      </c>
      <c r="LH37" s="101" t="str">
        <f>IF(ISTEXT(INDEX('Abs Formation'!$B$4:$T$369,MATCH(LH$9*1,Tableau6[Date],0),MATCH(Tableau3[[#This Row],[Nom Prénom]],Tableau6[[#Headers],[Infirmière]:[Personne 19]],0)))=TRUE,"Form","")</f>
        <v/>
      </c>
      <c r="LI37" s="101" t="str">
        <f>IF(ISTEXT(INDEX('Abs Formation'!$B$4:$T$369,MATCH(LI$9*1,Tableau6[Date],0),MATCH(Tableau3[[#This Row],[Nom Prénom]],Tableau6[[#Headers],[Infirmière]:[Personne 19]],0)))=TRUE,"Form","")</f>
        <v/>
      </c>
      <c r="LJ37" s="101" t="str">
        <f>IF(ISTEXT(INDEX('Abs Formation'!$B$4:$T$369,MATCH(LJ$9*1,Tableau6[Date],0),MATCH(Tableau3[[#This Row],[Nom Prénom]],Tableau6[[#Headers],[Infirmière]:[Personne 19]],0)))=TRUE,"Form","")</f>
        <v/>
      </c>
      <c r="LK37" s="101" t="str">
        <f>IF(ISTEXT(INDEX('Abs Formation'!$B$4:$T$369,MATCH(LK$9*1,Tableau6[Date],0),MATCH(Tableau3[[#This Row],[Nom Prénom]],Tableau6[[#Headers],[Infirmière]:[Personne 19]],0)))=TRUE,"Form","")</f>
        <v/>
      </c>
      <c r="LL37" s="101" t="str">
        <f>IF(ISTEXT(INDEX('Abs Formation'!$B$4:$T$369,MATCH(LL$9*1,Tableau6[Date],0),MATCH(Tableau3[[#This Row],[Nom Prénom]],Tableau6[[#Headers],[Infirmière]:[Personne 19]],0)))=TRUE,"Form","")</f>
        <v/>
      </c>
      <c r="LM37" s="101" t="str">
        <f>IF(ISTEXT(INDEX('Abs Formation'!$B$4:$T$369,MATCH(LM$9*1,Tableau6[Date],0),MATCH(Tableau3[[#This Row],[Nom Prénom]],Tableau6[[#Headers],[Infirmière]:[Personne 19]],0)))=TRUE,"Form","")</f>
        <v/>
      </c>
      <c r="LN37" s="101" t="str">
        <f>IF(ISTEXT(INDEX('Abs Formation'!$B$4:$T$369,MATCH(LN$9*1,Tableau6[Date],0),MATCH(Tableau3[[#This Row],[Nom Prénom]],Tableau6[[#Headers],[Infirmière]:[Personne 19]],0)))=TRUE,"Form","")</f>
        <v/>
      </c>
      <c r="LO37" s="101" t="str">
        <f>IF(ISTEXT(INDEX('Abs Formation'!$B$4:$T$369,MATCH(LO$9*1,Tableau6[Date],0),MATCH(Tableau3[[#This Row],[Nom Prénom]],Tableau6[[#Headers],[Infirmière]:[Personne 19]],0)))=TRUE,"Form","")</f>
        <v/>
      </c>
      <c r="LP37" s="101" t="str">
        <f>IF(ISTEXT(INDEX('Abs Formation'!$B$4:$T$369,MATCH(LP$9*1,Tableau6[Date],0),MATCH(Tableau3[[#This Row],[Nom Prénom]],Tableau6[[#Headers],[Infirmière]:[Personne 19]],0)))=TRUE,"Form","")</f>
        <v/>
      </c>
      <c r="LQ37" s="101" t="str">
        <f>IF(ISTEXT(INDEX('Abs Formation'!$B$4:$T$369,MATCH(LQ$9*1,Tableau6[Date],0),MATCH(Tableau3[[#This Row],[Nom Prénom]],Tableau6[[#Headers],[Infirmière]:[Personne 19]],0)))=TRUE,"Form","")</f>
        <v/>
      </c>
      <c r="LR37" s="101" t="str">
        <f>IF(ISTEXT(INDEX('Abs Formation'!$B$4:$T$369,MATCH(LR$9*1,Tableau6[Date],0),MATCH(Tableau3[[#This Row],[Nom Prénom]],Tableau6[[#Headers],[Infirmière]:[Personne 19]],0)))=TRUE,"Form","")</f>
        <v/>
      </c>
      <c r="LS37" s="101" t="str">
        <f>IF(ISTEXT(INDEX('Abs Formation'!$B$4:$T$369,MATCH(LS$9*1,Tableau6[Date],0),MATCH(Tableau3[[#This Row],[Nom Prénom]],Tableau6[[#Headers],[Infirmière]:[Personne 19]],0)))=TRUE,"Form","")</f>
        <v/>
      </c>
      <c r="LT37" s="101" t="str">
        <f>IF(ISTEXT(INDEX('Abs Formation'!$B$4:$T$369,MATCH(LT$9*1,Tableau6[Date],0),MATCH(Tableau3[[#This Row],[Nom Prénom]],Tableau6[[#Headers],[Infirmière]:[Personne 19]],0)))=TRUE,"Form","")</f>
        <v/>
      </c>
      <c r="LU37" s="101" t="str">
        <f>IF(ISTEXT(INDEX('Abs Formation'!$B$4:$T$369,MATCH(LU$9*1,Tableau6[Date],0),MATCH(Tableau3[[#This Row],[Nom Prénom]],Tableau6[[#Headers],[Infirmière]:[Personne 19]],0)))=TRUE,"Form","")</f>
        <v/>
      </c>
      <c r="LV37" s="101" t="str">
        <f>IF(ISTEXT(INDEX('Abs Formation'!$B$4:$T$369,MATCH(LV$9*1,Tableau6[Date],0),MATCH(Tableau3[[#This Row],[Nom Prénom]],Tableau6[[#Headers],[Infirmière]:[Personne 19]],0)))=TRUE,"Form","")</f>
        <v/>
      </c>
      <c r="LW37" s="101" t="str">
        <f>IF(ISTEXT(INDEX('Abs Formation'!$B$4:$T$369,MATCH(LW$9*1,Tableau6[Date],0),MATCH(Tableau3[[#This Row],[Nom Prénom]],Tableau6[[#Headers],[Infirmière]:[Personne 19]],0)))=TRUE,"Form","")</f>
        <v/>
      </c>
      <c r="LX37" s="101" t="str">
        <f>IF(ISTEXT(INDEX('Abs Formation'!$B$4:$T$369,MATCH(LX$9*1,Tableau6[Date],0),MATCH(Tableau3[[#This Row],[Nom Prénom]],Tableau6[[#Headers],[Infirmière]:[Personne 19]],0)))=TRUE,"Form","")</f>
        <v/>
      </c>
      <c r="LY37" s="101" t="str">
        <f>IF(ISTEXT(INDEX('Abs Formation'!$B$4:$T$369,MATCH(LY$9*1,Tableau6[Date],0),MATCH(Tableau3[[#This Row],[Nom Prénom]],Tableau6[[#Headers],[Infirmière]:[Personne 19]],0)))=TRUE,"Form","")</f>
        <v/>
      </c>
      <c r="LZ37" s="101" t="str">
        <f>IF(ISTEXT(INDEX('Abs Formation'!$B$4:$T$369,MATCH(LZ$9*1,Tableau6[Date],0),MATCH(Tableau3[[#This Row],[Nom Prénom]],Tableau6[[#Headers],[Infirmière]:[Personne 19]],0)))=TRUE,"Form","")</f>
        <v/>
      </c>
      <c r="MA37" s="101" t="str">
        <f>IF(ISTEXT(INDEX('Abs Formation'!$B$4:$T$369,MATCH(MA$9*1,Tableau6[Date],0),MATCH(Tableau3[[#This Row],[Nom Prénom]],Tableau6[[#Headers],[Infirmière]:[Personne 19]],0)))=TRUE,"Form","")</f>
        <v/>
      </c>
      <c r="MB37" s="101" t="str">
        <f>IF(ISTEXT(INDEX('Abs Formation'!$B$4:$T$369,MATCH(MB$9*1,Tableau6[Date],0),MATCH(Tableau3[[#This Row],[Nom Prénom]],Tableau6[[#Headers],[Infirmière]:[Personne 19]],0)))=TRUE,"Form","")</f>
        <v/>
      </c>
      <c r="MC37" s="101" t="str">
        <f>IF(ISTEXT(INDEX('Abs Formation'!$B$4:$T$369,MATCH(MC$9*1,Tableau6[Date],0),MATCH(Tableau3[[#This Row],[Nom Prénom]],Tableau6[[#Headers],[Infirmière]:[Personne 19]],0)))=TRUE,"Form","")</f>
        <v/>
      </c>
      <c r="MD37" s="101" t="str">
        <f>IF(ISTEXT(INDEX('Abs Formation'!$B$4:$T$369,MATCH(MD$9*1,Tableau6[Date],0),MATCH(Tableau3[[#This Row],[Nom Prénom]],Tableau6[[#Headers],[Infirmière]:[Personne 19]],0)))=TRUE,"Form","")</f>
        <v/>
      </c>
      <c r="ME37" s="101" t="str">
        <f>IF(ISTEXT(INDEX('Abs Formation'!$B$4:$T$369,MATCH(ME$9*1,Tableau6[Date],0),MATCH(Tableau3[[#This Row],[Nom Prénom]],Tableau6[[#Headers],[Infirmière]:[Personne 19]],0)))=TRUE,"Form","")</f>
        <v/>
      </c>
      <c r="MF37" s="101" t="str">
        <f>IF(ISTEXT(INDEX('Abs Formation'!$B$4:$T$369,MATCH(MF$9*1,Tableau6[Date],0),MATCH(Tableau3[[#This Row],[Nom Prénom]],Tableau6[[#Headers],[Infirmière]:[Personne 19]],0)))=TRUE,"Form","")</f>
        <v/>
      </c>
      <c r="MG37" s="101" t="str">
        <f>IF(ISTEXT(INDEX('Abs Formation'!$B$4:$T$369,MATCH(MG$9*1,Tableau6[Date],0),MATCH(Tableau3[[#This Row],[Nom Prénom]],Tableau6[[#Headers],[Infirmière]:[Personne 19]],0)))=TRUE,"Form","")</f>
        <v/>
      </c>
      <c r="MH37" s="101" t="str">
        <f>IF(ISTEXT(INDEX('Abs Formation'!$B$4:$T$369,MATCH(MH$9*1,Tableau6[Date],0),MATCH(Tableau3[[#This Row],[Nom Prénom]],Tableau6[[#Headers],[Infirmière]:[Personne 19]],0)))=TRUE,"Form","")</f>
        <v/>
      </c>
      <c r="MI37" s="101" t="str">
        <f>IF(ISTEXT(INDEX('Abs Formation'!$B$4:$T$369,MATCH(MI$9*1,Tableau6[Date],0),MATCH(Tableau3[[#This Row],[Nom Prénom]],Tableau6[[#Headers],[Infirmière]:[Personne 19]],0)))=TRUE,"Form","")</f>
        <v/>
      </c>
      <c r="MJ37" s="101" t="str">
        <f>IF(ISTEXT(INDEX('Abs Formation'!$B$4:$T$369,MATCH(MJ$9*1,Tableau6[Date],0),MATCH(Tableau3[[#This Row],[Nom Prénom]],Tableau6[[#Headers],[Infirmière]:[Personne 19]],0)))=TRUE,"Form","")</f>
        <v/>
      </c>
      <c r="MK37" s="101" t="str">
        <f>IF(ISTEXT(INDEX('Abs Formation'!$B$4:$T$369,MATCH(MK$9*1,Tableau6[Date],0),MATCH(Tableau3[[#This Row],[Nom Prénom]],Tableau6[[#Headers],[Infirmière]:[Personne 19]],0)))=TRUE,"Form","")</f>
        <v/>
      </c>
      <c r="ML37" s="102" t="str">
        <f>IF(ISTEXT(INDEX('Abs Formation'!$B$4:$T$369,MATCH(ML$9*1,Tableau6[Date],0),MATCH(Tableau3[[#This Row],[Nom Prénom]],Tableau6[[#Headers],[Infirmière]:[Personne 19]],0)))=TRUE,"Form","")</f>
        <v/>
      </c>
      <c r="MM37" s="102" t="str">
        <f>IF(ISTEXT(INDEX('Abs Formation'!$B$4:$T$369,MATCH(MM$9*1,Tableau6[Date],0),MATCH(Tableau3[[#This Row],[Nom Prénom]],Tableau6[[#Headers],[Infirmière]:[Personne 19]],0)))=TRUE,"Form","")</f>
        <v/>
      </c>
      <c r="MN37" s="102" t="str">
        <f>IF(ISTEXT(INDEX('Abs Formation'!$B$4:$T$369,MATCH(MN$9*1,Tableau6[Date],0),MATCH(Tableau3[[#This Row],[Nom Prénom]],Tableau6[[#Headers],[Infirmière]:[Personne 19]],0)))=TRUE,"Form","")</f>
        <v/>
      </c>
      <c r="MO37" s="102" t="str">
        <f>IF(ISTEXT(INDEX('Abs Formation'!$B$4:$T$369,MATCH(MO$9*1,Tableau6[Date],0),MATCH(Tableau3[[#This Row],[Nom Prénom]],Tableau6[[#Headers],[Infirmière]:[Personne 19]],0)))=TRUE,"Form","")</f>
        <v/>
      </c>
      <c r="MP37" s="102" t="str">
        <f>IF(ISTEXT(INDEX('Abs Formation'!$B$4:$T$369,MATCH(MP$9*1,Tableau6[Date],0),MATCH(Tableau3[[#This Row],[Nom Prénom]],Tableau6[[#Headers],[Infirmière]:[Personne 19]],0)))=TRUE,"Form","")</f>
        <v/>
      </c>
      <c r="MQ37" s="102" t="str">
        <f>IF(ISTEXT(INDEX('Abs Formation'!$B$4:$T$369,MATCH(MQ$9*1,Tableau6[Date],0),MATCH(Tableau3[[#This Row],[Nom Prénom]],Tableau6[[#Headers],[Infirmière]:[Personne 19]],0)))=TRUE,"Form","")</f>
        <v/>
      </c>
      <c r="MR37" s="102" t="str">
        <f>IF(ISTEXT(INDEX('Abs Formation'!$B$4:$T$369,MATCH(MR$9*1,Tableau6[Date],0),MATCH(Tableau3[[#This Row],[Nom Prénom]],Tableau6[[#Headers],[Infirmière]:[Personne 19]],0)))=TRUE,"Form","")</f>
        <v/>
      </c>
      <c r="MS37" s="102" t="str">
        <f>IF(ISTEXT(INDEX('Abs Formation'!$B$4:$T$369,MATCH(MS$9*1,Tableau6[Date],0),MATCH(Tableau3[[#This Row],[Nom Prénom]],Tableau6[[#Headers],[Infirmière]:[Personne 19]],0)))=TRUE,"Form","")</f>
        <v/>
      </c>
      <c r="MT37" s="102" t="str">
        <f>IF(ISTEXT(INDEX('Abs Formation'!$B$4:$T$369,MATCH(MT$9*1,Tableau6[Date],0),MATCH(Tableau3[[#This Row],[Nom Prénom]],Tableau6[[#Headers],[Infirmière]:[Personne 19]],0)))=TRUE,"Form","")</f>
        <v/>
      </c>
      <c r="MU37" s="102" t="str">
        <f>IF(ISTEXT(INDEX('Abs Formation'!$B$4:$T$369,MATCH(MU$9*1,Tableau6[Date],0),MATCH(Tableau3[[#This Row],[Nom Prénom]],Tableau6[[#Headers],[Infirmière]:[Personne 19]],0)))=TRUE,"Form","")</f>
        <v/>
      </c>
      <c r="MV37" s="102" t="str">
        <f>IF(ISTEXT(INDEX('Abs Formation'!$B$4:$T$369,MATCH(MV$9*1,Tableau6[Date],0),MATCH(Tableau3[[#This Row],[Nom Prénom]],Tableau6[[#Headers],[Infirmière]:[Personne 19]],0)))=TRUE,"Form","")</f>
        <v/>
      </c>
      <c r="MW37" s="102" t="str">
        <f>IF(ISTEXT(INDEX('Abs Formation'!$B$4:$T$369,MATCH(MW$9*1,Tableau6[Date],0),MATCH(Tableau3[[#This Row],[Nom Prénom]],Tableau6[[#Headers],[Infirmière]:[Personne 19]],0)))=TRUE,"Form","")</f>
        <v/>
      </c>
      <c r="MX37" s="102" t="str">
        <f>IF(ISTEXT(INDEX('Abs Formation'!$B$4:$T$369,MATCH(MX$9*1,Tableau6[Date],0),MATCH(Tableau3[[#This Row],[Nom Prénom]],Tableau6[[#Headers],[Infirmière]:[Personne 19]],0)))=TRUE,"Form","")</f>
        <v/>
      </c>
      <c r="MY37" s="102" t="str">
        <f>IF(ISTEXT(INDEX('Abs Formation'!$B$4:$T$369,MATCH(MY$9*1,Tableau6[Date],0),MATCH(Tableau3[[#This Row],[Nom Prénom]],Tableau6[[#Headers],[Infirmière]:[Personne 19]],0)))=TRUE,"Form","")</f>
        <v/>
      </c>
      <c r="MZ37" s="102" t="str">
        <f>IF(ISTEXT(INDEX('Abs Formation'!$B$4:$T$369,MATCH(MZ$9*1,Tableau6[Date],0),MATCH(Tableau3[[#This Row],[Nom Prénom]],Tableau6[[#Headers],[Infirmière]:[Personne 19]],0)))=TRUE,"Form","")</f>
        <v/>
      </c>
      <c r="NA37" s="102" t="str">
        <f>IF(ISTEXT(INDEX('Abs Formation'!$B$4:$T$369,MATCH(NA$9*1,Tableau6[Date],0),MATCH(Tableau3[[#This Row],[Nom Prénom]],Tableau6[[#Headers],[Infirmière]:[Personne 19]],0)))=TRUE,"Form","")</f>
        <v/>
      </c>
      <c r="NB37" s="102" t="str">
        <f>IF(ISTEXT(INDEX('Abs Formation'!$B$4:$T$369,MATCH(NB$9*1,Tableau6[Date],0),MATCH(Tableau3[[#This Row],[Nom Prénom]],Tableau6[[#Headers],[Infirmière]:[Personne 19]],0)))=TRUE,"Form","")</f>
        <v/>
      </c>
      <c r="NC37" s="102" t="str">
        <f>IF(ISTEXT(INDEX('Abs Formation'!$B$4:$T$369,MATCH(NC$9*1,Tableau6[Date],0),MATCH(Tableau3[[#This Row],[Nom Prénom]],Tableau6[[#Headers],[Infirmière]:[Personne 19]],0)))=TRUE,"Form","")</f>
        <v/>
      </c>
      <c r="ND37" s="102" t="str">
        <f>IF(ISTEXT(INDEX('Abs Formation'!$B$4:$T$369,MATCH(ND$9*1,Tableau6[Date],0),MATCH(Tableau3[[#This Row],[Nom Prénom]],Tableau6[[#Headers],[Infirmière]:[Personne 19]],0)))=TRUE,"Form","")</f>
        <v/>
      </c>
      <c r="NE37" s="102" t="str">
        <f>IF(ISTEXT(INDEX('Abs Formation'!$B$4:$T$369,MATCH(NE$9*1,Tableau6[Date],0),MATCH(Tableau3[[#This Row],[Nom Prénom]],Tableau6[[#Headers],[Infirmière]:[Personne 19]],0)))=TRUE,"Form","")</f>
        <v/>
      </c>
      <c r="NF37" s="102" t="str">
        <f>IF(ISTEXT(INDEX('Abs Formation'!$B$4:$T$369,MATCH(NF$9*1,Tableau6[Date],0),MATCH(Tableau3[[#This Row],[Nom Prénom]],Tableau6[[#Headers],[Infirmière]:[Personne 19]],0)))=TRUE,"Form","")</f>
        <v/>
      </c>
      <c r="NG37" s="102" t="str">
        <f>IF(ISTEXT(INDEX('Abs Formation'!$B$4:$T$369,MATCH(NG$9*1,Tableau6[Date],0),MATCH(Tableau3[[#This Row],[Nom Prénom]],Tableau6[[#Headers],[Infirmière]:[Personne 19]],0)))=TRUE,"Form","")</f>
        <v/>
      </c>
      <c r="NH37" s="102" t="str">
        <f>IF(ISTEXT(INDEX('Abs Formation'!$B$4:$T$369,MATCH(NH$9*1,Tableau6[Date],0),MATCH(Tableau3[[#This Row],[Nom Prénom]],Tableau6[[#Headers],[Infirmière]:[Personne 19]],0)))=TRUE,"Form","")</f>
        <v/>
      </c>
      <c r="NI37" s="102" t="str">
        <f>IF(ISTEXT(INDEX('Abs Formation'!$B$4:$T$369,MATCH(NI$9*1,Tableau6[Date],0),MATCH(Tableau3[[#This Row],[Nom Prénom]],Tableau6[[#Headers],[Infirmière]:[Personne 19]],0)))=TRUE,"Form","")</f>
        <v/>
      </c>
      <c r="NJ37" s="102" t="str">
        <f>IF(ISTEXT(INDEX('Abs Formation'!$B$4:$T$369,MATCH(NJ$9*1,Tableau6[Date],0),MATCH(Tableau3[[#This Row],[Nom Prénom]],Tableau6[[#Headers],[Infirmière]:[Personne 19]],0)))=TRUE,"Form","")</f>
        <v/>
      </c>
      <c r="NK37" s="102" t="str">
        <f>IF(ISTEXT(INDEX('Abs Formation'!$B$4:$T$369,MATCH(NK$9*1,Tableau6[Date],0),MATCH(Tableau3[[#This Row],[Nom Prénom]],Tableau6[[#Headers],[Infirmière]:[Personne 19]],0)))=TRUE,"Form","")</f>
        <v/>
      </c>
      <c r="NL37" s="102" t="str">
        <f>IF(ISTEXT(INDEX('Abs Formation'!$B$4:$T$369,MATCH(NL$9*1,Tableau6[Date],0),MATCH(Tableau3[[#This Row],[Nom Prénom]],Tableau6[[#Headers],[Infirmière]:[Personne 19]],0)))=TRUE,"Form","")</f>
        <v/>
      </c>
      <c r="NM37" s="102" t="str">
        <f>IF(ISTEXT(INDEX('Abs Formation'!$B$4:$T$369,MATCH(NM$9*1,Tableau6[Date],0),MATCH(Tableau3[[#This Row],[Nom Prénom]],Tableau6[[#Headers],[Infirmière]:[Personne 19]],0)))=TRUE,"Form","")</f>
        <v/>
      </c>
      <c r="NN37" s="102" t="str">
        <f>IF(ISTEXT(INDEX('Abs Formation'!$B$4:$T$369,MATCH(NN$9*1,Tableau6[Date],0),MATCH(Tableau3[[#This Row],[Nom Prénom]],Tableau6[[#Headers],[Infirmière]:[Personne 19]],0)))=TRUE,"Form","")</f>
        <v/>
      </c>
      <c r="NO37" s="102" t="str">
        <f>IF(ISTEXT(INDEX('Abs Formation'!$B$4:$T$369,MATCH(NO$9*1,Tableau6[Date],0),MATCH(Tableau3[[#This Row],[Nom Prénom]],Tableau6[[#Headers],[Infirmière]:[Personne 19]],0)))=TRUE,"Form","")</f>
        <v/>
      </c>
      <c r="NP37" s="106" t="str">
        <f>IF(ISTEXT(INDEX('Abs Formation'!$B$4:$T$369,MATCH(NP$9*1,Tableau6[Date],0),MATCH(Tableau3[[#This Row],[Nom Prénom]],Tableau6[[#Headers],[Infirmière]:[Personne 19]],0)))=TRUE,"Form","")</f>
        <v/>
      </c>
    </row>
    <row r="38" spans="1:380" ht="27" customHeight="1" x14ac:dyDescent="0.2">
      <c r="A38" s="38"/>
      <c r="B38" s="38"/>
      <c r="C38" s="38"/>
      <c r="D38" s="38">
        <f t="shared" si="0"/>
        <v>0</v>
      </c>
      <c r="E38" s="38">
        <f t="shared" si="1"/>
        <v>0</v>
      </c>
      <c r="F38" s="38">
        <f t="shared" si="2"/>
        <v>0</v>
      </c>
      <c r="G38" s="38">
        <f t="shared" si="3"/>
        <v>0</v>
      </c>
      <c r="H38" s="38">
        <f t="shared" si="19"/>
        <v>0</v>
      </c>
      <c r="I38" s="38">
        <f t="shared" si="20"/>
        <v>0</v>
      </c>
      <c r="J38" s="38">
        <f t="shared" si="4"/>
        <v>0</v>
      </c>
      <c r="K38" s="38"/>
      <c r="L38" s="38"/>
      <c r="M38" s="38"/>
      <c r="N38" s="109"/>
      <c r="O38" s="39"/>
      <c r="P38" s="92" t="str">
        <f>IF(ISTEXT(INDEX('Abs Formation'!$B$4:$T$369,MATCH(P$9*1,Tableau6[Date],0),MATCH(Tableau3[[#This Row],[Nom Prénom]],Tableau6[[#Headers],[Infirmière]:[Personne 19]],0)))=TRUE,"Form","")</f>
        <v/>
      </c>
      <c r="Q38" s="92" t="str">
        <f>IF(ISTEXT(INDEX('Abs Formation'!$B$4:$T$369,MATCH(Q$9*1,Tableau6[Date],0),MATCH(Tableau3[[#This Row],[Nom Prénom]],Tableau6[[#Headers],[Infirmière]:[Personne 19]],0)))=TRUE,"Form","")</f>
        <v/>
      </c>
      <c r="R38" s="92" t="str">
        <f>IF(ISTEXT(INDEX('Abs Formation'!$B$4:$T$369,MATCH(R$9*1,Tableau6[Date],0),MATCH(Tableau3[[#This Row],[Nom Prénom]],Tableau6[[#Headers],[Infirmière]:[Personne 19]],0)))=TRUE,"Form","")</f>
        <v/>
      </c>
      <c r="S38" s="92" t="str">
        <f>IF(ISTEXT(INDEX('Abs Formation'!$B$4:$T$369,MATCH(S$9*1,Tableau6[Date],0),MATCH(Tableau3[[#This Row],[Nom Prénom]],Tableau6[[#Headers],[Infirmière]:[Personne 19]],0)))=TRUE,"Form","")</f>
        <v/>
      </c>
      <c r="T38" s="92" t="str">
        <f>IF(ISTEXT(INDEX('Abs Formation'!$B$4:$T$369,MATCH(T$9*1,Tableau6[Date],0),MATCH(Tableau3[[#This Row],[Nom Prénom]],Tableau6[[#Headers],[Infirmière]:[Personne 19]],0)))=TRUE,"Form","")</f>
        <v/>
      </c>
      <c r="U38" s="92" t="str">
        <f>IF(ISTEXT(INDEX('Abs Formation'!$B$4:$T$369,MATCH(U$9*1,Tableau6[Date],0),MATCH(Tableau3[[#This Row],[Nom Prénom]],Tableau6[[#Headers],[Infirmière]:[Personne 19]],0)))=TRUE,"Form","")</f>
        <v/>
      </c>
      <c r="V38" s="92" t="str">
        <f>IF(ISTEXT(INDEX('Abs Formation'!$B$4:$T$369,MATCH(V$9*1,Tableau6[Date],0),MATCH(Tableau3[[#This Row],[Nom Prénom]],Tableau6[[#Headers],[Infirmière]:[Personne 19]],0)))=TRUE,"Form","")</f>
        <v/>
      </c>
      <c r="W38" s="92" t="str">
        <f>IF(ISTEXT(INDEX('Abs Formation'!$B$4:$T$369,MATCH(W$9*1,Tableau6[Date],0),MATCH(Tableau3[[#This Row],[Nom Prénom]],Tableau6[[#Headers],[Infirmière]:[Personne 19]],0)))=TRUE,"Form","")</f>
        <v/>
      </c>
      <c r="X38" s="92" t="str">
        <f>IF(ISTEXT(INDEX('Abs Formation'!$B$4:$T$369,MATCH(X$9*1,Tableau6[Date],0),MATCH(Tableau3[[#This Row],[Nom Prénom]],Tableau6[[#Headers],[Infirmière]:[Personne 19]],0)))=TRUE,"Form","")</f>
        <v/>
      </c>
      <c r="Y38" s="92" t="str">
        <f>IF(ISTEXT(INDEX('Abs Formation'!$B$4:$T$369,MATCH(Y$9*1,Tableau6[Date],0),MATCH(Tableau3[[#This Row],[Nom Prénom]],Tableau6[[#Headers],[Infirmière]:[Personne 19]],0)))=TRUE,"Form","")</f>
        <v/>
      </c>
      <c r="Z38" s="92" t="str">
        <f>IF(ISTEXT(INDEX('Abs Formation'!$B$4:$T$369,MATCH(Z$9*1,Tableau6[Date],0),MATCH(Tableau3[[#This Row],[Nom Prénom]],Tableau6[[#Headers],[Infirmière]:[Personne 19]],0)))=TRUE,"Form","")</f>
        <v/>
      </c>
      <c r="AA38" s="92" t="str">
        <f>IF(ISTEXT(INDEX('Abs Formation'!$B$4:$T$369,MATCH(AA$9*1,Tableau6[Date],0),MATCH(Tableau3[[#This Row],[Nom Prénom]],Tableau6[[#Headers],[Infirmière]:[Personne 19]],0)))=TRUE,"Form","")</f>
        <v/>
      </c>
      <c r="AB38" s="92" t="str">
        <f>IF(ISTEXT(INDEX('Abs Formation'!$B$4:$T$369,MATCH(AB$9*1,Tableau6[Date],0),MATCH(Tableau3[[#This Row],[Nom Prénom]],Tableau6[[#Headers],[Infirmière]:[Personne 19]],0)))=TRUE,"Form","")</f>
        <v/>
      </c>
      <c r="AC38" s="92" t="str">
        <f>IF(ISTEXT(INDEX('Abs Formation'!$B$4:$T$369,MATCH(AC$9*1,Tableau6[Date],0),MATCH(Tableau3[[#This Row],[Nom Prénom]],Tableau6[[#Headers],[Infirmière]:[Personne 19]],0)))=TRUE,"Form","")</f>
        <v/>
      </c>
      <c r="AD38" s="92" t="str">
        <f>IF(ISTEXT(INDEX('Abs Formation'!$B$4:$T$369,MATCH(AD$9*1,Tableau6[Date],0),MATCH(Tableau3[[#This Row],[Nom Prénom]],Tableau6[[#Headers],[Infirmière]:[Personne 19]],0)))=TRUE,"Form","")</f>
        <v/>
      </c>
      <c r="AE38" s="92" t="str">
        <f>IF(ISTEXT(INDEX('Abs Formation'!$B$4:$T$369,MATCH(AE$9*1,Tableau6[Date],0),MATCH(Tableau3[[#This Row],[Nom Prénom]],Tableau6[[#Headers],[Infirmière]:[Personne 19]],0)))=TRUE,"Form","")</f>
        <v/>
      </c>
      <c r="AF38" s="92" t="str">
        <f>IF(ISTEXT(INDEX('Abs Formation'!$B$4:$T$369,MATCH(AF$9*1,Tableau6[Date],0),MATCH(Tableau3[[#This Row],[Nom Prénom]],Tableau6[[#Headers],[Infirmière]:[Personne 19]],0)))=TRUE,"Form","")</f>
        <v/>
      </c>
      <c r="AG38" s="92" t="str">
        <f>IF(ISTEXT(INDEX('Abs Formation'!$B$4:$T$369,MATCH(AG$9*1,Tableau6[Date],0),MATCH(Tableau3[[#This Row],[Nom Prénom]],Tableau6[[#Headers],[Infirmière]:[Personne 19]],0)))=TRUE,"Form","")</f>
        <v/>
      </c>
      <c r="AH38" s="92" t="str">
        <f>IF(ISTEXT(INDEX('Abs Formation'!$B$4:$T$369,MATCH(AH$9*1,Tableau6[Date],0),MATCH(Tableau3[[#This Row],[Nom Prénom]],Tableau6[[#Headers],[Infirmière]:[Personne 19]],0)))=TRUE,"Form","")</f>
        <v/>
      </c>
      <c r="AI38" s="92" t="str">
        <f>IF(ISTEXT(INDEX('Abs Formation'!$B$4:$T$369,MATCH(AI$9*1,Tableau6[Date],0),MATCH(Tableau3[[#This Row],[Nom Prénom]],Tableau6[[#Headers],[Infirmière]:[Personne 19]],0)))=TRUE,"Form","")</f>
        <v/>
      </c>
      <c r="AJ38" s="92" t="str">
        <f>IF(ISTEXT(INDEX('Abs Formation'!$B$4:$T$369,MATCH(AJ$9*1,Tableau6[Date],0),MATCH(Tableau3[[#This Row],[Nom Prénom]],Tableau6[[#Headers],[Infirmière]:[Personne 19]],0)))=TRUE,"Form","")</f>
        <v/>
      </c>
      <c r="AK38" s="92" t="str">
        <f>IF(ISTEXT(INDEX('Abs Formation'!$B$4:$T$369,MATCH(AK$9*1,Tableau6[Date],0),MATCH(Tableau3[[#This Row],[Nom Prénom]],Tableau6[[#Headers],[Infirmière]:[Personne 19]],0)))=TRUE,"Form","")</f>
        <v/>
      </c>
      <c r="AL38" s="92" t="str">
        <f>IF(ISTEXT(INDEX('Abs Formation'!$B$4:$T$369,MATCH(AL$9*1,Tableau6[Date],0),MATCH(Tableau3[[#This Row],[Nom Prénom]],Tableau6[[#Headers],[Infirmière]:[Personne 19]],0)))=TRUE,"Form","")</f>
        <v/>
      </c>
      <c r="AM38" s="92" t="str">
        <f>IF(ISTEXT(INDEX('Abs Formation'!$B$4:$T$369,MATCH(AM$9*1,Tableau6[Date],0),MATCH(Tableau3[[#This Row],[Nom Prénom]],Tableau6[[#Headers],[Infirmière]:[Personne 19]],0)))=TRUE,"Form","")</f>
        <v/>
      </c>
      <c r="AN38" s="92" t="str">
        <f>IF(ISTEXT(INDEX('Abs Formation'!$B$4:$T$369,MATCH(AN$9*1,Tableau6[Date],0),MATCH(Tableau3[[#This Row],[Nom Prénom]],Tableau6[[#Headers],[Infirmière]:[Personne 19]],0)))=TRUE,"Form","")</f>
        <v/>
      </c>
      <c r="AO38" s="92" t="str">
        <f>IF(ISTEXT(INDEX('Abs Formation'!$B$4:$T$369,MATCH(AO$9*1,Tableau6[Date],0),MATCH(Tableau3[[#This Row],[Nom Prénom]],Tableau6[[#Headers],[Infirmière]:[Personne 19]],0)))=TRUE,"Form","")</f>
        <v/>
      </c>
      <c r="AP38" s="92" t="str">
        <f>IF(ISTEXT(INDEX('Abs Formation'!$B$4:$T$369,MATCH(AP$9*1,Tableau6[Date],0),MATCH(Tableau3[[#This Row],[Nom Prénom]],Tableau6[[#Headers],[Infirmière]:[Personne 19]],0)))=TRUE,"Form","")</f>
        <v/>
      </c>
      <c r="AQ38" s="92" t="str">
        <f>IF(ISTEXT(INDEX('Abs Formation'!$B$4:$T$369,MATCH(AQ$9*1,Tableau6[Date],0),MATCH(Tableau3[[#This Row],[Nom Prénom]],Tableau6[[#Headers],[Infirmière]:[Personne 19]],0)))=TRUE,"Form","")</f>
        <v/>
      </c>
      <c r="AR38" s="92" t="str">
        <f>IF(ISTEXT(INDEX('Abs Formation'!$B$4:$T$369,MATCH(AR$9*1,Tableau6[Date],0),MATCH(Tableau3[[#This Row],[Nom Prénom]],Tableau6[[#Headers],[Infirmière]:[Personne 19]],0)))=TRUE,"Form","")</f>
        <v/>
      </c>
      <c r="AS38" s="92" t="str">
        <f>IF(ISTEXT(INDEX('Abs Formation'!$B$4:$T$369,MATCH(AS$9*1,Tableau6[Date],0),MATCH(Tableau3[[#This Row],[Nom Prénom]],Tableau6[[#Headers],[Infirmière]:[Personne 19]],0)))=TRUE,"Form","")</f>
        <v/>
      </c>
      <c r="AT38" s="92" t="str">
        <f>IF(ISTEXT(INDEX('Abs Formation'!$B$4:$T$369,MATCH(AT$9*1,Tableau6[Date],0),MATCH(Tableau3[[#This Row],[Nom Prénom]],Tableau6[[#Headers],[Infirmière]:[Personne 19]],0)))=TRUE,"Form","")</f>
        <v/>
      </c>
      <c r="AU38" s="93" t="str">
        <f>IF(ISTEXT(INDEX('Abs Formation'!$B$4:$T$369,MATCH(AU$9*1,Tableau6[Date],0),MATCH(Tableau3[[#This Row],[Nom Prénom]],Tableau6[[#Headers],[Infirmière]:[Personne 19]],0)))=TRUE,"Form","")</f>
        <v/>
      </c>
      <c r="AV38" s="93" t="str">
        <f>IF(ISTEXT(INDEX('Abs Formation'!$B$4:$T$369,MATCH(AV$9*1,Tableau6[Date],0),MATCH(Tableau3[[#This Row],[Nom Prénom]],Tableau6[[#Headers],[Infirmière]:[Personne 19]],0)))=TRUE,"Form","")</f>
        <v/>
      </c>
      <c r="AW38" s="93" t="str">
        <f>IF(ISTEXT(INDEX('Abs Formation'!$B$4:$T$369,MATCH(AW$9*1,Tableau6[Date],0),MATCH(Tableau3[[#This Row],[Nom Prénom]],Tableau6[[#Headers],[Infirmière]:[Personne 19]],0)))=TRUE,"Form","")</f>
        <v/>
      </c>
      <c r="AX38" s="93" t="str">
        <f>IF(ISTEXT(INDEX('Abs Formation'!$B$4:$T$369,MATCH(AX$9*1,Tableau6[Date],0),MATCH(Tableau3[[#This Row],[Nom Prénom]],Tableau6[[#Headers],[Infirmière]:[Personne 19]],0)))=TRUE,"Form","")</f>
        <v/>
      </c>
      <c r="AY38" s="93" t="str">
        <f>IF(ISTEXT(INDEX('Abs Formation'!$B$4:$T$369,MATCH(AY$9*1,Tableau6[Date],0),MATCH(Tableau3[[#This Row],[Nom Prénom]],Tableau6[[#Headers],[Infirmière]:[Personne 19]],0)))=TRUE,"Form","")</f>
        <v/>
      </c>
      <c r="AZ38" s="93" t="str">
        <f>IF(ISTEXT(INDEX('Abs Formation'!$B$4:$T$369,MATCH(AZ$9*1,Tableau6[Date],0),MATCH(Tableau3[[#This Row],[Nom Prénom]],Tableau6[[#Headers],[Infirmière]:[Personne 19]],0)))=TRUE,"Form","")</f>
        <v/>
      </c>
      <c r="BA38" s="93" t="str">
        <f>IF(ISTEXT(INDEX('Abs Formation'!$B$4:$T$369,MATCH(BA$9*1,Tableau6[Date],0),MATCH(Tableau3[[#This Row],[Nom Prénom]],Tableau6[[#Headers],[Infirmière]:[Personne 19]],0)))=TRUE,"Form","")</f>
        <v/>
      </c>
      <c r="BB38" s="93" t="str">
        <f>IF(ISTEXT(INDEX('Abs Formation'!$B$4:$T$369,MATCH(BB$9*1,Tableau6[Date],0),MATCH(Tableau3[[#This Row],[Nom Prénom]],Tableau6[[#Headers],[Infirmière]:[Personne 19]],0)))=TRUE,"Form","")</f>
        <v/>
      </c>
      <c r="BC38" s="93" t="str">
        <f>IF(ISTEXT(INDEX('Abs Formation'!$B$4:$T$369,MATCH(BC$9*1,Tableau6[Date],0),MATCH(Tableau3[[#This Row],[Nom Prénom]],Tableau6[[#Headers],[Infirmière]:[Personne 19]],0)))=TRUE,"Form","")</f>
        <v/>
      </c>
      <c r="BD38" s="93" t="str">
        <f>IF(ISTEXT(INDEX('Abs Formation'!$B$4:$T$369,MATCH(BD$9*1,Tableau6[Date],0),MATCH(Tableau3[[#This Row],[Nom Prénom]],Tableau6[[#Headers],[Infirmière]:[Personne 19]],0)))=TRUE,"Form","")</f>
        <v/>
      </c>
      <c r="BE38" s="93" t="str">
        <f>IF(ISTEXT(INDEX('Abs Formation'!$B$4:$T$369,MATCH(BE$9*1,Tableau6[Date],0),MATCH(Tableau3[[#This Row],[Nom Prénom]],Tableau6[[#Headers],[Infirmière]:[Personne 19]],0)))=TRUE,"Form","")</f>
        <v/>
      </c>
      <c r="BF38" s="93" t="str">
        <f>IF(ISTEXT(INDEX('Abs Formation'!$B$4:$T$369,MATCH(BF$9*1,Tableau6[Date],0),MATCH(Tableau3[[#This Row],[Nom Prénom]],Tableau6[[#Headers],[Infirmière]:[Personne 19]],0)))=TRUE,"Form","")</f>
        <v/>
      </c>
      <c r="BG38" s="93" t="str">
        <f>IF(ISTEXT(INDEX('Abs Formation'!$B$4:$T$369,MATCH(BG$9*1,Tableau6[Date],0),MATCH(Tableau3[[#This Row],[Nom Prénom]],Tableau6[[#Headers],[Infirmière]:[Personne 19]],0)))=TRUE,"Form","")</f>
        <v/>
      </c>
      <c r="BH38" s="93" t="str">
        <f>IF(ISTEXT(INDEX('Abs Formation'!$B$4:$T$369,MATCH(BH$9*1,Tableau6[Date],0),MATCH(Tableau3[[#This Row],[Nom Prénom]],Tableau6[[#Headers],[Infirmière]:[Personne 19]],0)))=TRUE,"Form","")</f>
        <v/>
      </c>
      <c r="BI38" s="93" t="str">
        <f>IF(ISTEXT(INDEX('Abs Formation'!$B$4:$T$369,MATCH(BI$9*1,Tableau6[Date],0),MATCH(Tableau3[[#This Row],[Nom Prénom]],Tableau6[[#Headers],[Infirmière]:[Personne 19]],0)))=TRUE,"Form","")</f>
        <v/>
      </c>
      <c r="BJ38" s="93" t="str">
        <f>IF(ISTEXT(INDEX('Abs Formation'!$B$4:$T$369,MATCH(BJ$9*1,Tableau6[Date],0),MATCH(Tableau3[[#This Row],[Nom Prénom]],Tableau6[[#Headers],[Infirmière]:[Personne 19]],0)))=TRUE,"Form","")</f>
        <v/>
      </c>
      <c r="BK38" s="93" t="str">
        <f>IF(ISTEXT(INDEX('Abs Formation'!$B$4:$T$369,MATCH(BK$9*1,Tableau6[Date],0),MATCH(Tableau3[[#This Row],[Nom Prénom]],Tableau6[[#Headers],[Infirmière]:[Personne 19]],0)))=TRUE,"Form","")</f>
        <v/>
      </c>
      <c r="BL38" s="93" t="str">
        <f>IF(ISTEXT(INDEX('Abs Formation'!$B$4:$T$369,MATCH(BL$9*1,Tableau6[Date],0),MATCH(Tableau3[[#This Row],[Nom Prénom]],Tableau6[[#Headers],[Infirmière]:[Personne 19]],0)))=TRUE,"Form","")</f>
        <v/>
      </c>
      <c r="BM38" s="93" t="str">
        <f>IF(ISTEXT(INDEX('Abs Formation'!$B$4:$T$369,MATCH(BM$9*1,Tableau6[Date],0),MATCH(Tableau3[[#This Row],[Nom Prénom]],Tableau6[[#Headers],[Infirmière]:[Personne 19]],0)))=TRUE,"Form","")</f>
        <v/>
      </c>
      <c r="BN38" s="93" t="str">
        <f>IF(ISTEXT(INDEX('Abs Formation'!$B$4:$T$369,MATCH(BN$9*1,Tableau6[Date],0),MATCH(Tableau3[[#This Row],[Nom Prénom]],Tableau6[[#Headers],[Infirmière]:[Personne 19]],0)))=TRUE,"Form","")</f>
        <v/>
      </c>
      <c r="BO38" s="93" t="str">
        <f>IF(ISTEXT(INDEX('Abs Formation'!$B$4:$T$369,MATCH(BO$9*1,Tableau6[Date],0),MATCH(Tableau3[[#This Row],[Nom Prénom]],Tableau6[[#Headers],[Infirmière]:[Personne 19]],0)))=TRUE,"Form","")</f>
        <v/>
      </c>
      <c r="BP38" s="93" t="str">
        <f>IF(ISTEXT(INDEX('Abs Formation'!$B$4:$T$369,MATCH(BP$9*1,Tableau6[Date],0),MATCH(Tableau3[[#This Row],[Nom Prénom]],Tableau6[[#Headers],[Infirmière]:[Personne 19]],0)))=TRUE,"Form","")</f>
        <v/>
      </c>
      <c r="BQ38" s="93" t="str">
        <f>IF(ISTEXT(INDEX('Abs Formation'!$B$4:$T$369,MATCH(BQ$9*1,Tableau6[Date],0),MATCH(Tableau3[[#This Row],[Nom Prénom]],Tableau6[[#Headers],[Infirmière]:[Personne 19]],0)))=TRUE,"Form","")</f>
        <v/>
      </c>
      <c r="BR38" s="93" t="str">
        <f>IF(ISTEXT(INDEX('Abs Formation'!$B$4:$T$369,MATCH(BR$9*1,Tableau6[Date],0),MATCH(Tableau3[[#This Row],[Nom Prénom]],Tableau6[[#Headers],[Infirmière]:[Personne 19]],0)))=TRUE,"Form","")</f>
        <v/>
      </c>
      <c r="BS38" s="93" t="str">
        <f>IF(ISTEXT(INDEX('Abs Formation'!$B$4:$T$369,MATCH(BS$9*1,Tableau6[Date],0),MATCH(Tableau3[[#This Row],[Nom Prénom]],Tableau6[[#Headers],[Infirmière]:[Personne 19]],0)))=TRUE,"Form","")</f>
        <v/>
      </c>
      <c r="BT38" s="93" t="str">
        <f>IF(ISTEXT(INDEX('Abs Formation'!$B$4:$T$369,MATCH(BT$9*1,Tableau6[Date],0),MATCH(Tableau3[[#This Row],[Nom Prénom]],Tableau6[[#Headers],[Infirmière]:[Personne 19]],0)))=TRUE,"Form","")</f>
        <v/>
      </c>
      <c r="BU38" s="93" t="str">
        <f>IF(ISTEXT(INDEX('Abs Formation'!$B$4:$T$369,MATCH(BU$9*1,Tableau6[Date],0),MATCH(Tableau3[[#This Row],[Nom Prénom]],Tableau6[[#Headers],[Infirmière]:[Personne 19]],0)))=TRUE,"Form","")</f>
        <v/>
      </c>
      <c r="BV38" s="93" t="str">
        <f>IF(ISTEXT(INDEX('Abs Formation'!$B$4:$T$369,MATCH(BV$9*1,Tableau6[Date],0),MATCH(Tableau3[[#This Row],[Nom Prénom]],Tableau6[[#Headers],[Infirmière]:[Personne 19]],0)))=TRUE,"Form","")</f>
        <v/>
      </c>
      <c r="BW38" s="94" t="str">
        <f>IF(ISTEXT(INDEX('Abs Formation'!$B$4:$T$369,MATCH(BW$9*1,Tableau6[Date],0),MATCH(Tableau3[[#This Row],[Nom Prénom]],Tableau6[[#Headers],[Infirmière]:[Personne 19]],0)))=TRUE,"Form","")</f>
        <v/>
      </c>
      <c r="BX38" s="94" t="str">
        <f>IF(ISTEXT(INDEX('Abs Formation'!$B$4:$T$369,MATCH(BX$9*1,Tableau6[Date],0),MATCH(Tableau3[[#This Row],[Nom Prénom]],Tableau6[[#Headers],[Infirmière]:[Personne 19]],0)))=TRUE,"Form","")</f>
        <v/>
      </c>
      <c r="BY38" s="94" t="str">
        <f>IF(ISTEXT(INDEX('Abs Formation'!$B$4:$T$369,MATCH(BY$9*1,Tableau6[Date],0),MATCH(Tableau3[[#This Row],[Nom Prénom]],Tableau6[[#Headers],[Infirmière]:[Personne 19]],0)))=TRUE,"Form","")</f>
        <v/>
      </c>
      <c r="BZ38" s="94" t="str">
        <f>IF(ISTEXT(INDEX('Abs Formation'!$B$4:$T$369,MATCH(BZ$9*1,Tableau6[Date],0),MATCH(Tableau3[[#This Row],[Nom Prénom]],Tableau6[[#Headers],[Infirmière]:[Personne 19]],0)))=TRUE,"Form","")</f>
        <v/>
      </c>
      <c r="CA38" s="94" t="str">
        <f>IF(ISTEXT(INDEX('Abs Formation'!$B$4:$T$369,MATCH(CA$9*1,Tableau6[Date],0),MATCH(Tableau3[[#This Row],[Nom Prénom]],Tableau6[[#Headers],[Infirmière]:[Personne 19]],0)))=TRUE,"Form","")</f>
        <v/>
      </c>
      <c r="CB38" s="94" t="str">
        <f>IF(ISTEXT(INDEX('Abs Formation'!$B$4:$T$369,MATCH(CB$9*1,Tableau6[Date],0),MATCH(Tableau3[[#This Row],[Nom Prénom]],Tableau6[[#Headers],[Infirmière]:[Personne 19]],0)))=TRUE,"Form","")</f>
        <v/>
      </c>
      <c r="CC38" s="94" t="str">
        <f>IF(ISTEXT(INDEX('Abs Formation'!$B$4:$T$369,MATCH(CC$9*1,Tableau6[Date],0),MATCH(Tableau3[[#This Row],[Nom Prénom]],Tableau6[[#Headers],[Infirmière]:[Personne 19]],0)))=TRUE,"Form","")</f>
        <v/>
      </c>
      <c r="CD38" s="94" t="str">
        <f>IF(ISTEXT(INDEX('Abs Formation'!$B$4:$T$369,MATCH(CD$9*1,Tableau6[Date],0),MATCH(Tableau3[[#This Row],[Nom Prénom]],Tableau6[[#Headers],[Infirmière]:[Personne 19]],0)))=TRUE,"Form","")</f>
        <v/>
      </c>
      <c r="CE38" s="94" t="str">
        <f>IF(ISTEXT(INDEX('Abs Formation'!$B$4:$T$369,MATCH(CE$9*1,Tableau6[Date],0),MATCH(Tableau3[[#This Row],[Nom Prénom]],Tableau6[[#Headers],[Infirmière]:[Personne 19]],0)))=TRUE,"Form","")</f>
        <v/>
      </c>
      <c r="CF38" s="94" t="str">
        <f>IF(ISTEXT(INDEX('Abs Formation'!$B$4:$T$369,MATCH(CF$9*1,Tableau6[Date],0),MATCH(Tableau3[[#This Row],[Nom Prénom]],Tableau6[[#Headers],[Infirmière]:[Personne 19]],0)))=TRUE,"Form","")</f>
        <v/>
      </c>
      <c r="CG38" s="94" t="str">
        <f>IF(ISTEXT(INDEX('Abs Formation'!$B$4:$T$369,MATCH(CG$9*1,Tableau6[Date],0),MATCH(Tableau3[[#This Row],[Nom Prénom]],Tableau6[[#Headers],[Infirmière]:[Personne 19]],0)))=TRUE,"Form","")</f>
        <v/>
      </c>
      <c r="CH38" s="94" t="str">
        <f>IF(ISTEXT(INDEX('Abs Formation'!$B$4:$T$369,MATCH(CH$9*1,Tableau6[Date],0),MATCH(Tableau3[[#This Row],[Nom Prénom]],Tableau6[[#Headers],[Infirmière]:[Personne 19]],0)))=TRUE,"Form","")</f>
        <v/>
      </c>
      <c r="CI38" s="94" t="str">
        <f>IF(ISTEXT(INDEX('Abs Formation'!$B$4:$T$369,MATCH(CI$9*1,Tableau6[Date],0),MATCH(Tableau3[[#This Row],[Nom Prénom]],Tableau6[[#Headers],[Infirmière]:[Personne 19]],0)))=TRUE,"Form","")</f>
        <v/>
      </c>
      <c r="CJ38" s="94" t="str">
        <f>IF(ISTEXT(INDEX('Abs Formation'!$B$4:$T$369,MATCH(CJ$9*1,Tableau6[Date],0),MATCH(Tableau3[[#This Row],[Nom Prénom]],Tableau6[[#Headers],[Infirmière]:[Personne 19]],0)))=TRUE,"Form","")</f>
        <v/>
      </c>
      <c r="CK38" s="94" t="str">
        <f>IF(ISTEXT(INDEX('Abs Formation'!$B$4:$T$369,MATCH(CK$9*1,Tableau6[Date],0),MATCH(Tableau3[[#This Row],[Nom Prénom]],Tableau6[[#Headers],[Infirmière]:[Personne 19]],0)))=TRUE,"Form","")</f>
        <v/>
      </c>
      <c r="CL38" s="94" t="str">
        <f>IF(ISTEXT(INDEX('Abs Formation'!$B$4:$T$369,MATCH(CL$9*1,Tableau6[Date],0),MATCH(Tableau3[[#This Row],[Nom Prénom]],Tableau6[[#Headers],[Infirmière]:[Personne 19]],0)))=TRUE,"Form","")</f>
        <v/>
      </c>
      <c r="CM38" s="94" t="str">
        <f>IF(ISTEXT(INDEX('Abs Formation'!$B$4:$T$369,MATCH(CM$9*1,Tableau6[Date],0),MATCH(Tableau3[[#This Row],[Nom Prénom]],Tableau6[[#Headers],[Infirmière]:[Personne 19]],0)))=TRUE,"Form","")</f>
        <v/>
      </c>
      <c r="CN38" s="94" t="str">
        <f>IF(ISTEXT(INDEX('Abs Formation'!$B$4:$T$369,MATCH(CN$9*1,Tableau6[Date],0),MATCH(Tableau3[[#This Row],[Nom Prénom]],Tableau6[[#Headers],[Infirmière]:[Personne 19]],0)))=TRUE,"Form","")</f>
        <v/>
      </c>
      <c r="CO38" s="94" t="str">
        <f>IF(ISTEXT(INDEX('Abs Formation'!$B$4:$T$369,MATCH(CO$9*1,Tableau6[Date],0),MATCH(Tableau3[[#This Row],[Nom Prénom]],Tableau6[[#Headers],[Infirmière]:[Personne 19]],0)))=TRUE,"Form","")</f>
        <v/>
      </c>
      <c r="CP38" s="94" t="str">
        <f>IF(ISTEXT(INDEX('Abs Formation'!$B$4:$T$369,MATCH(CP$9*1,Tableau6[Date],0),MATCH(Tableau3[[#This Row],[Nom Prénom]],Tableau6[[#Headers],[Infirmière]:[Personne 19]],0)))=TRUE,"Form","")</f>
        <v/>
      </c>
      <c r="CQ38" s="94" t="str">
        <f>IF(ISTEXT(INDEX('Abs Formation'!$B$4:$T$369,MATCH(CQ$9*1,Tableau6[Date],0),MATCH(Tableau3[[#This Row],[Nom Prénom]],Tableau6[[#Headers],[Infirmière]:[Personne 19]],0)))=TRUE,"Form","")</f>
        <v/>
      </c>
      <c r="CR38" s="94" t="str">
        <f>IF(ISTEXT(INDEX('Abs Formation'!$B$4:$T$369,MATCH(CR$9*1,Tableau6[Date],0),MATCH(Tableau3[[#This Row],[Nom Prénom]],Tableau6[[#Headers],[Infirmière]:[Personne 19]],0)))=TRUE,"Form","")</f>
        <v/>
      </c>
      <c r="CS38" s="94" t="str">
        <f>IF(ISTEXT(INDEX('Abs Formation'!$B$4:$T$369,MATCH(CS$9*1,Tableau6[Date],0),MATCH(Tableau3[[#This Row],[Nom Prénom]],Tableau6[[#Headers],[Infirmière]:[Personne 19]],0)))=TRUE,"Form","")</f>
        <v/>
      </c>
      <c r="CT38" s="94" t="str">
        <f>IF(ISTEXT(INDEX('Abs Formation'!$B$4:$T$369,MATCH(CT$9*1,Tableau6[Date],0),MATCH(Tableau3[[#This Row],[Nom Prénom]],Tableau6[[#Headers],[Infirmière]:[Personne 19]],0)))=TRUE,"Form","")</f>
        <v/>
      </c>
      <c r="CU38" s="94" t="str">
        <f>IF(ISTEXT(INDEX('Abs Formation'!$B$4:$T$369,MATCH(CU$9*1,Tableau6[Date],0),MATCH(Tableau3[[#This Row],[Nom Prénom]],Tableau6[[#Headers],[Infirmière]:[Personne 19]],0)))=TRUE,"Form","")</f>
        <v/>
      </c>
      <c r="CV38" s="94" t="str">
        <f>IF(ISTEXT(INDEX('Abs Formation'!$B$4:$T$369,MATCH(CV$9*1,Tableau6[Date],0),MATCH(Tableau3[[#This Row],[Nom Prénom]],Tableau6[[#Headers],[Infirmière]:[Personne 19]],0)))=TRUE,"Form","")</f>
        <v/>
      </c>
      <c r="CW38" s="94" t="str">
        <f>IF(ISTEXT(INDEX('Abs Formation'!$B$4:$T$369,MATCH(CW$9*1,Tableau6[Date],0),MATCH(Tableau3[[#This Row],[Nom Prénom]],Tableau6[[#Headers],[Infirmière]:[Personne 19]],0)))=TRUE,"Form","")</f>
        <v/>
      </c>
      <c r="CX38" s="94" t="str">
        <f>IF(ISTEXT(INDEX('Abs Formation'!$B$4:$T$369,MATCH(CX$9*1,Tableau6[Date],0),MATCH(Tableau3[[#This Row],[Nom Prénom]],Tableau6[[#Headers],[Infirmière]:[Personne 19]],0)))=TRUE,"Form","")</f>
        <v/>
      </c>
      <c r="CY38" s="94" t="str">
        <f>IF(ISTEXT(INDEX('Abs Formation'!$B$4:$T$369,MATCH(CY$9*1,Tableau6[Date],0),MATCH(Tableau3[[#This Row],[Nom Prénom]],Tableau6[[#Headers],[Infirmière]:[Personne 19]],0)))=TRUE,"Form","")</f>
        <v/>
      </c>
      <c r="CZ38" s="94" t="str">
        <f>IF(ISTEXT(INDEX('Abs Formation'!$B$4:$T$369,MATCH(CZ$9*1,Tableau6[Date],0),MATCH(Tableau3[[#This Row],[Nom Prénom]],Tableau6[[#Headers],[Infirmière]:[Personne 19]],0)))=TRUE,"Form","")</f>
        <v/>
      </c>
      <c r="DA38" s="94" t="str">
        <f>IF(ISTEXT(INDEX('Abs Formation'!$B$4:$T$369,MATCH(DA$9*1,Tableau6[Date],0),MATCH(Tableau3[[#This Row],[Nom Prénom]],Tableau6[[#Headers],[Infirmière]:[Personne 19]],0)))=TRUE,"Form","")</f>
        <v/>
      </c>
      <c r="DB38" s="95" t="str">
        <f>IF(ISTEXT(INDEX('Abs Formation'!$B$4:$T$369,MATCH(DB$9*1,Tableau6[Date],0),MATCH(Tableau3[[#This Row],[Nom Prénom]],Tableau6[[#Headers],[Infirmière]:[Personne 19]],0)))=TRUE,"Form","")</f>
        <v/>
      </c>
      <c r="DC38" s="95" t="str">
        <f>IF(ISTEXT(INDEX('Abs Formation'!$B$4:$T$369,MATCH(DC$9*1,Tableau6[Date],0),MATCH(Tableau3[[#This Row],[Nom Prénom]],Tableau6[[#Headers],[Infirmière]:[Personne 19]],0)))=TRUE,"Form","")</f>
        <v/>
      </c>
      <c r="DD38" s="95" t="str">
        <f>IF(ISTEXT(INDEX('Abs Formation'!$B$4:$T$369,MATCH(DD$9*1,Tableau6[Date],0),MATCH(Tableau3[[#This Row],[Nom Prénom]],Tableau6[[#Headers],[Infirmière]:[Personne 19]],0)))=TRUE,"Form","")</f>
        <v/>
      </c>
      <c r="DE38" s="95" t="str">
        <f>IF(ISTEXT(INDEX('Abs Formation'!$B$4:$T$369,MATCH(DE$9*1,Tableau6[Date],0),MATCH(Tableau3[[#This Row],[Nom Prénom]],Tableau6[[#Headers],[Infirmière]:[Personne 19]],0)))=TRUE,"Form","")</f>
        <v/>
      </c>
      <c r="DF38" s="95" t="str">
        <f>IF(ISTEXT(INDEX('Abs Formation'!$B$4:$T$369,MATCH(DF$9*1,Tableau6[Date],0),MATCH(Tableau3[[#This Row],[Nom Prénom]],Tableau6[[#Headers],[Infirmière]:[Personne 19]],0)))=TRUE,"Form","")</f>
        <v/>
      </c>
      <c r="DG38" s="95" t="str">
        <f>IF(ISTEXT(INDEX('Abs Formation'!$B$4:$T$369,MATCH(DG$9*1,Tableau6[Date],0),MATCH(Tableau3[[#This Row],[Nom Prénom]],Tableau6[[#Headers],[Infirmière]:[Personne 19]],0)))=TRUE,"Form","")</f>
        <v/>
      </c>
      <c r="DH38" s="95" t="str">
        <f>IF(ISTEXT(INDEX('Abs Formation'!$B$4:$T$369,MATCH(DH$9*1,Tableau6[Date],0),MATCH(Tableau3[[#This Row],[Nom Prénom]],Tableau6[[#Headers],[Infirmière]:[Personne 19]],0)))=TRUE,"Form","")</f>
        <v/>
      </c>
      <c r="DI38" s="95" t="str">
        <f>IF(ISTEXT(INDEX('Abs Formation'!$B$4:$T$369,MATCH(DI$9*1,Tableau6[Date],0),MATCH(Tableau3[[#This Row],[Nom Prénom]],Tableau6[[#Headers],[Infirmière]:[Personne 19]],0)))=TRUE,"Form","")</f>
        <v/>
      </c>
      <c r="DJ38" s="95" t="str">
        <f>IF(ISTEXT(INDEX('Abs Formation'!$B$4:$T$369,MATCH(DJ$9*1,Tableau6[Date],0),MATCH(Tableau3[[#This Row],[Nom Prénom]],Tableau6[[#Headers],[Infirmière]:[Personne 19]],0)))=TRUE,"Form","")</f>
        <v/>
      </c>
      <c r="DK38" s="95" t="str">
        <f>IF(ISTEXT(INDEX('Abs Formation'!$B$4:$T$369,MATCH(DK$9*1,Tableau6[Date],0),MATCH(Tableau3[[#This Row],[Nom Prénom]],Tableau6[[#Headers],[Infirmière]:[Personne 19]],0)))=TRUE,"Form","")</f>
        <v/>
      </c>
      <c r="DL38" s="95" t="str">
        <f>IF(ISTEXT(INDEX('Abs Formation'!$B$4:$T$369,MATCH(DL$9*1,Tableau6[Date],0),MATCH(Tableau3[[#This Row],[Nom Prénom]],Tableau6[[#Headers],[Infirmière]:[Personne 19]],0)))=TRUE,"Form","")</f>
        <v/>
      </c>
      <c r="DM38" s="95" t="str">
        <f>IF(ISTEXT(INDEX('Abs Formation'!$B$4:$T$369,MATCH(DM$9*1,Tableau6[Date],0),MATCH(Tableau3[[#This Row],[Nom Prénom]],Tableau6[[#Headers],[Infirmière]:[Personne 19]],0)))=TRUE,"Form","")</f>
        <v/>
      </c>
      <c r="DN38" s="95" t="str">
        <f>IF(ISTEXT(INDEX('Abs Formation'!$B$4:$T$369,MATCH(DN$9*1,Tableau6[Date],0),MATCH(Tableau3[[#This Row],[Nom Prénom]],Tableau6[[#Headers],[Infirmière]:[Personne 19]],0)))=TRUE,"Form","")</f>
        <v/>
      </c>
      <c r="DO38" s="95" t="str">
        <f>IF(ISTEXT(INDEX('Abs Formation'!$B$4:$T$369,MATCH(DO$9*1,Tableau6[Date],0),MATCH(Tableau3[[#This Row],[Nom Prénom]],Tableau6[[#Headers],[Infirmière]:[Personne 19]],0)))=TRUE,"Form","")</f>
        <v/>
      </c>
      <c r="DP38" s="95" t="str">
        <f>IF(ISTEXT(INDEX('Abs Formation'!$B$4:$T$369,MATCH(DP$9*1,Tableau6[Date],0),MATCH(Tableau3[[#This Row],[Nom Prénom]],Tableau6[[#Headers],[Infirmière]:[Personne 19]],0)))=TRUE,"Form","")</f>
        <v/>
      </c>
      <c r="DQ38" s="95" t="str">
        <f>IF(ISTEXT(INDEX('Abs Formation'!$B$4:$T$369,MATCH(DQ$9*1,Tableau6[Date],0),MATCH(Tableau3[[#This Row],[Nom Prénom]],Tableau6[[#Headers],[Infirmière]:[Personne 19]],0)))=TRUE,"Form","")</f>
        <v/>
      </c>
      <c r="DR38" s="95" t="str">
        <f>IF(ISTEXT(INDEX('Abs Formation'!$B$4:$T$369,MATCH(DR$9*1,Tableau6[Date],0),MATCH(Tableau3[[#This Row],[Nom Prénom]],Tableau6[[#Headers],[Infirmière]:[Personne 19]],0)))=TRUE,"Form","")</f>
        <v/>
      </c>
      <c r="DS38" s="95" t="str">
        <f>IF(ISTEXT(INDEX('Abs Formation'!$B$4:$T$369,MATCH(DS$9*1,Tableau6[Date],0),MATCH(Tableau3[[#This Row],[Nom Prénom]],Tableau6[[#Headers],[Infirmière]:[Personne 19]],0)))=TRUE,"Form","")</f>
        <v/>
      </c>
      <c r="DT38" s="95" t="str">
        <f>IF(ISTEXT(INDEX('Abs Formation'!$B$4:$T$369,MATCH(DT$9*1,Tableau6[Date],0),MATCH(Tableau3[[#This Row],[Nom Prénom]],Tableau6[[#Headers],[Infirmière]:[Personne 19]],0)))=TRUE,"Form","")</f>
        <v/>
      </c>
      <c r="DU38" s="95" t="str">
        <f>IF(ISTEXT(INDEX('Abs Formation'!$B$4:$T$369,MATCH(DU$9*1,Tableau6[Date],0),MATCH(Tableau3[[#This Row],[Nom Prénom]],Tableau6[[#Headers],[Infirmière]:[Personne 19]],0)))=TRUE,"Form","")</f>
        <v/>
      </c>
      <c r="DV38" s="95" t="str">
        <f>IF(ISTEXT(INDEX('Abs Formation'!$B$4:$T$369,MATCH(DV$9*1,Tableau6[Date],0),MATCH(Tableau3[[#This Row],[Nom Prénom]],Tableau6[[#Headers],[Infirmière]:[Personne 19]],0)))=TRUE,"Form","")</f>
        <v/>
      </c>
      <c r="DW38" s="95" t="str">
        <f>IF(ISTEXT(INDEX('Abs Formation'!$B$4:$T$369,MATCH(DW$9*1,Tableau6[Date],0),MATCH(Tableau3[[#This Row],[Nom Prénom]],Tableau6[[#Headers],[Infirmière]:[Personne 19]],0)))=TRUE,"Form","")</f>
        <v/>
      </c>
      <c r="DX38" s="95" t="str">
        <f>IF(ISTEXT(INDEX('Abs Formation'!$B$4:$T$369,MATCH(DX$9*1,Tableau6[Date],0),MATCH(Tableau3[[#This Row],[Nom Prénom]],Tableau6[[#Headers],[Infirmière]:[Personne 19]],0)))=TRUE,"Form","")</f>
        <v/>
      </c>
      <c r="DY38" s="95" t="str">
        <f>IF(ISTEXT(INDEX('Abs Formation'!$B$4:$T$369,MATCH(DY$9*1,Tableau6[Date],0),MATCH(Tableau3[[#This Row],[Nom Prénom]],Tableau6[[#Headers],[Infirmière]:[Personne 19]],0)))=TRUE,"Form","")</f>
        <v/>
      </c>
      <c r="DZ38" s="95" t="str">
        <f>IF(ISTEXT(INDEX('Abs Formation'!$B$4:$T$369,MATCH(DZ$9*1,Tableau6[Date],0),MATCH(Tableau3[[#This Row],[Nom Prénom]],Tableau6[[#Headers],[Infirmière]:[Personne 19]],0)))=TRUE,"Form","")</f>
        <v/>
      </c>
      <c r="EA38" s="95" t="str">
        <f>IF(ISTEXT(INDEX('Abs Formation'!$B$4:$T$369,MATCH(EA$9*1,Tableau6[Date],0),MATCH(Tableau3[[#This Row],[Nom Prénom]],Tableau6[[#Headers],[Infirmière]:[Personne 19]],0)))=TRUE,"Form","")</f>
        <v/>
      </c>
      <c r="EB38" s="95" t="str">
        <f>IF(ISTEXT(INDEX('Abs Formation'!$B$4:$T$369,MATCH(EB$9*1,Tableau6[Date],0),MATCH(Tableau3[[#This Row],[Nom Prénom]],Tableau6[[#Headers],[Infirmière]:[Personne 19]],0)))=TRUE,"Form","")</f>
        <v/>
      </c>
      <c r="EC38" s="95" t="str">
        <f>IF(ISTEXT(INDEX('Abs Formation'!$B$4:$T$369,MATCH(EC$9*1,Tableau6[Date],0),MATCH(Tableau3[[#This Row],[Nom Prénom]],Tableau6[[#Headers],[Infirmière]:[Personne 19]],0)))=TRUE,"Form","")</f>
        <v/>
      </c>
      <c r="ED38" s="95" t="str">
        <f>IF(ISTEXT(INDEX('Abs Formation'!$B$4:$T$369,MATCH(ED$9*1,Tableau6[Date],0),MATCH(Tableau3[[#This Row],[Nom Prénom]],Tableau6[[#Headers],[Infirmière]:[Personne 19]],0)))=TRUE,"Form","")</f>
        <v/>
      </c>
      <c r="EE38" s="95" t="str">
        <f>IF(ISTEXT(INDEX('Abs Formation'!$B$4:$T$369,MATCH(EE$9*1,Tableau6[Date],0),MATCH(Tableau3[[#This Row],[Nom Prénom]],Tableau6[[#Headers],[Infirmière]:[Personne 19]],0)))=TRUE,"Form","")</f>
        <v/>
      </c>
      <c r="EF38" s="96" t="str">
        <f>IF(ISTEXT(INDEX('Abs Formation'!$B$4:$T$369,MATCH(EF$9*1,Tableau6[Date],0),MATCH(Tableau3[[#This Row],[Nom Prénom]],Tableau6[[#Headers],[Infirmière]:[Personne 19]],0)))=TRUE,"Form","")</f>
        <v/>
      </c>
      <c r="EG38" s="96" t="str">
        <f>IF(ISTEXT(INDEX('Abs Formation'!$B$4:$T$369,MATCH(EG$9*1,Tableau6[Date],0),MATCH(Tableau3[[#This Row],[Nom Prénom]],Tableau6[[#Headers],[Infirmière]:[Personne 19]],0)))=TRUE,"Form","")</f>
        <v/>
      </c>
      <c r="EH38" s="96" t="str">
        <f>IF(ISTEXT(INDEX('Abs Formation'!$B$4:$T$369,MATCH(EH$9*1,Tableau6[Date],0),MATCH(Tableau3[[#This Row],[Nom Prénom]],Tableau6[[#Headers],[Infirmière]:[Personne 19]],0)))=TRUE,"Form","")</f>
        <v/>
      </c>
      <c r="EI38" s="96" t="str">
        <f>IF(ISTEXT(INDEX('Abs Formation'!$B$4:$T$369,MATCH(EI$9*1,Tableau6[Date],0),MATCH(Tableau3[[#This Row],[Nom Prénom]],Tableau6[[#Headers],[Infirmière]:[Personne 19]],0)))=TRUE,"Form","")</f>
        <v/>
      </c>
      <c r="EJ38" s="96" t="str">
        <f>IF(ISTEXT(INDEX('Abs Formation'!$B$4:$T$369,MATCH(EJ$9*1,Tableau6[Date],0),MATCH(Tableau3[[#This Row],[Nom Prénom]],Tableau6[[#Headers],[Infirmière]:[Personne 19]],0)))=TRUE,"Form","")</f>
        <v/>
      </c>
      <c r="EK38" s="96" t="str">
        <f>IF(ISTEXT(INDEX('Abs Formation'!$B$4:$T$369,MATCH(EK$9*1,Tableau6[Date],0),MATCH(Tableau3[[#This Row],[Nom Prénom]],Tableau6[[#Headers],[Infirmière]:[Personne 19]],0)))=TRUE,"Form","")</f>
        <v/>
      </c>
      <c r="EL38" s="96" t="str">
        <f>IF(ISTEXT(INDEX('Abs Formation'!$B$4:$T$369,MATCH(EL$9*1,Tableau6[Date],0),MATCH(Tableau3[[#This Row],[Nom Prénom]],Tableau6[[#Headers],[Infirmière]:[Personne 19]],0)))=TRUE,"Form","")</f>
        <v/>
      </c>
      <c r="EM38" s="96" t="str">
        <f>IF(ISTEXT(INDEX('Abs Formation'!$B$4:$T$369,MATCH(EM$9*1,Tableau6[Date],0),MATCH(Tableau3[[#This Row],[Nom Prénom]],Tableau6[[#Headers],[Infirmière]:[Personne 19]],0)))=TRUE,"Form","")</f>
        <v/>
      </c>
      <c r="EN38" s="96" t="str">
        <f>IF(ISTEXT(INDEX('Abs Formation'!$B$4:$T$369,MATCH(EN$9*1,Tableau6[Date],0),MATCH(Tableau3[[#This Row],[Nom Prénom]],Tableau6[[#Headers],[Infirmière]:[Personne 19]],0)))=TRUE,"Form","")</f>
        <v/>
      </c>
      <c r="EO38" s="96" t="str">
        <f>IF(ISTEXT(INDEX('Abs Formation'!$B$4:$T$369,MATCH(EO$9*1,Tableau6[Date],0),MATCH(Tableau3[[#This Row],[Nom Prénom]],Tableau6[[#Headers],[Infirmière]:[Personne 19]],0)))=TRUE,"Form","")</f>
        <v/>
      </c>
      <c r="EP38" s="96" t="str">
        <f>IF(ISTEXT(INDEX('Abs Formation'!$B$4:$T$369,MATCH(EP$9*1,Tableau6[Date],0),MATCH(Tableau3[[#This Row],[Nom Prénom]],Tableau6[[#Headers],[Infirmière]:[Personne 19]],0)))=TRUE,"Form","")</f>
        <v/>
      </c>
      <c r="EQ38" s="96" t="str">
        <f>IF(ISTEXT(INDEX('Abs Formation'!$B$4:$T$369,MATCH(EQ$9*1,Tableau6[Date],0),MATCH(Tableau3[[#This Row],[Nom Prénom]],Tableau6[[#Headers],[Infirmière]:[Personne 19]],0)))=TRUE,"Form","")</f>
        <v/>
      </c>
      <c r="ER38" s="96" t="str">
        <f>IF(ISTEXT(INDEX('Abs Formation'!$B$4:$T$369,MATCH(ER$9*1,Tableau6[Date],0),MATCH(Tableau3[[#This Row],[Nom Prénom]],Tableau6[[#Headers],[Infirmière]:[Personne 19]],0)))=TRUE,"Form","")</f>
        <v/>
      </c>
      <c r="ES38" s="96" t="str">
        <f>IF(ISTEXT(INDEX('Abs Formation'!$B$4:$T$369,MATCH(ES$9*1,Tableau6[Date],0),MATCH(Tableau3[[#This Row],[Nom Prénom]],Tableau6[[#Headers],[Infirmière]:[Personne 19]],0)))=TRUE,"Form","")</f>
        <v/>
      </c>
      <c r="ET38" s="96" t="str">
        <f>IF(ISTEXT(INDEX('Abs Formation'!$B$4:$T$369,MATCH(ET$9*1,Tableau6[Date],0),MATCH(Tableau3[[#This Row],[Nom Prénom]],Tableau6[[#Headers],[Infirmière]:[Personne 19]],0)))=TRUE,"Form","")</f>
        <v/>
      </c>
      <c r="EU38" s="96" t="str">
        <f>IF(ISTEXT(INDEX('Abs Formation'!$B$4:$T$369,MATCH(EU$9*1,Tableau6[Date],0),MATCH(Tableau3[[#This Row],[Nom Prénom]],Tableau6[[#Headers],[Infirmière]:[Personne 19]],0)))=TRUE,"Form","")</f>
        <v/>
      </c>
      <c r="EV38" s="96" t="str">
        <f>IF(ISTEXT(INDEX('Abs Formation'!$B$4:$T$369,MATCH(EV$9*1,Tableau6[Date],0),MATCH(Tableau3[[#This Row],[Nom Prénom]],Tableau6[[#Headers],[Infirmière]:[Personne 19]],0)))=TRUE,"Form","")</f>
        <v/>
      </c>
      <c r="EW38" s="96" t="str">
        <f>IF(ISTEXT(INDEX('Abs Formation'!$B$4:$T$369,MATCH(EW$9*1,Tableau6[Date],0),MATCH(Tableau3[[#This Row],[Nom Prénom]],Tableau6[[#Headers],[Infirmière]:[Personne 19]],0)))=TRUE,"Form","")</f>
        <v/>
      </c>
      <c r="EX38" s="96" t="str">
        <f>IF(ISTEXT(INDEX('Abs Formation'!$B$4:$T$369,MATCH(EX$9*1,Tableau6[Date],0),MATCH(Tableau3[[#This Row],[Nom Prénom]],Tableau6[[#Headers],[Infirmière]:[Personne 19]],0)))=TRUE,"Form","")</f>
        <v/>
      </c>
      <c r="EY38" s="96" t="str">
        <f>IF(ISTEXT(INDEX('Abs Formation'!$B$4:$T$369,MATCH(EY$9*1,Tableau6[Date],0),MATCH(Tableau3[[#This Row],[Nom Prénom]],Tableau6[[#Headers],[Infirmière]:[Personne 19]],0)))=TRUE,"Form","")</f>
        <v/>
      </c>
      <c r="EZ38" s="96" t="str">
        <f>IF(ISTEXT(INDEX('Abs Formation'!$B$4:$T$369,MATCH(EZ$9*1,Tableau6[Date],0),MATCH(Tableau3[[#This Row],[Nom Prénom]],Tableau6[[#Headers],[Infirmière]:[Personne 19]],0)))=TRUE,"Form","")</f>
        <v/>
      </c>
      <c r="FA38" s="96" t="str">
        <f>IF(ISTEXT(INDEX('Abs Formation'!$B$4:$T$369,MATCH(FA$9*1,Tableau6[Date],0),MATCH(Tableau3[[#This Row],[Nom Prénom]],Tableau6[[#Headers],[Infirmière]:[Personne 19]],0)))=TRUE,"Form","")</f>
        <v/>
      </c>
      <c r="FB38" s="96" t="str">
        <f>IF(ISTEXT(INDEX('Abs Formation'!$B$4:$T$369,MATCH(FB$9*1,Tableau6[Date],0),MATCH(Tableau3[[#This Row],[Nom Prénom]],Tableau6[[#Headers],[Infirmière]:[Personne 19]],0)))=TRUE,"Form","")</f>
        <v/>
      </c>
      <c r="FC38" s="96" t="str">
        <f>IF(ISTEXT(INDEX('Abs Formation'!$B$4:$T$369,MATCH(FC$9*1,Tableau6[Date],0),MATCH(Tableau3[[#This Row],[Nom Prénom]],Tableau6[[#Headers],[Infirmière]:[Personne 19]],0)))=TRUE,"Form","")</f>
        <v/>
      </c>
      <c r="FD38" s="96" t="str">
        <f>IF(ISTEXT(INDEX('Abs Formation'!$B$4:$T$369,MATCH(FD$9*1,Tableau6[Date],0),MATCH(Tableau3[[#This Row],[Nom Prénom]],Tableau6[[#Headers],[Infirmière]:[Personne 19]],0)))=TRUE,"Form","")</f>
        <v/>
      </c>
      <c r="FE38" s="96" t="str">
        <f>IF(ISTEXT(INDEX('Abs Formation'!$B$4:$T$369,MATCH(FE$9*1,Tableau6[Date],0),MATCH(Tableau3[[#This Row],[Nom Prénom]],Tableau6[[#Headers],[Infirmière]:[Personne 19]],0)))=TRUE,"Form","")</f>
        <v/>
      </c>
      <c r="FF38" s="96" t="str">
        <f>IF(ISTEXT(INDEX('Abs Formation'!$B$4:$T$369,MATCH(FF$9*1,Tableau6[Date],0),MATCH(Tableau3[[#This Row],[Nom Prénom]],Tableau6[[#Headers],[Infirmière]:[Personne 19]],0)))=TRUE,"Form","")</f>
        <v/>
      </c>
      <c r="FG38" s="96" t="str">
        <f>IF(ISTEXT(INDEX('Abs Formation'!$B$4:$T$369,MATCH(FG$9*1,Tableau6[Date],0),MATCH(Tableau3[[#This Row],[Nom Prénom]],Tableau6[[#Headers],[Infirmière]:[Personne 19]],0)))=TRUE,"Form","")</f>
        <v/>
      </c>
      <c r="FH38" s="96" t="str">
        <f>IF(ISTEXT(INDEX('Abs Formation'!$B$4:$T$369,MATCH(FH$9*1,Tableau6[Date],0),MATCH(Tableau3[[#This Row],[Nom Prénom]],Tableau6[[#Headers],[Infirmière]:[Personne 19]],0)))=TRUE,"Form","")</f>
        <v/>
      </c>
      <c r="FI38" s="96" t="str">
        <f>IF(ISTEXT(INDEX('Abs Formation'!$B$4:$T$369,MATCH(FI$9*1,Tableau6[Date],0),MATCH(Tableau3[[#This Row],[Nom Prénom]],Tableau6[[#Headers],[Infirmière]:[Personne 19]],0)))=TRUE,"Form","")</f>
        <v/>
      </c>
      <c r="FJ38" s="96" t="str">
        <f>IF(ISTEXT(INDEX('Abs Formation'!$B$4:$T$369,MATCH(FJ$9*1,Tableau6[Date],0),MATCH(Tableau3[[#This Row],[Nom Prénom]],Tableau6[[#Headers],[Infirmière]:[Personne 19]],0)))=TRUE,"Form","")</f>
        <v/>
      </c>
      <c r="FK38" s="97" t="str">
        <f>IF(ISTEXT(INDEX('Abs Formation'!$B$4:$T$369,MATCH(FK$9*1,Tableau6[Date],0),MATCH(Tableau3[[#This Row],[Nom Prénom]],Tableau6[[#Headers],[Infirmière]:[Personne 19]],0)))=TRUE,"Form","")</f>
        <v/>
      </c>
      <c r="FL38" s="97" t="str">
        <f>IF(ISTEXT(INDEX('Abs Formation'!$B$4:$T$369,MATCH(FL$9*1,Tableau6[Date],0),MATCH(Tableau3[[#This Row],[Nom Prénom]],Tableau6[[#Headers],[Infirmière]:[Personne 19]],0)))=TRUE,"Form","")</f>
        <v/>
      </c>
      <c r="FM38" s="97" t="str">
        <f>IF(ISTEXT(INDEX('Abs Formation'!$B$4:$T$369,MATCH(FM$9*1,Tableau6[Date],0),MATCH(Tableau3[[#This Row],[Nom Prénom]],Tableau6[[#Headers],[Infirmière]:[Personne 19]],0)))=TRUE,"Form","")</f>
        <v/>
      </c>
      <c r="FN38" s="97" t="str">
        <f>IF(ISTEXT(INDEX('Abs Formation'!$B$4:$T$369,MATCH(FN$9*1,Tableau6[Date],0),MATCH(Tableau3[[#This Row],[Nom Prénom]],Tableau6[[#Headers],[Infirmière]:[Personne 19]],0)))=TRUE,"Form","")</f>
        <v/>
      </c>
      <c r="FO38" s="97" t="str">
        <f>IF(ISTEXT(INDEX('Abs Formation'!$B$4:$T$369,MATCH(FO$9*1,Tableau6[Date],0),MATCH(Tableau3[[#This Row],[Nom Prénom]],Tableau6[[#Headers],[Infirmière]:[Personne 19]],0)))=TRUE,"Form","")</f>
        <v/>
      </c>
      <c r="FP38" s="97" t="str">
        <f>IF(ISTEXT(INDEX('Abs Formation'!$B$4:$T$369,MATCH(FP$9*1,Tableau6[Date],0),MATCH(Tableau3[[#This Row],[Nom Prénom]],Tableau6[[#Headers],[Infirmière]:[Personne 19]],0)))=TRUE,"Form","")</f>
        <v/>
      </c>
      <c r="FQ38" s="97" t="str">
        <f>IF(ISTEXT(INDEX('Abs Formation'!$B$4:$T$369,MATCH(FQ$9*1,Tableau6[Date],0),MATCH(Tableau3[[#This Row],[Nom Prénom]],Tableau6[[#Headers],[Infirmière]:[Personne 19]],0)))=TRUE,"Form","")</f>
        <v/>
      </c>
      <c r="FR38" s="97" t="str">
        <f>IF(ISTEXT(INDEX('Abs Formation'!$B$4:$T$369,MATCH(FR$9*1,Tableau6[Date],0),MATCH(Tableau3[[#This Row],[Nom Prénom]],Tableau6[[#Headers],[Infirmière]:[Personne 19]],0)))=TRUE,"Form","")</f>
        <v/>
      </c>
      <c r="FS38" s="97" t="str">
        <f>IF(ISTEXT(INDEX('Abs Formation'!$B$4:$T$369,MATCH(FS$9*1,Tableau6[Date],0),MATCH(Tableau3[[#This Row],[Nom Prénom]],Tableau6[[#Headers],[Infirmière]:[Personne 19]],0)))=TRUE,"Form","")</f>
        <v/>
      </c>
      <c r="FT38" s="97" t="str">
        <f>IF(ISTEXT(INDEX('Abs Formation'!$B$4:$T$369,MATCH(FT$9*1,Tableau6[Date],0),MATCH(Tableau3[[#This Row],[Nom Prénom]],Tableau6[[#Headers],[Infirmière]:[Personne 19]],0)))=TRUE,"Form","")</f>
        <v/>
      </c>
      <c r="FU38" s="97" t="str">
        <f>IF(ISTEXT(INDEX('Abs Formation'!$B$4:$T$369,MATCH(FU$9*1,Tableau6[Date],0),MATCH(Tableau3[[#This Row],[Nom Prénom]],Tableau6[[#Headers],[Infirmière]:[Personne 19]],0)))=TRUE,"Form","")</f>
        <v/>
      </c>
      <c r="FV38" s="97" t="str">
        <f>IF(ISTEXT(INDEX('Abs Formation'!$B$4:$T$369,MATCH(FV$9*1,Tableau6[Date],0),MATCH(Tableau3[[#This Row],[Nom Prénom]],Tableau6[[#Headers],[Infirmière]:[Personne 19]],0)))=TRUE,"Form","")</f>
        <v/>
      </c>
      <c r="FW38" s="97" t="str">
        <f>IF(ISTEXT(INDEX('Abs Formation'!$B$4:$T$369,MATCH(FW$9*1,Tableau6[Date],0),MATCH(Tableau3[[#This Row],[Nom Prénom]],Tableau6[[#Headers],[Infirmière]:[Personne 19]],0)))=TRUE,"Form","")</f>
        <v/>
      </c>
      <c r="FX38" s="97" t="str">
        <f>IF(ISTEXT(INDEX('Abs Formation'!$B$4:$T$369,MATCH(FX$9*1,Tableau6[Date],0),MATCH(Tableau3[[#This Row],[Nom Prénom]],Tableau6[[#Headers],[Infirmière]:[Personne 19]],0)))=TRUE,"Form","")</f>
        <v/>
      </c>
      <c r="FY38" s="97" t="str">
        <f>IF(ISTEXT(INDEX('Abs Formation'!$B$4:$T$369,MATCH(FY$9*1,Tableau6[Date],0),MATCH(Tableau3[[#This Row],[Nom Prénom]],Tableau6[[#Headers],[Infirmière]:[Personne 19]],0)))=TRUE,"Form","")</f>
        <v/>
      </c>
      <c r="FZ38" s="97" t="str">
        <f>IF(ISTEXT(INDEX('Abs Formation'!$B$4:$T$369,MATCH(FZ$9*1,Tableau6[Date],0),MATCH(Tableau3[[#This Row],[Nom Prénom]],Tableau6[[#Headers],[Infirmière]:[Personne 19]],0)))=TRUE,"Form","")</f>
        <v/>
      </c>
      <c r="GA38" s="97" t="str">
        <f>IF(ISTEXT(INDEX('Abs Formation'!$B$4:$T$369,MATCH(GA$9*1,Tableau6[Date],0),MATCH(Tableau3[[#This Row],[Nom Prénom]],Tableau6[[#Headers],[Infirmière]:[Personne 19]],0)))=TRUE,"Form","")</f>
        <v/>
      </c>
      <c r="GB38" s="97" t="str">
        <f>IF(ISTEXT(INDEX('Abs Formation'!$B$4:$T$369,MATCH(GB$9*1,Tableau6[Date],0),MATCH(Tableau3[[#This Row],[Nom Prénom]],Tableau6[[#Headers],[Infirmière]:[Personne 19]],0)))=TRUE,"Form","")</f>
        <v/>
      </c>
      <c r="GC38" s="97" t="str">
        <f>IF(ISTEXT(INDEX('Abs Formation'!$B$4:$T$369,MATCH(GC$9*1,Tableau6[Date],0),MATCH(Tableau3[[#This Row],[Nom Prénom]],Tableau6[[#Headers],[Infirmière]:[Personne 19]],0)))=TRUE,"Form","")</f>
        <v/>
      </c>
      <c r="GD38" s="97" t="str">
        <f>IF(ISTEXT(INDEX('Abs Formation'!$B$4:$T$369,MATCH(GD$9*1,Tableau6[Date],0),MATCH(Tableau3[[#This Row],[Nom Prénom]],Tableau6[[#Headers],[Infirmière]:[Personne 19]],0)))=TRUE,"Form","")</f>
        <v/>
      </c>
      <c r="GE38" s="97" t="str">
        <f>IF(ISTEXT(INDEX('Abs Formation'!$B$4:$T$369,MATCH(GE$9*1,Tableau6[Date],0),MATCH(Tableau3[[#This Row],[Nom Prénom]],Tableau6[[#Headers],[Infirmière]:[Personne 19]],0)))=TRUE,"Form","")</f>
        <v/>
      </c>
      <c r="GF38" s="97" t="str">
        <f>IF(ISTEXT(INDEX('Abs Formation'!$B$4:$T$369,MATCH(GF$9*1,Tableau6[Date],0),MATCH(Tableau3[[#This Row],[Nom Prénom]],Tableau6[[#Headers],[Infirmière]:[Personne 19]],0)))=TRUE,"Form","")</f>
        <v/>
      </c>
      <c r="GG38" s="97" t="str">
        <f>IF(ISTEXT(INDEX('Abs Formation'!$B$4:$T$369,MATCH(GG$9*1,Tableau6[Date],0),MATCH(Tableau3[[#This Row],[Nom Prénom]],Tableau6[[#Headers],[Infirmière]:[Personne 19]],0)))=TRUE,"Form","")</f>
        <v/>
      </c>
      <c r="GH38" s="97" t="str">
        <f>IF(ISTEXT(INDEX('Abs Formation'!$B$4:$T$369,MATCH(GH$9*1,Tableau6[Date],0),MATCH(Tableau3[[#This Row],[Nom Prénom]],Tableau6[[#Headers],[Infirmière]:[Personne 19]],0)))=TRUE,"Form","")</f>
        <v/>
      </c>
      <c r="GI38" s="97" t="str">
        <f>IF(ISTEXT(INDEX('Abs Formation'!$B$4:$T$369,MATCH(GI$9*1,Tableau6[Date],0),MATCH(Tableau3[[#This Row],[Nom Prénom]],Tableau6[[#Headers],[Infirmière]:[Personne 19]],0)))=TRUE,"Form","")</f>
        <v/>
      </c>
      <c r="GJ38" s="97" t="str">
        <f>IF(ISTEXT(INDEX('Abs Formation'!$B$4:$T$369,MATCH(GJ$9*1,Tableau6[Date],0),MATCH(Tableau3[[#This Row],[Nom Prénom]],Tableau6[[#Headers],[Infirmière]:[Personne 19]],0)))=TRUE,"Form","")</f>
        <v/>
      </c>
      <c r="GK38" s="97" t="str">
        <f>IF(ISTEXT(INDEX('Abs Formation'!$B$4:$T$369,MATCH(GK$9*1,Tableau6[Date],0),MATCH(Tableau3[[#This Row],[Nom Prénom]],Tableau6[[#Headers],[Infirmière]:[Personne 19]],0)))=TRUE,"Form","")</f>
        <v/>
      </c>
      <c r="GL38" s="97" t="str">
        <f>IF(ISTEXT(INDEX('Abs Formation'!$B$4:$T$369,MATCH(GL$9*1,Tableau6[Date],0),MATCH(Tableau3[[#This Row],[Nom Prénom]],Tableau6[[#Headers],[Infirmière]:[Personne 19]],0)))=TRUE,"Form","")</f>
        <v/>
      </c>
      <c r="GM38" s="97" t="str">
        <f>IF(ISTEXT(INDEX('Abs Formation'!$B$4:$T$369,MATCH(GM$9*1,Tableau6[Date],0),MATCH(Tableau3[[#This Row],[Nom Prénom]],Tableau6[[#Headers],[Infirmière]:[Personne 19]],0)))=TRUE,"Form","")</f>
        <v/>
      </c>
      <c r="GN38" s="97" t="str">
        <f>IF(ISTEXT(INDEX('Abs Formation'!$B$4:$T$369,MATCH(GN$9*1,Tableau6[Date],0),MATCH(Tableau3[[#This Row],[Nom Prénom]],Tableau6[[#Headers],[Infirmière]:[Personne 19]],0)))=TRUE,"Form","")</f>
        <v/>
      </c>
      <c r="GO38" s="98" t="str">
        <f>IF(ISTEXT(INDEX('Abs Formation'!$B$4:$T$369,MATCH(GO$9*1,Tableau6[Date],0),MATCH(Tableau3[[#This Row],[Nom Prénom]],Tableau6[[#Headers],[Infirmière]:[Personne 19]],0)))=TRUE,"Form","")</f>
        <v/>
      </c>
      <c r="GP38" s="98" t="str">
        <f>IF(ISTEXT(INDEX('Abs Formation'!$B$4:$T$369,MATCH(GP$9*1,Tableau6[Date],0),MATCH(Tableau3[[#This Row],[Nom Prénom]],Tableau6[[#Headers],[Infirmière]:[Personne 19]],0)))=TRUE,"Form","")</f>
        <v/>
      </c>
      <c r="GQ38" s="98" t="str">
        <f>IF(ISTEXT(INDEX('Abs Formation'!$B$4:$T$369,MATCH(GQ$9*1,Tableau6[Date],0),MATCH(Tableau3[[#This Row],[Nom Prénom]],Tableau6[[#Headers],[Infirmière]:[Personne 19]],0)))=TRUE,"Form","")</f>
        <v/>
      </c>
      <c r="GR38" s="98" t="str">
        <f>IF(ISTEXT(INDEX('Abs Formation'!$B$4:$T$369,MATCH(GR$9*1,Tableau6[Date],0),MATCH(Tableau3[[#This Row],[Nom Prénom]],Tableau6[[#Headers],[Infirmière]:[Personne 19]],0)))=TRUE,"Form","")</f>
        <v/>
      </c>
      <c r="GS38" s="98" t="str">
        <f>IF(ISTEXT(INDEX('Abs Formation'!$B$4:$T$369,MATCH(GS$9*1,Tableau6[Date],0),MATCH(Tableau3[[#This Row],[Nom Prénom]],Tableau6[[#Headers],[Infirmière]:[Personne 19]],0)))=TRUE,"Form","")</f>
        <v/>
      </c>
      <c r="GT38" s="98" t="str">
        <f>IF(ISTEXT(INDEX('Abs Formation'!$B$4:$T$369,MATCH(GT$9*1,Tableau6[Date],0),MATCH(Tableau3[[#This Row],[Nom Prénom]],Tableau6[[#Headers],[Infirmière]:[Personne 19]],0)))=TRUE,"Form","")</f>
        <v/>
      </c>
      <c r="GU38" s="98" t="str">
        <f>IF(ISTEXT(INDEX('Abs Formation'!$B$4:$T$369,MATCH(GU$9*1,Tableau6[Date],0),MATCH(Tableau3[[#This Row],[Nom Prénom]],Tableau6[[#Headers],[Infirmière]:[Personne 19]],0)))=TRUE,"Form","")</f>
        <v/>
      </c>
      <c r="GV38" s="98" t="str">
        <f>IF(ISTEXT(INDEX('Abs Formation'!$B$4:$T$369,MATCH(GV$9*1,Tableau6[Date],0),MATCH(Tableau3[[#This Row],[Nom Prénom]],Tableau6[[#Headers],[Infirmière]:[Personne 19]],0)))=TRUE,"Form","")</f>
        <v/>
      </c>
      <c r="GW38" s="98" t="str">
        <f>IF(ISTEXT(INDEX('Abs Formation'!$B$4:$T$369,MATCH(GW$9*1,Tableau6[Date],0),MATCH(Tableau3[[#This Row],[Nom Prénom]],Tableau6[[#Headers],[Infirmière]:[Personne 19]],0)))=TRUE,"Form","")</f>
        <v/>
      </c>
      <c r="GX38" s="98" t="str">
        <f>IF(ISTEXT(INDEX('Abs Formation'!$B$4:$T$369,MATCH(GX$9*1,Tableau6[Date],0),MATCH(Tableau3[[#This Row],[Nom Prénom]],Tableau6[[#Headers],[Infirmière]:[Personne 19]],0)))=TRUE,"Form","")</f>
        <v/>
      </c>
      <c r="GY38" s="98" t="str">
        <f>IF(ISTEXT(INDEX('Abs Formation'!$B$4:$T$369,MATCH(GY$9*1,Tableau6[Date],0),MATCH(Tableau3[[#This Row],[Nom Prénom]],Tableau6[[#Headers],[Infirmière]:[Personne 19]],0)))=TRUE,"Form","")</f>
        <v/>
      </c>
      <c r="GZ38" s="98" t="str">
        <f>IF(ISTEXT(INDEX('Abs Formation'!$B$4:$T$369,MATCH(GZ$9*1,Tableau6[Date],0),MATCH(Tableau3[[#This Row],[Nom Prénom]],Tableau6[[#Headers],[Infirmière]:[Personne 19]],0)))=TRUE,"Form","")</f>
        <v/>
      </c>
      <c r="HA38" s="98" t="str">
        <f>IF(ISTEXT(INDEX('Abs Formation'!$B$4:$T$369,MATCH(HA$9*1,Tableau6[Date],0),MATCH(Tableau3[[#This Row],[Nom Prénom]],Tableau6[[#Headers],[Infirmière]:[Personne 19]],0)))=TRUE,"Form","")</f>
        <v/>
      </c>
      <c r="HB38" s="98" t="str">
        <f>IF(ISTEXT(INDEX('Abs Formation'!$B$4:$T$369,MATCH(HB$9*1,Tableau6[Date],0),MATCH(Tableau3[[#This Row],[Nom Prénom]],Tableau6[[#Headers],[Infirmière]:[Personne 19]],0)))=TRUE,"Form","")</f>
        <v/>
      </c>
      <c r="HC38" s="98" t="str">
        <f>IF(ISTEXT(INDEX('Abs Formation'!$B$4:$T$369,MATCH(HC$9*1,Tableau6[Date],0),MATCH(Tableau3[[#This Row],[Nom Prénom]],Tableau6[[#Headers],[Infirmière]:[Personne 19]],0)))=TRUE,"Form","")</f>
        <v/>
      </c>
      <c r="HD38" s="98" t="str">
        <f>IF(ISTEXT(INDEX('Abs Formation'!$B$4:$T$369,MATCH(HD$9*1,Tableau6[Date],0),MATCH(Tableau3[[#This Row],[Nom Prénom]],Tableau6[[#Headers],[Infirmière]:[Personne 19]],0)))=TRUE,"Form","")</f>
        <v/>
      </c>
      <c r="HE38" s="98" t="str">
        <f>IF(ISTEXT(INDEX('Abs Formation'!$B$4:$T$369,MATCH(HE$9*1,Tableau6[Date],0),MATCH(Tableau3[[#This Row],[Nom Prénom]],Tableau6[[#Headers],[Infirmière]:[Personne 19]],0)))=TRUE,"Form","")</f>
        <v/>
      </c>
      <c r="HF38" s="98" t="str">
        <f>IF(ISTEXT(INDEX('Abs Formation'!$B$4:$T$369,MATCH(HF$9*1,Tableau6[Date],0),MATCH(Tableau3[[#This Row],[Nom Prénom]],Tableau6[[#Headers],[Infirmière]:[Personne 19]],0)))=TRUE,"Form","")</f>
        <v/>
      </c>
      <c r="HG38" s="98" t="str">
        <f>IF(ISTEXT(INDEX('Abs Formation'!$B$4:$T$369,MATCH(HG$9*1,Tableau6[Date],0),MATCH(Tableau3[[#This Row],[Nom Prénom]],Tableau6[[#Headers],[Infirmière]:[Personne 19]],0)))=TRUE,"Form","")</f>
        <v/>
      </c>
      <c r="HH38" s="98" t="str">
        <f>IF(ISTEXT(INDEX('Abs Formation'!$B$4:$T$369,MATCH(HH$9*1,Tableau6[Date],0),MATCH(Tableau3[[#This Row],[Nom Prénom]],Tableau6[[#Headers],[Infirmière]:[Personne 19]],0)))=TRUE,"Form","")</f>
        <v/>
      </c>
      <c r="HI38" s="98" t="str">
        <f>IF(ISTEXT(INDEX('Abs Formation'!$B$4:$T$369,MATCH(HI$9*1,Tableau6[Date],0),MATCH(Tableau3[[#This Row],[Nom Prénom]],Tableau6[[#Headers],[Infirmière]:[Personne 19]],0)))=TRUE,"Form","")</f>
        <v/>
      </c>
      <c r="HJ38" s="98" t="str">
        <f>IF(ISTEXT(INDEX('Abs Formation'!$B$4:$T$369,MATCH(HJ$9*1,Tableau6[Date],0),MATCH(Tableau3[[#This Row],[Nom Prénom]],Tableau6[[#Headers],[Infirmière]:[Personne 19]],0)))=TRUE,"Form","")</f>
        <v/>
      </c>
      <c r="HK38" s="98" t="str">
        <f>IF(ISTEXT(INDEX('Abs Formation'!$B$4:$T$369,MATCH(HK$9*1,Tableau6[Date],0),MATCH(Tableau3[[#This Row],[Nom Prénom]],Tableau6[[#Headers],[Infirmière]:[Personne 19]],0)))=TRUE,"Form","")</f>
        <v/>
      </c>
      <c r="HL38" s="98" t="str">
        <f>IF(ISTEXT(INDEX('Abs Formation'!$B$4:$T$369,MATCH(HL$9*1,Tableau6[Date],0),MATCH(Tableau3[[#This Row],[Nom Prénom]],Tableau6[[#Headers],[Infirmière]:[Personne 19]],0)))=TRUE,"Form","")</f>
        <v/>
      </c>
      <c r="HM38" s="98" t="str">
        <f>IF(ISTEXT(INDEX('Abs Formation'!$B$4:$T$369,MATCH(HM$9*1,Tableau6[Date],0),MATCH(Tableau3[[#This Row],[Nom Prénom]],Tableau6[[#Headers],[Infirmière]:[Personne 19]],0)))=TRUE,"Form","")</f>
        <v/>
      </c>
      <c r="HN38" s="98" t="str">
        <f>IF(ISTEXT(INDEX('Abs Formation'!$B$4:$T$369,MATCH(HN$9*1,Tableau6[Date],0),MATCH(Tableau3[[#This Row],[Nom Prénom]],Tableau6[[#Headers],[Infirmière]:[Personne 19]],0)))=TRUE,"Form","")</f>
        <v/>
      </c>
      <c r="HO38" s="98" t="str">
        <f>IF(ISTEXT(INDEX('Abs Formation'!$B$4:$T$369,MATCH(HO$9*1,Tableau6[Date],0),MATCH(Tableau3[[#This Row],[Nom Prénom]],Tableau6[[#Headers],[Infirmière]:[Personne 19]],0)))=TRUE,"Form","")</f>
        <v/>
      </c>
      <c r="HP38" s="98" t="str">
        <f>IF(ISTEXT(INDEX('Abs Formation'!$B$4:$T$369,MATCH(HP$9*1,Tableau6[Date],0),MATCH(Tableau3[[#This Row],[Nom Prénom]],Tableau6[[#Headers],[Infirmière]:[Personne 19]],0)))=TRUE,"Form","")</f>
        <v/>
      </c>
      <c r="HQ38" s="98" t="str">
        <f>IF(ISTEXT(INDEX('Abs Formation'!$B$4:$T$369,MATCH(HQ$9*1,Tableau6[Date],0),MATCH(Tableau3[[#This Row],[Nom Prénom]],Tableau6[[#Headers],[Infirmière]:[Personne 19]],0)))=TRUE,"Form","")</f>
        <v/>
      </c>
      <c r="HR38" s="98" t="str">
        <f>IF(ISTEXT(INDEX('Abs Formation'!$B$4:$T$369,MATCH(HR$9*1,Tableau6[Date],0),MATCH(Tableau3[[#This Row],[Nom Prénom]],Tableau6[[#Headers],[Infirmière]:[Personne 19]],0)))=TRUE,"Form","")</f>
        <v/>
      </c>
      <c r="HS38" s="98" t="str">
        <f>IF(ISTEXT(INDEX('Abs Formation'!$B$4:$T$369,MATCH(HS$9*1,Tableau6[Date],0),MATCH(Tableau3[[#This Row],[Nom Prénom]],Tableau6[[#Headers],[Infirmière]:[Personne 19]],0)))=TRUE,"Form","")</f>
        <v/>
      </c>
      <c r="HT38" s="92" t="str">
        <f>IF(ISTEXT(INDEX('Abs Formation'!$B$4:$T$369,MATCH(HT$9*1,Tableau6[Date],0),MATCH(Tableau3[[#This Row],[Nom Prénom]],Tableau6[[#Headers],[Infirmière]:[Personne 19]],0)))=TRUE,"Form","")</f>
        <v/>
      </c>
      <c r="HU38" s="92" t="str">
        <f>IF(ISTEXT(INDEX('Abs Formation'!$B$4:$T$369,MATCH(HU$9*1,Tableau6[Date],0),MATCH(Tableau3[[#This Row],[Nom Prénom]],Tableau6[[#Headers],[Infirmière]:[Personne 19]],0)))=TRUE,"Form","")</f>
        <v/>
      </c>
      <c r="HV38" s="92" t="str">
        <f>IF(ISTEXT(INDEX('Abs Formation'!$B$4:$T$369,MATCH(HV$9*1,Tableau6[Date],0),MATCH(Tableau3[[#This Row],[Nom Prénom]],Tableau6[[#Headers],[Infirmière]:[Personne 19]],0)))=TRUE,"Form","")</f>
        <v/>
      </c>
      <c r="HW38" s="92" t="str">
        <f>IF(ISTEXT(INDEX('Abs Formation'!$B$4:$T$369,MATCH(HW$9*1,Tableau6[Date],0),MATCH(Tableau3[[#This Row],[Nom Prénom]],Tableau6[[#Headers],[Infirmière]:[Personne 19]],0)))=TRUE,"Form","")</f>
        <v/>
      </c>
      <c r="HX38" s="92" t="str">
        <f>IF(ISTEXT(INDEX('Abs Formation'!$B$4:$T$369,MATCH(HX$9*1,Tableau6[Date],0),MATCH(Tableau3[[#This Row],[Nom Prénom]],Tableau6[[#Headers],[Infirmière]:[Personne 19]],0)))=TRUE,"Form","")</f>
        <v/>
      </c>
      <c r="HY38" s="92" t="str">
        <f>IF(ISTEXT(INDEX('Abs Formation'!$B$4:$T$369,MATCH(HY$9*1,Tableau6[Date],0),MATCH(Tableau3[[#This Row],[Nom Prénom]],Tableau6[[#Headers],[Infirmière]:[Personne 19]],0)))=TRUE,"Form","")</f>
        <v/>
      </c>
      <c r="HZ38" s="92" t="str">
        <f>IF(ISTEXT(INDEX('Abs Formation'!$B$4:$T$369,MATCH(HZ$9*1,Tableau6[Date],0),MATCH(Tableau3[[#This Row],[Nom Prénom]],Tableau6[[#Headers],[Infirmière]:[Personne 19]],0)))=TRUE,"Form","")</f>
        <v/>
      </c>
      <c r="IA38" s="92" t="str">
        <f>IF(ISTEXT(INDEX('Abs Formation'!$B$4:$T$369,MATCH(IA$9*1,Tableau6[Date],0),MATCH(Tableau3[[#This Row],[Nom Prénom]],Tableau6[[#Headers],[Infirmière]:[Personne 19]],0)))=TRUE,"Form","")</f>
        <v/>
      </c>
      <c r="IB38" s="92" t="str">
        <f>IF(ISTEXT(INDEX('Abs Formation'!$B$4:$T$369,MATCH(IB$9*1,Tableau6[Date],0),MATCH(Tableau3[[#This Row],[Nom Prénom]],Tableau6[[#Headers],[Infirmière]:[Personne 19]],0)))=TRUE,"Form","")</f>
        <v/>
      </c>
      <c r="IC38" s="92" t="str">
        <f>IF(ISTEXT(INDEX('Abs Formation'!$B$4:$T$369,MATCH(IC$9*1,Tableau6[Date],0),MATCH(Tableau3[[#This Row],[Nom Prénom]],Tableau6[[#Headers],[Infirmière]:[Personne 19]],0)))=TRUE,"Form","")</f>
        <v/>
      </c>
      <c r="ID38" s="92" t="str">
        <f>IF(ISTEXT(INDEX('Abs Formation'!$B$4:$T$369,MATCH(ID$9*1,Tableau6[Date],0),MATCH(Tableau3[[#This Row],[Nom Prénom]],Tableau6[[#Headers],[Infirmière]:[Personne 19]],0)))=TRUE,"Form","")</f>
        <v/>
      </c>
      <c r="IE38" s="92" t="str">
        <f>IF(ISTEXT(INDEX('Abs Formation'!$B$4:$T$369,MATCH(IE$9*1,Tableau6[Date],0),MATCH(Tableau3[[#This Row],[Nom Prénom]],Tableau6[[#Headers],[Infirmière]:[Personne 19]],0)))=TRUE,"Form","")</f>
        <v/>
      </c>
      <c r="IF38" s="92" t="str">
        <f>IF(ISTEXT(INDEX('Abs Formation'!$B$4:$T$369,MATCH(IF$9*1,Tableau6[Date],0),MATCH(Tableau3[[#This Row],[Nom Prénom]],Tableau6[[#Headers],[Infirmière]:[Personne 19]],0)))=TRUE,"Form","")</f>
        <v/>
      </c>
      <c r="IG38" s="92" t="str">
        <f>IF(ISTEXT(INDEX('Abs Formation'!$B$4:$T$369,MATCH(IG$9*1,Tableau6[Date],0),MATCH(Tableau3[[#This Row],[Nom Prénom]],Tableau6[[#Headers],[Infirmière]:[Personne 19]],0)))=TRUE,"Form","")</f>
        <v/>
      </c>
      <c r="IH38" s="92" t="str">
        <f>IF(ISTEXT(INDEX('Abs Formation'!$B$4:$T$369,MATCH(IH$9*1,Tableau6[Date],0),MATCH(Tableau3[[#This Row],[Nom Prénom]],Tableau6[[#Headers],[Infirmière]:[Personne 19]],0)))=TRUE,"Form","")</f>
        <v/>
      </c>
      <c r="II38" s="92" t="str">
        <f>IF(ISTEXT(INDEX('Abs Formation'!$B$4:$T$369,MATCH(II$9*1,Tableau6[Date],0),MATCH(Tableau3[[#This Row],[Nom Prénom]],Tableau6[[#Headers],[Infirmière]:[Personne 19]],0)))=TRUE,"Form","")</f>
        <v/>
      </c>
      <c r="IJ38" s="92" t="str">
        <f>IF(ISTEXT(INDEX('Abs Formation'!$B$4:$T$369,MATCH(IJ$9*1,Tableau6[Date],0),MATCH(Tableau3[[#This Row],[Nom Prénom]],Tableau6[[#Headers],[Infirmière]:[Personne 19]],0)))=TRUE,"Form","")</f>
        <v/>
      </c>
      <c r="IK38" s="92" t="str">
        <f>IF(ISTEXT(INDEX('Abs Formation'!$B$4:$T$369,MATCH(IK$9*1,Tableau6[Date],0),MATCH(Tableau3[[#This Row],[Nom Prénom]],Tableau6[[#Headers],[Infirmière]:[Personne 19]],0)))=TRUE,"Form","")</f>
        <v/>
      </c>
      <c r="IL38" s="92" t="str">
        <f>IF(ISTEXT(INDEX('Abs Formation'!$B$4:$T$369,MATCH(IL$9*1,Tableau6[Date],0),MATCH(Tableau3[[#This Row],[Nom Prénom]],Tableau6[[#Headers],[Infirmière]:[Personne 19]],0)))=TRUE,"Form","")</f>
        <v/>
      </c>
      <c r="IM38" s="92" t="str">
        <f>IF(ISTEXT(INDEX('Abs Formation'!$B$4:$T$369,MATCH(IM$9*1,Tableau6[Date],0),MATCH(Tableau3[[#This Row],[Nom Prénom]],Tableau6[[#Headers],[Infirmière]:[Personne 19]],0)))=TRUE,"Form","")</f>
        <v/>
      </c>
      <c r="IN38" s="92" t="str">
        <f>IF(ISTEXT(INDEX('Abs Formation'!$B$4:$T$369,MATCH(IN$9*1,Tableau6[Date],0),MATCH(Tableau3[[#This Row],[Nom Prénom]],Tableau6[[#Headers],[Infirmière]:[Personne 19]],0)))=TRUE,"Form","")</f>
        <v/>
      </c>
      <c r="IO38" s="92" t="str">
        <f>IF(ISTEXT(INDEX('Abs Formation'!$B$4:$T$369,MATCH(IO$9*1,Tableau6[Date],0),MATCH(Tableau3[[#This Row],[Nom Prénom]],Tableau6[[#Headers],[Infirmière]:[Personne 19]],0)))=TRUE,"Form","")</f>
        <v/>
      </c>
      <c r="IP38" s="92" t="str">
        <f>IF(ISTEXT(INDEX('Abs Formation'!$B$4:$T$369,MATCH(IP$9*1,Tableau6[Date],0),MATCH(Tableau3[[#This Row],[Nom Prénom]],Tableau6[[#Headers],[Infirmière]:[Personne 19]],0)))=TRUE,"Form","")</f>
        <v/>
      </c>
      <c r="IQ38" s="92" t="str">
        <f>IF(ISTEXT(INDEX('Abs Formation'!$B$4:$T$369,MATCH(IQ$9*1,Tableau6[Date],0),MATCH(Tableau3[[#This Row],[Nom Prénom]],Tableau6[[#Headers],[Infirmière]:[Personne 19]],0)))=TRUE,"Form","")</f>
        <v/>
      </c>
      <c r="IR38" s="92" t="str">
        <f>IF(ISTEXT(INDEX('Abs Formation'!$B$4:$T$369,MATCH(IR$9*1,Tableau6[Date],0),MATCH(Tableau3[[#This Row],[Nom Prénom]],Tableau6[[#Headers],[Infirmière]:[Personne 19]],0)))=TRUE,"Form","")</f>
        <v/>
      </c>
      <c r="IS38" s="92" t="str">
        <f>IF(ISTEXT(INDEX('Abs Formation'!$B$4:$T$369,MATCH(IS$9*1,Tableau6[Date],0),MATCH(Tableau3[[#This Row],[Nom Prénom]],Tableau6[[#Headers],[Infirmière]:[Personne 19]],0)))=TRUE,"Form","")</f>
        <v/>
      </c>
      <c r="IT38" s="92" t="str">
        <f>IF(ISTEXT(INDEX('Abs Formation'!$B$4:$T$369,MATCH(IT$9*1,Tableau6[Date],0),MATCH(Tableau3[[#This Row],[Nom Prénom]],Tableau6[[#Headers],[Infirmière]:[Personne 19]],0)))=TRUE,"Form","")</f>
        <v/>
      </c>
      <c r="IU38" s="92" t="str">
        <f>IF(ISTEXT(INDEX('Abs Formation'!$B$4:$T$369,MATCH(IU$9*1,Tableau6[Date],0),MATCH(Tableau3[[#This Row],[Nom Prénom]],Tableau6[[#Headers],[Infirmière]:[Personne 19]],0)))=TRUE,"Form","")</f>
        <v/>
      </c>
      <c r="IV38" s="92" t="str">
        <f>IF(ISTEXT(INDEX('Abs Formation'!$B$4:$T$369,MATCH(IV$9*1,Tableau6[Date],0),MATCH(Tableau3[[#This Row],[Nom Prénom]],Tableau6[[#Headers],[Infirmière]:[Personne 19]],0)))=TRUE,"Form","")</f>
        <v/>
      </c>
      <c r="IW38" s="92" t="str">
        <f>IF(ISTEXT(INDEX('Abs Formation'!$B$4:$T$369,MATCH(IW$9*1,Tableau6[Date],0),MATCH(Tableau3[[#This Row],[Nom Prénom]],Tableau6[[#Headers],[Infirmière]:[Personne 19]],0)))=TRUE,"Form","")</f>
        <v/>
      </c>
      <c r="IX38" s="92" t="str">
        <f>IF(ISTEXT(INDEX('Abs Formation'!$B$4:$T$369,MATCH(IX$9*1,Tableau6[Date],0),MATCH(Tableau3[[#This Row],[Nom Prénom]],Tableau6[[#Headers],[Infirmière]:[Personne 19]],0)))=TRUE,"Form","")</f>
        <v/>
      </c>
      <c r="IY38" s="99" t="str">
        <f>IF(ISTEXT(INDEX('Abs Formation'!$B$4:$T$369,MATCH(IY$9*1,Tableau6[Date],0),MATCH(Tableau3[[#This Row],[Nom Prénom]],Tableau6[[#Headers],[Infirmière]:[Personne 19]],0)))=TRUE,"Form","")</f>
        <v/>
      </c>
      <c r="IZ38" s="99" t="str">
        <f>IF(ISTEXT(INDEX('Abs Formation'!$B$4:$T$369,MATCH(IZ$9*1,Tableau6[Date],0),MATCH(Tableau3[[#This Row],[Nom Prénom]],Tableau6[[#Headers],[Infirmière]:[Personne 19]],0)))=TRUE,"Form","")</f>
        <v/>
      </c>
      <c r="JA38" s="99" t="str">
        <f>IF(ISTEXT(INDEX('Abs Formation'!$B$4:$T$369,MATCH(JA$9*1,Tableau6[Date],0),MATCH(Tableau3[[#This Row],[Nom Prénom]],Tableau6[[#Headers],[Infirmière]:[Personne 19]],0)))=TRUE,"Form","")</f>
        <v/>
      </c>
      <c r="JB38" s="99" t="str">
        <f>IF(ISTEXT(INDEX('Abs Formation'!$B$4:$T$369,MATCH(JB$9*1,Tableau6[Date],0),MATCH(Tableau3[[#This Row],[Nom Prénom]],Tableau6[[#Headers],[Infirmière]:[Personne 19]],0)))=TRUE,"Form","")</f>
        <v/>
      </c>
      <c r="JC38" s="99" t="str">
        <f>IF(ISTEXT(INDEX('Abs Formation'!$B$4:$T$369,MATCH(JC$9*1,Tableau6[Date],0),MATCH(Tableau3[[#This Row],[Nom Prénom]],Tableau6[[#Headers],[Infirmière]:[Personne 19]],0)))=TRUE,"Form","")</f>
        <v/>
      </c>
      <c r="JD38" s="99" t="str">
        <f>IF(ISTEXT(INDEX('Abs Formation'!$B$4:$T$369,MATCH(JD$9*1,Tableau6[Date],0),MATCH(Tableau3[[#This Row],[Nom Prénom]],Tableau6[[#Headers],[Infirmière]:[Personne 19]],0)))=TRUE,"Form","")</f>
        <v/>
      </c>
      <c r="JE38" s="99" t="str">
        <f>IF(ISTEXT(INDEX('Abs Formation'!$B$4:$T$369,MATCH(JE$9*1,Tableau6[Date],0),MATCH(Tableau3[[#This Row],[Nom Prénom]],Tableau6[[#Headers],[Infirmière]:[Personne 19]],0)))=TRUE,"Form","")</f>
        <v/>
      </c>
      <c r="JF38" s="99" t="str">
        <f>IF(ISTEXT(INDEX('Abs Formation'!$B$4:$T$369,MATCH(JF$9*1,Tableau6[Date],0),MATCH(Tableau3[[#This Row],[Nom Prénom]],Tableau6[[#Headers],[Infirmière]:[Personne 19]],0)))=TRUE,"Form","")</f>
        <v/>
      </c>
      <c r="JG38" s="99" t="str">
        <f>IF(ISTEXT(INDEX('Abs Formation'!$B$4:$T$369,MATCH(JG$9*1,Tableau6[Date],0),MATCH(Tableau3[[#This Row],[Nom Prénom]],Tableau6[[#Headers],[Infirmière]:[Personne 19]],0)))=TRUE,"Form","")</f>
        <v/>
      </c>
      <c r="JH38" s="99" t="str">
        <f>IF(ISTEXT(INDEX('Abs Formation'!$B$4:$T$369,MATCH(JH$9*1,Tableau6[Date],0),MATCH(Tableau3[[#This Row],[Nom Prénom]],Tableau6[[#Headers],[Infirmière]:[Personne 19]],0)))=TRUE,"Form","")</f>
        <v/>
      </c>
      <c r="JI38" s="99" t="str">
        <f>IF(ISTEXT(INDEX('Abs Formation'!$B$4:$T$369,MATCH(JI$9*1,Tableau6[Date],0),MATCH(Tableau3[[#This Row],[Nom Prénom]],Tableau6[[#Headers],[Infirmière]:[Personne 19]],0)))=TRUE,"Form","")</f>
        <v/>
      </c>
      <c r="JJ38" s="99" t="str">
        <f>IF(ISTEXT(INDEX('Abs Formation'!$B$4:$T$369,MATCH(JJ$9*1,Tableau6[Date],0),MATCH(Tableau3[[#This Row],[Nom Prénom]],Tableau6[[#Headers],[Infirmière]:[Personne 19]],0)))=TRUE,"Form","")</f>
        <v/>
      </c>
      <c r="JK38" s="99" t="str">
        <f>IF(ISTEXT(INDEX('Abs Formation'!$B$4:$T$369,MATCH(JK$9*1,Tableau6[Date],0),MATCH(Tableau3[[#This Row],[Nom Prénom]],Tableau6[[#Headers],[Infirmière]:[Personne 19]],0)))=TRUE,"Form","")</f>
        <v/>
      </c>
      <c r="JL38" s="99" t="str">
        <f>IF(ISTEXT(INDEX('Abs Formation'!$B$4:$T$369,MATCH(JL$9*1,Tableau6[Date],0),MATCH(Tableau3[[#This Row],[Nom Prénom]],Tableau6[[#Headers],[Infirmière]:[Personne 19]],0)))=TRUE,"Form","")</f>
        <v/>
      </c>
      <c r="JM38" s="99" t="str">
        <f>IF(ISTEXT(INDEX('Abs Formation'!$B$4:$T$369,MATCH(JM$9*1,Tableau6[Date],0),MATCH(Tableau3[[#This Row],[Nom Prénom]],Tableau6[[#Headers],[Infirmière]:[Personne 19]],0)))=TRUE,"Form","")</f>
        <v/>
      </c>
      <c r="JN38" s="99" t="str">
        <f>IF(ISTEXT(INDEX('Abs Formation'!$B$4:$T$369,MATCH(JN$9*1,Tableau6[Date],0),MATCH(Tableau3[[#This Row],[Nom Prénom]],Tableau6[[#Headers],[Infirmière]:[Personne 19]],0)))=TRUE,"Form","")</f>
        <v/>
      </c>
      <c r="JO38" s="99" t="str">
        <f>IF(ISTEXT(INDEX('Abs Formation'!$B$4:$T$369,MATCH(JO$9*1,Tableau6[Date],0),MATCH(Tableau3[[#This Row],[Nom Prénom]],Tableau6[[#Headers],[Infirmière]:[Personne 19]],0)))=TRUE,"Form","")</f>
        <v/>
      </c>
      <c r="JP38" s="99" t="str">
        <f>IF(ISTEXT(INDEX('Abs Formation'!$B$4:$T$369,MATCH(JP$9*1,Tableau6[Date],0),MATCH(Tableau3[[#This Row],[Nom Prénom]],Tableau6[[#Headers],[Infirmière]:[Personne 19]],0)))=TRUE,"Form","")</f>
        <v/>
      </c>
      <c r="JQ38" s="99" t="str">
        <f>IF(ISTEXT(INDEX('Abs Formation'!$B$4:$T$369,MATCH(JQ$9*1,Tableau6[Date],0),MATCH(Tableau3[[#This Row],[Nom Prénom]],Tableau6[[#Headers],[Infirmière]:[Personne 19]],0)))=TRUE,"Form","")</f>
        <v/>
      </c>
      <c r="JR38" s="99" t="str">
        <f>IF(ISTEXT(INDEX('Abs Formation'!$B$4:$T$369,MATCH(JR$9*1,Tableau6[Date],0),MATCH(Tableau3[[#This Row],[Nom Prénom]],Tableau6[[#Headers],[Infirmière]:[Personne 19]],0)))=TRUE,"Form","")</f>
        <v/>
      </c>
      <c r="JS38" s="99" t="str">
        <f>IF(ISTEXT(INDEX('Abs Formation'!$B$4:$T$369,MATCH(JS$9*1,Tableau6[Date],0),MATCH(Tableau3[[#This Row],[Nom Prénom]],Tableau6[[#Headers],[Infirmière]:[Personne 19]],0)))=TRUE,"Form","")</f>
        <v/>
      </c>
      <c r="JT38" s="99" t="str">
        <f>IF(ISTEXT(INDEX('Abs Formation'!$B$4:$T$369,MATCH(JT$9*1,Tableau6[Date],0),MATCH(Tableau3[[#This Row],[Nom Prénom]],Tableau6[[#Headers],[Infirmière]:[Personne 19]],0)))=TRUE,"Form","")</f>
        <v/>
      </c>
      <c r="JU38" s="99" t="str">
        <f>IF(ISTEXT(INDEX('Abs Formation'!$B$4:$T$369,MATCH(JU$9*1,Tableau6[Date],0),MATCH(Tableau3[[#This Row],[Nom Prénom]],Tableau6[[#Headers],[Infirmière]:[Personne 19]],0)))=TRUE,"Form","")</f>
        <v/>
      </c>
      <c r="JV38" s="99" t="str">
        <f>IF(ISTEXT(INDEX('Abs Formation'!$B$4:$T$369,MATCH(JV$9*1,Tableau6[Date],0),MATCH(Tableau3[[#This Row],[Nom Prénom]],Tableau6[[#Headers],[Infirmière]:[Personne 19]],0)))=TRUE,"Form","")</f>
        <v/>
      </c>
      <c r="JW38" s="99" t="str">
        <f>IF(ISTEXT(INDEX('Abs Formation'!$B$4:$T$369,MATCH(JW$9*1,Tableau6[Date],0),MATCH(Tableau3[[#This Row],[Nom Prénom]],Tableau6[[#Headers],[Infirmière]:[Personne 19]],0)))=TRUE,"Form","")</f>
        <v/>
      </c>
      <c r="JX38" s="99" t="str">
        <f>IF(ISTEXT(INDEX('Abs Formation'!$B$4:$T$369,MATCH(JX$9*1,Tableau6[Date],0),MATCH(Tableau3[[#This Row],[Nom Prénom]],Tableau6[[#Headers],[Infirmière]:[Personne 19]],0)))=TRUE,"Form","")</f>
        <v/>
      </c>
      <c r="JY38" s="99" t="str">
        <f>IF(ISTEXT(INDEX('Abs Formation'!$B$4:$T$369,MATCH(JY$9*1,Tableau6[Date],0),MATCH(Tableau3[[#This Row],[Nom Prénom]],Tableau6[[#Headers],[Infirmière]:[Personne 19]],0)))=TRUE,"Form","")</f>
        <v/>
      </c>
      <c r="JZ38" s="99" t="str">
        <f>IF(ISTEXT(INDEX('Abs Formation'!$B$4:$T$369,MATCH(JZ$9*1,Tableau6[Date],0),MATCH(Tableau3[[#This Row],[Nom Prénom]],Tableau6[[#Headers],[Infirmière]:[Personne 19]],0)))=TRUE,"Form","")</f>
        <v/>
      </c>
      <c r="KA38" s="99" t="str">
        <f>IF(ISTEXT(INDEX('Abs Formation'!$B$4:$T$369,MATCH(KA$9*1,Tableau6[Date],0),MATCH(Tableau3[[#This Row],[Nom Prénom]],Tableau6[[#Headers],[Infirmière]:[Personne 19]],0)))=TRUE,"Form","")</f>
        <v/>
      </c>
      <c r="KB38" s="99" t="str">
        <f>IF(ISTEXT(INDEX('Abs Formation'!$B$4:$T$369,MATCH(KB$9*1,Tableau6[Date],0),MATCH(Tableau3[[#This Row],[Nom Prénom]],Tableau6[[#Headers],[Infirmière]:[Personne 19]],0)))=TRUE,"Form","")</f>
        <v/>
      </c>
      <c r="KC38" s="100" t="str">
        <f>IF(ISTEXT(INDEX('Abs Formation'!$B$4:$T$369,MATCH(KC$9*1,Tableau6[Date],0),MATCH(Tableau3[[#This Row],[Nom Prénom]],Tableau6[[#Headers],[Infirmière]:[Personne 19]],0)))=TRUE,"Form","")</f>
        <v/>
      </c>
      <c r="KD38" s="100" t="str">
        <f>IF(ISTEXT(INDEX('Abs Formation'!$B$4:$T$369,MATCH(KD$9*1,Tableau6[Date],0),MATCH(Tableau3[[#This Row],[Nom Prénom]],Tableau6[[#Headers],[Infirmière]:[Personne 19]],0)))=TRUE,"Form","")</f>
        <v/>
      </c>
      <c r="KE38" s="100" t="str">
        <f>IF(ISTEXT(INDEX('Abs Formation'!$B$4:$T$369,MATCH(KE$9*1,Tableau6[Date],0),MATCH(Tableau3[[#This Row],[Nom Prénom]],Tableau6[[#Headers],[Infirmière]:[Personne 19]],0)))=TRUE,"Form","")</f>
        <v/>
      </c>
      <c r="KF38" s="100" t="str">
        <f>IF(ISTEXT(INDEX('Abs Formation'!$B$4:$T$369,MATCH(KF$9*1,Tableau6[Date],0),MATCH(Tableau3[[#This Row],[Nom Prénom]],Tableau6[[#Headers],[Infirmière]:[Personne 19]],0)))=TRUE,"Form","")</f>
        <v/>
      </c>
      <c r="KG38" s="100" t="str">
        <f>IF(ISTEXT(INDEX('Abs Formation'!$B$4:$T$369,MATCH(KG$9*1,Tableau6[Date],0),MATCH(Tableau3[[#This Row],[Nom Prénom]],Tableau6[[#Headers],[Infirmière]:[Personne 19]],0)))=TRUE,"Form","")</f>
        <v/>
      </c>
      <c r="KH38" s="100" t="str">
        <f>IF(ISTEXT(INDEX('Abs Formation'!$B$4:$T$369,MATCH(KH$9*1,Tableau6[Date],0),MATCH(Tableau3[[#This Row],[Nom Prénom]],Tableau6[[#Headers],[Infirmière]:[Personne 19]],0)))=TRUE,"Form","")</f>
        <v/>
      </c>
      <c r="KI38" s="100" t="str">
        <f>IF(ISTEXT(INDEX('Abs Formation'!$B$4:$T$369,MATCH(KI$9*1,Tableau6[Date],0),MATCH(Tableau3[[#This Row],[Nom Prénom]],Tableau6[[#Headers],[Infirmière]:[Personne 19]],0)))=TRUE,"Form","")</f>
        <v/>
      </c>
      <c r="KJ38" s="100" t="str">
        <f>IF(ISTEXT(INDEX('Abs Formation'!$B$4:$T$369,MATCH(KJ$9*1,Tableau6[Date],0),MATCH(Tableau3[[#This Row],[Nom Prénom]],Tableau6[[#Headers],[Infirmière]:[Personne 19]],0)))=TRUE,"Form","")</f>
        <v/>
      </c>
      <c r="KK38" s="100" t="str">
        <f>IF(ISTEXT(INDEX('Abs Formation'!$B$4:$T$369,MATCH(KK$9*1,Tableau6[Date],0),MATCH(Tableau3[[#This Row],[Nom Prénom]],Tableau6[[#Headers],[Infirmière]:[Personne 19]],0)))=TRUE,"Form","")</f>
        <v/>
      </c>
      <c r="KL38" s="100" t="str">
        <f>IF(ISTEXT(INDEX('Abs Formation'!$B$4:$T$369,MATCH(KL$9*1,Tableau6[Date],0),MATCH(Tableau3[[#This Row],[Nom Prénom]],Tableau6[[#Headers],[Infirmière]:[Personne 19]],0)))=TRUE,"Form","")</f>
        <v/>
      </c>
      <c r="KM38" s="100" t="str">
        <f>IF(ISTEXT(INDEX('Abs Formation'!$B$4:$T$369,MATCH(KM$9*1,Tableau6[Date],0),MATCH(Tableau3[[#This Row],[Nom Prénom]],Tableau6[[#Headers],[Infirmière]:[Personne 19]],0)))=TRUE,"Form","")</f>
        <v/>
      </c>
      <c r="KN38" s="100" t="str">
        <f>IF(ISTEXT(INDEX('Abs Formation'!$B$4:$T$369,MATCH(KN$9*1,Tableau6[Date],0),MATCH(Tableau3[[#This Row],[Nom Prénom]],Tableau6[[#Headers],[Infirmière]:[Personne 19]],0)))=TRUE,"Form","")</f>
        <v/>
      </c>
      <c r="KO38" s="100" t="str">
        <f>IF(ISTEXT(INDEX('Abs Formation'!$B$4:$T$369,MATCH(KO$9*1,Tableau6[Date],0),MATCH(Tableau3[[#This Row],[Nom Prénom]],Tableau6[[#Headers],[Infirmière]:[Personne 19]],0)))=TRUE,"Form","")</f>
        <v/>
      </c>
      <c r="KP38" s="100" t="str">
        <f>IF(ISTEXT(INDEX('Abs Formation'!$B$4:$T$369,MATCH(KP$9*1,Tableau6[Date],0),MATCH(Tableau3[[#This Row],[Nom Prénom]],Tableau6[[#Headers],[Infirmière]:[Personne 19]],0)))=TRUE,"Form","")</f>
        <v/>
      </c>
      <c r="KQ38" s="100" t="str">
        <f>IF(ISTEXT(INDEX('Abs Formation'!$B$4:$T$369,MATCH(KQ$9*1,Tableau6[Date],0),MATCH(Tableau3[[#This Row],[Nom Prénom]],Tableau6[[#Headers],[Infirmière]:[Personne 19]],0)))=TRUE,"Form","")</f>
        <v/>
      </c>
      <c r="KR38" s="100" t="str">
        <f>IF(ISTEXT(INDEX('Abs Formation'!$B$4:$T$369,MATCH(KR$9*1,Tableau6[Date],0),MATCH(Tableau3[[#This Row],[Nom Prénom]],Tableau6[[#Headers],[Infirmière]:[Personne 19]],0)))=TRUE,"Form","")</f>
        <v/>
      </c>
      <c r="KS38" s="100" t="str">
        <f>IF(ISTEXT(INDEX('Abs Formation'!$B$4:$T$369,MATCH(KS$9*1,Tableau6[Date],0),MATCH(Tableau3[[#This Row],[Nom Prénom]],Tableau6[[#Headers],[Infirmière]:[Personne 19]],0)))=TRUE,"Form","")</f>
        <v/>
      </c>
      <c r="KT38" s="100" t="str">
        <f>IF(ISTEXT(INDEX('Abs Formation'!$B$4:$T$369,MATCH(KT$9*1,Tableau6[Date],0),MATCH(Tableau3[[#This Row],[Nom Prénom]],Tableau6[[#Headers],[Infirmière]:[Personne 19]],0)))=TRUE,"Form","")</f>
        <v/>
      </c>
      <c r="KU38" s="100" t="str">
        <f>IF(ISTEXT(INDEX('Abs Formation'!$B$4:$T$369,MATCH(KU$9*1,Tableau6[Date],0),MATCH(Tableau3[[#This Row],[Nom Prénom]],Tableau6[[#Headers],[Infirmière]:[Personne 19]],0)))=TRUE,"Form","")</f>
        <v/>
      </c>
      <c r="KV38" s="100" t="str">
        <f>IF(ISTEXT(INDEX('Abs Formation'!$B$4:$T$369,MATCH(KV$9*1,Tableau6[Date],0),MATCH(Tableau3[[#This Row],[Nom Prénom]],Tableau6[[#Headers],[Infirmière]:[Personne 19]],0)))=TRUE,"Form","")</f>
        <v/>
      </c>
      <c r="KW38" s="100" t="str">
        <f>IF(ISTEXT(INDEX('Abs Formation'!$B$4:$T$369,MATCH(KW$9*1,Tableau6[Date],0),MATCH(Tableau3[[#This Row],[Nom Prénom]],Tableau6[[#Headers],[Infirmière]:[Personne 19]],0)))=TRUE,"Form","")</f>
        <v/>
      </c>
      <c r="KX38" s="100" t="str">
        <f>IF(ISTEXT(INDEX('Abs Formation'!$B$4:$T$369,MATCH(KX$9*1,Tableau6[Date],0),MATCH(Tableau3[[#This Row],[Nom Prénom]],Tableau6[[#Headers],[Infirmière]:[Personne 19]],0)))=TRUE,"Form","")</f>
        <v/>
      </c>
      <c r="KY38" s="100" t="str">
        <f>IF(ISTEXT(INDEX('Abs Formation'!$B$4:$T$369,MATCH(KY$9*1,Tableau6[Date],0),MATCH(Tableau3[[#This Row],[Nom Prénom]],Tableau6[[#Headers],[Infirmière]:[Personne 19]],0)))=TRUE,"Form","")</f>
        <v/>
      </c>
      <c r="KZ38" s="100" t="str">
        <f>IF(ISTEXT(INDEX('Abs Formation'!$B$4:$T$369,MATCH(KZ$9*1,Tableau6[Date],0),MATCH(Tableau3[[#This Row],[Nom Prénom]],Tableau6[[#Headers],[Infirmière]:[Personne 19]],0)))=TRUE,"Form","")</f>
        <v/>
      </c>
      <c r="LA38" s="100" t="str">
        <f>IF(ISTEXT(INDEX('Abs Formation'!$B$4:$T$369,MATCH(LA$9*1,Tableau6[Date],0),MATCH(Tableau3[[#This Row],[Nom Prénom]],Tableau6[[#Headers],[Infirmière]:[Personne 19]],0)))=TRUE,"Form","")</f>
        <v/>
      </c>
      <c r="LB38" s="100" t="str">
        <f>IF(ISTEXT(INDEX('Abs Formation'!$B$4:$T$369,MATCH(LB$9*1,Tableau6[Date],0),MATCH(Tableau3[[#This Row],[Nom Prénom]],Tableau6[[#Headers],[Infirmière]:[Personne 19]],0)))=TRUE,"Form","")</f>
        <v/>
      </c>
      <c r="LC38" s="100" t="str">
        <f>IF(ISTEXT(INDEX('Abs Formation'!$B$4:$T$369,MATCH(LC$9*1,Tableau6[Date],0),MATCH(Tableau3[[#This Row],[Nom Prénom]],Tableau6[[#Headers],[Infirmière]:[Personne 19]],0)))=TRUE,"Form","")</f>
        <v/>
      </c>
      <c r="LD38" s="100" t="str">
        <f>IF(ISTEXT(INDEX('Abs Formation'!$B$4:$T$369,MATCH(LD$9*1,Tableau6[Date],0),MATCH(Tableau3[[#This Row],[Nom Prénom]],Tableau6[[#Headers],[Infirmière]:[Personne 19]],0)))=TRUE,"Form","")</f>
        <v/>
      </c>
      <c r="LE38" s="100" t="str">
        <f>IF(ISTEXT(INDEX('Abs Formation'!$B$4:$T$369,MATCH(LE$9*1,Tableau6[Date],0),MATCH(Tableau3[[#This Row],[Nom Prénom]],Tableau6[[#Headers],[Infirmière]:[Personne 19]],0)))=TRUE,"Form","")</f>
        <v/>
      </c>
      <c r="LF38" s="100" t="str">
        <f>IF(ISTEXT(INDEX('Abs Formation'!$B$4:$T$369,MATCH(LF$9*1,Tableau6[Date],0),MATCH(Tableau3[[#This Row],[Nom Prénom]],Tableau6[[#Headers],[Infirmière]:[Personne 19]],0)))=TRUE,"Form","")</f>
        <v/>
      </c>
      <c r="LG38" s="100" t="str">
        <f>IF(ISTEXT(INDEX('Abs Formation'!$B$4:$T$369,MATCH(LG$9*1,Tableau6[Date],0),MATCH(Tableau3[[#This Row],[Nom Prénom]],Tableau6[[#Headers],[Infirmière]:[Personne 19]],0)))=TRUE,"Form","")</f>
        <v/>
      </c>
      <c r="LH38" s="101" t="str">
        <f>IF(ISTEXT(INDEX('Abs Formation'!$B$4:$T$369,MATCH(LH$9*1,Tableau6[Date],0),MATCH(Tableau3[[#This Row],[Nom Prénom]],Tableau6[[#Headers],[Infirmière]:[Personne 19]],0)))=TRUE,"Form","")</f>
        <v/>
      </c>
      <c r="LI38" s="101" t="str">
        <f>IF(ISTEXT(INDEX('Abs Formation'!$B$4:$T$369,MATCH(LI$9*1,Tableau6[Date],0),MATCH(Tableau3[[#This Row],[Nom Prénom]],Tableau6[[#Headers],[Infirmière]:[Personne 19]],0)))=TRUE,"Form","")</f>
        <v/>
      </c>
      <c r="LJ38" s="101" t="str">
        <f>IF(ISTEXT(INDEX('Abs Formation'!$B$4:$T$369,MATCH(LJ$9*1,Tableau6[Date],0),MATCH(Tableau3[[#This Row],[Nom Prénom]],Tableau6[[#Headers],[Infirmière]:[Personne 19]],0)))=TRUE,"Form","")</f>
        <v/>
      </c>
      <c r="LK38" s="101" t="str">
        <f>IF(ISTEXT(INDEX('Abs Formation'!$B$4:$T$369,MATCH(LK$9*1,Tableau6[Date],0),MATCH(Tableau3[[#This Row],[Nom Prénom]],Tableau6[[#Headers],[Infirmière]:[Personne 19]],0)))=TRUE,"Form","")</f>
        <v/>
      </c>
      <c r="LL38" s="101" t="str">
        <f>IF(ISTEXT(INDEX('Abs Formation'!$B$4:$T$369,MATCH(LL$9*1,Tableau6[Date],0),MATCH(Tableau3[[#This Row],[Nom Prénom]],Tableau6[[#Headers],[Infirmière]:[Personne 19]],0)))=TRUE,"Form","")</f>
        <v/>
      </c>
      <c r="LM38" s="101" t="str">
        <f>IF(ISTEXT(INDEX('Abs Formation'!$B$4:$T$369,MATCH(LM$9*1,Tableau6[Date],0),MATCH(Tableau3[[#This Row],[Nom Prénom]],Tableau6[[#Headers],[Infirmière]:[Personne 19]],0)))=TRUE,"Form","")</f>
        <v/>
      </c>
      <c r="LN38" s="101" t="str">
        <f>IF(ISTEXT(INDEX('Abs Formation'!$B$4:$T$369,MATCH(LN$9*1,Tableau6[Date],0),MATCH(Tableau3[[#This Row],[Nom Prénom]],Tableau6[[#Headers],[Infirmière]:[Personne 19]],0)))=TRUE,"Form","")</f>
        <v/>
      </c>
      <c r="LO38" s="101" t="str">
        <f>IF(ISTEXT(INDEX('Abs Formation'!$B$4:$T$369,MATCH(LO$9*1,Tableau6[Date],0),MATCH(Tableau3[[#This Row],[Nom Prénom]],Tableau6[[#Headers],[Infirmière]:[Personne 19]],0)))=TRUE,"Form","")</f>
        <v/>
      </c>
      <c r="LP38" s="101" t="str">
        <f>IF(ISTEXT(INDEX('Abs Formation'!$B$4:$T$369,MATCH(LP$9*1,Tableau6[Date],0),MATCH(Tableau3[[#This Row],[Nom Prénom]],Tableau6[[#Headers],[Infirmière]:[Personne 19]],0)))=TRUE,"Form","")</f>
        <v/>
      </c>
      <c r="LQ38" s="101" t="str">
        <f>IF(ISTEXT(INDEX('Abs Formation'!$B$4:$T$369,MATCH(LQ$9*1,Tableau6[Date],0),MATCH(Tableau3[[#This Row],[Nom Prénom]],Tableau6[[#Headers],[Infirmière]:[Personne 19]],0)))=TRUE,"Form","")</f>
        <v/>
      </c>
      <c r="LR38" s="101" t="str">
        <f>IF(ISTEXT(INDEX('Abs Formation'!$B$4:$T$369,MATCH(LR$9*1,Tableau6[Date],0),MATCH(Tableau3[[#This Row],[Nom Prénom]],Tableau6[[#Headers],[Infirmière]:[Personne 19]],0)))=TRUE,"Form","")</f>
        <v/>
      </c>
      <c r="LS38" s="101" t="str">
        <f>IF(ISTEXT(INDEX('Abs Formation'!$B$4:$T$369,MATCH(LS$9*1,Tableau6[Date],0),MATCH(Tableau3[[#This Row],[Nom Prénom]],Tableau6[[#Headers],[Infirmière]:[Personne 19]],0)))=TRUE,"Form","")</f>
        <v/>
      </c>
      <c r="LT38" s="101" t="str">
        <f>IF(ISTEXT(INDEX('Abs Formation'!$B$4:$T$369,MATCH(LT$9*1,Tableau6[Date],0),MATCH(Tableau3[[#This Row],[Nom Prénom]],Tableau6[[#Headers],[Infirmière]:[Personne 19]],0)))=TRUE,"Form","")</f>
        <v/>
      </c>
      <c r="LU38" s="101" t="str">
        <f>IF(ISTEXT(INDEX('Abs Formation'!$B$4:$T$369,MATCH(LU$9*1,Tableau6[Date],0),MATCH(Tableau3[[#This Row],[Nom Prénom]],Tableau6[[#Headers],[Infirmière]:[Personne 19]],0)))=TRUE,"Form","")</f>
        <v/>
      </c>
      <c r="LV38" s="101" t="str">
        <f>IF(ISTEXT(INDEX('Abs Formation'!$B$4:$T$369,MATCH(LV$9*1,Tableau6[Date],0),MATCH(Tableau3[[#This Row],[Nom Prénom]],Tableau6[[#Headers],[Infirmière]:[Personne 19]],0)))=TRUE,"Form","")</f>
        <v/>
      </c>
      <c r="LW38" s="101" t="str">
        <f>IF(ISTEXT(INDEX('Abs Formation'!$B$4:$T$369,MATCH(LW$9*1,Tableau6[Date],0),MATCH(Tableau3[[#This Row],[Nom Prénom]],Tableau6[[#Headers],[Infirmière]:[Personne 19]],0)))=TRUE,"Form","")</f>
        <v/>
      </c>
      <c r="LX38" s="101" t="str">
        <f>IF(ISTEXT(INDEX('Abs Formation'!$B$4:$T$369,MATCH(LX$9*1,Tableau6[Date],0),MATCH(Tableau3[[#This Row],[Nom Prénom]],Tableau6[[#Headers],[Infirmière]:[Personne 19]],0)))=TRUE,"Form","")</f>
        <v/>
      </c>
      <c r="LY38" s="101" t="str">
        <f>IF(ISTEXT(INDEX('Abs Formation'!$B$4:$T$369,MATCH(LY$9*1,Tableau6[Date],0),MATCH(Tableau3[[#This Row],[Nom Prénom]],Tableau6[[#Headers],[Infirmière]:[Personne 19]],0)))=TRUE,"Form","")</f>
        <v/>
      </c>
      <c r="LZ38" s="101" t="str">
        <f>IF(ISTEXT(INDEX('Abs Formation'!$B$4:$T$369,MATCH(LZ$9*1,Tableau6[Date],0),MATCH(Tableau3[[#This Row],[Nom Prénom]],Tableau6[[#Headers],[Infirmière]:[Personne 19]],0)))=TRUE,"Form","")</f>
        <v/>
      </c>
      <c r="MA38" s="101" t="str">
        <f>IF(ISTEXT(INDEX('Abs Formation'!$B$4:$T$369,MATCH(MA$9*1,Tableau6[Date],0),MATCH(Tableau3[[#This Row],[Nom Prénom]],Tableau6[[#Headers],[Infirmière]:[Personne 19]],0)))=TRUE,"Form","")</f>
        <v/>
      </c>
      <c r="MB38" s="101" t="str">
        <f>IF(ISTEXT(INDEX('Abs Formation'!$B$4:$T$369,MATCH(MB$9*1,Tableau6[Date],0),MATCH(Tableau3[[#This Row],[Nom Prénom]],Tableau6[[#Headers],[Infirmière]:[Personne 19]],0)))=TRUE,"Form","")</f>
        <v/>
      </c>
      <c r="MC38" s="101" t="str">
        <f>IF(ISTEXT(INDEX('Abs Formation'!$B$4:$T$369,MATCH(MC$9*1,Tableau6[Date],0),MATCH(Tableau3[[#This Row],[Nom Prénom]],Tableau6[[#Headers],[Infirmière]:[Personne 19]],0)))=TRUE,"Form","")</f>
        <v/>
      </c>
      <c r="MD38" s="101" t="str">
        <f>IF(ISTEXT(INDEX('Abs Formation'!$B$4:$T$369,MATCH(MD$9*1,Tableau6[Date],0),MATCH(Tableau3[[#This Row],[Nom Prénom]],Tableau6[[#Headers],[Infirmière]:[Personne 19]],0)))=TRUE,"Form","")</f>
        <v/>
      </c>
      <c r="ME38" s="101" t="str">
        <f>IF(ISTEXT(INDEX('Abs Formation'!$B$4:$T$369,MATCH(ME$9*1,Tableau6[Date],0),MATCH(Tableau3[[#This Row],[Nom Prénom]],Tableau6[[#Headers],[Infirmière]:[Personne 19]],0)))=TRUE,"Form","")</f>
        <v/>
      </c>
      <c r="MF38" s="101" t="str">
        <f>IF(ISTEXT(INDEX('Abs Formation'!$B$4:$T$369,MATCH(MF$9*1,Tableau6[Date],0),MATCH(Tableau3[[#This Row],[Nom Prénom]],Tableau6[[#Headers],[Infirmière]:[Personne 19]],0)))=TRUE,"Form","")</f>
        <v/>
      </c>
      <c r="MG38" s="101" t="str">
        <f>IF(ISTEXT(INDEX('Abs Formation'!$B$4:$T$369,MATCH(MG$9*1,Tableau6[Date],0),MATCH(Tableau3[[#This Row],[Nom Prénom]],Tableau6[[#Headers],[Infirmière]:[Personne 19]],0)))=TRUE,"Form","")</f>
        <v/>
      </c>
      <c r="MH38" s="101" t="str">
        <f>IF(ISTEXT(INDEX('Abs Formation'!$B$4:$T$369,MATCH(MH$9*1,Tableau6[Date],0),MATCH(Tableau3[[#This Row],[Nom Prénom]],Tableau6[[#Headers],[Infirmière]:[Personne 19]],0)))=TRUE,"Form","")</f>
        <v/>
      </c>
      <c r="MI38" s="101" t="str">
        <f>IF(ISTEXT(INDEX('Abs Formation'!$B$4:$T$369,MATCH(MI$9*1,Tableau6[Date],0),MATCH(Tableau3[[#This Row],[Nom Prénom]],Tableau6[[#Headers],[Infirmière]:[Personne 19]],0)))=TRUE,"Form","")</f>
        <v/>
      </c>
      <c r="MJ38" s="101" t="str">
        <f>IF(ISTEXT(INDEX('Abs Formation'!$B$4:$T$369,MATCH(MJ$9*1,Tableau6[Date],0),MATCH(Tableau3[[#This Row],[Nom Prénom]],Tableau6[[#Headers],[Infirmière]:[Personne 19]],0)))=TRUE,"Form","")</f>
        <v/>
      </c>
      <c r="MK38" s="101" t="str">
        <f>IF(ISTEXT(INDEX('Abs Formation'!$B$4:$T$369,MATCH(MK$9*1,Tableau6[Date],0),MATCH(Tableau3[[#This Row],[Nom Prénom]],Tableau6[[#Headers],[Infirmière]:[Personne 19]],0)))=TRUE,"Form","")</f>
        <v/>
      </c>
      <c r="ML38" s="102" t="str">
        <f>IF(ISTEXT(INDEX('Abs Formation'!$B$4:$T$369,MATCH(ML$9*1,Tableau6[Date],0),MATCH(Tableau3[[#This Row],[Nom Prénom]],Tableau6[[#Headers],[Infirmière]:[Personne 19]],0)))=TRUE,"Form","")</f>
        <v/>
      </c>
      <c r="MM38" s="102" t="str">
        <f>IF(ISTEXT(INDEX('Abs Formation'!$B$4:$T$369,MATCH(MM$9*1,Tableau6[Date],0),MATCH(Tableau3[[#This Row],[Nom Prénom]],Tableau6[[#Headers],[Infirmière]:[Personne 19]],0)))=TRUE,"Form","")</f>
        <v/>
      </c>
      <c r="MN38" s="102" t="str">
        <f>IF(ISTEXT(INDEX('Abs Formation'!$B$4:$T$369,MATCH(MN$9*1,Tableau6[Date],0),MATCH(Tableau3[[#This Row],[Nom Prénom]],Tableau6[[#Headers],[Infirmière]:[Personne 19]],0)))=TRUE,"Form","")</f>
        <v/>
      </c>
      <c r="MO38" s="102" t="str">
        <f>IF(ISTEXT(INDEX('Abs Formation'!$B$4:$T$369,MATCH(MO$9*1,Tableau6[Date],0),MATCH(Tableau3[[#This Row],[Nom Prénom]],Tableau6[[#Headers],[Infirmière]:[Personne 19]],0)))=TRUE,"Form","")</f>
        <v/>
      </c>
      <c r="MP38" s="102" t="str">
        <f>IF(ISTEXT(INDEX('Abs Formation'!$B$4:$T$369,MATCH(MP$9*1,Tableau6[Date],0),MATCH(Tableau3[[#This Row],[Nom Prénom]],Tableau6[[#Headers],[Infirmière]:[Personne 19]],0)))=TRUE,"Form","")</f>
        <v/>
      </c>
      <c r="MQ38" s="102" t="str">
        <f>IF(ISTEXT(INDEX('Abs Formation'!$B$4:$T$369,MATCH(MQ$9*1,Tableau6[Date],0),MATCH(Tableau3[[#This Row],[Nom Prénom]],Tableau6[[#Headers],[Infirmière]:[Personne 19]],0)))=TRUE,"Form","")</f>
        <v/>
      </c>
      <c r="MR38" s="102" t="str">
        <f>IF(ISTEXT(INDEX('Abs Formation'!$B$4:$T$369,MATCH(MR$9*1,Tableau6[Date],0),MATCH(Tableau3[[#This Row],[Nom Prénom]],Tableau6[[#Headers],[Infirmière]:[Personne 19]],0)))=TRUE,"Form","")</f>
        <v/>
      </c>
      <c r="MS38" s="102" t="str">
        <f>IF(ISTEXT(INDEX('Abs Formation'!$B$4:$T$369,MATCH(MS$9*1,Tableau6[Date],0),MATCH(Tableau3[[#This Row],[Nom Prénom]],Tableau6[[#Headers],[Infirmière]:[Personne 19]],0)))=TRUE,"Form","")</f>
        <v/>
      </c>
      <c r="MT38" s="102" t="str">
        <f>IF(ISTEXT(INDEX('Abs Formation'!$B$4:$T$369,MATCH(MT$9*1,Tableau6[Date],0),MATCH(Tableau3[[#This Row],[Nom Prénom]],Tableau6[[#Headers],[Infirmière]:[Personne 19]],0)))=TRUE,"Form","")</f>
        <v/>
      </c>
      <c r="MU38" s="102" t="str">
        <f>IF(ISTEXT(INDEX('Abs Formation'!$B$4:$T$369,MATCH(MU$9*1,Tableau6[Date],0),MATCH(Tableau3[[#This Row],[Nom Prénom]],Tableau6[[#Headers],[Infirmière]:[Personne 19]],0)))=TRUE,"Form","")</f>
        <v/>
      </c>
      <c r="MV38" s="102" t="str">
        <f>IF(ISTEXT(INDEX('Abs Formation'!$B$4:$T$369,MATCH(MV$9*1,Tableau6[Date],0),MATCH(Tableau3[[#This Row],[Nom Prénom]],Tableau6[[#Headers],[Infirmière]:[Personne 19]],0)))=TRUE,"Form","")</f>
        <v/>
      </c>
      <c r="MW38" s="102" t="str">
        <f>IF(ISTEXT(INDEX('Abs Formation'!$B$4:$T$369,MATCH(MW$9*1,Tableau6[Date],0),MATCH(Tableau3[[#This Row],[Nom Prénom]],Tableau6[[#Headers],[Infirmière]:[Personne 19]],0)))=TRUE,"Form","")</f>
        <v/>
      </c>
      <c r="MX38" s="102" t="str">
        <f>IF(ISTEXT(INDEX('Abs Formation'!$B$4:$T$369,MATCH(MX$9*1,Tableau6[Date],0),MATCH(Tableau3[[#This Row],[Nom Prénom]],Tableau6[[#Headers],[Infirmière]:[Personne 19]],0)))=TRUE,"Form","")</f>
        <v/>
      </c>
      <c r="MY38" s="102" t="str">
        <f>IF(ISTEXT(INDEX('Abs Formation'!$B$4:$T$369,MATCH(MY$9*1,Tableau6[Date],0),MATCH(Tableau3[[#This Row],[Nom Prénom]],Tableau6[[#Headers],[Infirmière]:[Personne 19]],0)))=TRUE,"Form","")</f>
        <v/>
      </c>
      <c r="MZ38" s="102" t="str">
        <f>IF(ISTEXT(INDEX('Abs Formation'!$B$4:$T$369,MATCH(MZ$9*1,Tableau6[Date],0),MATCH(Tableau3[[#This Row],[Nom Prénom]],Tableau6[[#Headers],[Infirmière]:[Personne 19]],0)))=TRUE,"Form","")</f>
        <v/>
      </c>
      <c r="NA38" s="102" t="str">
        <f>IF(ISTEXT(INDEX('Abs Formation'!$B$4:$T$369,MATCH(NA$9*1,Tableau6[Date],0),MATCH(Tableau3[[#This Row],[Nom Prénom]],Tableau6[[#Headers],[Infirmière]:[Personne 19]],0)))=TRUE,"Form","")</f>
        <v/>
      </c>
      <c r="NB38" s="102" t="str">
        <f>IF(ISTEXT(INDEX('Abs Formation'!$B$4:$T$369,MATCH(NB$9*1,Tableau6[Date],0),MATCH(Tableau3[[#This Row],[Nom Prénom]],Tableau6[[#Headers],[Infirmière]:[Personne 19]],0)))=TRUE,"Form","")</f>
        <v/>
      </c>
      <c r="NC38" s="102" t="str">
        <f>IF(ISTEXT(INDEX('Abs Formation'!$B$4:$T$369,MATCH(NC$9*1,Tableau6[Date],0),MATCH(Tableau3[[#This Row],[Nom Prénom]],Tableau6[[#Headers],[Infirmière]:[Personne 19]],0)))=TRUE,"Form","")</f>
        <v/>
      </c>
      <c r="ND38" s="102" t="str">
        <f>IF(ISTEXT(INDEX('Abs Formation'!$B$4:$T$369,MATCH(ND$9*1,Tableau6[Date],0),MATCH(Tableau3[[#This Row],[Nom Prénom]],Tableau6[[#Headers],[Infirmière]:[Personne 19]],0)))=TRUE,"Form","")</f>
        <v/>
      </c>
      <c r="NE38" s="102" t="str">
        <f>IF(ISTEXT(INDEX('Abs Formation'!$B$4:$T$369,MATCH(NE$9*1,Tableau6[Date],0),MATCH(Tableau3[[#This Row],[Nom Prénom]],Tableau6[[#Headers],[Infirmière]:[Personne 19]],0)))=TRUE,"Form","")</f>
        <v/>
      </c>
      <c r="NF38" s="102" t="str">
        <f>IF(ISTEXT(INDEX('Abs Formation'!$B$4:$T$369,MATCH(NF$9*1,Tableau6[Date],0),MATCH(Tableau3[[#This Row],[Nom Prénom]],Tableau6[[#Headers],[Infirmière]:[Personne 19]],0)))=TRUE,"Form","")</f>
        <v/>
      </c>
      <c r="NG38" s="102" t="str">
        <f>IF(ISTEXT(INDEX('Abs Formation'!$B$4:$T$369,MATCH(NG$9*1,Tableau6[Date],0),MATCH(Tableau3[[#This Row],[Nom Prénom]],Tableau6[[#Headers],[Infirmière]:[Personne 19]],0)))=TRUE,"Form","")</f>
        <v/>
      </c>
      <c r="NH38" s="102" t="str">
        <f>IF(ISTEXT(INDEX('Abs Formation'!$B$4:$T$369,MATCH(NH$9*1,Tableau6[Date],0),MATCH(Tableau3[[#This Row],[Nom Prénom]],Tableau6[[#Headers],[Infirmière]:[Personne 19]],0)))=TRUE,"Form","")</f>
        <v/>
      </c>
      <c r="NI38" s="102" t="str">
        <f>IF(ISTEXT(INDEX('Abs Formation'!$B$4:$T$369,MATCH(NI$9*1,Tableau6[Date],0),MATCH(Tableau3[[#This Row],[Nom Prénom]],Tableau6[[#Headers],[Infirmière]:[Personne 19]],0)))=TRUE,"Form","")</f>
        <v/>
      </c>
      <c r="NJ38" s="102" t="str">
        <f>IF(ISTEXT(INDEX('Abs Formation'!$B$4:$T$369,MATCH(NJ$9*1,Tableau6[Date],0),MATCH(Tableau3[[#This Row],[Nom Prénom]],Tableau6[[#Headers],[Infirmière]:[Personne 19]],0)))=TRUE,"Form","")</f>
        <v/>
      </c>
      <c r="NK38" s="102" t="str">
        <f>IF(ISTEXT(INDEX('Abs Formation'!$B$4:$T$369,MATCH(NK$9*1,Tableau6[Date],0),MATCH(Tableau3[[#This Row],[Nom Prénom]],Tableau6[[#Headers],[Infirmière]:[Personne 19]],0)))=TRUE,"Form","")</f>
        <v/>
      </c>
      <c r="NL38" s="102" t="str">
        <f>IF(ISTEXT(INDEX('Abs Formation'!$B$4:$T$369,MATCH(NL$9*1,Tableau6[Date],0),MATCH(Tableau3[[#This Row],[Nom Prénom]],Tableau6[[#Headers],[Infirmière]:[Personne 19]],0)))=TRUE,"Form","")</f>
        <v/>
      </c>
      <c r="NM38" s="102" t="str">
        <f>IF(ISTEXT(INDEX('Abs Formation'!$B$4:$T$369,MATCH(NM$9*1,Tableau6[Date],0),MATCH(Tableau3[[#This Row],[Nom Prénom]],Tableau6[[#Headers],[Infirmière]:[Personne 19]],0)))=TRUE,"Form","")</f>
        <v/>
      </c>
      <c r="NN38" s="102" t="str">
        <f>IF(ISTEXT(INDEX('Abs Formation'!$B$4:$T$369,MATCH(NN$9*1,Tableau6[Date],0),MATCH(Tableau3[[#This Row],[Nom Prénom]],Tableau6[[#Headers],[Infirmière]:[Personne 19]],0)))=TRUE,"Form","")</f>
        <v/>
      </c>
      <c r="NO38" s="102" t="str">
        <f>IF(ISTEXT(INDEX('Abs Formation'!$B$4:$T$369,MATCH(NO$9*1,Tableau6[Date],0),MATCH(Tableau3[[#This Row],[Nom Prénom]],Tableau6[[#Headers],[Infirmière]:[Personne 19]],0)))=TRUE,"Form","")</f>
        <v/>
      </c>
      <c r="NP38" s="106" t="str">
        <f>IF(ISTEXT(INDEX('Abs Formation'!$B$4:$T$369,MATCH(NP$9*1,Tableau6[Date],0),MATCH(Tableau3[[#This Row],[Nom Prénom]],Tableau6[[#Headers],[Infirmière]:[Personne 19]],0)))=TRUE,"Form","")</f>
        <v/>
      </c>
    </row>
    <row r="39" spans="1:380" ht="27" customHeight="1" x14ac:dyDescent="0.2">
      <c r="A39" s="38"/>
      <c r="B39" s="38"/>
      <c r="C39" s="38"/>
      <c r="D39" s="38">
        <f t="shared" si="0"/>
        <v>0</v>
      </c>
      <c r="E39" s="38">
        <f t="shared" si="1"/>
        <v>0</v>
      </c>
      <c r="F39" s="38">
        <f t="shared" si="2"/>
        <v>0</v>
      </c>
      <c r="G39" s="38">
        <f t="shared" si="3"/>
        <v>0</v>
      </c>
      <c r="H39" s="38">
        <f t="shared" si="19"/>
        <v>0</v>
      </c>
      <c r="I39" s="38">
        <f t="shared" si="20"/>
        <v>0</v>
      </c>
      <c r="J39" s="38">
        <f t="shared" si="4"/>
        <v>0</v>
      </c>
      <c r="K39" s="38"/>
      <c r="L39" s="38"/>
      <c r="M39" s="38"/>
      <c r="N39" s="109"/>
      <c r="O39" s="39"/>
      <c r="P39" s="92" t="str">
        <f>IF(ISTEXT(INDEX('Abs Formation'!$B$4:$T$369,MATCH(P$9*1,Tableau6[Date],0),MATCH(Tableau3[[#This Row],[Nom Prénom]],Tableau6[[#Headers],[Infirmière]:[Personne 19]],0)))=TRUE,"Form","")</f>
        <v/>
      </c>
      <c r="Q39" s="92" t="str">
        <f>IF(ISTEXT(INDEX('Abs Formation'!$B$4:$T$369,MATCH(Q$9*1,Tableau6[Date],0),MATCH(Tableau3[[#This Row],[Nom Prénom]],Tableau6[[#Headers],[Infirmière]:[Personne 19]],0)))=TRUE,"Form","")</f>
        <v/>
      </c>
      <c r="R39" s="92" t="str">
        <f>IF(ISTEXT(INDEX('Abs Formation'!$B$4:$T$369,MATCH(R$9*1,Tableau6[Date],0),MATCH(Tableau3[[#This Row],[Nom Prénom]],Tableau6[[#Headers],[Infirmière]:[Personne 19]],0)))=TRUE,"Form","")</f>
        <v/>
      </c>
      <c r="S39" s="92" t="str">
        <f>IF(ISTEXT(INDEX('Abs Formation'!$B$4:$T$369,MATCH(S$9*1,Tableau6[Date],0),MATCH(Tableau3[[#This Row],[Nom Prénom]],Tableau6[[#Headers],[Infirmière]:[Personne 19]],0)))=TRUE,"Form","")</f>
        <v/>
      </c>
      <c r="T39" s="92" t="str">
        <f>IF(ISTEXT(INDEX('Abs Formation'!$B$4:$T$369,MATCH(T$9*1,Tableau6[Date],0),MATCH(Tableau3[[#This Row],[Nom Prénom]],Tableau6[[#Headers],[Infirmière]:[Personne 19]],0)))=TRUE,"Form","")</f>
        <v/>
      </c>
      <c r="U39" s="92" t="str">
        <f>IF(ISTEXT(INDEX('Abs Formation'!$B$4:$T$369,MATCH(U$9*1,Tableau6[Date],0),MATCH(Tableau3[[#This Row],[Nom Prénom]],Tableau6[[#Headers],[Infirmière]:[Personne 19]],0)))=TRUE,"Form","")</f>
        <v/>
      </c>
      <c r="V39" s="92" t="str">
        <f>IF(ISTEXT(INDEX('Abs Formation'!$B$4:$T$369,MATCH(V$9*1,Tableau6[Date],0),MATCH(Tableau3[[#This Row],[Nom Prénom]],Tableau6[[#Headers],[Infirmière]:[Personne 19]],0)))=TRUE,"Form","")</f>
        <v/>
      </c>
      <c r="W39" s="92" t="str">
        <f>IF(ISTEXT(INDEX('Abs Formation'!$B$4:$T$369,MATCH(W$9*1,Tableau6[Date],0),MATCH(Tableau3[[#This Row],[Nom Prénom]],Tableau6[[#Headers],[Infirmière]:[Personne 19]],0)))=TRUE,"Form","")</f>
        <v/>
      </c>
      <c r="X39" s="92" t="str">
        <f>IF(ISTEXT(INDEX('Abs Formation'!$B$4:$T$369,MATCH(X$9*1,Tableau6[Date],0),MATCH(Tableau3[[#This Row],[Nom Prénom]],Tableau6[[#Headers],[Infirmière]:[Personne 19]],0)))=TRUE,"Form","")</f>
        <v/>
      </c>
      <c r="Y39" s="92" t="str">
        <f>IF(ISTEXT(INDEX('Abs Formation'!$B$4:$T$369,MATCH(Y$9*1,Tableau6[Date],0),MATCH(Tableau3[[#This Row],[Nom Prénom]],Tableau6[[#Headers],[Infirmière]:[Personne 19]],0)))=TRUE,"Form","")</f>
        <v/>
      </c>
      <c r="Z39" s="92" t="str">
        <f>IF(ISTEXT(INDEX('Abs Formation'!$B$4:$T$369,MATCH(Z$9*1,Tableau6[Date],0),MATCH(Tableau3[[#This Row],[Nom Prénom]],Tableau6[[#Headers],[Infirmière]:[Personne 19]],0)))=TRUE,"Form","")</f>
        <v/>
      </c>
      <c r="AA39" s="92" t="str">
        <f>IF(ISTEXT(INDEX('Abs Formation'!$B$4:$T$369,MATCH(AA$9*1,Tableau6[Date],0),MATCH(Tableau3[[#This Row],[Nom Prénom]],Tableau6[[#Headers],[Infirmière]:[Personne 19]],0)))=TRUE,"Form","")</f>
        <v/>
      </c>
      <c r="AB39" s="92" t="str">
        <f>IF(ISTEXT(INDEX('Abs Formation'!$B$4:$T$369,MATCH(AB$9*1,Tableau6[Date],0),MATCH(Tableau3[[#This Row],[Nom Prénom]],Tableau6[[#Headers],[Infirmière]:[Personne 19]],0)))=TRUE,"Form","")</f>
        <v/>
      </c>
      <c r="AC39" s="92" t="str">
        <f>IF(ISTEXT(INDEX('Abs Formation'!$B$4:$T$369,MATCH(AC$9*1,Tableau6[Date],0),MATCH(Tableau3[[#This Row],[Nom Prénom]],Tableau6[[#Headers],[Infirmière]:[Personne 19]],0)))=TRUE,"Form","")</f>
        <v/>
      </c>
      <c r="AD39" s="92" t="str">
        <f>IF(ISTEXT(INDEX('Abs Formation'!$B$4:$T$369,MATCH(AD$9*1,Tableau6[Date],0),MATCH(Tableau3[[#This Row],[Nom Prénom]],Tableau6[[#Headers],[Infirmière]:[Personne 19]],0)))=TRUE,"Form","")</f>
        <v/>
      </c>
      <c r="AE39" s="92" t="str">
        <f>IF(ISTEXT(INDEX('Abs Formation'!$B$4:$T$369,MATCH(AE$9*1,Tableau6[Date],0),MATCH(Tableau3[[#This Row],[Nom Prénom]],Tableau6[[#Headers],[Infirmière]:[Personne 19]],0)))=TRUE,"Form","")</f>
        <v/>
      </c>
      <c r="AF39" s="92" t="str">
        <f>IF(ISTEXT(INDEX('Abs Formation'!$B$4:$T$369,MATCH(AF$9*1,Tableau6[Date],0),MATCH(Tableau3[[#This Row],[Nom Prénom]],Tableau6[[#Headers],[Infirmière]:[Personne 19]],0)))=TRUE,"Form","")</f>
        <v/>
      </c>
      <c r="AG39" s="92" t="str">
        <f>IF(ISTEXT(INDEX('Abs Formation'!$B$4:$T$369,MATCH(AG$9*1,Tableau6[Date],0),MATCH(Tableau3[[#This Row],[Nom Prénom]],Tableau6[[#Headers],[Infirmière]:[Personne 19]],0)))=TRUE,"Form","")</f>
        <v/>
      </c>
      <c r="AH39" s="92" t="str">
        <f>IF(ISTEXT(INDEX('Abs Formation'!$B$4:$T$369,MATCH(AH$9*1,Tableau6[Date],0),MATCH(Tableau3[[#This Row],[Nom Prénom]],Tableau6[[#Headers],[Infirmière]:[Personne 19]],0)))=TRUE,"Form","")</f>
        <v/>
      </c>
      <c r="AI39" s="92" t="str">
        <f>IF(ISTEXT(INDEX('Abs Formation'!$B$4:$T$369,MATCH(AI$9*1,Tableau6[Date],0),MATCH(Tableau3[[#This Row],[Nom Prénom]],Tableau6[[#Headers],[Infirmière]:[Personne 19]],0)))=TRUE,"Form","")</f>
        <v/>
      </c>
      <c r="AJ39" s="92" t="str">
        <f>IF(ISTEXT(INDEX('Abs Formation'!$B$4:$T$369,MATCH(AJ$9*1,Tableau6[Date],0),MATCH(Tableau3[[#This Row],[Nom Prénom]],Tableau6[[#Headers],[Infirmière]:[Personne 19]],0)))=TRUE,"Form","")</f>
        <v/>
      </c>
      <c r="AK39" s="92" t="str">
        <f>IF(ISTEXT(INDEX('Abs Formation'!$B$4:$T$369,MATCH(AK$9*1,Tableau6[Date],0),MATCH(Tableau3[[#This Row],[Nom Prénom]],Tableau6[[#Headers],[Infirmière]:[Personne 19]],0)))=TRUE,"Form","")</f>
        <v/>
      </c>
      <c r="AL39" s="92" t="str">
        <f>IF(ISTEXT(INDEX('Abs Formation'!$B$4:$T$369,MATCH(AL$9*1,Tableau6[Date],0),MATCH(Tableau3[[#This Row],[Nom Prénom]],Tableau6[[#Headers],[Infirmière]:[Personne 19]],0)))=TRUE,"Form","")</f>
        <v/>
      </c>
      <c r="AM39" s="92" t="str">
        <f>IF(ISTEXT(INDEX('Abs Formation'!$B$4:$T$369,MATCH(AM$9*1,Tableau6[Date],0),MATCH(Tableau3[[#This Row],[Nom Prénom]],Tableau6[[#Headers],[Infirmière]:[Personne 19]],0)))=TRUE,"Form","")</f>
        <v/>
      </c>
      <c r="AN39" s="92" t="str">
        <f>IF(ISTEXT(INDEX('Abs Formation'!$B$4:$T$369,MATCH(AN$9*1,Tableau6[Date],0),MATCH(Tableau3[[#This Row],[Nom Prénom]],Tableau6[[#Headers],[Infirmière]:[Personne 19]],0)))=TRUE,"Form","")</f>
        <v/>
      </c>
      <c r="AO39" s="92" t="str">
        <f>IF(ISTEXT(INDEX('Abs Formation'!$B$4:$T$369,MATCH(AO$9*1,Tableau6[Date],0),MATCH(Tableau3[[#This Row],[Nom Prénom]],Tableau6[[#Headers],[Infirmière]:[Personne 19]],0)))=TRUE,"Form","")</f>
        <v/>
      </c>
      <c r="AP39" s="92" t="str">
        <f>IF(ISTEXT(INDEX('Abs Formation'!$B$4:$T$369,MATCH(AP$9*1,Tableau6[Date],0),MATCH(Tableau3[[#This Row],[Nom Prénom]],Tableau6[[#Headers],[Infirmière]:[Personne 19]],0)))=TRUE,"Form","")</f>
        <v/>
      </c>
      <c r="AQ39" s="92" t="str">
        <f>IF(ISTEXT(INDEX('Abs Formation'!$B$4:$T$369,MATCH(AQ$9*1,Tableau6[Date],0),MATCH(Tableau3[[#This Row],[Nom Prénom]],Tableau6[[#Headers],[Infirmière]:[Personne 19]],0)))=TRUE,"Form","")</f>
        <v/>
      </c>
      <c r="AR39" s="92" t="str">
        <f>IF(ISTEXT(INDEX('Abs Formation'!$B$4:$T$369,MATCH(AR$9*1,Tableau6[Date],0),MATCH(Tableau3[[#This Row],[Nom Prénom]],Tableau6[[#Headers],[Infirmière]:[Personne 19]],0)))=TRUE,"Form","")</f>
        <v/>
      </c>
      <c r="AS39" s="92" t="str">
        <f>IF(ISTEXT(INDEX('Abs Formation'!$B$4:$T$369,MATCH(AS$9*1,Tableau6[Date],0),MATCH(Tableau3[[#This Row],[Nom Prénom]],Tableau6[[#Headers],[Infirmière]:[Personne 19]],0)))=TRUE,"Form","")</f>
        <v/>
      </c>
      <c r="AT39" s="92" t="str">
        <f>IF(ISTEXT(INDEX('Abs Formation'!$B$4:$T$369,MATCH(AT$9*1,Tableau6[Date],0),MATCH(Tableau3[[#This Row],[Nom Prénom]],Tableau6[[#Headers],[Infirmière]:[Personne 19]],0)))=TRUE,"Form","")</f>
        <v/>
      </c>
      <c r="AU39" s="93" t="str">
        <f>IF(ISTEXT(INDEX('Abs Formation'!$B$4:$T$369,MATCH(AU$9*1,Tableau6[Date],0),MATCH(Tableau3[[#This Row],[Nom Prénom]],Tableau6[[#Headers],[Infirmière]:[Personne 19]],0)))=TRUE,"Form","")</f>
        <v/>
      </c>
      <c r="AV39" s="93" t="str">
        <f>IF(ISTEXT(INDEX('Abs Formation'!$B$4:$T$369,MATCH(AV$9*1,Tableau6[Date],0),MATCH(Tableau3[[#This Row],[Nom Prénom]],Tableau6[[#Headers],[Infirmière]:[Personne 19]],0)))=TRUE,"Form","")</f>
        <v/>
      </c>
      <c r="AW39" s="93" t="str">
        <f>IF(ISTEXT(INDEX('Abs Formation'!$B$4:$T$369,MATCH(AW$9*1,Tableau6[Date],0),MATCH(Tableau3[[#This Row],[Nom Prénom]],Tableau6[[#Headers],[Infirmière]:[Personne 19]],0)))=TRUE,"Form","")</f>
        <v/>
      </c>
      <c r="AX39" s="93" t="str">
        <f>IF(ISTEXT(INDEX('Abs Formation'!$B$4:$T$369,MATCH(AX$9*1,Tableau6[Date],0),MATCH(Tableau3[[#This Row],[Nom Prénom]],Tableau6[[#Headers],[Infirmière]:[Personne 19]],0)))=TRUE,"Form","")</f>
        <v/>
      </c>
      <c r="AY39" s="93" t="str">
        <f>IF(ISTEXT(INDEX('Abs Formation'!$B$4:$T$369,MATCH(AY$9*1,Tableau6[Date],0),MATCH(Tableau3[[#This Row],[Nom Prénom]],Tableau6[[#Headers],[Infirmière]:[Personne 19]],0)))=TRUE,"Form","")</f>
        <v/>
      </c>
      <c r="AZ39" s="93" t="str">
        <f>IF(ISTEXT(INDEX('Abs Formation'!$B$4:$T$369,MATCH(AZ$9*1,Tableau6[Date],0),MATCH(Tableau3[[#This Row],[Nom Prénom]],Tableau6[[#Headers],[Infirmière]:[Personne 19]],0)))=TRUE,"Form","")</f>
        <v/>
      </c>
      <c r="BA39" s="93" t="str">
        <f>IF(ISTEXT(INDEX('Abs Formation'!$B$4:$T$369,MATCH(BA$9*1,Tableau6[Date],0),MATCH(Tableau3[[#This Row],[Nom Prénom]],Tableau6[[#Headers],[Infirmière]:[Personne 19]],0)))=TRUE,"Form","")</f>
        <v/>
      </c>
      <c r="BB39" s="93" t="str">
        <f>IF(ISTEXT(INDEX('Abs Formation'!$B$4:$T$369,MATCH(BB$9*1,Tableau6[Date],0),MATCH(Tableau3[[#This Row],[Nom Prénom]],Tableau6[[#Headers],[Infirmière]:[Personne 19]],0)))=TRUE,"Form","")</f>
        <v/>
      </c>
      <c r="BC39" s="93" t="str">
        <f>IF(ISTEXT(INDEX('Abs Formation'!$B$4:$T$369,MATCH(BC$9*1,Tableau6[Date],0),MATCH(Tableau3[[#This Row],[Nom Prénom]],Tableau6[[#Headers],[Infirmière]:[Personne 19]],0)))=TRUE,"Form","")</f>
        <v/>
      </c>
      <c r="BD39" s="93" t="str">
        <f>IF(ISTEXT(INDEX('Abs Formation'!$B$4:$T$369,MATCH(BD$9*1,Tableau6[Date],0),MATCH(Tableau3[[#This Row],[Nom Prénom]],Tableau6[[#Headers],[Infirmière]:[Personne 19]],0)))=TRUE,"Form","")</f>
        <v/>
      </c>
      <c r="BE39" s="93" t="str">
        <f>IF(ISTEXT(INDEX('Abs Formation'!$B$4:$T$369,MATCH(BE$9*1,Tableau6[Date],0),MATCH(Tableau3[[#This Row],[Nom Prénom]],Tableau6[[#Headers],[Infirmière]:[Personne 19]],0)))=TRUE,"Form","")</f>
        <v/>
      </c>
      <c r="BF39" s="93" t="str">
        <f>IF(ISTEXT(INDEX('Abs Formation'!$B$4:$T$369,MATCH(BF$9*1,Tableau6[Date],0),MATCH(Tableau3[[#This Row],[Nom Prénom]],Tableau6[[#Headers],[Infirmière]:[Personne 19]],0)))=TRUE,"Form","")</f>
        <v/>
      </c>
      <c r="BG39" s="93" t="str">
        <f>IF(ISTEXT(INDEX('Abs Formation'!$B$4:$T$369,MATCH(BG$9*1,Tableau6[Date],0),MATCH(Tableau3[[#This Row],[Nom Prénom]],Tableau6[[#Headers],[Infirmière]:[Personne 19]],0)))=TRUE,"Form","")</f>
        <v/>
      </c>
      <c r="BH39" s="93" t="str">
        <f>IF(ISTEXT(INDEX('Abs Formation'!$B$4:$T$369,MATCH(BH$9*1,Tableau6[Date],0),MATCH(Tableau3[[#This Row],[Nom Prénom]],Tableau6[[#Headers],[Infirmière]:[Personne 19]],0)))=TRUE,"Form","")</f>
        <v/>
      </c>
      <c r="BI39" s="93" t="str">
        <f>IF(ISTEXT(INDEX('Abs Formation'!$B$4:$T$369,MATCH(BI$9*1,Tableau6[Date],0),MATCH(Tableau3[[#This Row],[Nom Prénom]],Tableau6[[#Headers],[Infirmière]:[Personne 19]],0)))=TRUE,"Form","")</f>
        <v/>
      </c>
      <c r="BJ39" s="93" t="str">
        <f>IF(ISTEXT(INDEX('Abs Formation'!$B$4:$T$369,MATCH(BJ$9*1,Tableau6[Date],0),MATCH(Tableau3[[#This Row],[Nom Prénom]],Tableau6[[#Headers],[Infirmière]:[Personne 19]],0)))=TRUE,"Form","")</f>
        <v/>
      </c>
      <c r="BK39" s="93" t="str">
        <f>IF(ISTEXT(INDEX('Abs Formation'!$B$4:$T$369,MATCH(BK$9*1,Tableau6[Date],0),MATCH(Tableau3[[#This Row],[Nom Prénom]],Tableau6[[#Headers],[Infirmière]:[Personne 19]],0)))=TRUE,"Form","")</f>
        <v/>
      </c>
      <c r="BL39" s="93" t="str">
        <f>IF(ISTEXT(INDEX('Abs Formation'!$B$4:$T$369,MATCH(BL$9*1,Tableau6[Date],0),MATCH(Tableau3[[#This Row],[Nom Prénom]],Tableau6[[#Headers],[Infirmière]:[Personne 19]],0)))=TRUE,"Form","")</f>
        <v/>
      </c>
      <c r="BM39" s="93" t="str">
        <f>IF(ISTEXT(INDEX('Abs Formation'!$B$4:$T$369,MATCH(BM$9*1,Tableau6[Date],0),MATCH(Tableau3[[#This Row],[Nom Prénom]],Tableau6[[#Headers],[Infirmière]:[Personne 19]],0)))=TRUE,"Form","")</f>
        <v/>
      </c>
      <c r="BN39" s="93" t="str">
        <f>IF(ISTEXT(INDEX('Abs Formation'!$B$4:$T$369,MATCH(BN$9*1,Tableau6[Date],0),MATCH(Tableau3[[#This Row],[Nom Prénom]],Tableau6[[#Headers],[Infirmière]:[Personne 19]],0)))=TRUE,"Form","")</f>
        <v/>
      </c>
      <c r="BO39" s="93" t="str">
        <f>IF(ISTEXT(INDEX('Abs Formation'!$B$4:$T$369,MATCH(BO$9*1,Tableau6[Date],0),MATCH(Tableau3[[#This Row],[Nom Prénom]],Tableau6[[#Headers],[Infirmière]:[Personne 19]],0)))=TRUE,"Form","")</f>
        <v/>
      </c>
      <c r="BP39" s="93" t="str">
        <f>IF(ISTEXT(INDEX('Abs Formation'!$B$4:$T$369,MATCH(BP$9*1,Tableau6[Date],0),MATCH(Tableau3[[#This Row],[Nom Prénom]],Tableau6[[#Headers],[Infirmière]:[Personne 19]],0)))=TRUE,"Form","")</f>
        <v/>
      </c>
      <c r="BQ39" s="93" t="str">
        <f>IF(ISTEXT(INDEX('Abs Formation'!$B$4:$T$369,MATCH(BQ$9*1,Tableau6[Date],0),MATCH(Tableau3[[#This Row],[Nom Prénom]],Tableau6[[#Headers],[Infirmière]:[Personne 19]],0)))=TRUE,"Form","")</f>
        <v/>
      </c>
      <c r="BR39" s="93" t="str">
        <f>IF(ISTEXT(INDEX('Abs Formation'!$B$4:$T$369,MATCH(BR$9*1,Tableau6[Date],0),MATCH(Tableau3[[#This Row],[Nom Prénom]],Tableau6[[#Headers],[Infirmière]:[Personne 19]],0)))=TRUE,"Form","")</f>
        <v/>
      </c>
      <c r="BS39" s="93" t="str">
        <f>IF(ISTEXT(INDEX('Abs Formation'!$B$4:$T$369,MATCH(BS$9*1,Tableau6[Date],0),MATCH(Tableau3[[#This Row],[Nom Prénom]],Tableau6[[#Headers],[Infirmière]:[Personne 19]],0)))=TRUE,"Form","")</f>
        <v/>
      </c>
      <c r="BT39" s="93" t="str">
        <f>IF(ISTEXT(INDEX('Abs Formation'!$B$4:$T$369,MATCH(BT$9*1,Tableau6[Date],0),MATCH(Tableau3[[#This Row],[Nom Prénom]],Tableau6[[#Headers],[Infirmière]:[Personne 19]],0)))=TRUE,"Form","")</f>
        <v/>
      </c>
      <c r="BU39" s="93" t="str">
        <f>IF(ISTEXT(INDEX('Abs Formation'!$B$4:$T$369,MATCH(BU$9*1,Tableau6[Date],0),MATCH(Tableau3[[#This Row],[Nom Prénom]],Tableau6[[#Headers],[Infirmière]:[Personne 19]],0)))=TRUE,"Form","")</f>
        <v/>
      </c>
      <c r="BV39" s="93" t="str">
        <f>IF(ISTEXT(INDEX('Abs Formation'!$B$4:$T$369,MATCH(BV$9*1,Tableau6[Date],0),MATCH(Tableau3[[#This Row],[Nom Prénom]],Tableau6[[#Headers],[Infirmière]:[Personne 19]],0)))=TRUE,"Form","")</f>
        <v/>
      </c>
      <c r="BW39" s="94" t="str">
        <f>IF(ISTEXT(INDEX('Abs Formation'!$B$4:$T$369,MATCH(BW$9*1,Tableau6[Date],0),MATCH(Tableau3[[#This Row],[Nom Prénom]],Tableau6[[#Headers],[Infirmière]:[Personne 19]],0)))=TRUE,"Form","")</f>
        <v/>
      </c>
      <c r="BX39" s="94" t="str">
        <f>IF(ISTEXT(INDEX('Abs Formation'!$B$4:$T$369,MATCH(BX$9*1,Tableau6[Date],0),MATCH(Tableau3[[#This Row],[Nom Prénom]],Tableau6[[#Headers],[Infirmière]:[Personne 19]],0)))=TRUE,"Form","")</f>
        <v/>
      </c>
      <c r="BY39" s="94" t="str">
        <f>IF(ISTEXT(INDEX('Abs Formation'!$B$4:$T$369,MATCH(BY$9*1,Tableau6[Date],0),MATCH(Tableau3[[#This Row],[Nom Prénom]],Tableau6[[#Headers],[Infirmière]:[Personne 19]],0)))=TRUE,"Form","")</f>
        <v/>
      </c>
      <c r="BZ39" s="94" t="str">
        <f>IF(ISTEXT(INDEX('Abs Formation'!$B$4:$T$369,MATCH(BZ$9*1,Tableau6[Date],0),MATCH(Tableau3[[#This Row],[Nom Prénom]],Tableau6[[#Headers],[Infirmière]:[Personne 19]],0)))=TRUE,"Form","")</f>
        <v/>
      </c>
      <c r="CA39" s="94" t="str">
        <f>IF(ISTEXT(INDEX('Abs Formation'!$B$4:$T$369,MATCH(CA$9*1,Tableau6[Date],0),MATCH(Tableau3[[#This Row],[Nom Prénom]],Tableau6[[#Headers],[Infirmière]:[Personne 19]],0)))=TRUE,"Form","")</f>
        <v/>
      </c>
      <c r="CB39" s="94" t="str">
        <f>IF(ISTEXT(INDEX('Abs Formation'!$B$4:$T$369,MATCH(CB$9*1,Tableau6[Date],0),MATCH(Tableau3[[#This Row],[Nom Prénom]],Tableau6[[#Headers],[Infirmière]:[Personne 19]],0)))=TRUE,"Form","")</f>
        <v/>
      </c>
      <c r="CC39" s="94" t="str">
        <f>IF(ISTEXT(INDEX('Abs Formation'!$B$4:$T$369,MATCH(CC$9*1,Tableau6[Date],0),MATCH(Tableau3[[#This Row],[Nom Prénom]],Tableau6[[#Headers],[Infirmière]:[Personne 19]],0)))=TRUE,"Form","")</f>
        <v/>
      </c>
      <c r="CD39" s="94" t="str">
        <f>IF(ISTEXT(INDEX('Abs Formation'!$B$4:$T$369,MATCH(CD$9*1,Tableau6[Date],0),MATCH(Tableau3[[#This Row],[Nom Prénom]],Tableau6[[#Headers],[Infirmière]:[Personne 19]],0)))=TRUE,"Form","")</f>
        <v/>
      </c>
      <c r="CE39" s="94" t="str">
        <f>IF(ISTEXT(INDEX('Abs Formation'!$B$4:$T$369,MATCH(CE$9*1,Tableau6[Date],0),MATCH(Tableau3[[#This Row],[Nom Prénom]],Tableau6[[#Headers],[Infirmière]:[Personne 19]],0)))=TRUE,"Form","")</f>
        <v/>
      </c>
      <c r="CF39" s="94" t="str">
        <f>IF(ISTEXT(INDEX('Abs Formation'!$B$4:$T$369,MATCH(CF$9*1,Tableau6[Date],0),MATCH(Tableau3[[#This Row],[Nom Prénom]],Tableau6[[#Headers],[Infirmière]:[Personne 19]],0)))=TRUE,"Form","")</f>
        <v/>
      </c>
      <c r="CG39" s="94" t="str">
        <f>IF(ISTEXT(INDEX('Abs Formation'!$B$4:$T$369,MATCH(CG$9*1,Tableau6[Date],0),MATCH(Tableau3[[#This Row],[Nom Prénom]],Tableau6[[#Headers],[Infirmière]:[Personne 19]],0)))=TRUE,"Form","")</f>
        <v/>
      </c>
      <c r="CH39" s="94" t="str">
        <f>IF(ISTEXT(INDEX('Abs Formation'!$B$4:$T$369,MATCH(CH$9*1,Tableau6[Date],0),MATCH(Tableau3[[#This Row],[Nom Prénom]],Tableau6[[#Headers],[Infirmière]:[Personne 19]],0)))=TRUE,"Form","")</f>
        <v/>
      </c>
      <c r="CI39" s="94" t="str">
        <f>IF(ISTEXT(INDEX('Abs Formation'!$B$4:$T$369,MATCH(CI$9*1,Tableau6[Date],0),MATCH(Tableau3[[#This Row],[Nom Prénom]],Tableau6[[#Headers],[Infirmière]:[Personne 19]],0)))=TRUE,"Form","")</f>
        <v/>
      </c>
      <c r="CJ39" s="94" t="str">
        <f>IF(ISTEXT(INDEX('Abs Formation'!$B$4:$T$369,MATCH(CJ$9*1,Tableau6[Date],0),MATCH(Tableau3[[#This Row],[Nom Prénom]],Tableau6[[#Headers],[Infirmière]:[Personne 19]],0)))=TRUE,"Form","")</f>
        <v/>
      </c>
      <c r="CK39" s="94" t="str">
        <f>IF(ISTEXT(INDEX('Abs Formation'!$B$4:$T$369,MATCH(CK$9*1,Tableau6[Date],0),MATCH(Tableau3[[#This Row],[Nom Prénom]],Tableau6[[#Headers],[Infirmière]:[Personne 19]],0)))=TRUE,"Form","")</f>
        <v/>
      </c>
      <c r="CL39" s="94" t="str">
        <f>IF(ISTEXT(INDEX('Abs Formation'!$B$4:$T$369,MATCH(CL$9*1,Tableau6[Date],0),MATCH(Tableau3[[#This Row],[Nom Prénom]],Tableau6[[#Headers],[Infirmière]:[Personne 19]],0)))=TRUE,"Form","")</f>
        <v/>
      </c>
      <c r="CM39" s="94" t="str">
        <f>IF(ISTEXT(INDEX('Abs Formation'!$B$4:$T$369,MATCH(CM$9*1,Tableau6[Date],0),MATCH(Tableau3[[#This Row],[Nom Prénom]],Tableau6[[#Headers],[Infirmière]:[Personne 19]],0)))=TRUE,"Form","")</f>
        <v/>
      </c>
      <c r="CN39" s="94" t="str">
        <f>IF(ISTEXT(INDEX('Abs Formation'!$B$4:$T$369,MATCH(CN$9*1,Tableau6[Date],0),MATCH(Tableau3[[#This Row],[Nom Prénom]],Tableau6[[#Headers],[Infirmière]:[Personne 19]],0)))=TRUE,"Form","")</f>
        <v/>
      </c>
      <c r="CO39" s="94" t="str">
        <f>IF(ISTEXT(INDEX('Abs Formation'!$B$4:$T$369,MATCH(CO$9*1,Tableau6[Date],0),MATCH(Tableau3[[#This Row],[Nom Prénom]],Tableau6[[#Headers],[Infirmière]:[Personne 19]],0)))=TRUE,"Form","")</f>
        <v/>
      </c>
      <c r="CP39" s="94" t="str">
        <f>IF(ISTEXT(INDEX('Abs Formation'!$B$4:$T$369,MATCH(CP$9*1,Tableau6[Date],0),MATCH(Tableau3[[#This Row],[Nom Prénom]],Tableau6[[#Headers],[Infirmière]:[Personne 19]],0)))=TRUE,"Form","")</f>
        <v/>
      </c>
      <c r="CQ39" s="94" t="str">
        <f>IF(ISTEXT(INDEX('Abs Formation'!$B$4:$T$369,MATCH(CQ$9*1,Tableau6[Date],0),MATCH(Tableau3[[#This Row],[Nom Prénom]],Tableau6[[#Headers],[Infirmière]:[Personne 19]],0)))=TRUE,"Form","")</f>
        <v/>
      </c>
      <c r="CR39" s="94" t="str">
        <f>IF(ISTEXT(INDEX('Abs Formation'!$B$4:$T$369,MATCH(CR$9*1,Tableau6[Date],0),MATCH(Tableau3[[#This Row],[Nom Prénom]],Tableau6[[#Headers],[Infirmière]:[Personne 19]],0)))=TRUE,"Form","")</f>
        <v/>
      </c>
      <c r="CS39" s="94" t="str">
        <f>IF(ISTEXT(INDEX('Abs Formation'!$B$4:$T$369,MATCH(CS$9*1,Tableau6[Date],0),MATCH(Tableau3[[#This Row],[Nom Prénom]],Tableau6[[#Headers],[Infirmière]:[Personne 19]],0)))=TRUE,"Form","")</f>
        <v/>
      </c>
      <c r="CT39" s="94" t="str">
        <f>IF(ISTEXT(INDEX('Abs Formation'!$B$4:$T$369,MATCH(CT$9*1,Tableau6[Date],0),MATCH(Tableau3[[#This Row],[Nom Prénom]],Tableau6[[#Headers],[Infirmière]:[Personne 19]],0)))=TRUE,"Form","")</f>
        <v/>
      </c>
      <c r="CU39" s="94" t="str">
        <f>IF(ISTEXT(INDEX('Abs Formation'!$B$4:$T$369,MATCH(CU$9*1,Tableau6[Date],0),MATCH(Tableau3[[#This Row],[Nom Prénom]],Tableau6[[#Headers],[Infirmière]:[Personne 19]],0)))=TRUE,"Form","")</f>
        <v/>
      </c>
      <c r="CV39" s="94" t="str">
        <f>IF(ISTEXT(INDEX('Abs Formation'!$B$4:$T$369,MATCH(CV$9*1,Tableau6[Date],0),MATCH(Tableau3[[#This Row],[Nom Prénom]],Tableau6[[#Headers],[Infirmière]:[Personne 19]],0)))=TRUE,"Form","")</f>
        <v/>
      </c>
      <c r="CW39" s="94" t="str">
        <f>IF(ISTEXT(INDEX('Abs Formation'!$B$4:$T$369,MATCH(CW$9*1,Tableau6[Date],0),MATCH(Tableau3[[#This Row],[Nom Prénom]],Tableau6[[#Headers],[Infirmière]:[Personne 19]],0)))=TRUE,"Form","")</f>
        <v/>
      </c>
      <c r="CX39" s="94" t="str">
        <f>IF(ISTEXT(INDEX('Abs Formation'!$B$4:$T$369,MATCH(CX$9*1,Tableau6[Date],0),MATCH(Tableau3[[#This Row],[Nom Prénom]],Tableau6[[#Headers],[Infirmière]:[Personne 19]],0)))=TRUE,"Form","")</f>
        <v/>
      </c>
      <c r="CY39" s="94" t="str">
        <f>IF(ISTEXT(INDEX('Abs Formation'!$B$4:$T$369,MATCH(CY$9*1,Tableau6[Date],0),MATCH(Tableau3[[#This Row],[Nom Prénom]],Tableau6[[#Headers],[Infirmière]:[Personne 19]],0)))=TRUE,"Form","")</f>
        <v/>
      </c>
      <c r="CZ39" s="94" t="str">
        <f>IF(ISTEXT(INDEX('Abs Formation'!$B$4:$T$369,MATCH(CZ$9*1,Tableau6[Date],0),MATCH(Tableau3[[#This Row],[Nom Prénom]],Tableau6[[#Headers],[Infirmière]:[Personne 19]],0)))=TRUE,"Form","")</f>
        <v/>
      </c>
      <c r="DA39" s="94" t="str">
        <f>IF(ISTEXT(INDEX('Abs Formation'!$B$4:$T$369,MATCH(DA$9*1,Tableau6[Date],0),MATCH(Tableau3[[#This Row],[Nom Prénom]],Tableau6[[#Headers],[Infirmière]:[Personne 19]],0)))=TRUE,"Form","")</f>
        <v/>
      </c>
      <c r="DB39" s="95" t="str">
        <f>IF(ISTEXT(INDEX('Abs Formation'!$B$4:$T$369,MATCH(DB$9*1,Tableau6[Date],0),MATCH(Tableau3[[#This Row],[Nom Prénom]],Tableau6[[#Headers],[Infirmière]:[Personne 19]],0)))=TRUE,"Form","")</f>
        <v/>
      </c>
      <c r="DC39" s="95" t="str">
        <f>IF(ISTEXT(INDEX('Abs Formation'!$B$4:$T$369,MATCH(DC$9*1,Tableau6[Date],0),MATCH(Tableau3[[#This Row],[Nom Prénom]],Tableau6[[#Headers],[Infirmière]:[Personne 19]],0)))=TRUE,"Form","")</f>
        <v/>
      </c>
      <c r="DD39" s="95" t="str">
        <f>IF(ISTEXT(INDEX('Abs Formation'!$B$4:$T$369,MATCH(DD$9*1,Tableau6[Date],0),MATCH(Tableau3[[#This Row],[Nom Prénom]],Tableau6[[#Headers],[Infirmière]:[Personne 19]],0)))=TRUE,"Form","")</f>
        <v/>
      </c>
      <c r="DE39" s="95" t="str">
        <f>IF(ISTEXT(INDEX('Abs Formation'!$B$4:$T$369,MATCH(DE$9*1,Tableau6[Date],0),MATCH(Tableau3[[#This Row],[Nom Prénom]],Tableau6[[#Headers],[Infirmière]:[Personne 19]],0)))=TRUE,"Form","")</f>
        <v/>
      </c>
      <c r="DF39" s="95" t="str">
        <f>IF(ISTEXT(INDEX('Abs Formation'!$B$4:$T$369,MATCH(DF$9*1,Tableau6[Date],0),MATCH(Tableau3[[#This Row],[Nom Prénom]],Tableau6[[#Headers],[Infirmière]:[Personne 19]],0)))=TRUE,"Form","")</f>
        <v/>
      </c>
      <c r="DG39" s="95" t="str">
        <f>IF(ISTEXT(INDEX('Abs Formation'!$B$4:$T$369,MATCH(DG$9*1,Tableau6[Date],0),MATCH(Tableau3[[#This Row],[Nom Prénom]],Tableau6[[#Headers],[Infirmière]:[Personne 19]],0)))=TRUE,"Form","")</f>
        <v/>
      </c>
      <c r="DH39" s="95" t="str">
        <f>IF(ISTEXT(INDEX('Abs Formation'!$B$4:$T$369,MATCH(DH$9*1,Tableau6[Date],0),MATCH(Tableau3[[#This Row],[Nom Prénom]],Tableau6[[#Headers],[Infirmière]:[Personne 19]],0)))=TRUE,"Form","")</f>
        <v/>
      </c>
      <c r="DI39" s="95" t="str">
        <f>IF(ISTEXT(INDEX('Abs Formation'!$B$4:$T$369,MATCH(DI$9*1,Tableau6[Date],0),MATCH(Tableau3[[#This Row],[Nom Prénom]],Tableau6[[#Headers],[Infirmière]:[Personne 19]],0)))=TRUE,"Form","")</f>
        <v/>
      </c>
      <c r="DJ39" s="95" t="str">
        <f>IF(ISTEXT(INDEX('Abs Formation'!$B$4:$T$369,MATCH(DJ$9*1,Tableau6[Date],0),MATCH(Tableau3[[#This Row],[Nom Prénom]],Tableau6[[#Headers],[Infirmière]:[Personne 19]],0)))=TRUE,"Form","")</f>
        <v/>
      </c>
      <c r="DK39" s="95" t="str">
        <f>IF(ISTEXT(INDEX('Abs Formation'!$B$4:$T$369,MATCH(DK$9*1,Tableau6[Date],0),MATCH(Tableau3[[#This Row],[Nom Prénom]],Tableau6[[#Headers],[Infirmière]:[Personne 19]],0)))=TRUE,"Form","")</f>
        <v/>
      </c>
      <c r="DL39" s="95" t="str">
        <f>IF(ISTEXT(INDEX('Abs Formation'!$B$4:$T$369,MATCH(DL$9*1,Tableau6[Date],0),MATCH(Tableau3[[#This Row],[Nom Prénom]],Tableau6[[#Headers],[Infirmière]:[Personne 19]],0)))=TRUE,"Form","")</f>
        <v/>
      </c>
      <c r="DM39" s="95" t="str">
        <f>IF(ISTEXT(INDEX('Abs Formation'!$B$4:$T$369,MATCH(DM$9*1,Tableau6[Date],0),MATCH(Tableau3[[#This Row],[Nom Prénom]],Tableau6[[#Headers],[Infirmière]:[Personne 19]],0)))=TRUE,"Form","")</f>
        <v/>
      </c>
      <c r="DN39" s="95" t="str">
        <f>IF(ISTEXT(INDEX('Abs Formation'!$B$4:$T$369,MATCH(DN$9*1,Tableau6[Date],0),MATCH(Tableau3[[#This Row],[Nom Prénom]],Tableau6[[#Headers],[Infirmière]:[Personne 19]],0)))=TRUE,"Form","")</f>
        <v/>
      </c>
      <c r="DO39" s="95" t="str">
        <f>IF(ISTEXT(INDEX('Abs Formation'!$B$4:$T$369,MATCH(DO$9*1,Tableau6[Date],0),MATCH(Tableau3[[#This Row],[Nom Prénom]],Tableau6[[#Headers],[Infirmière]:[Personne 19]],0)))=TRUE,"Form","")</f>
        <v/>
      </c>
      <c r="DP39" s="95" t="str">
        <f>IF(ISTEXT(INDEX('Abs Formation'!$B$4:$T$369,MATCH(DP$9*1,Tableau6[Date],0),MATCH(Tableau3[[#This Row],[Nom Prénom]],Tableau6[[#Headers],[Infirmière]:[Personne 19]],0)))=TRUE,"Form","")</f>
        <v/>
      </c>
      <c r="DQ39" s="95" t="str">
        <f>IF(ISTEXT(INDEX('Abs Formation'!$B$4:$T$369,MATCH(DQ$9*1,Tableau6[Date],0),MATCH(Tableau3[[#This Row],[Nom Prénom]],Tableau6[[#Headers],[Infirmière]:[Personne 19]],0)))=TRUE,"Form","")</f>
        <v/>
      </c>
      <c r="DR39" s="95" t="str">
        <f>IF(ISTEXT(INDEX('Abs Formation'!$B$4:$T$369,MATCH(DR$9*1,Tableau6[Date],0),MATCH(Tableau3[[#This Row],[Nom Prénom]],Tableau6[[#Headers],[Infirmière]:[Personne 19]],0)))=TRUE,"Form","")</f>
        <v/>
      </c>
      <c r="DS39" s="95" t="str">
        <f>IF(ISTEXT(INDEX('Abs Formation'!$B$4:$T$369,MATCH(DS$9*1,Tableau6[Date],0),MATCH(Tableau3[[#This Row],[Nom Prénom]],Tableau6[[#Headers],[Infirmière]:[Personne 19]],0)))=TRUE,"Form","")</f>
        <v/>
      </c>
      <c r="DT39" s="95" t="str">
        <f>IF(ISTEXT(INDEX('Abs Formation'!$B$4:$T$369,MATCH(DT$9*1,Tableau6[Date],0),MATCH(Tableau3[[#This Row],[Nom Prénom]],Tableau6[[#Headers],[Infirmière]:[Personne 19]],0)))=TRUE,"Form","")</f>
        <v/>
      </c>
      <c r="DU39" s="95" t="str">
        <f>IF(ISTEXT(INDEX('Abs Formation'!$B$4:$T$369,MATCH(DU$9*1,Tableau6[Date],0),MATCH(Tableau3[[#This Row],[Nom Prénom]],Tableau6[[#Headers],[Infirmière]:[Personne 19]],0)))=TRUE,"Form","")</f>
        <v/>
      </c>
      <c r="DV39" s="95" t="str">
        <f>IF(ISTEXT(INDEX('Abs Formation'!$B$4:$T$369,MATCH(DV$9*1,Tableau6[Date],0),MATCH(Tableau3[[#This Row],[Nom Prénom]],Tableau6[[#Headers],[Infirmière]:[Personne 19]],0)))=TRUE,"Form","")</f>
        <v/>
      </c>
      <c r="DW39" s="95" t="str">
        <f>IF(ISTEXT(INDEX('Abs Formation'!$B$4:$T$369,MATCH(DW$9*1,Tableau6[Date],0),MATCH(Tableau3[[#This Row],[Nom Prénom]],Tableau6[[#Headers],[Infirmière]:[Personne 19]],0)))=TRUE,"Form","")</f>
        <v/>
      </c>
      <c r="DX39" s="95" t="str">
        <f>IF(ISTEXT(INDEX('Abs Formation'!$B$4:$T$369,MATCH(DX$9*1,Tableau6[Date],0),MATCH(Tableau3[[#This Row],[Nom Prénom]],Tableau6[[#Headers],[Infirmière]:[Personne 19]],0)))=TRUE,"Form","")</f>
        <v/>
      </c>
      <c r="DY39" s="95" t="str">
        <f>IF(ISTEXT(INDEX('Abs Formation'!$B$4:$T$369,MATCH(DY$9*1,Tableau6[Date],0),MATCH(Tableau3[[#This Row],[Nom Prénom]],Tableau6[[#Headers],[Infirmière]:[Personne 19]],0)))=TRUE,"Form","")</f>
        <v/>
      </c>
      <c r="DZ39" s="95" t="str">
        <f>IF(ISTEXT(INDEX('Abs Formation'!$B$4:$T$369,MATCH(DZ$9*1,Tableau6[Date],0),MATCH(Tableau3[[#This Row],[Nom Prénom]],Tableau6[[#Headers],[Infirmière]:[Personne 19]],0)))=TRUE,"Form","")</f>
        <v/>
      </c>
      <c r="EA39" s="95" t="str">
        <f>IF(ISTEXT(INDEX('Abs Formation'!$B$4:$T$369,MATCH(EA$9*1,Tableau6[Date],0),MATCH(Tableau3[[#This Row],[Nom Prénom]],Tableau6[[#Headers],[Infirmière]:[Personne 19]],0)))=TRUE,"Form","")</f>
        <v/>
      </c>
      <c r="EB39" s="95" t="str">
        <f>IF(ISTEXT(INDEX('Abs Formation'!$B$4:$T$369,MATCH(EB$9*1,Tableau6[Date],0),MATCH(Tableau3[[#This Row],[Nom Prénom]],Tableau6[[#Headers],[Infirmière]:[Personne 19]],0)))=TRUE,"Form","")</f>
        <v/>
      </c>
      <c r="EC39" s="95" t="str">
        <f>IF(ISTEXT(INDEX('Abs Formation'!$B$4:$T$369,MATCH(EC$9*1,Tableau6[Date],0),MATCH(Tableau3[[#This Row],[Nom Prénom]],Tableau6[[#Headers],[Infirmière]:[Personne 19]],0)))=TRUE,"Form","")</f>
        <v/>
      </c>
      <c r="ED39" s="95" t="str">
        <f>IF(ISTEXT(INDEX('Abs Formation'!$B$4:$T$369,MATCH(ED$9*1,Tableau6[Date],0),MATCH(Tableau3[[#This Row],[Nom Prénom]],Tableau6[[#Headers],[Infirmière]:[Personne 19]],0)))=TRUE,"Form","")</f>
        <v/>
      </c>
      <c r="EE39" s="95" t="str">
        <f>IF(ISTEXT(INDEX('Abs Formation'!$B$4:$T$369,MATCH(EE$9*1,Tableau6[Date],0),MATCH(Tableau3[[#This Row],[Nom Prénom]],Tableau6[[#Headers],[Infirmière]:[Personne 19]],0)))=TRUE,"Form","")</f>
        <v/>
      </c>
      <c r="EF39" s="96" t="str">
        <f>IF(ISTEXT(INDEX('Abs Formation'!$B$4:$T$369,MATCH(EF$9*1,Tableau6[Date],0),MATCH(Tableau3[[#This Row],[Nom Prénom]],Tableau6[[#Headers],[Infirmière]:[Personne 19]],0)))=TRUE,"Form","")</f>
        <v/>
      </c>
      <c r="EG39" s="96" t="str">
        <f>IF(ISTEXT(INDEX('Abs Formation'!$B$4:$T$369,MATCH(EG$9*1,Tableau6[Date],0),MATCH(Tableau3[[#This Row],[Nom Prénom]],Tableau6[[#Headers],[Infirmière]:[Personne 19]],0)))=TRUE,"Form","")</f>
        <v/>
      </c>
      <c r="EH39" s="96" t="str">
        <f>IF(ISTEXT(INDEX('Abs Formation'!$B$4:$T$369,MATCH(EH$9*1,Tableau6[Date],0),MATCH(Tableau3[[#This Row],[Nom Prénom]],Tableau6[[#Headers],[Infirmière]:[Personne 19]],0)))=TRUE,"Form","")</f>
        <v/>
      </c>
      <c r="EI39" s="96" t="str">
        <f>IF(ISTEXT(INDEX('Abs Formation'!$B$4:$T$369,MATCH(EI$9*1,Tableau6[Date],0),MATCH(Tableau3[[#This Row],[Nom Prénom]],Tableau6[[#Headers],[Infirmière]:[Personne 19]],0)))=TRUE,"Form","")</f>
        <v/>
      </c>
      <c r="EJ39" s="96" t="str">
        <f>IF(ISTEXT(INDEX('Abs Formation'!$B$4:$T$369,MATCH(EJ$9*1,Tableau6[Date],0),MATCH(Tableau3[[#This Row],[Nom Prénom]],Tableau6[[#Headers],[Infirmière]:[Personne 19]],0)))=TRUE,"Form","")</f>
        <v/>
      </c>
      <c r="EK39" s="96" t="str">
        <f>IF(ISTEXT(INDEX('Abs Formation'!$B$4:$T$369,MATCH(EK$9*1,Tableau6[Date],0),MATCH(Tableau3[[#This Row],[Nom Prénom]],Tableau6[[#Headers],[Infirmière]:[Personne 19]],0)))=TRUE,"Form","")</f>
        <v/>
      </c>
      <c r="EL39" s="96" t="str">
        <f>IF(ISTEXT(INDEX('Abs Formation'!$B$4:$T$369,MATCH(EL$9*1,Tableau6[Date],0),MATCH(Tableau3[[#This Row],[Nom Prénom]],Tableau6[[#Headers],[Infirmière]:[Personne 19]],0)))=TRUE,"Form","")</f>
        <v/>
      </c>
      <c r="EM39" s="96" t="str">
        <f>IF(ISTEXT(INDEX('Abs Formation'!$B$4:$T$369,MATCH(EM$9*1,Tableau6[Date],0),MATCH(Tableau3[[#This Row],[Nom Prénom]],Tableau6[[#Headers],[Infirmière]:[Personne 19]],0)))=TRUE,"Form","")</f>
        <v/>
      </c>
      <c r="EN39" s="96" t="str">
        <f>IF(ISTEXT(INDEX('Abs Formation'!$B$4:$T$369,MATCH(EN$9*1,Tableau6[Date],0),MATCH(Tableau3[[#This Row],[Nom Prénom]],Tableau6[[#Headers],[Infirmière]:[Personne 19]],0)))=TRUE,"Form","")</f>
        <v/>
      </c>
      <c r="EO39" s="96" t="str">
        <f>IF(ISTEXT(INDEX('Abs Formation'!$B$4:$T$369,MATCH(EO$9*1,Tableau6[Date],0),MATCH(Tableau3[[#This Row],[Nom Prénom]],Tableau6[[#Headers],[Infirmière]:[Personne 19]],0)))=TRUE,"Form","")</f>
        <v/>
      </c>
      <c r="EP39" s="96" t="str">
        <f>IF(ISTEXT(INDEX('Abs Formation'!$B$4:$T$369,MATCH(EP$9*1,Tableau6[Date],0),MATCH(Tableau3[[#This Row],[Nom Prénom]],Tableau6[[#Headers],[Infirmière]:[Personne 19]],0)))=TRUE,"Form","")</f>
        <v/>
      </c>
      <c r="EQ39" s="96" t="str">
        <f>IF(ISTEXT(INDEX('Abs Formation'!$B$4:$T$369,MATCH(EQ$9*1,Tableau6[Date],0),MATCH(Tableau3[[#This Row],[Nom Prénom]],Tableau6[[#Headers],[Infirmière]:[Personne 19]],0)))=TRUE,"Form","")</f>
        <v/>
      </c>
      <c r="ER39" s="96" t="str">
        <f>IF(ISTEXT(INDEX('Abs Formation'!$B$4:$T$369,MATCH(ER$9*1,Tableau6[Date],0),MATCH(Tableau3[[#This Row],[Nom Prénom]],Tableau6[[#Headers],[Infirmière]:[Personne 19]],0)))=TRUE,"Form","")</f>
        <v/>
      </c>
      <c r="ES39" s="96" t="str">
        <f>IF(ISTEXT(INDEX('Abs Formation'!$B$4:$T$369,MATCH(ES$9*1,Tableau6[Date],0),MATCH(Tableau3[[#This Row],[Nom Prénom]],Tableau6[[#Headers],[Infirmière]:[Personne 19]],0)))=TRUE,"Form","")</f>
        <v/>
      </c>
      <c r="ET39" s="96" t="str">
        <f>IF(ISTEXT(INDEX('Abs Formation'!$B$4:$T$369,MATCH(ET$9*1,Tableau6[Date],0),MATCH(Tableau3[[#This Row],[Nom Prénom]],Tableau6[[#Headers],[Infirmière]:[Personne 19]],0)))=TRUE,"Form","")</f>
        <v/>
      </c>
      <c r="EU39" s="96" t="str">
        <f>IF(ISTEXT(INDEX('Abs Formation'!$B$4:$T$369,MATCH(EU$9*1,Tableau6[Date],0),MATCH(Tableau3[[#This Row],[Nom Prénom]],Tableau6[[#Headers],[Infirmière]:[Personne 19]],0)))=TRUE,"Form","")</f>
        <v/>
      </c>
      <c r="EV39" s="96" t="str">
        <f>IF(ISTEXT(INDEX('Abs Formation'!$B$4:$T$369,MATCH(EV$9*1,Tableau6[Date],0),MATCH(Tableau3[[#This Row],[Nom Prénom]],Tableau6[[#Headers],[Infirmière]:[Personne 19]],0)))=TRUE,"Form","")</f>
        <v/>
      </c>
      <c r="EW39" s="96" t="str">
        <f>IF(ISTEXT(INDEX('Abs Formation'!$B$4:$T$369,MATCH(EW$9*1,Tableau6[Date],0),MATCH(Tableau3[[#This Row],[Nom Prénom]],Tableau6[[#Headers],[Infirmière]:[Personne 19]],0)))=TRUE,"Form","")</f>
        <v/>
      </c>
      <c r="EX39" s="96" t="str">
        <f>IF(ISTEXT(INDEX('Abs Formation'!$B$4:$T$369,MATCH(EX$9*1,Tableau6[Date],0),MATCH(Tableau3[[#This Row],[Nom Prénom]],Tableau6[[#Headers],[Infirmière]:[Personne 19]],0)))=TRUE,"Form","")</f>
        <v/>
      </c>
      <c r="EY39" s="96" t="str">
        <f>IF(ISTEXT(INDEX('Abs Formation'!$B$4:$T$369,MATCH(EY$9*1,Tableau6[Date],0),MATCH(Tableau3[[#This Row],[Nom Prénom]],Tableau6[[#Headers],[Infirmière]:[Personne 19]],0)))=TRUE,"Form","")</f>
        <v/>
      </c>
      <c r="EZ39" s="96" t="str">
        <f>IF(ISTEXT(INDEX('Abs Formation'!$B$4:$T$369,MATCH(EZ$9*1,Tableau6[Date],0),MATCH(Tableau3[[#This Row],[Nom Prénom]],Tableau6[[#Headers],[Infirmière]:[Personne 19]],0)))=TRUE,"Form","")</f>
        <v/>
      </c>
      <c r="FA39" s="96" t="str">
        <f>IF(ISTEXT(INDEX('Abs Formation'!$B$4:$T$369,MATCH(FA$9*1,Tableau6[Date],0),MATCH(Tableau3[[#This Row],[Nom Prénom]],Tableau6[[#Headers],[Infirmière]:[Personne 19]],0)))=TRUE,"Form","")</f>
        <v/>
      </c>
      <c r="FB39" s="96" t="str">
        <f>IF(ISTEXT(INDEX('Abs Formation'!$B$4:$T$369,MATCH(FB$9*1,Tableau6[Date],0),MATCH(Tableau3[[#This Row],[Nom Prénom]],Tableau6[[#Headers],[Infirmière]:[Personne 19]],0)))=TRUE,"Form","")</f>
        <v/>
      </c>
      <c r="FC39" s="96" t="str">
        <f>IF(ISTEXT(INDEX('Abs Formation'!$B$4:$T$369,MATCH(FC$9*1,Tableau6[Date],0),MATCH(Tableau3[[#This Row],[Nom Prénom]],Tableau6[[#Headers],[Infirmière]:[Personne 19]],0)))=TRUE,"Form","")</f>
        <v/>
      </c>
      <c r="FD39" s="96" t="str">
        <f>IF(ISTEXT(INDEX('Abs Formation'!$B$4:$T$369,MATCH(FD$9*1,Tableau6[Date],0),MATCH(Tableau3[[#This Row],[Nom Prénom]],Tableau6[[#Headers],[Infirmière]:[Personne 19]],0)))=TRUE,"Form","")</f>
        <v/>
      </c>
      <c r="FE39" s="96" t="str">
        <f>IF(ISTEXT(INDEX('Abs Formation'!$B$4:$T$369,MATCH(FE$9*1,Tableau6[Date],0),MATCH(Tableau3[[#This Row],[Nom Prénom]],Tableau6[[#Headers],[Infirmière]:[Personne 19]],0)))=TRUE,"Form","")</f>
        <v/>
      </c>
      <c r="FF39" s="96" t="str">
        <f>IF(ISTEXT(INDEX('Abs Formation'!$B$4:$T$369,MATCH(FF$9*1,Tableau6[Date],0),MATCH(Tableau3[[#This Row],[Nom Prénom]],Tableau6[[#Headers],[Infirmière]:[Personne 19]],0)))=TRUE,"Form","")</f>
        <v/>
      </c>
      <c r="FG39" s="96" t="str">
        <f>IF(ISTEXT(INDEX('Abs Formation'!$B$4:$T$369,MATCH(FG$9*1,Tableau6[Date],0),MATCH(Tableau3[[#This Row],[Nom Prénom]],Tableau6[[#Headers],[Infirmière]:[Personne 19]],0)))=TRUE,"Form","")</f>
        <v/>
      </c>
      <c r="FH39" s="96" t="str">
        <f>IF(ISTEXT(INDEX('Abs Formation'!$B$4:$T$369,MATCH(FH$9*1,Tableau6[Date],0),MATCH(Tableau3[[#This Row],[Nom Prénom]],Tableau6[[#Headers],[Infirmière]:[Personne 19]],0)))=TRUE,"Form","")</f>
        <v/>
      </c>
      <c r="FI39" s="96" t="str">
        <f>IF(ISTEXT(INDEX('Abs Formation'!$B$4:$T$369,MATCH(FI$9*1,Tableau6[Date],0),MATCH(Tableau3[[#This Row],[Nom Prénom]],Tableau6[[#Headers],[Infirmière]:[Personne 19]],0)))=TRUE,"Form","")</f>
        <v/>
      </c>
      <c r="FJ39" s="96" t="str">
        <f>IF(ISTEXT(INDEX('Abs Formation'!$B$4:$T$369,MATCH(FJ$9*1,Tableau6[Date],0),MATCH(Tableau3[[#This Row],[Nom Prénom]],Tableau6[[#Headers],[Infirmière]:[Personne 19]],0)))=TRUE,"Form","")</f>
        <v/>
      </c>
      <c r="FK39" s="97" t="str">
        <f>IF(ISTEXT(INDEX('Abs Formation'!$B$4:$T$369,MATCH(FK$9*1,Tableau6[Date],0),MATCH(Tableau3[[#This Row],[Nom Prénom]],Tableau6[[#Headers],[Infirmière]:[Personne 19]],0)))=TRUE,"Form","")</f>
        <v/>
      </c>
      <c r="FL39" s="97" t="str">
        <f>IF(ISTEXT(INDEX('Abs Formation'!$B$4:$T$369,MATCH(FL$9*1,Tableau6[Date],0),MATCH(Tableau3[[#This Row],[Nom Prénom]],Tableau6[[#Headers],[Infirmière]:[Personne 19]],0)))=TRUE,"Form","")</f>
        <v/>
      </c>
      <c r="FM39" s="97" t="str">
        <f>IF(ISTEXT(INDEX('Abs Formation'!$B$4:$T$369,MATCH(FM$9*1,Tableau6[Date],0),MATCH(Tableau3[[#This Row],[Nom Prénom]],Tableau6[[#Headers],[Infirmière]:[Personne 19]],0)))=TRUE,"Form","")</f>
        <v/>
      </c>
      <c r="FN39" s="97" t="str">
        <f>IF(ISTEXT(INDEX('Abs Formation'!$B$4:$T$369,MATCH(FN$9*1,Tableau6[Date],0),MATCH(Tableau3[[#This Row],[Nom Prénom]],Tableau6[[#Headers],[Infirmière]:[Personne 19]],0)))=TRUE,"Form","")</f>
        <v/>
      </c>
      <c r="FO39" s="97" t="str">
        <f>IF(ISTEXT(INDEX('Abs Formation'!$B$4:$T$369,MATCH(FO$9*1,Tableau6[Date],0),MATCH(Tableau3[[#This Row],[Nom Prénom]],Tableau6[[#Headers],[Infirmière]:[Personne 19]],0)))=TRUE,"Form","")</f>
        <v/>
      </c>
      <c r="FP39" s="97" t="str">
        <f>IF(ISTEXT(INDEX('Abs Formation'!$B$4:$T$369,MATCH(FP$9*1,Tableau6[Date],0),MATCH(Tableau3[[#This Row],[Nom Prénom]],Tableau6[[#Headers],[Infirmière]:[Personne 19]],0)))=TRUE,"Form","")</f>
        <v/>
      </c>
      <c r="FQ39" s="97" t="str">
        <f>IF(ISTEXT(INDEX('Abs Formation'!$B$4:$T$369,MATCH(FQ$9*1,Tableau6[Date],0),MATCH(Tableau3[[#This Row],[Nom Prénom]],Tableau6[[#Headers],[Infirmière]:[Personne 19]],0)))=TRUE,"Form","")</f>
        <v/>
      </c>
      <c r="FR39" s="97" t="str">
        <f>IF(ISTEXT(INDEX('Abs Formation'!$B$4:$T$369,MATCH(FR$9*1,Tableau6[Date],0),MATCH(Tableau3[[#This Row],[Nom Prénom]],Tableau6[[#Headers],[Infirmière]:[Personne 19]],0)))=TRUE,"Form","")</f>
        <v/>
      </c>
      <c r="FS39" s="97" t="str">
        <f>IF(ISTEXT(INDEX('Abs Formation'!$B$4:$T$369,MATCH(FS$9*1,Tableau6[Date],0),MATCH(Tableau3[[#This Row],[Nom Prénom]],Tableau6[[#Headers],[Infirmière]:[Personne 19]],0)))=TRUE,"Form","")</f>
        <v/>
      </c>
      <c r="FT39" s="97" t="str">
        <f>IF(ISTEXT(INDEX('Abs Formation'!$B$4:$T$369,MATCH(FT$9*1,Tableau6[Date],0),MATCH(Tableau3[[#This Row],[Nom Prénom]],Tableau6[[#Headers],[Infirmière]:[Personne 19]],0)))=TRUE,"Form","")</f>
        <v/>
      </c>
      <c r="FU39" s="97" t="str">
        <f>IF(ISTEXT(INDEX('Abs Formation'!$B$4:$T$369,MATCH(FU$9*1,Tableau6[Date],0),MATCH(Tableau3[[#This Row],[Nom Prénom]],Tableau6[[#Headers],[Infirmière]:[Personne 19]],0)))=TRUE,"Form","")</f>
        <v/>
      </c>
      <c r="FV39" s="97" t="str">
        <f>IF(ISTEXT(INDEX('Abs Formation'!$B$4:$T$369,MATCH(FV$9*1,Tableau6[Date],0),MATCH(Tableau3[[#This Row],[Nom Prénom]],Tableau6[[#Headers],[Infirmière]:[Personne 19]],0)))=TRUE,"Form","")</f>
        <v/>
      </c>
      <c r="FW39" s="97" t="str">
        <f>IF(ISTEXT(INDEX('Abs Formation'!$B$4:$T$369,MATCH(FW$9*1,Tableau6[Date],0),MATCH(Tableau3[[#This Row],[Nom Prénom]],Tableau6[[#Headers],[Infirmière]:[Personne 19]],0)))=TRUE,"Form","")</f>
        <v/>
      </c>
      <c r="FX39" s="97" t="str">
        <f>IF(ISTEXT(INDEX('Abs Formation'!$B$4:$T$369,MATCH(FX$9*1,Tableau6[Date],0),MATCH(Tableau3[[#This Row],[Nom Prénom]],Tableau6[[#Headers],[Infirmière]:[Personne 19]],0)))=TRUE,"Form","")</f>
        <v/>
      </c>
      <c r="FY39" s="97" t="str">
        <f>IF(ISTEXT(INDEX('Abs Formation'!$B$4:$T$369,MATCH(FY$9*1,Tableau6[Date],0),MATCH(Tableau3[[#This Row],[Nom Prénom]],Tableau6[[#Headers],[Infirmière]:[Personne 19]],0)))=TRUE,"Form","")</f>
        <v/>
      </c>
      <c r="FZ39" s="97" t="str">
        <f>IF(ISTEXT(INDEX('Abs Formation'!$B$4:$T$369,MATCH(FZ$9*1,Tableau6[Date],0),MATCH(Tableau3[[#This Row],[Nom Prénom]],Tableau6[[#Headers],[Infirmière]:[Personne 19]],0)))=TRUE,"Form","")</f>
        <v/>
      </c>
      <c r="GA39" s="97" t="str">
        <f>IF(ISTEXT(INDEX('Abs Formation'!$B$4:$T$369,MATCH(GA$9*1,Tableau6[Date],0),MATCH(Tableau3[[#This Row],[Nom Prénom]],Tableau6[[#Headers],[Infirmière]:[Personne 19]],0)))=TRUE,"Form","")</f>
        <v/>
      </c>
      <c r="GB39" s="97" t="str">
        <f>IF(ISTEXT(INDEX('Abs Formation'!$B$4:$T$369,MATCH(GB$9*1,Tableau6[Date],0),MATCH(Tableau3[[#This Row],[Nom Prénom]],Tableau6[[#Headers],[Infirmière]:[Personne 19]],0)))=TRUE,"Form","")</f>
        <v/>
      </c>
      <c r="GC39" s="97" t="str">
        <f>IF(ISTEXT(INDEX('Abs Formation'!$B$4:$T$369,MATCH(GC$9*1,Tableau6[Date],0),MATCH(Tableau3[[#This Row],[Nom Prénom]],Tableau6[[#Headers],[Infirmière]:[Personne 19]],0)))=TRUE,"Form","")</f>
        <v/>
      </c>
      <c r="GD39" s="97" t="str">
        <f>IF(ISTEXT(INDEX('Abs Formation'!$B$4:$T$369,MATCH(GD$9*1,Tableau6[Date],0),MATCH(Tableau3[[#This Row],[Nom Prénom]],Tableau6[[#Headers],[Infirmière]:[Personne 19]],0)))=TRUE,"Form","")</f>
        <v/>
      </c>
      <c r="GE39" s="97" t="str">
        <f>IF(ISTEXT(INDEX('Abs Formation'!$B$4:$T$369,MATCH(GE$9*1,Tableau6[Date],0),MATCH(Tableau3[[#This Row],[Nom Prénom]],Tableau6[[#Headers],[Infirmière]:[Personne 19]],0)))=TRUE,"Form","")</f>
        <v/>
      </c>
      <c r="GF39" s="97" t="str">
        <f>IF(ISTEXT(INDEX('Abs Formation'!$B$4:$T$369,MATCH(GF$9*1,Tableau6[Date],0),MATCH(Tableau3[[#This Row],[Nom Prénom]],Tableau6[[#Headers],[Infirmière]:[Personne 19]],0)))=TRUE,"Form","")</f>
        <v/>
      </c>
      <c r="GG39" s="97" t="str">
        <f>IF(ISTEXT(INDEX('Abs Formation'!$B$4:$T$369,MATCH(GG$9*1,Tableau6[Date],0),MATCH(Tableau3[[#This Row],[Nom Prénom]],Tableau6[[#Headers],[Infirmière]:[Personne 19]],0)))=TRUE,"Form","")</f>
        <v/>
      </c>
      <c r="GH39" s="97" t="str">
        <f>IF(ISTEXT(INDEX('Abs Formation'!$B$4:$T$369,MATCH(GH$9*1,Tableau6[Date],0),MATCH(Tableau3[[#This Row],[Nom Prénom]],Tableau6[[#Headers],[Infirmière]:[Personne 19]],0)))=TRUE,"Form","")</f>
        <v/>
      </c>
      <c r="GI39" s="97" t="str">
        <f>IF(ISTEXT(INDEX('Abs Formation'!$B$4:$T$369,MATCH(GI$9*1,Tableau6[Date],0),MATCH(Tableau3[[#This Row],[Nom Prénom]],Tableau6[[#Headers],[Infirmière]:[Personne 19]],0)))=TRUE,"Form","")</f>
        <v/>
      </c>
      <c r="GJ39" s="97" t="str">
        <f>IF(ISTEXT(INDEX('Abs Formation'!$B$4:$T$369,MATCH(GJ$9*1,Tableau6[Date],0),MATCH(Tableau3[[#This Row],[Nom Prénom]],Tableau6[[#Headers],[Infirmière]:[Personne 19]],0)))=TRUE,"Form","")</f>
        <v/>
      </c>
      <c r="GK39" s="97" t="str">
        <f>IF(ISTEXT(INDEX('Abs Formation'!$B$4:$T$369,MATCH(GK$9*1,Tableau6[Date],0),MATCH(Tableau3[[#This Row],[Nom Prénom]],Tableau6[[#Headers],[Infirmière]:[Personne 19]],0)))=TRUE,"Form","")</f>
        <v/>
      </c>
      <c r="GL39" s="97" t="str">
        <f>IF(ISTEXT(INDEX('Abs Formation'!$B$4:$T$369,MATCH(GL$9*1,Tableau6[Date],0),MATCH(Tableau3[[#This Row],[Nom Prénom]],Tableau6[[#Headers],[Infirmière]:[Personne 19]],0)))=TRUE,"Form","")</f>
        <v/>
      </c>
      <c r="GM39" s="97" t="str">
        <f>IF(ISTEXT(INDEX('Abs Formation'!$B$4:$T$369,MATCH(GM$9*1,Tableau6[Date],0),MATCH(Tableau3[[#This Row],[Nom Prénom]],Tableau6[[#Headers],[Infirmière]:[Personne 19]],0)))=TRUE,"Form","")</f>
        <v/>
      </c>
      <c r="GN39" s="97" t="str">
        <f>IF(ISTEXT(INDEX('Abs Formation'!$B$4:$T$369,MATCH(GN$9*1,Tableau6[Date],0),MATCH(Tableau3[[#This Row],[Nom Prénom]],Tableau6[[#Headers],[Infirmière]:[Personne 19]],0)))=TRUE,"Form","")</f>
        <v/>
      </c>
      <c r="GO39" s="98" t="str">
        <f>IF(ISTEXT(INDEX('Abs Formation'!$B$4:$T$369,MATCH(GO$9*1,Tableau6[Date],0),MATCH(Tableau3[[#This Row],[Nom Prénom]],Tableau6[[#Headers],[Infirmière]:[Personne 19]],0)))=TRUE,"Form","")</f>
        <v/>
      </c>
      <c r="GP39" s="98" t="str">
        <f>IF(ISTEXT(INDEX('Abs Formation'!$B$4:$T$369,MATCH(GP$9*1,Tableau6[Date],0),MATCH(Tableau3[[#This Row],[Nom Prénom]],Tableau6[[#Headers],[Infirmière]:[Personne 19]],0)))=TRUE,"Form","")</f>
        <v/>
      </c>
      <c r="GQ39" s="98" t="str">
        <f>IF(ISTEXT(INDEX('Abs Formation'!$B$4:$T$369,MATCH(GQ$9*1,Tableau6[Date],0),MATCH(Tableau3[[#This Row],[Nom Prénom]],Tableau6[[#Headers],[Infirmière]:[Personne 19]],0)))=TRUE,"Form","")</f>
        <v/>
      </c>
      <c r="GR39" s="98" t="str">
        <f>IF(ISTEXT(INDEX('Abs Formation'!$B$4:$T$369,MATCH(GR$9*1,Tableau6[Date],0),MATCH(Tableau3[[#This Row],[Nom Prénom]],Tableau6[[#Headers],[Infirmière]:[Personne 19]],0)))=TRUE,"Form","")</f>
        <v/>
      </c>
      <c r="GS39" s="98" t="str">
        <f>IF(ISTEXT(INDEX('Abs Formation'!$B$4:$T$369,MATCH(GS$9*1,Tableau6[Date],0),MATCH(Tableau3[[#This Row],[Nom Prénom]],Tableau6[[#Headers],[Infirmière]:[Personne 19]],0)))=TRUE,"Form","")</f>
        <v/>
      </c>
      <c r="GT39" s="98" t="str">
        <f>IF(ISTEXT(INDEX('Abs Formation'!$B$4:$T$369,MATCH(GT$9*1,Tableau6[Date],0),MATCH(Tableau3[[#This Row],[Nom Prénom]],Tableau6[[#Headers],[Infirmière]:[Personne 19]],0)))=TRUE,"Form","")</f>
        <v/>
      </c>
      <c r="GU39" s="98" t="str">
        <f>IF(ISTEXT(INDEX('Abs Formation'!$B$4:$T$369,MATCH(GU$9*1,Tableau6[Date],0),MATCH(Tableau3[[#This Row],[Nom Prénom]],Tableau6[[#Headers],[Infirmière]:[Personne 19]],0)))=TRUE,"Form","")</f>
        <v/>
      </c>
      <c r="GV39" s="98" t="str">
        <f>IF(ISTEXT(INDEX('Abs Formation'!$B$4:$T$369,MATCH(GV$9*1,Tableau6[Date],0),MATCH(Tableau3[[#This Row],[Nom Prénom]],Tableau6[[#Headers],[Infirmière]:[Personne 19]],0)))=TRUE,"Form","")</f>
        <v/>
      </c>
      <c r="GW39" s="98" t="str">
        <f>IF(ISTEXT(INDEX('Abs Formation'!$B$4:$T$369,MATCH(GW$9*1,Tableau6[Date],0),MATCH(Tableau3[[#This Row],[Nom Prénom]],Tableau6[[#Headers],[Infirmière]:[Personne 19]],0)))=TRUE,"Form","")</f>
        <v/>
      </c>
      <c r="GX39" s="98" t="str">
        <f>IF(ISTEXT(INDEX('Abs Formation'!$B$4:$T$369,MATCH(GX$9*1,Tableau6[Date],0),MATCH(Tableau3[[#This Row],[Nom Prénom]],Tableau6[[#Headers],[Infirmière]:[Personne 19]],0)))=TRUE,"Form","")</f>
        <v/>
      </c>
      <c r="GY39" s="98" t="str">
        <f>IF(ISTEXT(INDEX('Abs Formation'!$B$4:$T$369,MATCH(GY$9*1,Tableau6[Date],0),MATCH(Tableau3[[#This Row],[Nom Prénom]],Tableau6[[#Headers],[Infirmière]:[Personne 19]],0)))=TRUE,"Form","")</f>
        <v/>
      </c>
      <c r="GZ39" s="98" t="str">
        <f>IF(ISTEXT(INDEX('Abs Formation'!$B$4:$T$369,MATCH(GZ$9*1,Tableau6[Date],0),MATCH(Tableau3[[#This Row],[Nom Prénom]],Tableau6[[#Headers],[Infirmière]:[Personne 19]],0)))=TRUE,"Form","")</f>
        <v/>
      </c>
      <c r="HA39" s="98" t="str">
        <f>IF(ISTEXT(INDEX('Abs Formation'!$B$4:$T$369,MATCH(HA$9*1,Tableau6[Date],0),MATCH(Tableau3[[#This Row],[Nom Prénom]],Tableau6[[#Headers],[Infirmière]:[Personne 19]],0)))=TRUE,"Form","")</f>
        <v/>
      </c>
      <c r="HB39" s="98" t="str">
        <f>IF(ISTEXT(INDEX('Abs Formation'!$B$4:$T$369,MATCH(HB$9*1,Tableau6[Date],0),MATCH(Tableau3[[#This Row],[Nom Prénom]],Tableau6[[#Headers],[Infirmière]:[Personne 19]],0)))=TRUE,"Form","")</f>
        <v/>
      </c>
      <c r="HC39" s="98" t="str">
        <f>IF(ISTEXT(INDEX('Abs Formation'!$B$4:$T$369,MATCH(HC$9*1,Tableau6[Date],0),MATCH(Tableau3[[#This Row],[Nom Prénom]],Tableau6[[#Headers],[Infirmière]:[Personne 19]],0)))=TRUE,"Form","")</f>
        <v/>
      </c>
      <c r="HD39" s="98" t="str">
        <f>IF(ISTEXT(INDEX('Abs Formation'!$B$4:$T$369,MATCH(HD$9*1,Tableau6[Date],0),MATCH(Tableau3[[#This Row],[Nom Prénom]],Tableau6[[#Headers],[Infirmière]:[Personne 19]],0)))=TRUE,"Form","")</f>
        <v/>
      </c>
      <c r="HE39" s="98" t="str">
        <f>IF(ISTEXT(INDEX('Abs Formation'!$B$4:$T$369,MATCH(HE$9*1,Tableau6[Date],0),MATCH(Tableau3[[#This Row],[Nom Prénom]],Tableau6[[#Headers],[Infirmière]:[Personne 19]],0)))=TRUE,"Form","")</f>
        <v/>
      </c>
      <c r="HF39" s="98" t="str">
        <f>IF(ISTEXT(INDEX('Abs Formation'!$B$4:$T$369,MATCH(HF$9*1,Tableau6[Date],0),MATCH(Tableau3[[#This Row],[Nom Prénom]],Tableau6[[#Headers],[Infirmière]:[Personne 19]],0)))=TRUE,"Form","")</f>
        <v/>
      </c>
      <c r="HG39" s="98" t="str">
        <f>IF(ISTEXT(INDEX('Abs Formation'!$B$4:$T$369,MATCH(HG$9*1,Tableau6[Date],0),MATCH(Tableau3[[#This Row],[Nom Prénom]],Tableau6[[#Headers],[Infirmière]:[Personne 19]],0)))=TRUE,"Form","")</f>
        <v/>
      </c>
      <c r="HH39" s="98" t="str">
        <f>IF(ISTEXT(INDEX('Abs Formation'!$B$4:$T$369,MATCH(HH$9*1,Tableau6[Date],0),MATCH(Tableau3[[#This Row],[Nom Prénom]],Tableau6[[#Headers],[Infirmière]:[Personne 19]],0)))=TRUE,"Form","")</f>
        <v/>
      </c>
      <c r="HI39" s="98" t="str">
        <f>IF(ISTEXT(INDEX('Abs Formation'!$B$4:$T$369,MATCH(HI$9*1,Tableau6[Date],0),MATCH(Tableau3[[#This Row],[Nom Prénom]],Tableau6[[#Headers],[Infirmière]:[Personne 19]],0)))=TRUE,"Form","")</f>
        <v/>
      </c>
      <c r="HJ39" s="98" t="str">
        <f>IF(ISTEXT(INDEX('Abs Formation'!$B$4:$T$369,MATCH(HJ$9*1,Tableau6[Date],0),MATCH(Tableau3[[#This Row],[Nom Prénom]],Tableau6[[#Headers],[Infirmière]:[Personne 19]],0)))=TRUE,"Form","")</f>
        <v/>
      </c>
      <c r="HK39" s="98" t="str">
        <f>IF(ISTEXT(INDEX('Abs Formation'!$B$4:$T$369,MATCH(HK$9*1,Tableau6[Date],0),MATCH(Tableau3[[#This Row],[Nom Prénom]],Tableau6[[#Headers],[Infirmière]:[Personne 19]],0)))=TRUE,"Form","")</f>
        <v/>
      </c>
      <c r="HL39" s="98" t="str">
        <f>IF(ISTEXT(INDEX('Abs Formation'!$B$4:$T$369,MATCH(HL$9*1,Tableau6[Date],0),MATCH(Tableau3[[#This Row],[Nom Prénom]],Tableau6[[#Headers],[Infirmière]:[Personne 19]],0)))=TRUE,"Form","")</f>
        <v/>
      </c>
      <c r="HM39" s="98" t="str">
        <f>IF(ISTEXT(INDEX('Abs Formation'!$B$4:$T$369,MATCH(HM$9*1,Tableau6[Date],0),MATCH(Tableau3[[#This Row],[Nom Prénom]],Tableau6[[#Headers],[Infirmière]:[Personne 19]],0)))=TRUE,"Form","")</f>
        <v/>
      </c>
      <c r="HN39" s="98" t="str">
        <f>IF(ISTEXT(INDEX('Abs Formation'!$B$4:$T$369,MATCH(HN$9*1,Tableau6[Date],0),MATCH(Tableau3[[#This Row],[Nom Prénom]],Tableau6[[#Headers],[Infirmière]:[Personne 19]],0)))=TRUE,"Form","")</f>
        <v/>
      </c>
      <c r="HO39" s="98" t="str">
        <f>IF(ISTEXT(INDEX('Abs Formation'!$B$4:$T$369,MATCH(HO$9*1,Tableau6[Date],0),MATCH(Tableau3[[#This Row],[Nom Prénom]],Tableau6[[#Headers],[Infirmière]:[Personne 19]],0)))=TRUE,"Form","")</f>
        <v/>
      </c>
      <c r="HP39" s="98" t="str">
        <f>IF(ISTEXT(INDEX('Abs Formation'!$B$4:$T$369,MATCH(HP$9*1,Tableau6[Date],0),MATCH(Tableau3[[#This Row],[Nom Prénom]],Tableau6[[#Headers],[Infirmière]:[Personne 19]],0)))=TRUE,"Form","")</f>
        <v/>
      </c>
      <c r="HQ39" s="98" t="str">
        <f>IF(ISTEXT(INDEX('Abs Formation'!$B$4:$T$369,MATCH(HQ$9*1,Tableau6[Date],0),MATCH(Tableau3[[#This Row],[Nom Prénom]],Tableau6[[#Headers],[Infirmière]:[Personne 19]],0)))=TRUE,"Form","")</f>
        <v/>
      </c>
      <c r="HR39" s="98" t="str">
        <f>IF(ISTEXT(INDEX('Abs Formation'!$B$4:$T$369,MATCH(HR$9*1,Tableau6[Date],0),MATCH(Tableau3[[#This Row],[Nom Prénom]],Tableau6[[#Headers],[Infirmière]:[Personne 19]],0)))=TRUE,"Form","")</f>
        <v/>
      </c>
      <c r="HS39" s="98" t="str">
        <f>IF(ISTEXT(INDEX('Abs Formation'!$B$4:$T$369,MATCH(HS$9*1,Tableau6[Date],0),MATCH(Tableau3[[#This Row],[Nom Prénom]],Tableau6[[#Headers],[Infirmière]:[Personne 19]],0)))=TRUE,"Form","")</f>
        <v/>
      </c>
      <c r="HT39" s="92" t="str">
        <f>IF(ISTEXT(INDEX('Abs Formation'!$B$4:$T$369,MATCH(HT$9*1,Tableau6[Date],0),MATCH(Tableau3[[#This Row],[Nom Prénom]],Tableau6[[#Headers],[Infirmière]:[Personne 19]],0)))=TRUE,"Form","")</f>
        <v/>
      </c>
      <c r="HU39" s="92" t="str">
        <f>IF(ISTEXT(INDEX('Abs Formation'!$B$4:$T$369,MATCH(HU$9*1,Tableau6[Date],0),MATCH(Tableau3[[#This Row],[Nom Prénom]],Tableau6[[#Headers],[Infirmière]:[Personne 19]],0)))=TRUE,"Form","")</f>
        <v/>
      </c>
      <c r="HV39" s="92" t="str">
        <f>IF(ISTEXT(INDEX('Abs Formation'!$B$4:$T$369,MATCH(HV$9*1,Tableau6[Date],0),MATCH(Tableau3[[#This Row],[Nom Prénom]],Tableau6[[#Headers],[Infirmière]:[Personne 19]],0)))=TRUE,"Form","")</f>
        <v/>
      </c>
      <c r="HW39" s="92" t="str">
        <f>IF(ISTEXT(INDEX('Abs Formation'!$B$4:$T$369,MATCH(HW$9*1,Tableau6[Date],0),MATCH(Tableau3[[#This Row],[Nom Prénom]],Tableau6[[#Headers],[Infirmière]:[Personne 19]],0)))=TRUE,"Form","")</f>
        <v/>
      </c>
      <c r="HX39" s="92" t="str">
        <f>IF(ISTEXT(INDEX('Abs Formation'!$B$4:$T$369,MATCH(HX$9*1,Tableau6[Date],0),MATCH(Tableau3[[#This Row],[Nom Prénom]],Tableau6[[#Headers],[Infirmière]:[Personne 19]],0)))=TRUE,"Form","")</f>
        <v/>
      </c>
      <c r="HY39" s="92" t="str">
        <f>IF(ISTEXT(INDEX('Abs Formation'!$B$4:$T$369,MATCH(HY$9*1,Tableau6[Date],0),MATCH(Tableau3[[#This Row],[Nom Prénom]],Tableau6[[#Headers],[Infirmière]:[Personne 19]],0)))=TRUE,"Form","")</f>
        <v/>
      </c>
      <c r="HZ39" s="92" t="str">
        <f>IF(ISTEXT(INDEX('Abs Formation'!$B$4:$T$369,MATCH(HZ$9*1,Tableau6[Date],0),MATCH(Tableau3[[#This Row],[Nom Prénom]],Tableau6[[#Headers],[Infirmière]:[Personne 19]],0)))=TRUE,"Form","")</f>
        <v/>
      </c>
      <c r="IA39" s="92" t="str">
        <f>IF(ISTEXT(INDEX('Abs Formation'!$B$4:$T$369,MATCH(IA$9*1,Tableau6[Date],0),MATCH(Tableau3[[#This Row],[Nom Prénom]],Tableau6[[#Headers],[Infirmière]:[Personne 19]],0)))=TRUE,"Form","")</f>
        <v/>
      </c>
      <c r="IB39" s="92" t="str">
        <f>IF(ISTEXT(INDEX('Abs Formation'!$B$4:$T$369,MATCH(IB$9*1,Tableau6[Date],0),MATCH(Tableau3[[#This Row],[Nom Prénom]],Tableau6[[#Headers],[Infirmière]:[Personne 19]],0)))=TRUE,"Form","")</f>
        <v/>
      </c>
      <c r="IC39" s="92" t="str">
        <f>IF(ISTEXT(INDEX('Abs Formation'!$B$4:$T$369,MATCH(IC$9*1,Tableau6[Date],0),MATCH(Tableau3[[#This Row],[Nom Prénom]],Tableau6[[#Headers],[Infirmière]:[Personne 19]],0)))=TRUE,"Form","")</f>
        <v/>
      </c>
      <c r="ID39" s="92" t="str">
        <f>IF(ISTEXT(INDEX('Abs Formation'!$B$4:$T$369,MATCH(ID$9*1,Tableau6[Date],0),MATCH(Tableau3[[#This Row],[Nom Prénom]],Tableau6[[#Headers],[Infirmière]:[Personne 19]],0)))=TRUE,"Form","")</f>
        <v/>
      </c>
      <c r="IE39" s="92" t="str">
        <f>IF(ISTEXT(INDEX('Abs Formation'!$B$4:$T$369,MATCH(IE$9*1,Tableau6[Date],0),MATCH(Tableau3[[#This Row],[Nom Prénom]],Tableau6[[#Headers],[Infirmière]:[Personne 19]],0)))=TRUE,"Form","")</f>
        <v/>
      </c>
      <c r="IF39" s="92" t="str">
        <f>IF(ISTEXT(INDEX('Abs Formation'!$B$4:$T$369,MATCH(IF$9*1,Tableau6[Date],0),MATCH(Tableau3[[#This Row],[Nom Prénom]],Tableau6[[#Headers],[Infirmière]:[Personne 19]],0)))=TRUE,"Form","")</f>
        <v/>
      </c>
      <c r="IG39" s="92" t="str">
        <f>IF(ISTEXT(INDEX('Abs Formation'!$B$4:$T$369,MATCH(IG$9*1,Tableau6[Date],0),MATCH(Tableau3[[#This Row],[Nom Prénom]],Tableau6[[#Headers],[Infirmière]:[Personne 19]],0)))=TRUE,"Form","")</f>
        <v/>
      </c>
      <c r="IH39" s="92" t="str">
        <f>IF(ISTEXT(INDEX('Abs Formation'!$B$4:$T$369,MATCH(IH$9*1,Tableau6[Date],0),MATCH(Tableau3[[#This Row],[Nom Prénom]],Tableau6[[#Headers],[Infirmière]:[Personne 19]],0)))=TRUE,"Form","")</f>
        <v/>
      </c>
      <c r="II39" s="92" t="str">
        <f>IF(ISTEXT(INDEX('Abs Formation'!$B$4:$T$369,MATCH(II$9*1,Tableau6[Date],0),MATCH(Tableau3[[#This Row],[Nom Prénom]],Tableau6[[#Headers],[Infirmière]:[Personne 19]],0)))=TRUE,"Form","")</f>
        <v/>
      </c>
      <c r="IJ39" s="92" t="str">
        <f>IF(ISTEXT(INDEX('Abs Formation'!$B$4:$T$369,MATCH(IJ$9*1,Tableau6[Date],0),MATCH(Tableau3[[#This Row],[Nom Prénom]],Tableau6[[#Headers],[Infirmière]:[Personne 19]],0)))=TRUE,"Form","")</f>
        <v/>
      </c>
      <c r="IK39" s="92" t="str">
        <f>IF(ISTEXT(INDEX('Abs Formation'!$B$4:$T$369,MATCH(IK$9*1,Tableau6[Date],0),MATCH(Tableau3[[#This Row],[Nom Prénom]],Tableau6[[#Headers],[Infirmière]:[Personne 19]],0)))=TRUE,"Form","")</f>
        <v/>
      </c>
      <c r="IL39" s="92" t="str">
        <f>IF(ISTEXT(INDEX('Abs Formation'!$B$4:$T$369,MATCH(IL$9*1,Tableau6[Date],0),MATCH(Tableau3[[#This Row],[Nom Prénom]],Tableau6[[#Headers],[Infirmière]:[Personne 19]],0)))=TRUE,"Form","")</f>
        <v/>
      </c>
      <c r="IM39" s="92" t="str">
        <f>IF(ISTEXT(INDEX('Abs Formation'!$B$4:$T$369,MATCH(IM$9*1,Tableau6[Date],0),MATCH(Tableau3[[#This Row],[Nom Prénom]],Tableau6[[#Headers],[Infirmière]:[Personne 19]],0)))=TRUE,"Form","")</f>
        <v/>
      </c>
      <c r="IN39" s="92" t="str">
        <f>IF(ISTEXT(INDEX('Abs Formation'!$B$4:$T$369,MATCH(IN$9*1,Tableau6[Date],0),MATCH(Tableau3[[#This Row],[Nom Prénom]],Tableau6[[#Headers],[Infirmière]:[Personne 19]],0)))=TRUE,"Form","")</f>
        <v/>
      </c>
      <c r="IO39" s="92" t="str">
        <f>IF(ISTEXT(INDEX('Abs Formation'!$B$4:$T$369,MATCH(IO$9*1,Tableau6[Date],0),MATCH(Tableau3[[#This Row],[Nom Prénom]],Tableau6[[#Headers],[Infirmière]:[Personne 19]],0)))=TRUE,"Form","")</f>
        <v/>
      </c>
      <c r="IP39" s="92" t="str">
        <f>IF(ISTEXT(INDEX('Abs Formation'!$B$4:$T$369,MATCH(IP$9*1,Tableau6[Date],0),MATCH(Tableau3[[#This Row],[Nom Prénom]],Tableau6[[#Headers],[Infirmière]:[Personne 19]],0)))=TRUE,"Form","")</f>
        <v/>
      </c>
      <c r="IQ39" s="92" t="str">
        <f>IF(ISTEXT(INDEX('Abs Formation'!$B$4:$T$369,MATCH(IQ$9*1,Tableau6[Date],0),MATCH(Tableau3[[#This Row],[Nom Prénom]],Tableau6[[#Headers],[Infirmière]:[Personne 19]],0)))=TRUE,"Form","")</f>
        <v/>
      </c>
      <c r="IR39" s="92" t="str">
        <f>IF(ISTEXT(INDEX('Abs Formation'!$B$4:$T$369,MATCH(IR$9*1,Tableau6[Date],0),MATCH(Tableau3[[#This Row],[Nom Prénom]],Tableau6[[#Headers],[Infirmière]:[Personne 19]],0)))=TRUE,"Form","")</f>
        <v/>
      </c>
      <c r="IS39" s="92" t="str">
        <f>IF(ISTEXT(INDEX('Abs Formation'!$B$4:$T$369,MATCH(IS$9*1,Tableau6[Date],0),MATCH(Tableau3[[#This Row],[Nom Prénom]],Tableau6[[#Headers],[Infirmière]:[Personne 19]],0)))=TRUE,"Form","")</f>
        <v/>
      </c>
      <c r="IT39" s="92" t="str">
        <f>IF(ISTEXT(INDEX('Abs Formation'!$B$4:$T$369,MATCH(IT$9*1,Tableau6[Date],0),MATCH(Tableau3[[#This Row],[Nom Prénom]],Tableau6[[#Headers],[Infirmière]:[Personne 19]],0)))=TRUE,"Form","")</f>
        <v/>
      </c>
      <c r="IU39" s="92" t="str">
        <f>IF(ISTEXT(INDEX('Abs Formation'!$B$4:$T$369,MATCH(IU$9*1,Tableau6[Date],0),MATCH(Tableau3[[#This Row],[Nom Prénom]],Tableau6[[#Headers],[Infirmière]:[Personne 19]],0)))=TRUE,"Form","")</f>
        <v/>
      </c>
      <c r="IV39" s="92" t="str">
        <f>IF(ISTEXT(INDEX('Abs Formation'!$B$4:$T$369,MATCH(IV$9*1,Tableau6[Date],0),MATCH(Tableau3[[#This Row],[Nom Prénom]],Tableau6[[#Headers],[Infirmière]:[Personne 19]],0)))=TRUE,"Form","")</f>
        <v/>
      </c>
      <c r="IW39" s="92" t="str">
        <f>IF(ISTEXT(INDEX('Abs Formation'!$B$4:$T$369,MATCH(IW$9*1,Tableau6[Date],0),MATCH(Tableau3[[#This Row],[Nom Prénom]],Tableau6[[#Headers],[Infirmière]:[Personne 19]],0)))=TRUE,"Form","")</f>
        <v/>
      </c>
      <c r="IX39" s="92" t="str">
        <f>IF(ISTEXT(INDEX('Abs Formation'!$B$4:$T$369,MATCH(IX$9*1,Tableau6[Date],0),MATCH(Tableau3[[#This Row],[Nom Prénom]],Tableau6[[#Headers],[Infirmière]:[Personne 19]],0)))=TRUE,"Form","")</f>
        <v/>
      </c>
      <c r="IY39" s="99" t="str">
        <f>IF(ISTEXT(INDEX('Abs Formation'!$B$4:$T$369,MATCH(IY$9*1,Tableau6[Date],0),MATCH(Tableau3[[#This Row],[Nom Prénom]],Tableau6[[#Headers],[Infirmière]:[Personne 19]],0)))=TRUE,"Form","")</f>
        <v/>
      </c>
      <c r="IZ39" s="99" t="str">
        <f>IF(ISTEXT(INDEX('Abs Formation'!$B$4:$T$369,MATCH(IZ$9*1,Tableau6[Date],0),MATCH(Tableau3[[#This Row],[Nom Prénom]],Tableau6[[#Headers],[Infirmière]:[Personne 19]],0)))=TRUE,"Form","")</f>
        <v/>
      </c>
      <c r="JA39" s="99" t="str">
        <f>IF(ISTEXT(INDEX('Abs Formation'!$B$4:$T$369,MATCH(JA$9*1,Tableau6[Date],0),MATCH(Tableau3[[#This Row],[Nom Prénom]],Tableau6[[#Headers],[Infirmière]:[Personne 19]],0)))=TRUE,"Form","")</f>
        <v/>
      </c>
      <c r="JB39" s="99" t="str">
        <f>IF(ISTEXT(INDEX('Abs Formation'!$B$4:$T$369,MATCH(JB$9*1,Tableau6[Date],0),MATCH(Tableau3[[#This Row],[Nom Prénom]],Tableau6[[#Headers],[Infirmière]:[Personne 19]],0)))=TRUE,"Form","")</f>
        <v/>
      </c>
      <c r="JC39" s="99" t="str">
        <f>IF(ISTEXT(INDEX('Abs Formation'!$B$4:$T$369,MATCH(JC$9*1,Tableau6[Date],0),MATCH(Tableau3[[#This Row],[Nom Prénom]],Tableau6[[#Headers],[Infirmière]:[Personne 19]],0)))=TRUE,"Form","")</f>
        <v/>
      </c>
      <c r="JD39" s="99" t="str">
        <f>IF(ISTEXT(INDEX('Abs Formation'!$B$4:$T$369,MATCH(JD$9*1,Tableau6[Date],0),MATCH(Tableau3[[#This Row],[Nom Prénom]],Tableau6[[#Headers],[Infirmière]:[Personne 19]],0)))=TRUE,"Form","")</f>
        <v/>
      </c>
      <c r="JE39" s="99" t="str">
        <f>IF(ISTEXT(INDEX('Abs Formation'!$B$4:$T$369,MATCH(JE$9*1,Tableau6[Date],0),MATCH(Tableau3[[#This Row],[Nom Prénom]],Tableau6[[#Headers],[Infirmière]:[Personne 19]],0)))=TRUE,"Form","")</f>
        <v/>
      </c>
      <c r="JF39" s="99" t="str">
        <f>IF(ISTEXT(INDEX('Abs Formation'!$B$4:$T$369,MATCH(JF$9*1,Tableau6[Date],0),MATCH(Tableau3[[#This Row],[Nom Prénom]],Tableau6[[#Headers],[Infirmière]:[Personne 19]],0)))=TRUE,"Form","")</f>
        <v/>
      </c>
      <c r="JG39" s="99" t="str">
        <f>IF(ISTEXT(INDEX('Abs Formation'!$B$4:$T$369,MATCH(JG$9*1,Tableau6[Date],0),MATCH(Tableau3[[#This Row],[Nom Prénom]],Tableau6[[#Headers],[Infirmière]:[Personne 19]],0)))=TRUE,"Form","")</f>
        <v/>
      </c>
      <c r="JH39" s="99" t="str">
        <f>IF(ISTEXT(INDEX('Abs Formation'!$B$4:$T$369,MATCH(JH$9*1,Tableau6[Date],0),MATCH(Tableau3[[#This Row],[Nom Prénom]],Tableau6[[#Headers],[Infirmière]:[Personne 19]],0)))=TRUE,"Form","")</f>
        <v/>
      </c>
      <c r="JI39" s="99" t="str">
        <f>IF(ISTEXT(INDEX('Abs Formation'!$B$4:$T$369,MATCH(JI$9*1,Tableau6[Date],0),MATCH(Tableau3[[#This Row],[Nom Prénom]],Tableau6[[#Headers],[Infirmière]:[Personne 19]],0)))=TRUE,"Form","")</f>
        <v/>
      </c>
      <c r="JJ39" s="99" t="str">
        <f>IF(ISTEXT(INDEX('Abs Formation'!$B$4:$T$369,MATCH(JJ$9*1,Tableau6[Date],0),MATCH(Tableau3[[#This Row],[Nom Prénom]],Tableau6[[#Headers],[Infirmière]:[Personne 19]],0)))=TRUE,"Form","")</f>
        <v/>
      </c>
      <c r="JK39" s="99" t="str">
        <f>IF(ISTEXT(INDEX('Abs Formation'!$B$4:$T$369,MATCH(JK$9*1,Tableau6[Date],0),MATCH(Tableau3[[#This Row],[Nom Prénom]],Tableau6[[#Headers],[Infirmière]:[Personne 19]],0)))=TRUE,"Form","")</f>
        <v/>
      </c>
      <c r="JL39" s="99" t="str">
        <f>IF(ISTEXT(INDEX('Abs Formation'!$B$4:$T$369,MATCH(JL$9*1,Tableau6[Date],0),MATCH(Tableau3[[#This Row],[Nom Prénom]],Tableau6[[#Headers],[Infirmière]:[Personne 19]],0)))=TRUE,"Form","")</f>
        <v/>
      </c>
      <c r="JM39" s="99" t="str">
        <f>IF(ISTEXT(INDEX('Abs Formation'!$B$4:$T$369,MATCH(JM$9*1,Tableau6[Date],0),MATCH(Tableau3[[#This Row],[Nom Prénom]],Tableau6[[#Headers],[Infirmière]:[Personne 19]],0)))=TRUE,"Form","")</f>
        <v/>
      </c>
      <c r="JN39" s="99" t="str">
        <f>IF(ISTEXT(INDEX('Abs Formation'!$B$4:$T$369,MATCH(JN$9*1,Tableau6[Date],0),MATCH(Tableau3[[#This Row],[Nom Prénom]],Tableau6[[#Headers],[Infirmière]:[Personne 19]],0)))=TRUE,"Form","")</f>
        <v/>
      </c>
      <c r="JO39" s="99" t="str">
        <f>IF(ISTEXT(INDEX('Abs Formation'!$B$4:$T$369,MATCH(JO$9*1,Tableau6[Date],0),MATCH(Tableau3[[#This Row],[Nom Prénom]],Tableau6[[#Headers],[Infirmière]:[Personne 19]],0)))=TRUE,"Form","")</f>
        <v/>
      </c>
      <c r="JP39" s="99" t="str">
        <f>IF(ISTEXT(INDEX('Abs Formation'!$B$4:$T$369,MATCH(JP$9*1,Tableau6[Date],0),MATCH(Tableau3[[#This Row],[Nom Prénom]],Tableau6[[#Headers],[Infirmière]:[Personne 19]],0)))=TRUE,"Form","")</f>
        <v/>
      </c>
      <c r="JQ39" s="99" t="str">
        <f>IF(ISTEXT(INDEX('Abs Formation'!$B$4:$T$369,MATCH(JQ$9*1,Tableau6[Date],0),MATCH(Tableau3[[#This Row],[Nom Prénom]],Tableau6[[#Headers],[Infirmière]:[Personne 19]],0)))=TRUE,"Form","")</f>
        <v/>
      </c>
      <c r="JR39" s="99" t="str">
        <f>IF(ISTEXT(INDEX('Abs Formation'!$B$4:$T$369,MATCH(JR$9*1,Tableau6[Date],0),MATCH(Tableau3[[#This Row],[Nom Prénom]],Tableau6[[#Headers],[Infirmière]:[Personne 19]],0)))=TRUE,"Form","")</f>
        <v/>
      </c>
      <c r="JS39" s="99" t="str">
        <f>IF(ISTEXT(INDEX('Abs Formation'!$B$4:$T$369,MATCH(JS$9*1,Tableau6[Date],0),MATCH(Tableau3[[#This Row],[Nom Prénom]],Tableau6[[#Headers],[Infirmière]:[Personne 19]],0)))=TRUE,"Form","")</f>
        <v/>
      </c>
      <c r="JT39" s="99" t="str">
        <f>IF(ISTEXT(INDEX('Abs Formation'!$B$4:$T$369,MATCH(JT$9*1,Tableau6[Date],0),MATCH(Tableau3[[#This Row],[Nom Prénom]],Tableau6[[#Headers],[Infirmière]:[Personne 19]],0)))=TRUE,"Form","")</f>
        <v/>
      </c>
      <c r="JU39" s="99" t="str">
        <f>IF(ISTEXT(INDEX('Abs Formation'!$B$4:$T$369,MATCH(JU$9*1,Tableau6[Date],0),MATCH(Tableau3[[#This Row],[Nom Prénom]],Tableau6[[#Headers],[Infirmière]:[Personne 19]],0)))=TRUE,"Form","")</f>
        <v/>
      </c>
      <c r="JV39" s="99" t="str">
        <f>IF(ISTEXT(INDEX('Abs Formation'!$B$4:$T$369,MATCH(JV$9*1,Tableau6[Date],0),MATCH(Tableau3[[#This Row],[Nom Prénom]],Tableau6[[#Headers],[Infirmière]:[Personne 19]],0)))=TRUE,"Form","")</f>
        <v/>
      </c>
      <c r="JW39" s="99" t="str">
        <f>IF(ISTEXT(INDEX('Abs Formation'!$B$4:$T$369,MATCH(JW$9*1,Tableau6[Date],0),MATCH(Tableau3[[#This Row],[Nom Prénom]],Tableau6[[#Headers],[Infirmière]:[Personne 19]],0)))=TRUE,"Form","")</f>
        <v/>
      </c>
      <c r="JX39" s="99" t="str">
        <f>IF(ISTEXT(INDEX('Abs Formation'!$B$4:$T$369,MATCH(JX$9*1,Tableau6[Date],0),MATCH(Tableau3[[#This Row],[Nom Prénom]],Tableau6[[#Headers],[Infirmière]:[Personne 19]],0)))=TRUE,"Form","")</f>
        <v/>
      </c>
      <c r="JY39" s="99" t="str">
        <f>IF(ISTEXT(INDEX('Abs Formation'!$B$4:$T$369,MATCH(JY$9*1,Tableau6[Date],0),MATCH(Tableau3[[#This Row],[Nom Prénom]],Tableau6[[#Headers],[Infirmière]:[Personne 19]],0)))=TRUE,"Form","")</f>
        <v/>
      </c>
      <c r="JZ39" s="99" t="str">
        <f>IF(ISTEXT(INDEX('Abs Formation'!$B$4:$T$369,MATCH(JZ$9*1,Tableau6[Date],0),MATCH(Tableau3[[#This Row],[Nom Prénom]],Tableau6[[#Headers],[Infirmière]:[Personne 19]],0)))=TRUE,"Form","")</f>
        <v/>
      </c>
      <c r="KA39" s="99" t="str">
        <f>IF(ISTEXT(INDEX('Abs Formation'!$B$4:$T$369,MATCH(KA$9*1,Tableau6[Date],0),MATCH(Tableau3[[#This Row],[Nom Prénom]],Tableau6[[#Headers],[Infirmière]:[Personne 19]],0)))=TRUE,"Form","")</f>
        <v/>
      </c>
      <c r="KB39" s="99" t="str">
        <f>IF(ISTEXT(INDEX('Abs Formation'!$B$4:$T$369,MATCH(KB$9*1,Tableau6[Date],0),MATCH(Tableau3[[#This Row],[Nom Prénom]],Tableau6[[#Headers],[Infirmière]:[Personne 19]],0)))=TRUE,"Form","")</f>
        <v/>
      </c>
      <c r="KC39" s="100" t="str">
        <f>IF(ISTEXT(INDEX('Abs Formation'!$B$4:$T$369,MATCH(KC$9*1,Tableau6[Date],0),MATCH(Tableau3[[#This Row],[Nom Prénom]],Tableau6[[#Headers],[Infirmière]:[Personne 19]],0)))=TRUE,"Form","")</f>
        <v/>
      </c>
      <c r="KD39" s="100" t="str">
        <f>IF(ISTEXT(INDEX('Abs Formation'!$B$4:$T$369,MATCH(KD$9*1,Tableau6[Date],0),MATCH(Tableau3[[#This Row],[Nom Prénom]],Tableau6[[#Headers],[Infirmière]:[Personne 19]],0)))=TRUE,"Form","")</f>
        <v/>
      </c>
      <c r="KE39" s="100" t="str">
        <f>IF(ISTEXT(INDEX('Abs Formation'!$B$4:$T$369,MATCH(KE$9*1,Tableau6[Date],0),MATCH(Tableau3[[#This Row],[Nom Prénom]],Tableau6[[#Headers],[Infirmière]:[Personne 19]],0)))=TRUE,"Form","")</f>
        <v/>
      </c>
      <c r="KF39" s="100" t="str">
        <f>IF(ISTEXT(INDEX('Abs Formation'!$B$4:$T$369,MATCH(KF$9*1,Tableau6[Date],0),MATCH(Tableau3[[#This Row],[Nom Prénom]],Tableau6[[#Headers],[Infirmière]:[Personne 19]],0)))=TRUE,"Form","")</f>
        <v/>
      </c>
      <c r="KG39" s="100" t="str">
        <f>IF(ISTEXT(INDEX('Abs Formation'!$B$4:$T$369,MATCH(KG$9*1,Tableau6[Date],0),MATCH(Tableau3[[#This Row],[Nom Prénom]],Tableau6[[#Headers],[Infirmière]:[Personne 19]],0)))=TRUE,"Form","")</f>
        <v/>
      </c>
      <c r="KH39" s="100" t="str">
        <f>IF(ISTEXT(INDEX('Abs Formation'!$B$4:$T$369,MATCH(KH$9*1,Tableau6[Date],0),MATCH(Tableau3[[#This Row],[Nom Prénom]],Tableau6[[#Headers],[Infirmière]:[Personne 19]],0)))=TRUE,"Form","")</f>
        <v/>
      </c>
      <c r="KI39" s="100" t="str">
        <f>IF(ISTEXT(INDEX('Abs Formation'!$B$4:$T$369,MATCH(KI$9*1,Tableau6[Date],0),MATCH(Tableau3[[#This Row],[Nom Prénom]],Tableau6[[#Headers],[Infirmière]:[Personne 19]],0)))=TRUE,"Form","")</f>
        <v/>
      </c>
      <c r="KJ39" s="100" t="str">
        <f>IF(ISTEXT(INDEX('Abs Formation'!$B$4:$T$369,MATCH(KJ$9*1,Tableau6[Date],0),MATCH(Tableau3[[#This Row],[Nom Prénom]],Tableau6[[#Headers],[Infirmière]:[Personne 19]],0)))=TRUE,"Form","")</f>
        <v/>
      </c>
      <c r="KK39" s="100" t="str">
        <f>IF(ISTEXT(INDEX('Abs Formation'!$B$4:$T$369,MATCH(KK$9*1,Tableau6[Date],0),MATCH(Tableau3[[#This Row],[Nom Prénom]],Tableau6[[#Headers],[Infirmière]:[Personne 19]],0)))=TRUE,"Form","")</f>
        <v/>
      </c>
      <c r="KL39" s="100" t="str">
        <f>IF(ISTEXT(INDEX('Abs Formation'!$B$4:$T$369,MATCH(KL$9*1,Tableau6[Date],0),MATCH(Tableau3[[#This Row],[Nom Prénom]],Tableau6[[#Headers],[Infirmière]:[Personne 19]],0)))=TRUE,"Form","")</f>
        <v/>
      </c>
      <c r="KM39" s="100" t="str">
        <f>IF(ISTEXT(INDEX('Abs Formation'!$B$4:$T$369,MATCH(KM$9*1,Tableau6[Date],0),MATCH(Tableau3[[#This Row],[Nom Prénom]],Tableau6[[#Headers],[Infirmière]:[Personne 19]],0)))=TRUE,"Form","")</f>
        <v/>
      </c>
      <c r="KN39" s="100" t="str">
        <f>IF(ISTEXT(INDEX('Abs Formation'!$B$4:$T$369,MATCH(KN$9*1,Tableau6[Date],0),MATCH(Tableau3[[#This Row],[Nom Prénom]],Tableau6[[#Headers],[Infirmière]:[Personne 19]],0)))=TRUE,"Form","")</f>
        <v/>
      </c>
      <c r="KO39" s="100" t="str">
        <f>IF(ISTEXT(INDEX('Abs Formation'!$B$4:$T$369,MATCH(KO$9*1,Tableau6[Date],0),MATCH(Tableau3[[#This Row],[Nom Prénom]],Tableau6[[#Headers],[Infirmière]:[Personne 19]],0)))=TRUE,"Form","")</f>
        <v/>
      </c>
      <c r="KP39" s="100" t="str">
        <f>IF(ISTEXT(INDEX('Abs Formation'!$B$4:$T$369,MATCH(KP$9*1,Tableau6[Date],0),MATCH(Tableau3[[#This Row],[Nom Prénom]],Tableau6[[#Headers],[Infirmière]:[Personne 19]],0)))=TRUE,"Form","")</f>
        <v/>
      </c>
      <c r="KQ39" s="100" t="str">
        <f>IF(ISTEXT(INDEX('Abs Formation'!$B$4:$T$369,MATCH(KQ$9*1,Tableau6[Date],0),MATCH(Tableau3[[#This Row],[Nom Prénom]],Tableau6[[#Headers],[Infirmière]:[Personne 19]],0)))=TRUE,"Form","")</f>
        <v/>
      </c>
      <c r="KR39" s="100" t="str">
        <f>IF(ISTEXT(INDEX('Abs Formation'!$B$4:$T$369,MATCH(KR$9*1,Tableau6[Date],0),MATCH(Tableau3[[#This Row],[Nom Prénom]],Tableau6[[#Headers],[Infirmière]:[Personne 19]],0)))=TRUE,"Form","")</f>
        <v/>
      </c>
      <c r="KS39" s="100" t="str">
        <f>IF(ISTEXT(INDEX('Abs Formation'!$B$4:$T$369,MATCH(KS$9*1,Tableau6[Date],0),MATCH(Tableau3[[#This Row],[Nom Prénom]],Tableau6[[#Headers],[Infirmière]:[Personne 19]],0)))=TRUE,"Form","")</f>
        <v/>
      </c>
      <c r="KT39" s="100" t="str">
        <f>IF(ISTEXT(INDEX('Abs Formation'!$B$4:$T$369,MATCH(KT$9*1,Tableau6[Date],0),MATCH(Tableau3[[#This Row],[Nom Prénom]],Tableau6[[#Headers],[Infirmière]:[Personne 19]],0)))=TRUE,"Form","")</f>
        <v/>
      </c>
      <c r="KU39" s="100" t="str">
        <f>IF(ISTEXT(INDEX('Abs Formation'!$B$4:$T$369,MATCH(KU$9*1,Tableau6[Date],0),MATCH(Tableau3[[#This Row],[Nom Prénom]],Tableau6[[#Headers],[Infirmière]:[Personne 19]],0)))=TRUE,"Form","")</f>
        <v/>
      </c>
      <c r="KV39" s="100" t="str">
        <f>IF(ISTEXT(INDEX('Abs Formation'!$B$4:$T$369,MATCH(KV$9*1,Tableau6[Date],0),MATCH(Tableau3[[#This Row],[Nom Prénom]],Tableau6[[#Headers],[Infirmière]:[Personne 19]],0)))=TRUE,"Form","")</f>
        <v/>
      </c>
      <c r="KW39" s="100" t="str">
        <f>IF(ISTEXT(INDEX('Abs Formation'!$B$4:$T$369,MATCH(KW$9*1,Tableau6[Date],0),MATCH(Tableau3[[#This Row],[Nom Prénom]],Tableau6[[#Headers],[Infirmière]:[Personne 19]],0)))=TRUE,"Form","")</f>
        <v/>
      </c>
      <c r="KX39" s="100" t="str">
        <f>IF(ISTEXT(INDEX('Abs Formation'!$B$4:$T$369,MATCH(KX$9*1,Tableau6[Date],0),MATCH(Tableau3[[#This Row],[Nom Prénom]],Tableau6[[#Headers],[Infirmière]:[Personne 19]],0)))=TRUE,"Form","")</f>
        <v/>
      </c>
      <c r="KY39" s="100" t="str">
        <f>IF(ISTEXT(INDEX('Abs Formation'!$B$4:$T$369,MATCH(KY$9*1,Tableau6[Date],0),MATCH(Tableau3[[#This Row],[Nom Prénom]],Tableau6[[#Headers],[Infirmière]:[Personne 19]],0)))=TRUE,"Form","")</f>
        <v/>
      </c>
      <c r="KZ39" s="100" t="str">
        <f>IF(ISTEXT(INDEX('Abs Formation'!$B$4:$T$369,MATCH(KZ$9*1,Tableau6[Date],0),MATCH(Tableau3[[#This Row],[Nom Prénom]],Tableau6[[#Headers],[Infirmière]:[Personne 19]],0)))=TRUE,"Form","")</f>
        <v/>
      </c>
      <c r="LA39" s="100" t="str">
        <f>IF(ISTEXT(INDEX('Abs Formation'!$B$4:$T$369,MATCH(LA$9*1,Tableau6[Date],0),MATCH(Tableau3[[#This Row],[Nom Prénom]],Tableau6[[#Headers],[Infirmière]:[Personne 19]],0)))=TRUE,"Form","")</f>
        <v/>
      </c>
      <c r="LB39" s="100" t="str">
        <f>IF(ISTEXT(INDEX('Abs Formation'!$B$4:$T$369,MATCH(LB$9*1,Tableau6[Date],0),MATCH(Tableau3[[#This Row],[Nom Prénom]],Tableau6[[#Headers],[Infirmière]:[Personne 19]],0)))=TRUE,"Form","")</f>
        <v/>
      </c>
      <c r="LC39" s="100" t="str">
        <f>IF(ISTEXT(INDEX('Abs Formation'!$B$4:$T$369,MATCH(LC$9*1,Tableau6[Date],0),MATCH(Tableau3[[#This Row],[Nom Prénom]],Tableau6[[#Headers],[Infirmière]:[Personne 19]],0)))=TRUE,"Form","")</f>
        <v/>
      </c>
      <c r="LD39" s="100" t="str">
        <f>IF(ISTEXT(INDEX('Abs Formation'!$B$4:$T$369,MATCH(LD$9*1,Tableau6[Date],0),MATCH(Tableau3[[#This Row],[Nom Prénom]],Tableau6[[#Headers],[Infirmière]:[Personne 19]],0)))=TRUE,"Form","")</f>
        <v/>
      </c>
      <c r="LE39" s="100" t="str">
        <f>IF(ISTEXT(INDEX('Abs Formation'!$B$4:$T$369,MATCH(LE$9*1,Tableau6[Date],0),MATCH(Tableau3[[#This Row],[Nom Prénom]],Tableau6[[#Headers],[Infirmière]:[Personne 19]],0)))=TRUE,"Form","")</f>
        <v/>
      </c>
      <c r="LF39" s="100" t="str">
        <f>IF(ISTEXT(INDEX('Abs Formation'!$B$4:$T$369,MATCH(LF$9*1,Tableau6[Date],0),MATCH(Tableau3[[#This Row],[Nom Prénom]],Tableau6[[#Headers],[Infirmière]:[Personne 19]],0)))=TRUE,"Form","")</f>
        <v/>
      </c>
      <c r="LG39" s="100" t="str">
        <f>IF(ISTEXT(INDEX('Abs Formation'!$B$4:$T$369,MATCH(LG$9*1,Tableau6[Date],0),MATCH(Tableau3[[#This Row],[Nom Prénom]],Tableau6[[#Headers],[Infirmière]:[Personne 19]],0)))=TRUE,"Form","")</f>
        <v/>
      </c>
      <c r="LH39" s="101" t="str">
        <f>IF(ISTEXT(INDEX('Abs Formation'!$B$4:$T$369,MATCH(LH$9*1,Tableau6[Date],0),MATCH(Tableau3[[#This Row],[Nom Prénom]],Tableau6[[#Headers],[Infirmière]:[Personne 19]],0)))=TRUE,"Form","")</f>
        <v/>
      </c>
      <c r="LI39" s="101" t="str">
        <f>IF(ISTEXT(INDEX('Abs Formation'!$B$4:$T$369,MATCH(LI$9*1,Tableau6[Date],0),MATCH(Tableau3[[#This Row],[Nom Prénom]],Tableau6[[#Headers],[Infirmière]:[Personne 19]],0)))=TRUE,"Form","")</f>
        <v/>
      </c>
      <c r="LJ39" s="101" t="str">
        <f>IF(ISTEXT(INDEX('Abs Formation'!$B$4:$T$369,MATCH(LJ$9*1,Tableau6[Date],0),MATCH(Tableau3[[#This Row],[Nom Prénom]],Tableau6[[#Headers],[Infirmière]:[Personne 19]],0)))=TRUE,"Form","")</f>
        <v/>
      </c>
      <c r="LK39" s="101" t="str">
        <f>IF(ISTEXT(INDEX('Abs Formation'!$B$4:$T$369,MATCH(LK$9*1,Tableau6[Date],0),MATCH(Tableau3[[#This Row],[Nom Prénom]],Tableau6[[#Headers],[Infirmière]:[Personne 19]],0)))=TRUE,"Form","")</f>
        <v/>
      </c>
      <c r="LL39" s="101" t="str">
        <f>IF(ISTEXT(INDEX('Abs Formation'!$B$4:$T$369,MATCH(LL$9*1,Tableau6[Date],0),MATCH(Tableau3[[#This Row],[Nom Prénom]],Tableau6[[#Headers],[Infirmière]:[Personne 19]],0)))=TRUE,"Form","")</f>
        <v/>
      </c>
      <c r="LM39" s="101" t="str">
        <f>IF(ISTEXT(INDEX('Abs Formation'!$B$4:$T$369,MATCH(LM$9*1,Tableau6[Date],0),MATCH(Tableau3[[#This Row],[Nom Prénom]],Tableau6[[#Headers],[Infirmière]:[Personne 19]],0)))=TRUE,"Form","")</f>
        <v/>
      </c>
      <c r="LN39" s="101" t="str">
        <f>IF(ISTEXT(INDEX('Abs Formation'!$B$4:$T$369,MATCH(LN$9*1,Tableau6[Date],0),MATCH(Tableau3[[#This Row],[Nom Prénom]],Tableau6[[#Headers],[Infirmière]:[Personne 19]],0)))=TRUE,"Form","")</f>
        <v/>
      </c>
      <c r="LO39" s="101" t="str">
        <f>IF(ISTEXT(INDEX('Abs Formation'!$B$4:$T$369,MATCH(LO$9*1,Tableau6[Date],0),MATCH(Tableau3[[#This Row],[Nom Prénom]],Tableau6[[#Headers],[Infirmière]:[Personne 19]],0)))=TRUE,"Form","")</f>
        <v/>
      </c>
      <c r="LP39" s="101" t="str">
        <f>IF(ISTEXT(INDEX('Abs Formation'!$B$4:$T$369,MATCH(LP$9*1,Tableau6[Date],0),MATCH(Tableau3[[#This Row],[Nom Prénom]],Tableau6[[#Headers],[Infirmière]:[Personne 19]],0)))=TRUE,"Form","")</f>
        <v/>
      </c>
      <c r="LQ39" s="101" t="str">
        <f>IF(ISTEXT(INDEX('Abs Formation'!$B$4:$T$369,MATCH(LQ$9*1,Tableau6[Date],0),MATCH(Tableau3[[#This Row],[Nom Prénom]],Tableau6[[#Headers],[Infirmière]:[Personne 19]],0)))=TRUE,"Form","")</f>
        <v/>
      </c>
      <c r="LR39" s="101" t="str">
        <f>IF(ISTEXT(INDEX('Abs Formation'!$B$4:$T$369,MATCH(LR$9*1,Tableau6[Date],0),MATCH(Tableau3[[#This Row],[Nom Prénom]],Tableau6[[#Headers],[Infirmière]:[Personne 19]],0)))=TRUE,"Form","")</f>
        <v/>
      </c>
      <c r="LS39" s="101" t="str">
        <f>IF(ISTEXT(INDEX('Abs Formation'!$B$4:$T$369,MATCH(LS$9*1,Tableau6[Date],0),MATCH(Tableau3[[#This Row],[Nom Prénom]],Tableau6[[#Headers],[Infirmière]:[Personne 19]],0)))=TRUE,"Form","")</f>
        <v/>
      </c>
      <c r="LT39" s="101" t="str">
        <f>IF(ISTEXT(INDEX('Abs Formation'!$B$4:$T$369,MATCH(LT$9*1,Tableau6[Date],0),MATCH(Tableau3[[#This Row],[Nom Prénom]],Tableau6[[#Headers],[Infirmière]:[Personne 19]],0)))=TRUE,"Form","")</f>
        <v/>
      </c>
      <c r="LU39" s="101" t="str">
        <f>IF(ISTEXT(INDEX('Abs Formation'!$B$4:$T$369,MATCH(LU$9*1,Tableau6[Date],0),MATCH(Tableau3[[#This Row],[Nom Prénom]],Tableau6[[#Headers],[Infirmière]:[Personne 19]],0)))=TRUE,"Form","")</f>
        <v/>
      </c>
      <c r="LV39" s="101" t="str">
        <f>IF(ISTEXT(INDEX('Abs Formation'!$B$4:$T$369,MATCH(LV$9*1,Tableau6[Date],0),MATCH(Tableau3[[#This Row],[Nom Prénom]],Tableau6[[#Headers],[Infirmière]:[Personne 19]],0)))=TRUE,"Form","")</f>
        <v/>
      </c>
      <c r="LW39" s="101" t="str">
        <f>IF(ISTEXT(INDEX('Abs Formation'!$B$4:$T$369,MATCH(LW$9*1,Tableau6[Date],0),MATCH(Tableau3[[#This Row],[Nom Prénom]],Tableau6[[#Headers],[Infirmière]:[Personne 19]],0)))=TRUE,"Form","")</f>
        <v/>
      </c>
      <c r="LX39" s="101" t="str">
        <f>IF(ISTEXT(INDEX('Abs Formation'!$B$4:$T$369,MATCH(LX$9*1,Tableau6[Date],0),MATCH(Tableau3[[#This Row],[Nom Prénom]],Tableau6[[#Headers],[Infirmière]:[Personne 19]],0)))=TRUE,"Form","")</f>
        <v/>
      </c>
      <c r="LY39" s="101" t="str">
        <f>IF(ISTEXT(INDEX('Abs Formation'!$B$4:$T$369,MATCH(LY$9*1,Tableau6[Date],0),MATCH(Tableau3[[#This Row],[Nom Prénom]],Tableau6[[#Headers],[Infirmière]:[Personne 19]],0)))=TRUE,"Form","")</f>
        <v/>
      </c>
      <c r="LZ39" s="101" t="str">
        <f>IF(ISTEXT(INDEX('Abs Formation'!$B$4:$T$369,MATCH(LZ$9*1,Tableau6[Date],0),MATCH(Tableau3[[#This Row],[Nom Prénom]],Tableau6[[#Headers],[Infirmière]:[Personne 19]],0)))=TRUE,"Form","")</f>
        <v/>
      </c>
      <c r="MA39" s="101" t="str">
        <f>IF(ISTEXT(INDEX('Abs Formation'!$B$4:$T$369,MATCH(MA$9*1,Tableau6[Date],0),MATCH(Tableau3[[#This Row],[Nom Prénom]],Tableau6[[#Headers],[Infirmière]:[Personne 19]],0)))=TRUE,"Form","")</f>
        <v/>
      </c>
      <c r="MB39" s="101" t="str">
        <f>IF(ISTEXT(INDEX('Abs Formation'!$B$4:$T$369,MATCH(MB$9*1,Tableau6[Date],0),MATCH(Tableau3[[#This Row],[Nom Prénom]],Tableau6[[#Headers],[Infirmière]:[Personne 19]],0)))=TRUE,"Form","")</f>
        <v/>
      </c>
      <c r="MC39" s="101" t="str">
        <f>IF(ISTEXT(INDEX('Abs Formation'!$B$4:$T$369,MATCH(MC$9*1,Tableau6[Date],0),MATCH(Tableau3[[#This Row],[Nom Prénom]],Tableau6[[#Headers],[Infirmière]:[Personne 19]],0)))=TRUE,"Form","")</f>
        <v/>
      </c>
      <c r="MD39" s="101" t="str">
        <f>IF(ISTEXT(INDEX('Abs Formation'!$B$4:$T$369,MATCH(MD$9*1,Tableau6[Date],0),MATCH(Tableau3[[#This Row],[Nom Prénom]],Tableau6[[#Headers],[Infirmière]:[Personne 19]],0)))=TRUE,"Form","")</f>
        <v/>
      </c>
      <c r="ME39" s="101" t="str">
        <f>IF(ISTEXT(INDEX('Abs Formation'!$B$4:$T$369,MATCH(ME$9*1,Tableau6[Date],0),MATCH(Tableau3[[#This Row],[Nom Prénom]],Tableau6[[#Headers],[Infirmière]:[Personne 19]],0)))=TRUE,"Form","")</f>
        <v/>
      </c>
      <c r="MF39" s="101" t="str">
        <f>IF(ISTEXT(INDEX('Abs Formation'!$B$4:$T$369,MATCH(MF$9*1,Tableau6[Date],0),MATCH(Tableau3[[#This Row],[Nom Prénom]],Tableau6[[#Headers],[Infirmière]:[Personne 19]],0)))=TRUE,"Form","")</f>
        <v/>
      </c>
      <c r="MG39" s="101" t="str">
        <f>IF(ISTEXT(INDEX('Abs Formation'!$B$4:$T$369,MATCH(MG$9*1,Tableau6[Date],0),MATCH(Tableau3[[#This Row],[Nom Prénom]],Tableau6[[#Headers],[Infirmière]:[Personne 19]],0)))=TRUE,"Form","")</f>
        <v/>
      </c>
      <c r="MH39" s="101" t="str">
        <f>IF(ISTEXT(INDEX('Abs Formation'!$B$4:$T$369,MATCH(MH$9*1,Tableau6[Date],0),MATCH(Tableau3[[#This Row],[Nom Prénom]],Tableau6[[#Headers],[Infirmière]:[Personne 19]],0)))=TRUE,"Form","")</f>
        <v/>
      </c>
      <c r="MI39" s="101" t="str">
        <f>IF(ISTEXT(INDEX('Abs Formation'!$B$4:$T$369,MATCH(MI$9*1,Tableau6[Date],0),MATCH(Tableau3[[#This Row],[Nom Prénom]],Tableau6[[#Headers],[Infirmière]:[Personne 19]],0)))=TRUE,"Form","")</f>
        <v/>
      </c>
      <c r="MJ39" s="101" t="str">
        <f>IF(ISTEXT(INDEX('Abs Formation'!$B$4:$T$369,MATCH(MJ$9*1,Tableau6[Date],0),MATCH(Tableau3[[#This Row],[Nom Prénom]],Tableau6[[#Headers],[Infirmière]:[Personne 19]],0)))=TRUE,"Form","")</f>
        <v/>
      </c>
      <c r="MK39" s="101" t="str">
        <f>IF(ISTEXT(INDEX('Abs Formation'!$B$4:$T$369,MATCH(MK$9*1,Tableau6[Date],0),MATCH(Tableau3[[#This Row],[Nom Prénom]],Tableau6[[#Headers],[Infirmière]:[Personne 19]],0)))=TRUE,"Form","")</f>
        <v/>
      </c>
      <c r="ML39" s="102" t="str">
        <f>IF(ISTEXT(INDEX('Abs Formation'!$B$4:$T$369,MATCH(ML$9*1,Tableau6[Date],0),MATCH(Tableau3[[#This Row],[Nom Prénom]],Tableau6[[#Headers],[Infirmière]:[Personne 19]],0)))=TRUE,"Form","")</f>
        <v/>
      </c>
      <c r="MM39" s="102" t="str">
        <f>IF(ISTEXT(INDEX('Abs Formation'!$B$4:$T$369,MATCH(MM$9*1,Tableau6[Date],0),MATCH(Tableau3[[#This Row],[Nom Prénom]],Tableau6[[#Headers],[Infirmière]:[Personne 19]],0)))=TRUE,"Form","")</f>
        <v/>
      </c>
      <c r="MN39" s="102" t="str">
        <f>IF(ISTEXT(INDEX('Abs Formation'!$B$4:$T$369,MATCH(MN$9*1,Tableau6[Date],0),MATCH(Tableau3[[#This Row],[Nom Prénom]],Tableau6[[#Headers],[Infirmière]:[Personne 19]],0)))=TRUE,"Form","")</f>
        <v/>
      </c>
      <c r="MO39" s="102" t="str">
        <f>IF(ISTEXT(INDEX('Abs Formation'!$B$4:$T$369,MATCH(MO$9*1,Tableau6[Date],0),MATCH(Tableau3[[#This Row],[Nom Prénom]],Tableau6[[#Headers],[Infirmière]:[Personne 19]],0)))=TRUE,"Form","")</f>
        <v/>
      </c>
      <c r="MP39" s="102" t="str">
        <f>IF(ISTEXT(INDEX('Abs Formation'!$B$4:$T$369,MATCH(MP$9*1,Tableau6[Date],0),MATCH(Tableau3[[#This Row],[Nom Prénom]],Tableau6[[#Headers],[Infirmière]:[Personne 19]],0)))=TRUE,"Form","")</f>
        <v/>
      </c>
      <c r="MQ39" s="102" t="str">
        <f>IF(ISTEXT(INDEX('Abs Formation'!$B$4:$T$369,MATCH(MQ$9*1,Tableau6[Date],0),MATCH(Tableau3[[#This Row],[Nom Prénom]],Tableau6[[#Headers],[Infirmière]:[Personne 19]],0)))=TRUE,"Form","")</f>
        <v/>
      </c>
      <c r="MR39" s="102" t="str">
        <f>IF(ISTEXT(INDEX('Abs Formation'!$B$4:$T$369,MATCH(MR$9*1,Tableau6[Date],0),MATCH(Tableau3[[#This Row],[Nom Prénom]],Tableau6[[#Headers],[Infirmière]:[Personne 19]],0)))=TRUE,"Form","")</f>
        <v/>
      </c>
      <c r="MS39" s="102" t="str">
        <f>IF(ISTEXT(INDEX('Abs Formation'!$B$4:$T$369,MATCH(MS$9*1,Tableau6[Date],0),MATCH(Tableau3[[#This Row],[Nom Prénom]],Tableau6[[#Headers],[Infirmière]:[Personne 19]],0)))=TRUE,"Form","")</f>
        <v/>
      </c>
      <c r="MT39" s="102" t="str">
        <f>IF(ISTEXT(INDEX('Abs Formation'!$B$4:$T$369,MATCH(MT$9*1,Tableau6[Date],0),MATCH(Tableau3[[#This Row],[Nom Prénom]],Tableau6[[#Headers],[Infirmière]:[Personne 19]],0)))=TRUE,"Form","")</f>
        <v/>
      </c>
      <c r="MU39" s="102" t="str">
        <f>IF(ISTEXT(INDEX('Abs Formation'!$B$4:$T$369,MATCH(MU$9*1,Tableau6[Date],0),MATCH(Tableau3[[#This Row],[Nom Prénom]],Tableau6[[#Headers],[Infirmière]:[Personne 19]],0)))=TRUE,"Form","")</f>
        <v/>
      </c>
      <c r="MV39" s="102" t="str">
        <f>IF(ISTEXT(INDEX('Abs Formation'!$B$4:$T$369,MATCH(MV$9*1,Tableau6[Date],0),MATCH(Tableau3[[#This Row],[Nom Prénom]],Tableau6[[#Headers],[Infirmière]:[Personne 19]],0)))=TRUE,"Form","")</f>
        <v/>
      </c>
      <c r="MW39" s="102" t="str">
        <f>IF(ISTEXT(INDEX('Abs Formation'!$B$4:$T$369,MATCH(MW$9*1,Tableau6[Date],0),MATCH(Tableau3[[#This Row],[Nom Prénom]],Tableau6[[#Headers],[Infirmière]:[Personne 19]],0)))=TRUE,"Form","")</f>
        <v/>
      </c>
      <c r="MX39" s="102" t="str">
        <f>IF(ISTEXT(INDEX('Abs Formation'!$B$4:$T$369,MATCH(MX$9*1,Tableau6[Date],0),MATCH(Tableau3[[#This Row],[Nom Prénom]],Tableau6[[#Headers],[Infirmière]:[Personne 19]],0)))=TRUE,"Form","")</f>
        <v/>
      </c>
      <c r="MY39" s="102" t="str">
        <f>IF(ISTEXT(INDEX('Abs Formation'!$B$4:$T$369,MATCH(MY$9*1,Tableau6[Date],0),MATCH(Tableau3[[#This Row],[Nom Prénom]],Tableau6[[#Headers],[Infirmière]:[Personne 19]],0)))=TRUE,"Form","")</f>
        <v/>
      </c>
      <c r="MZ39" s="102" t="str">
        <f>IF(ISTEXT(INDEX('Abs Formation'!$B$4:$T$369,MATCH(MZ$9*1,Tableau6[Date],0),MATCH(Tableau3[[#This Row],[Nom Prénom]],Tableau6[[#Headers],[Infirmière]:[Personne 19]],0)))=TRUE,"Form","")</f>
        <v/>
      </c>
      <c r="NA39" s="102" t="str">
        <f>IF(ISTEXT(INDEX('Abs Formation'!$B$4:$T$369,MATCH(NA$9*1,Tableau6[Date],0),MATCH(Tableau3[[#This Row],[Nom Prénom]],Tableau6[[#Headers],[Infirmière]:[Personne 19]],0)))=TRUE,"Form","")</f>
        <v/>
      </c>
      <c r="NB39" s="102" t="str">
        <f>IF(ISTEXT(INDEX('Abs Formation'!$B$4:$T$369,MATCH(NB$9*1,Tableau6[Date],0),MATCH(Tableau3[[#This Row],[Nom Prénom]],Tableau6[[#Headers],[Infirmière]:[Personne 19]],0)))=TRUE,"Form","")</f>
        <v/>
      </c>
      <c r="NC39" s="102" t="str">
        <f>IF(ISTEXT(INDEX('Abs Formation'!$B$4:$T$369,MATCH(NC$9*1,Tableau6[Date],0),MATCH(Tableau3[[#This Row],[Nom Prénom]],Tableau6[[#Headers],[Infirmière]:[Personne 19]],0)))=TRUE,"Form","")</f>
        <v/>
      </c>
      <c r="ND39" s="102" t="str">
        <f>IF(ISTEXT(INDEX('Abs Formation'!$B$4:$T$369,MATCH(ND$9*1,Tableau6[Date],0),MATCH(Tableau3[[#This Row],[Nom Prénom]],Tableau6[[#Headers],[Infirmière]:[Personne 19]],0)))=TRUE,"Form","")</f>
        <v/>
      </c>
      <c r="NE39" s="102" t="str">
        <f>IF(ISTEXT(INDEX('Abs Formation'!$B$4:$T$369,MATCH(NE$9*1,Tableau6[Date],0),MATCH(Tableau3[[#This Row],[Nom Prénom]],Tableau6[[#Headers],[Infirmière]:[Personne 19]],0)))=TRUE,"Form","")</f>
        <v/>
      </c>
      <c r="NF39" s="102" t="str">
        <f>IF(ISTEXT(INDEX('Abs Formation'!$B$4:$T$369,MATCH(NF$9*1,Tableau6[Date],0),MATCH(Tableau3[[#This Row],[Nom Prénom]],Tableau6[[#Headers],[Infirmière]:[Personne 19]],0)))=TRUE,"Form","")</f>
        <v/>
      </c>
      <c r="NG39" s="102" t="str">
        <f>IF(ISTEXT(INDEX('Abs Formation'!$B$4:$T$369,MATCH(NG$9*1,Tableau6[Date],0),MATCH(Tableau3[[#This Row],[Nom Prénom]],Tableau6[[#Headers],[Infirmière]:[Personne 19]],0)))=TRUE,"Form","")</f>
        <v/>
      </c>
      <c r="NH39" s="102" t="str">
        <f>IF(ISTEXT(INDEX('Abs Formation'!$B$4:$T$369,MATCH(NH$9*1,Tableau6[Date],0),MATCH(Tableau3[[#This Row],[Nom Prénom]],Tableau6[[#Headers],[Infirmière]:[Personne 19]],0)))=TRUE,"Form","")</f>
        <v/>
      </c>
      <c r="NI39" s="102" t="str">
        <f>IF(ISTEXT(INDEX('Abs Formation'!$B$4:$T$369,MATCH(NI$9*1,Tableau6[Date],0),MATCH(Tableau3[[#This Row],[Nom Prénom]],Tableau6[[#Headers],[Infirmière]:[Personne 19]],0)))=TRUE,"Form","")</f>
        <v/>
      </c>
      <c r="NJ39" s="102" t="str">
        <f>IF(ISTEXT(INDEX('Abs Formation'!$B$4:$T$369,MATCH(NJ$9*1,Tableau6[Date],0),MATCH(Tableau3[[#This Row],[Nom Prénom]],Tableau6[[#Headers],[Infirmière]:[Personne 19]],0)))=TRUE,"Form","")</f>
        <v/>
      </c>
      <c r="NK39" s="102" t="str">
        <f>IF(ISTEXT(INDEX('Abs Formation'!$B$4:$T$369,MATCH(NK$9*1,Tableau6[Date],0),MATCH(Tableau3[[#This Row],[Nom Prénom]],Tableau6[[#Headers],[Infirmière]:[Personne 19]],0)))=TRUE,"Form","")</f>
        <v/>
      </c>
      <c r="NL39" s="102" t="str">
        <f>IF(ISTEXT(INDEX('Abs Formation'!$B$4:$T$369,MATCH(NL$9*1,Tableau6[Date],0),MATCH(Tableau3[[#This Row],[Nom Prénom]],Tableau6[[#Headers],[Infirmière]:[Personne 19]],0)))=TRUE,"Form","")</f>
        <v/>
      </c>
      <c r="NM39" s="102" t="str">
        <f>IF(ISTEXT(INDEX('Abs Formation'!$B$4:$T$369,MATCH(NM$9*1,Tableau6[Date],0),MATCH(Tableau3[[#This Row],[Nom Prénom]],Tableau6[[#Headers],[Infirmière]:[Personne 19]],0)))=TRUE,"Form","")</f>
        <v/>
      </c>
      <c r="NN39" s="102" t="str">
        <f>IF(ISTEXT(INDEX('Abs Formation'!$B$4:$T$369,MATCH(NN$9*1,Tableau6[Date],0),MATCH(Tableau3[[#This Row],[Nom Prénom]],Tableau6[[#Headers],[Infirmière]:[Personne 19]],0)))=TRUE,"Form","")</f>
        <v/>
      </c>
      <c r="NO39" s="102" t="str">
        <f>IF(ISTEXT(INDEX('Abs Formation'!$B$4:$T$369,MATCH(NO$9*1,Tableau6[Date],0),MATCH(Tableau3[[#This Row],[Nom Prénom]],Tableau6[[#Headers],[Infirmière]:[Personne 19]],0)))=TRUE,"Form","")</f>
        <v/>
      </c>
      <c r="NP39" s="106" t="str">
        <f>IF(ISTEXT(INDEX('Abs Formation'!$B$4:$T$369,MATCH(NP$9*1,Tableau6[Date],0),MATCH(Tableau3[[#This Row],[Nom Prénom]],Tableau6[[#Headers],[Infirmière]:[Personne 19]],0)))=TRUE,"Form","")</f>
        <v/>
      </c>
    </row>
    <row r="40" spans="1:380" ht="27" customHeight="1" x14ac:dyDescent="0.2">
      <c r="A40" s="38"/>
      <c r="B40" s="38"/>
      <c r="C40" s="38"/>
      <c r="D40" s="38">
        <f t="shared" si="0"/>
        <v>0</v>
      </c>
      <c r="E40" s="38">
        <f t="shared" si="1"/>
        <v>0</v>
      </c>
      <c r="F40" s="38">
        <f t="shared" si="2"/>
        <v>0</v>
      </c>
      <c r="G40" s="38">
        <f t="shared" si="3"/>
        <v>0</v>
      </c>
      <c r="H40" s="38">
        <f t="shared" si="19"/>
        <v>0</v>
      </c>
      <c r="I40" s="38">
        <f t="shared" si="20"/>
        <v>0</v>
      </c>
      <c r="J40" s="38">
        <f t="shared" si="4"/>
        <v>0</v>
      </c>
      <c r="K40" s="38"/>
      <c r="L40" s="38"/>
      <c r="M40" s="38"/>
      <c r="N40" s="109"/>
      <c r="O40" s="39"/>
      <c r="P40" s="92" t="str">
        <f>IF(ISTEXT(INDEX('Abs Formation'!$B$4:$T$369,MATCH(P$9*1,Tableau6[Date],0),MATCH(Tableau3[[#This Row],[Nom Prénom]],Tableau6[[#Headers],[Infirmière]:[Personne 19]],0)))=TRUE,"Form","")</f>
        <v/>
      </c>
      <c r="Q40" s="92" t="str">
        <f>IF(ISTEXT(INDEX('Abs Formation'!$B$4:$T$369,MATCH(Q$9*1,Tableau6[Date],0),MATCH(Tableau3[[#This Row],[Nom Prénom]],Tableau6[[#Headers],[Infirmière]:[Personne 19]],0)))=TRUE,"Form","")</f>
        <v/>
      </c>
      <c r="R40" s="92" t="str">
        <f>IF(ISTEXT(INDEX('Abs Formation'!$B$4:$T$369,MATCH(R$9*1,Tableau6[Date],0),MATCH(Tableau3[[#This Row],[Nom Prénom]],Tableau6[[#Headers],[Infirmière]:[Personne 19]],0)))=TRUE,"Form","")</f>
        <v/>
      </c>
      <c r="S40" s="92" t="str">
        <f>IF(ISTEXT(INDEX('Abs Formation'!$B$4:$T$369,MATCH(S$9*1,Tableau6[Date],0),MATCH(Tableau3[[#This Row],[Nom Prénom]],Tableau6[[#Headers],[Infirmière]:[Personne 19]],0)))=TRUE,"Form","")</f>
        <v/>
      </c>
      <c r="T40" s="92" t="str">
        <f>IF(ISTEXT(INDEX('Abs Formation'!$B$4:$T$369,MATCH(T$9*1,Tableau6[Date],0),MATCH(Tableau3[[#This Row],[Nom Prénom]],Tableau6[[#Headers],[Infirmière]:[Personne 19]],0)))=TRUE,"Form","")</f>
        <v/>
      </c>
      <c r="U40" s="92" t="str">
        <f>IF(ISTEXT(INDEX('Abs Formation'!$B$4:$T$369,MATCH(U$9*1,Tableau6[Date],0),MATCH(Tableau3[[#This Row],[Nom Prénom]],Tableau6[[#Headers],[Infirmière]:[Personne 19]],0)))=TRUE,"Form","")</f>
        <v/>
      </c>
      <c r="V40" s="92" t="str">
        <f>IF(ISTEXT(INDEX('Abs Formation'!$B$4:$T$369,MATCH(V$9*1,Tableau6[Date],0),MATCH(Tableau3[[#This Row],[Nom Prénom]],Tableau6[[#Headers],[Infirmière]:[Personne 19]],0)))=TRUE,"Form","")</f>
        <v/>
      </c>
      <c r="W40" s="92" t="str">
        <f>IF(ISTEXT(INDEX('Abs Formation'!$B$4:$T$369,MATCH(W$9*1,Tableau6[Date],0),MATCH(Tableau3[[#This Row],[Nom Prénom]],Tableau6[[#Headers],[Infirmière]:[Personne 19]],0)))=TRUE,"Form","")</f>
        <v/>
      </c>
      <c r="X40" s="92" t="str">
        <f>IF(ISTEXT(INDEX('Abs Formation'!$B$4:$T$369,MATCH(X$9*1,Tableau6[Date],0),MATCH(Tableau3[[#This Row],[Nom Prénom]],Tableau6[[#Headers],[Infirmière]:[Personne 19]],0)))=TRUE,"Form","")</f>
        <v/>
      </c>
      <c r="Y40" s="92" t="str">
        <f>IF(ISTEXT(INDEX('Abs Formation'!$B$4:$T$369,MATCH(Y$9*1,Tableau6[Date],0),MATCH(Tableau3[[#This Row],[Nom Prénom]],Tableau6[[#Headers],[Infirmière]:[Personne 19]],0)))=TRUE,"Form","")</f>
        <v/>
      </c>
      <c r="Z40" s="92" t="str">
        <f>IF(ISTEXT(INDEX('Abs Formation'!$B$4:$T$369,MATCH(Z$9*1,Tableau6[Date],0),MATCH(Tableau3[[#This Row],[Nom Prénom]],Tableau6[[#Headers],[Infirmière]:[Personne 19]],0)))=TRUE,"Form","")</f>
        <v/>
      </c>
      <c r="AA40" s="92" t="str">
        <f>IF(ISTEXT(INDEX('Abs Formation'!$B$4:$T$369,MATCH(AA$9*1,Tableau6[Date],0),MATCH(Tableau3[[#This Row],[Nom Prénom]],Tableau6[[#Headers],[Infirmière]:[Personne 19]],0)))=TRUE,"Form","")</f>
        <v/>
      </c>
      <c r="AB40" s="92" t="str">
        <f>IF(ISTEXT(INDEX('Abs Formation'!$B$4:$T$369,MATCH(AB$9*1,Tableau6[Date],0),MATCH(Tableau3[[#This Row],[Nom Prénom]],Tableau6[[#Headers],[Infirmière]:[Personne 19]],0)))=TRUE,"Form","")</f>
        <v/>
      </c>
      <c r="AC40" s="92" t="str">
        <f>IF(ISTEXT(INDEX('Abs Formation'!$B$4:$T$369,MATCH(AC$9*1,Tableau6[Date],0),MATCH(Tableau3[[#This Row],[Nom Prénom]],Tableau6[[#Headers],[Infirmière]:[Personne 19]],0)))=TRUE,"Form","")</f>
        <v/>
      </c>
      <c r="AD40" s="92" t="str">
        <f>IF(ISTEXT(INDEX('Abs Formation'!$B$4:$T$369,MATCH(AD$9*1,Tableau6[Date],0),MATCH(Tableau3[[#This Row],[Nom Prénom]],Tableau6[[#Headers],[Infirmière]:[Personne 19]],0)))=TRUE,"Form","")</f>
        <v/>
      </c>
      <c r="AE40" s="92" t="str">
        <f>IF(ISTEXT(INDEX('Abs Formation'!$B$4:$T$369,MATCH(AE$9*1,Tableau6[Date],0),MATCH(Tableau3[[#This Row],[Nom Prénom]],Tableau6[[#Headers],[Infirmière]:[Personne 19]],0)))=TRUE,"Form","")</f>
        <v/>
      </c>
      <c r="AF40" s="92" t="str">
        <f>IF(ISTEXT(INDEX('Abs Formation'!$B$4:$T$369,MATCH(AF$9*1,Tableau6[Date],0),MATCH(Tableau3[[#This Row],[Nom Prénom]],Tableau6[[#Headers],[Infirmière]:[Personne 19]],0)))=TRUE,"Form","")</f>
        <v/>
      </c>
      <c r="AG40" s="92" t="str">
        <f>IF(ISTEXT(INDEX('Abs Formation'!$B$4:$T$369,MATCH(AG$9*1,Tableau6[Date],0),MATCH(Tableau3[[#This Row],[Nom Prénom]],Tableau6[[#Headers],[Infirmière]:[Personne 19]],0)))=TRUE,"Form","")</f>
        <v/>
      </c>
      <c r="AH40" s="92" t="str">
        <f>IF(ISTEXT(INDEX('Abs Formation'!$B$4:$T$369,MATCH(AH$9*1,Tableau6[Date],0),MATCH(Tableau3[[#This Row],[Nom Prénom]],Tableau6[[#Headers],[Infirmière]:[Personne 19]],0)))=TRUE,"Form","")</f>
        <v/>
      </c>
      <c r="AI40" s="92" t="str">
        <f>IF(ISTEXT(INDEX('Abs Formation'!$B$4:$T$369,MATCH(AI$9*1,Tableau6[Date],0),MATCH(Tableau3[[#This Row],[Nom Prénom]],Tableau6[[#Headers],[Infirmière]:[Personne 19]],0)))=TRUE,"Form","")</f>
        <v/>
      </c>
      <c r="AJ40" s="92" t="str">
        <f>IF(ISTEXT(INDEX('Abs Formation'!$B$4:$T$369,MATCH(AJ$9*1,Tableau6[Date],0),MATCH(Tableau3[[#This Row],[Nom Prénom]],Tableau6[[#Headers],[Infirmière]:[Personne 19]],0)))=TRUE,"Form","")</f>
        <v/>
      </c>
      <c r="AK40" s="92" t="str">
        <f>IF(ISTEXT(INDEX('Abs Formation'!$B$4:$T$369,MATCH(AK$9*1,Tableau6[Date],0),MATCH(Tableau3[[#This Row],[Nom Prénom]],Tableau6[[#Headers],[Infirmière]:[Personne 19]],0)))=TRUE,"Form","")</f>
        <v/>
      </c>
      <c r="AL40" s="92" t="str">
        <f>IF(ISTEXT(INDEX('Abs Formation'!$B$4:$T$369,MATCH(AL$9*1,Tableau6[Date],0),MATCH(Tableau3[[#This Row],[Nom Prénom]],Tableau6[[#Headers],[Infirmière]:[Personne 19]],0)))=TRUE,"Form","")</f>
        <v/>
      </c>
      <c r="AM40" s="92" t="str">
        <f>IF(ISTEXT(INDEX('Abs Formation'!$B$4:$T$369,MATCH(AM$9*1,Tableau6[Date],0),MATCH(Tableau3[[#This Row],[Nom Prénom]],Tableau6[[#Headers],[Infirmière]:[Personne 19]],0)))=TRUE,"Form","")</f>
        <v/>
      </c>
      <c r="AN40" s="92" t="str">
        <f>IF(ISTEXT(INDEX('Abs Formation'!$B$4:$T$369,MATCH(AN$9*1,Tableau6[Date],0),MATCH(Tableau3[[#This Row],[Nom Prénom]],Tableau6[[#Headers],[Infirmière]:[Personne 19]],0)))=TRUE,"Form","")</f>
        <v/>
      </c>
      <c r="AO40" s="92" t="str">
        <f>IF(ISTEXT(INDEX('Abs Formation'!$B$4:$T$369,MATCH(AO$9*1,Tableau6[Date],0),MATCH(Tableau3[[#This Row],[Nom Prénom]],Tableau6[[#Headers],[Infirmière]:[Personne 19]],0)))=TRUE,"Form","")</f>
        <v/>
      </c>
      <c r="AP40" s="92" t="str">
        <f>IF(ISTEXT(INDEX('Abs Formation'!$B$4:$T$369,MATCH(AP$9*1,Tableau6[Date],0),MATCH(Tableau3[[#This Row],[Nom Prénom]],Tableau6[[#Headers],[Infirmière]:[Personne 19]],0)))=TRUE,"Form","")</f>
        <v/>
      </c>
      <c r="AQ40" s="92" t="str">
        <f>IF(ISTEXT(INDEX('Abs Formation'!$B$4:$T$369,MATCH(AQ$9*1,Tableau6[Date],0),MATCH(Tableau3[[#This Row],[Nom Prénom]],Tableau6[[#Headers],[Infirmière]:[Personne 19]],0)))=TRUE,"Form","")</f>
        <v/>
      </c>
      <c r="AR40" s="92" t="str">
        <f>IF(ISTEXT(INDEX('Abs Formation'!$B$4:$T$369,MATCH(AR$9*1,Tableau6[Date],0),MATCH(Tableau3[[#This Row],[Nom Prénom]],Tableau6[[#Headers],[Infirmière]:[Personne 19]],0)))=TRUE,"Form","")</f>
        <v/>
      </c>
      <c r="AS40" s="92" t="str">
        <f>IF(ISTEXT(INDEX('Abs Formation'!$B$4:$T$369,MATCH(AS$9*1,Tableau6[Date],0),MATCH(Tableau3[[#This Row],[Nom Prénom]],Tableau6[[#Headers],[Infirmière]:[Personne 19]],0)))=TRUE,"Form","")</f>
        <v/>
      </c>
      <c r="AT40" s="92" t="str">
        <f>IF(ISTEXT(INDEX('Abs Formation'!$B$4:$T$369,MATCH(AT$9*1,Tableau6[Date],0),MATCH(Tableau3[[#This Row],[Nom Prénom]],Tableau6[[#Headers],[Infirmière]:[Personne 19]],0)))=TRUE,"Form","")</f>
        <v/>
      </c>
      <c r="AU40" s="93" t="str">
        <f>IF(ISTEXT(INDEX('Abs Formation'!$B$4:$T$369,MATCH(AU$9*1,Tableau6[Date],0),MATCH(Tableau3[[#This Row],[Nom Prénom]],Tableau6[[#Headers],[Infirmière]:[Personne 19]],0)))=TRUE,"Form","")</f>
        <v/>
      </c>
      <c r="AV40" s="93" t="str">
        <f>IF(ISTEXT(INDEX('Abs Formation'!$B$4:$T$369,MATCH(AV$9*1,Tableau6[Date],0),MATCH(Tableau3[[#This Row],[Nom Prénom]],Tableau6[[#Headers],[Infirmière]:[Personne 19]],0)))=TRUE,"Form","")</f>
        <v/>
      </c>
      <c r="AW40" s="93" t="str">
        <f>IF(ISTEXT(INDEX('Abs Formation'!$B$4:$T$369,MATCH(AW$9*1,Tableau6[Date],0),MATCH(Tableau3[[#This Row],[Nom Prénom]],Tableau6[[#Headers],[Infirmière]:[Personne 19]],0)))=TRUE,"Form","")</f>
        <v/>
      </c>
      <c r="AX40" s="93" t="str">
        <f>IF(ISTEXT(INDEX('Abs Formation'!$B$4:$T$369,MATCH(AX$9*1,Tableau6[Date],0),MATCH(Tableau3[[#This Row],[Nom Prénom]],Tableau6[[#Headers],[Infirmière]:[Personne 19]],0)))=TRUE,"Form","")</f>
        <v/>
      </c>
      <c r="AY40" s="93" t="str">
        <f>IF(ISTEXT(INDEX('Abs Formation'!$B$4:$T$369,MATCH(AY$9*1,Tableau6[Date],0),MATCH(Tableau3[[#This Row],[Nom Prénom]],Tableau6[[#Headers],[Infirmière]:[Personne 19]],0)))=TRUE,"Form","")</f>
        <v/>
      </c>
      <c r="AZ40" s="93" t="str">
        <f>IF(ISTEXT(INDEX('Abs Formation'!$B$4:$T$369,MATCH(AZ$9*1,Tableau6[Date],0),MATCH(Tableau3[[#This Row],[Nom Prénom]],Tableau6[[#Headers],[Infirmière]:[Personne 19]],0)))=TRUE,"Form","")</f>
        <v/>
      </c>
      <c r="BA40" s="93" t="str">
        <f>IF(ISTEXT(INDEX('Abs Formation'!$B$4:$T$369,MATCH(BA$9*1,Tableau6[Date],0),MATCH(Tableau3[[#This Row],[Nom Prénom]],Tableau6[[#Headers],[Infirmière]:[Personne 19]],0)))=TRUE,"Form","")</f>
        <v/>
      </c>
      <c r="BB40" s="93" t="str">
        <f>IF(ISTEXT(INDEX('Abs Formation'!$B$4:$T$369,MATCH(BB$9*1,Tableau6[Date],0),MATCH(Tableau3[[#This Row],[Nom Prénom]],Tableau6[[#Headers],[Infirmière]:[Personne 19]],0)))=TRUE,"Form","")</f>
        <v/>
      </c>
      <c r="BC40" s="93" t="str">
        <f>IF(ISTEXT(INDEX('Abs Formation'!$B$4:$T$369,MATCH(BC$9*1,Tableau6[Date],0),MATCH(Tableau3[[#This Row],[Nom Prénom]],Tableau6[[#Headers],[Infirmière]:[Personne 19]],0)))=TRUE,"Form","")</f>
        <v/>
      </c>
      <c r="BD40" s="93" t="str">
        <f>IF(ISTEXT(INDEX('Abs Formation'!$B$4:$T$369,MATCH(BD$9*1,Tableau6[Date],0),MATCH(Tableau3[[#This Row],[Nom Prénom]],Tableau6[[#Headers],[Infirmière]:[Personne 19]],0)))=TRUE,"Form","")</f>
        <v/>
      </c>
      <c r="BE40" s="93" t="str">
        <f>IF(ISTEXT(INDEX('Abs Formation'!$B$4:$T$369,MATCH(BE$9*1,Tableau6[Date],0),MATCH(Tableau3[[#This Row],[Nom Prénom]],Tableau6[[#Headers],[Infirmière]:[Personne 19]],0)))=TRUE,"Form","")</f>
        <v/>
      </c>
      <c r="BF40" s="93" t="str">
        <f>IF(ISTEXT(INDEX('Abs Formation'!$B$4:$T$369,MATCH(BF$9*1,Tableau6[Date],0),MATCH(Tableau3[[#This Row],[Nom Prénom]],Tableau6[[#Headers],[Infirmière]:[Personne 19]],0)))=TRUE,"Form","")</f>
        <v/>
      </c>
      <c r="BG40" s="93" t="str">
        <f>IF(ISTEXT(INDEX('Abs Formation'!$B$4:$T$369,MATCH(BG$9*1,Tableau6[Date],0),MATCH(Tableau3[[#This Row],[Nom Prénom]],Tableau6[[#Headers],[Infirmière]:[Personne 19]],0)))=TRUE,"Form","")</f>
        <v/>
      </c>
      <c r="BH40" s="93" t="str">
        <f>IF(ISTEXT(INDEX('Abs Formation'!$B$4:$T$369,MATCH(BH$9*1,Tableau6[Date],0),MATCH(Tableau3[[#This Row],[Nom Prénom]],Tableau6[[#Headers],[Infirmière]:[Personne 19]],0)))=TRUE,"Form","")</f>
        <v/>
      </c>
      <c r="BI40" s="93" t="str">
        <f>IF(ISTEXT(INDEX('Abs Formation'!$B$4:$T$369,MATCH(BI$9*1,Tableau6[Date],0),MATCH(Tableau3[[#This Row],[Nom Prénom]],Tableau6[[#Headers],[Infirmière]:[Personne 19]],0)))=TRUE,"Form","")</f>
        <v/>
      </c>
      <c r="BJ40" s="93" t="str">
        <f>IF(ISTEXT(INDEX('Abs Formation'!$B$4:$T$369,MATCH(BJ$9*1,Tableau6[Date],0),MATCH(Tableau3[[#This Row],[Nom Prénom]],Tableau6[[#Headers],[Infirmière]:[Personne 19]],0)))=TRUE,"Form","")</f>
        <v/>
      </c>
      <c r="BK40" s="93" t="str">
        <f>IF(ISTEXT(INDEX('Abs Formation'!$B$4:$T$369,MATCH(BK$9*1,Tableau6[Date],0),MATCH(Tableau3[[#This Row],[Nom Prénom]],Tableau6[[#Headers],[Infirmière]:[Personne 19]],0)))=TRUE,"Form","")</f>
        <v/>
      </c>
      <c r="BL40" s="93" t="str">
        <f>IF(ISTEXT(INDEX('Abs Formation'!$B$4:$T$369,MATCH(BL$9*1,Tableau6[Date],0),MATCH(Tableau3[[#This Row],[Nom Prénom]],Tableau6[[#Headers],[Infirmière]:[Personne 19]],0)))=TRUE,"Form","")</f>
        <v/>
      </c>
      <c r="BM40" s="93" t="str">
        <f>IF(ISTEXT(INDEX('Abs Formation'!$B$4:$T$369,MATCH(BM$9*1,Tableau6[Date],0),MATCH(Tableau3[[#This Row],[Nom Prénom]],Tableau6[[#Headers],[Infirmière]:[Personne 19]],0)))=TRUE,"Form","")</f>
        <v/>
      </c>
      <c r="BN40" s="93" t="str">
        <f>IF(ISTEXT(INDEX('Abs Formation'!$B$4:$T$369,MATCH(BN$9*1,Tableau6[Date],0),MATCH(Tableau3[[#This Row],[Nom Prénom]],Tableau6[[#Headers],[Infirmière]:[Personne 19]],0)))=TRUE,"Form","")</f>
        <v/>
      </c>
      <c r="BO40" s="93" t="str">
        <f>IF(ISTEXT(INDEX('Abs Formation'!$B$4:$T$369,MATCH(BO$9*1,Tableau6[Date],0),MATCH(Tableau3[[#This Row],[Nom Prénom]],Tableau6[[#Headers],[Infirmière]:[Personne 19]],0)))=TRUE,"Form","")</f>
        <v/>
      </c>
      <c r="BP40" s="93" t="str">
        <f>IF(ISTEXT(INDEX('Abs Formation'!$B$4:$T$369,MATCH(BP$9*1,Tableau6[Date],0),MATCH(Tableau3[[#This Row],[Nom Prénom]],Tableau6[[#Headers],[Infirmière]:[Personne 19]],0)))=TRUE,"Form","")</f>
        <v/>
      </c>
      <c r="BQ40" s="93" t="str">
        <f>IF(ISTEXT(INDEX('Abs Formation'!$B$4:$T$369,MATCH(BQ$9*1,Tableau6[Date],0),MATCH(Tableau3[[#This Row],[Nom Prénom]],Tableau6[[#Headers],[Infirmière]:[Personne 19]],0)))=TRUE,"Form","")</f>
        <v/>
      </c>
      <c r="BR40" s="93" t="str">
        <f>IF(ISTEXT(INDEX('Abs Formation'!$B$4:$T$369,MATCH(BR$9*1,Tableau6[Date],0),MATCH(Tableau3[[#This Row],[Nom Prénom]],Tableau6[[#Headers],[Infirmière]:[Personne 19]],0)))=TRUE,"Form","")</f>
        <v/>
      </c>
      <c r="BS40" s="93" t="str">
        <f>IF(ISTEXT(INDEX('Abs Formation'!$B$4:$T$369,MATCH(BS$9*1,Tableau6[Date],0),MATCH(Tableau3[[#This Row],[Nom Prénom]],Tableau6[[#Headers],[Infirmière]:[Personne 19]],0)))=TRUE,"Form","")</f>
        <v/>
      </c>
      <c r="BT40" s="93" t="str">
        <f>IF(ISTEXT(INDEX('Abs Formation'!$B$4:$T$369,MATCH(BT$9*1,Tableau6[Date],0),MATCH(Tableau3[[#This Row],[Nom Prénom]],Tableau6[[#Headers],[Infirmière]:[Personne 19]],0)))=TRUE,"Form","")</f>
        <v/>
      </c>
      <c r="BU40" s="93" t="str">
        <f>IF(ISTEXT(INDEX('Abs Formation'!$B$4:$T$369,MATCH(BU$9*1,Tableau6[Date],0),MATCH(Tableau3[[#This Row],[Nom Prénom]],Tableau6[[#Headers],[Infirmière]:[Personne 19]],0)))=TRUE,"Form","")</f>
        <v/>
      </c>
      <c r="BV40" s="93" t="str">
        <f>IF(ISTEXT(INDEX('Abs Formation'!$B$4:$T$369,MATCH(BV$9*1,Tableau6[Date],0),MATCH(Tableau3[[#This Row],[Nom Prénom]],Tableau6[[#Headers],[Infirmière]:[Personne 19]],0)))=TRUE,"Form","")</f>
        <v/>
      </c>
      <c r="BW40" s="94" t="str">
        <f>IF(ISTEXT(INDEX('Abs Formation'!$B$4:$T$369,MATCH(BW$9*1,Tableau6[Date],0),MATCH(Tableau3[[#This Row],[Nom Prénom]],Tableau6[[#Headers],[Infirmière]:[Personne 19]],0)))=TRUE,"Form","")</f>
        <v/>
      </c>
      <c r="BX40" s="94" t="str">
        <f>IF(ISTEXT(INDEX('Abs Formation'!$B$4:$T$369,MATCH(BX$9*1,Tableau6[Date],0),MATCH(Tableau3[[#This Row],[Nom Prénom]],Tableau6[[#Headers],[Infirmière]:[Personne 19]],0)))=TRUE,"Form","")</f>
        <v/>
      </c>
      <c r="BY40" s="94" t="str">
        <f>IF(ISTEXT(INDEX('Abs Formation'!$B$4:$T$369,MATCH(BY$9*1,Tableau6[Date],0),MATCH(Tableau3[[#This Row],[Nom Prénom]],Tableau6[[#Headers],[Infirmière]:[Personne 19]],0)))=TRUE,"Form","")</f>
        <v/>
      </c>
      <c r="BZ40" s="94" t="str">
        <f>IF(ISTEXT(INDEX('Abs Formation'!$B$4:$T$369,MATCH(BZ$9*1,Tableau6[Date],0),MATCH(Tableau3[[#This Row],[Nom Prénom]],Tableau6[[#Headers],[Infirmière]:[Personne 19]],0)))=TRUE,"Form","")</f>
        <v/>
      </c>
      <c r="CA40" s="94" t="str">
        <f>IF(ISTEXT(INDEX('Abs Formation'!$B$4:$T$369,MATCH(CA$9*1,Tableau6[Date],0),MATCH(Tableau3[[#This Row],[Nom Prénom]],Tableau6[[#Headers],[Infirmière]:[Personne 19]],0)))=TRUE,"Form","")</f>
        <v/>
      </c>
      <c r="CB40" s="94" t="str">
        <f>IF(ISTEXT(INDEX('Abs Formation'!$B$4:$T$369,MATCH(CB$9*1,Tableau6[Date],0),MATCH(Tableau3[[#This Row],[Nom Prénom]],Tableau6[[#Headers],[Infirmière]:[Personne 19]],0)))=TRUE,"Form","")</f>
        <v/>
      </c>
      <c r="CC40" s="94" t="str">
        <f>IF(ISTEXT(INDEX('Abs Formation'!$B$4:$T$369,MATCH(CC$9*1,Tableau6[Date],0),MATCH(Tableau3[[#This Row],[Nom Prénom]],Tableau6[[#Headers],[Infirmière]:[Personne 19]],0)))=TRUE,"Form","")</f>
        <v/>
      </c>
      <c r="CD40" s="94" t="str">
        <f>IF(ISTEXT(INDEX('Abs Formation'!$B$4:$T$369,MATCH(CD$9*1,Tableau6[Date],0),MATCH(Tableau3[[#This Row],[Nom Prénom]],Tableau6[[#Headers],[Infirmière]:[Personne 19]],0)))=TRUE,"Form","")</f>
        <v/>
      </c>
      <c r="CE40" s="94" t="str">
        <f>IF(ISTEXT(INDEX('Abs Formation'!$B$4:$T$369,MATCH(CE$9*1,Tableau6[Date],0),MATCH(Tableau3[[#This Row],[Nom Prénom]],Tableau6[[#Headers],[Infirmière]:[Personne 19]],0)))=TRUE,"Form","")</f>
        <v/>
      </c>
      <c r="CF40" s="94" t="str">
        <f>IF(ISTEXT(INDEX('Abs Formation'!$B$4:$T$369,MATCH(CF$9*1,Tableau6[Date],0),MATCH(Tableau3[[#This Row],[Nom Prénom]],Tableau6[[#Headers],[Infirmière]:[Personne 19]],0)))=TRUE,"Form","")</f>
        <v/>
      </c>
      <c r="CG40" s="94" t="str">
        <f>IF(ISTEXT(INDEX('Abs Formation'!$B$4:$T$369,MATCH(CG$9*1,Tableau6[Date],0),MATCH(Tableau3[[#This Row],[Nom Prénom]],Tableau6[[#Headers],[Infirmière]:[Personne 19]],0)))=TRUE,"Form","")</f>
        <v/>
      </c>
      <c r="CH40" s="94" t="str">
        <f>IF(ISTEXT(INDEX('Abs Formation'!$B$4:$T$369,MATCH(CH$9*1,Tableau6[Date],0),MATCH(Tableau3[[#This Row],[Nom Prénom]],Tableau6[[#Headers],[Infirmière]:[Personne 19]],0)))=TRUE,"Form","")</f>
        <v/>
      </c>
      <c r="CI40" s="94" t="str">
        <f>IF(ISTEXT(INDEX('Abs Formation'!$B$4:$T$369,MATCH(CI$9*1,Tableau6[Date],0),MATCH(Tableau3[[#This Row],[Nom Prénom]],Tableau6[[#Headers],[Infirmière]:[Personne 19]],0)))=TRUE,"Form","")</f>
        <v/>
      </c>
      <c r="CJ40" s="94" t="str">
        <f>IF(ISTEXT(INDEX('Abs Formation'!$B$4:$T$369,MATCH(CJ$9*1,Tableau6[Date],0),MATCH(Tableau3[[#This Row],[Nom Prénom]],Tableau6[[#Headers],[Infirmière]:[Personne 19]],0)))=TRUE,"Form","")</f>
        <v/>
      </c>
      <c r="CK40" s="94" t="str">
        <f>IF(ISTEXT(INDEX('Abs Formation'!$B$4:$T$369,MATCH(CK$9*1,Tableau6[Date],0),MATCH(Tableau3[[#This Row],[Nom Prénom]],Tableau6[[#Headers],[Infirmière]:[Personne 19]],0)))=TRUE,"Form","")</f>
        <v/>
      </c>
      <c r="CL40" s="94" t="str">
        <f>IF(ISTEXT(INDEX('Abs Formation'!$B$4:$T$369,MATCH(CL$9*1,Tableau6[Date],0),MATCH(Tableau3[[#This Row],[Nom Prénom]],Tableau6[[#Headers],[Infirmière]:[Personne 19]],0)))=TRUE,"Form","")</f>
        <v/>
      </c>
      <c r="CM40" s="94" t="str">
        <f>IF(ISTEXT(INDEX('Abs Formation'!$B$4:$T$369,MATCH(CM$9*1,Tableau6[Date],0),MATCH(Tableau3[[#This Row],[Nom Prénom]],Tableau6[[#Headers],[Infirmière]:[Personne 19]],0)))=TRUE,"Form","")</f>
        <v/>
      </c>
      <c r="CN40" s="94" t="str">
        <f>IF(ISTEXT(INDEX('Abs Formation'!$B$4:$T$369,MATCH(CN$9*1,Tableau6[Date],0),MATCH(Tableau3[[#This Row],[Nom Prénom]],Tableau6[[#Headers],[Infirmière]:[Personne 19]],0)))=TRUE,"Form","")</f>
        <v/>
      </c>
      <c r="CO40" s="94" t="str">
        <f>IF(ISTEXT(INDEX('Abs Formation'!$B$4:$T$369,MATCH(CO$9*1,Tableau6[Date],0),MATCH(Tableau3[[#This Row],[Nom Prénom]],Tableau6[[#Headers],[Infirmière]:[Personne 19]],0)))=TRUE,"Form","")</f>
        <v/>
      </c>
      <c r="CP40" s="94" t="str">
        <f>IF(ISTEXT(INDEX('Abs Formation'!$B$4:$T$369,MATCH(CP$9*1,Tableau6[Date],0),MATCH(Tableau3[[#This Row],[Nom Prénom]],Tableau6[[#Headers],[Infirmière]:[Personne 19]],0)))=TRUE,"Form","")</f>
        <v/>
      </c>
      <c r="CQ40" s="94" t="str">
        <f>IF(ISTEXT(INDEX('Abs Formation'!$B$4:$T$369,MATCH(CQ$9*1,Tableau6[Date],0),MATCH(Tableau3[[#This Row],[Nom Prénom]],Tableau6[[#Headers],[Infirmière]:[Personne 19]],0)))=TRUE,"Form","")</f>
        <v/>
      </c>
      <c r="CR40" s="94" t="str">
        <f>IF(ISTEXT(INDEX('Abs Formation'!$B$4:$T$369,MATCH(CR$9*1,Tableau6[Date],0),MATCH(Tableau3[[#This Row],[Nom Prénom]],Tableau6[[#Headers],[Infirmière]:[Personne 19]],0)))=TRUE,"Form","")</f>
        <v/>
      </c>
      <c r="CS40" s="94" t="str">
        <f>IF(ISTEXT(INDEX('Abs Formation'!$B$4:$T$369,MATCH(CS$9*1,Tableau6[Date],0),MATCH(Tableau3[[#This Row],[Nom Prénom]],Tableau6[[#Headers],[Infirmière]:[Personne 19]],0)))=TRUE,"Form","")</f>
        <v/>
      </c>
      <c r="CT40" s="94" t="str">
        <f>IF(ISTEXT(INDEX('Abs Formation'!$B$4:$T$369,MATCH(CT$9*1,Tableau6[Date],0),MATCH(Tableau3[[#This Row],[Nom Prénom]],Tableau6[[#Headers],[Infirmière]:[Personne 19]],0)))=TRUE,"Form","")</f>
        <v/>
      </c>
      <c r="CU40" s="94" t="str">
        <f>IF(ISTEXT(INDEX('Abs Formation'!$B$4:$T$369,MATCH(CU$9*1,Tableau6[Date],0),MATCH(Tableau3[[#This Row],[Nom Prénom]],Tableau6[[#Headers],[Infirmière]:[Personne 19]],0)))=TRUE,"Form","")</f>
        <v/>
      </c>
      <c r="CV40" s="94" t="str">
        <f>IF(ISTEXT(INDEX('Abs Formation'!$B$4:$T$369,MATCH(CV$9*1,Tableau6[Date],0),MATCH(Tableau3[[#This Row],[Nom Prénom]],Tableau6[[#Headers],[Infirmière]:[Personne 19]],0)))=TRUE,"Form","")</f>
        <v/>
      </c>
      <c r="CW40" s="94" t="str">
        <f>IF(ISTEXT(INDEX('Abs Formation'!$B$4:$T$369,MATCH(CW$9*1,Tableau6[Date],0),MATCH(Tableau3[[#This Row],[Nom Prénom]],Tableau6[[#Headers],[Infirmière]:[Personne 19]],0)))=TRUE,"Form","")</f>
        <v/>
      </c>
      <c r="CX40" s="94" t="str">
        <f>IF(ISTEXT(INDEX('Abs Formation'!$B$4:$T$369,MATCH(CX$9*1,Tableau6[Date],0),MATCH(Tableau3[[#This Row],[Nom Prénom]],Tableau6[[#Headers],[Infirmière]:[Personne 19]],0)))=TRUE,"Form","")</f>
        <v/>
      </c>
      <c r="CY40" s="94" t="str">
        <f>IF(ISTEXT(INDEX('Abs Formation'!$B$4:$T$369,MATCH(CY$9*1,Tableau6[Date],0),MATCH(Tableau3[[#This Row],[Nom Prénom]],Tableau6[[#Headers],[Infirmière]:[Personne 19]],0)))=TRUE,"Form","")</f>
        <v/>
      </c>
      <c r="CZ40" s="94" t="str">
        <f>IF(ISTEXT(INDEX('Abs Formation'!$B$4:$T$369,MATCH(CZ$9*1,Tableau6[Date],0),MATCH(Tableau3[[#This Row],[Nom Prénom]],Tableau6[[#Headers],[Infirmière]:[Personne 19]],0)))=TRUE,"Form","")</f>
        <v/>
      </c>
      <c r="DA40" s="94" t="str">
        <f>IF(ISTEXT(INDEX('Abs Formation'!$B$4:$T$369,MATCH(DA$9*1,Tableau6[Date],0),MATCH(Tableau3[[#This Row],[Nom Prénom]],Tableau6[[#Headers],[Infirmière]:[Personne 19]],0)))=TRUE,"Form","")</f>
        <v/>
      </c>
      <c r="DB40" s="95" t="str">
        <f>IF(ISTEXT(INDEX('Abs Formation'!$B$4:$T$369,MATCH(DB$9*1,Tableau6[Date],0),MATCH(Tableau3[[#This Row],[Nom Prénom]],Tableau6[[#Headers],[Infirmière]:[Personne 19]],0)))=TRUE,"Form","")</f>
        <v/>
      </c>
      <c r="DC40" s="95" t="str">
        <f>IF(ISTEXT(INDEX('Abs Formation'!$B$4:$T$369,MATCH(DC$9*1,Tableau6[Date],0),MATCH(Tableau3[[#This Row],[Nom Prénom]],Tableau6[[#Headers],[Infirmière]:[Personne 19]],0)))=TRUE,"Form","")</f>
        <v/>
      </c>
      <c r="DD40" s="95" t="str">
        <f>IF(ISTEXT(INDEX('Abs Formation'!$B$4:$T$369,MATCH(DD$9*1,Tableau6[Date],0),MATCH(Tableau3[[#This Row],[Nom Prénom]],Tableau6[[#Headers],[Infirmière]:[Personne 19]],0)))=TRUE,"Form","")</f>
        <v/>
      </c>
      <c r="DE40" s="95" t="str">
        <f>IF(ISTEXT(INDEX('Abs Formation'!$B$4:$T$369,MATCH(DE$9*1,Tableau6[Date],0),MATCH(Tableau3[[#This Row],[Nom Prénom]],Tableau6[[#Headers],[Infirmière]:[Personne 19]],0)))=TRUE,"Form","")</f>
        <v/>
      </c>
      <c r="DF40" s="95" t="str">
        <f>IF(ISTEXT(INDEX('Abs Formation'!$B$4:$T$369,MATCH(DF$9*1,Tableau6[Date],0),MATCH(Tableau3[[#This Row],[Nom Prénom]],Tableau6[[#Headers],[Infirmière]:[Personne 19]],0)))=TRUE,"Form","")</f>
        <v/>
      </c>
      <c r="DG40" s="95" t="str">
        <f>IF(ISTEXT(INDEX('Abs Formation'!$B$4:$T$369,MATCH(DG$9*1,Tableau6[Date],0),MATCH(Tableau3[[#This Row],[Nom Prénom]],Tableau6[[#Headers],[Infirmière]:[Personne 19]],0)))=TRUE,"Form","")</f>
        <v/>
      </c>
      <c r="DH40" s="95" t="str">
        <f>IF(ISTEXT(INDEX('Abs Formation'!$B$4:$T$369,MATCH(DH$9*1,Tableau6[Date],0),MATCH(Tableau3[[#This Row],[Nom Prénom]],Tableau6[[#Headers],[Infirmière]:[Personne 19]],0)))=TRUE,"Form","")</f>
        <v/>
      </c>
      <c r="DI40" s="95" t="str">
        <f>IF(ISTEXT(INDEX('Abs Formation'!$B$4:$T$369,MATCH(DI$9*1,Tableau6[Date],0),MATCH(Tableau3[[#This Row],[Nom Prénom]],Tableau6[[#Headers],[Infirmière]:[Personne 19]],0)))=TRUE,"Form","")</f>
        <v/>
      </c>
      <c r="DJ40" s="95" t="str">
        <f>IF(ISTEXT(INDEX('Abs Formation'!$B$4:$T$369,MATCH(DJ$9*1,Tableau6[Date],0),MATCH(Tableau3[[#This Row],[Nom Prénom]],Tableau6[[#Headers],[Infirmière]:[Personne 19]],0)))=TRUE,"Form","")</f>
        <v/>
      </c>
      <c r="DK40" s="95" t="str">
        <f>IF(ISTEXT(INDEX('Abs Formation'!$B$4:$T$369,MATCH(DK$9*1,Tableau6[Date],0),MATCH(Tableau3[[#This Row],[Nom Prénom]],Tableau6[[#Headers],[Infirmière]:[Personne 19]],0)))=TRUE,"Form","")</f>
        <v/>
      </c>
      <c r="DL40" s="95" t="str">
        <f>IF(ISTEXT(INDEX('Abs Formation'!$B$4:$T$369,MATCH(DL$9*1,Tableau6[Date],0),MATCH(Tableau3[[#This Row],[Nom Prénom]],Tableau6[[#Headers],[Infirmière]:[Personne 19]],0)))=TRUE,"Form","")</f>
        <v/>
      </c>
      <c r="DM40" s="95" t="str">
        <f>IF(ISTEXT(INDEX('Abs Formation'!$B$4:$T$369,MATCH(DM$9*1,Tableau6[Date],0),MATCH(Tableau3[[#This Row],[Nom Prénom]],Tableau6[[#Headers],[Infirmière]:[Personne 19]],0)))=TRUE,"Form","")</f>
        <v/>
      </c>
      <c r="DN40" s="95" t="str">
        <f>IF(ISTEXT(INDEX('Abs Formation'!$B$4:$T$369,MATCH(DN$9*1,Tableau6[Date],0),MATCH(Tableau3[[#This Row],[Nom Prénom]],Tableau6[[#Headers],[Infirmière]:[Personne 19]],0)))=TRUE,"Form","")</f>
        <v/>
      </c>
      <c r="DO40" s="95" t="str">
        <f>IF(ISTEXT(INDEX('Abs Formation'!$B$4:$T$369,MATCH(DO$9*1,Tableau6[Date],0),MATCH(Tableau3[[#This Row],[Nom Prénom]],Tableau6[[#Headers],[Infirmière]:[Personne 19]],0)))=TRUE,"Form","")</f>
        <v/>
      </c>
      <c r="DP40" s="95" t="str">
        <f>IF(ISTEXT(INDEX('Abs Formation'!$B$4:$T$369,MATCH(DP$9*1,Tableau6[Date],0),MATCH(Tableau3[[#This Row],[Nom Prénom]],Tableau6[[#Headers],[Infirmière]:[Personne 19]],0)))=TRUE,"Form","")</f>
        <v/>
      </c>
      <c r="DQ40" s="95" t="str">
        <f>IF(ISTEXT(INDEX('Abs Formation'!$B$4:$T$369,MATCH(DQ$9*1,Tableau6[Date],0),MATCH(Tableau3[[#This Row],[Nom Prénom]],Tableau6[[#Headers],[Infirmière]:[Personne 19]],0)))=TRUE,"Form","")</f>
        <v/>
      </c>
      <c r="DR40" s="95" t="str">
        <f>IF(ISTEXT(INDEX('Abs Formation'!$B$4:$T$369,MATCH(DR$9*1,Tableau6[Date],0),MATCH(Tableau3[[#This Row],[Nom Prénom]],Tableau6[[#Headers],[Infirmière]:[Personne 19]],0)))=TRUE,"Form","")</f>
        <v/>
      </c>
      <c r="DS40" s="95" t="str">
        <f>IF(ISTEXT(INDEX('Abs Formation'!$B$4:$T$369,MATCH(DS$9*1,Tableau6[Date],0),MATCH(Tableau3[[#This Row],[Nom Prénom]],Tableau6[[#Headers],[Infirmière]:[Personne 19]],0)))=TRUE,"Form","")</f>
        <v/>
      </c>
      <c r="DT40" s="95" t="str">
        <f>IF(ISTEXT(INDEX('Abs Formation'!$B$4:$T$369,MATCH(DT$9*1,Tableau6[Date],0),MATCH(Tableau3[[#This Row],[Nom Prénom]],Tableau6[[#Headers],[Infirmière]:[Personne 19]],0)))=TRUE,"Form","")</f>
        <v/>
      </c>
      <c r="DU40" s="95" t="str">
        <f>IF(ISTEXT(INDEX('Abs Formation'!$B$4:$T$369,MATCH(DU$9*1,Tableau6[Date],0),MATCH(Tableau3[[#This Row],[Nom Prénom]],Tableau6[[#Headers],[Infirmière]:[Personne 19]],0)))=TRUE,"Form","")</f>
        <v/>
      </c>
      <c r="DV40" s="95" t="str">
        <f>IF(ISTEXT(INDEX('Abs Formation'!$B$4:$T$369,MATCH(DV$9*1,Tableau6[Date],0),MATCH(Tableau3[[#This Row],[Nom Prénom]],Tableau6[[#Headers],[Infirmière]:[Personne 19]],0)))=TRUE,"Form","")</f>
        <v/>
      </c>
      <c r="DW40" s="95" t="str">
        <f>IF(ISTEXT(INDEX('Abs Formation'!$B$4:$T$369,MATCH(DW$9*1,Tableau6[Date],0),MATCH(Tableau3[[#This Row],[Nom Prénom]],Tableau6[[#Headers],[Infirmière]:[Personne 19]],0)))=TRUE,"Form","")</f>
        <v/>
      </c>
      <c r="DX40" s="95" t="str">
        <f>IF(ISTEXT(INDEX('Abs Formation'!$B$4:$T$369,MATCH(DX$9*1,Tableau6[Date],0),MATCH(Tableau3[[#This Row],[Nom Prénom]],Tableau6[[#Headers],[Infirmière]:[Personne 19]],0)))=TRUE,"Form","")</f>
        <v/>
      </c>
      <c r="DY40" s="95" t="str">
        <f>IF(ISTEXT(INDEX('Abs Formation'!$B$4:$T$369,MATCH(DY$9*1,Tableau6[Date],0),MATCH(Tableau3[[#This Row],[Nom Prénom]],Tableau6[[#Headers],[Infirmière]:[Personne 19]],0)))=TRUE,"Form","")</f>
        <v/>
      </c>
      <c r="DZ40" s="95" t="str">
        <f>IF(ISTEXT(INDEX('Abs Formation'!$B$4:$T$369,MATCH(DZ$9*1,Tableau6[Date],0),MATCH(Tableau3[[#This Row],[Nom Prénom]],Tableau6[[#Headers],[Infirmière]:[Personne 19]],0)))=TRUE,"Form","")</f>
        <v/>
      </c>
      <c r="EA40" s="95" t="str">
        <f>IF(ISTEXT(INDEX('Abs Formation'!$B$4:$T$369,MATCH(EA$9*1,Tableau6[Date],0),MATCH(Tableau3[[#This Row],[Nom Prénom]],Tableau6[[#Headers],[Infirmière]:[Personne 19]],0)))=TRUE,"Form","")</f>
        <v/>
      </c>
      <c r="EB40" s="95" t="str">
        <f>IF(ISTEXT(INDEX('Abs Formation'!$B$4:$T$369,MATCH(EB$9*1,Tableau6[Date],0),MATCH(Tableau3[[#This Row],[Nom Prénom]],Tableau6[[#Headers],[Infirmière]:[Personne 19]],0)))=TRUE,"Form","")</f>
        <v/>
      </c>
      <c r="EC40" s="95" t="str">
        <f>IF(ISTEXT(INDEX('Abs Formation'!$B$4:$T$369,MATCH(EC$9*1,Tableau6[Date],0),MATCH(Tableau3[[#This Row],[Nom Prénom]],Tableau6[[#Headers],[Infirmière]:[Personne 19]],0)))=TRUE,"Form","")</f>
        <v/>
      </c>
      <c r="ED40" s="95" t="str">
        <f>IF(ISTEXT(INDEX('Abs Formation'!$B$4:$T$369,MATCH(ED$9*1,Tableau6[Date],0),MATCH(Tableau3[[#This Row],[Nom Prénom]],Tableau6[[#Headers],[Infirmière]:[Personne 19]],0)))=TRUE,"Form","")</f>
        <v/>
      </c>
      <c r="EE40" s="95" t="str">
        <f>IF(ISTEXT(INDEX('Abs Formation'!$B$4:$T$369,MATCH(EE$9*1,Tableau6[Date],0),MATCH(Tableau3[[#This Row],[Nom Prénom]],Tableau6[[#Headers],[Infirmière]:[Personne 19]],0)))=TRUE,"Form","")</f>
        <v/>
      </c>
      <c r="EF40" s="96" t="str">
        <f>IF(ISTEXT(INDEX('Abs Formation'!$B$4:$T$369,MATCH(EF$9*1,Tableau6[Date],0),MATCH(Tableau3[[#This Row],[Nom Prénom]],Tableau6[[#Headers],[Infirmière]:[Personne 19]],0)))=TRUE,"Form","")</f>
        <v/>
      </c>
      <c r="EG40" s="96" t="str">
        <f>IF(ISTEXT(INDEX('Abs Formation'!$B$4:$T$369,MATCH(EG$9*1,Tableau6[Date],0),MATCH(Tableau3[[#This Row],[Nom Prénom]],Tableau6[[#Headers],[Infirmière]:[Personne 19]],0)))=TRUE,"Form","")</f>
        <v/>
      </c>
      <c r="EH40" s="96" t="str">
        <f>IF(ISTEXT(INDEX('Abs Formation'!$B$4:$T$369,MATCH(EH$9*1,Tableau6[Date],0),MATCH(Tableau3[[#This Row],[Nom Prénom]],Tableau6[[#Headers],[Infirmière]:[Personne 19]],0)))=TRUE,"Form","")</f>
        <v/>
      </c>
      <c r="EI40" s="96" t="str">
        <f>IF(ISTEXT(INDEX('Abs Formation'!$B$4:$T$369,MATCH(EI$9*1,Tableau6[Date],0),MATCH(Tableau3[[#This Row],[Nom Prénom]],Tableau6[[#Headers],[Infirmière]:[Personne 19]],0)))=TRUE,"Form","")</f>
        <v/>
      </c>
      <c r="EJ40" s="96" t="str">
        <f>IF(ISTEXT(INDEX('Abs Formation'!$B$4:$T$369,MATCH(EJ$9*1,Tableau6[Date],0),MATCH(Tableau3[[#This Row],[Nom Prénom]],Tableau6[[#Headers],[Infirmière]:[Personne 19]],0)))=TRUE,"Form","")</f>
        <v/>
      </c>
      <c r="EK40" s="96" t="str">
        <f>IF(ISTEXT(INDEX('Abs Formation'!$B$4:$T$369,MATCH(EK$9*1,Tableau6[Date],0),MATCH(Tableau3[[#This Row],[Nom Prénom]],Tableau6[[#Headers],[Infirmière]:[Personne 19]],0)))=TRUE,"Form","")</f>
        <v/>
      </c>
      <c r="EL40" s="96" t="str">
        <f>IF(ISTEXT(INDEX('Abs Formation'!$B$4:$T$369,MATCH(EL$9*1,Tableau6[Date],0),MATCH(Tableau3[[#This Row],[Nom Prénom]],Tableau6[[#Headers],[Infirmière]:[Personne 19]],0)))=TRUE,"Form","")</f>
        <v/>
      </c>
      <c r="EM40" s="96" t="str">
        <f>IF(ISTEXT(INDEX('Abs Formation'!$B$4:$T$369,MATCH(EM$9*1,Tableau6[Date],0),MATCH(Tableau3[[#This Row],[Nom Prénom]],Tableau6[[#Headers],[Infirmière]:[Personne 19]],0)))=TRUE,"Form","")</f>
        <v/>
      </c>
      <c r="EN40" s="96" t="str">
        <f>IF(ISTEXT(INDEX('Abs Formation'!$B$4:$T$369,MATCH(EN$9*1,Tableau6[Date],0),MATCH(Tableau3[[#This Row],[Nom Prénom]],Tableau6[[#Headers],[Infirmière]:[Personne 19]],0)))=TRUE,"Form","")</f>
        <v/>
      </c>
      <c r="EO40" s="96" t="str">
        <f>IF(ISTEXT(INDEX('Abs Formation'!$B$4:$T$369,MATCH(EO$9*1,Tableau6[Date],0),MATCH(Tableau3[[#This Row],[Nom Prénom]],Tableau6[[#Headers],[Infirmière]:[Personne 19]],0)))=TRUE,"Form","")</f>
        <v/>
      </c>
      <c r="EP40" s="96" t="str">
        <f>IF(ISTEXT(INDEX('Abs Formation'!$B$4:$T$369,MATCH(EP$9*1,Tableau6[Date],0),MATCH(Tableau3[[#This Row],[Nom Prénom]],Tableau6[[#Headers],[Infirmière]:[Personne 19]],0)))=TRUE,"Form","")</f>
        <v/>
      </c>
      <c r="EQ40" s="96" t="str">
        <f>IF(ISTEXT(INDEX('Abs Formation'!$B$4:$T$369,MATCH(EQ$9*1,Tableau6[Date],0),MATCH(Tableau3[[#This Row],[Nom Prénom]],Tableau6[[#Headers],[Infirmière]:[Personne 19]],0)))=TRUE,"Form","")</f>
        <v/>
      </c>
      <c r="ER40" s="96" t="str">
        <f>IF(ISTEXT(INDEX('Abs Formation'!$B$4:$T$369,MATCH(ER$9*1,Tableau6[Date],0),MATCH(Tableau3[[#This Row],[Nom Prénom]],Tableau6[[#Headers],[Infirmière]:[Personne 19]],0)))=TRUE,"Form","")</f>
        <v/>
      </c>
      <c r="ES40" s="96" t="str">
        <f>IF(ISTEXT(INDEX('Abs Formation'!$B$4:$T$369,MATCH(ES$9*1,Tableau6[Date],0),MATCH(Tableau3[[#This Row],[Nom Prénom]],Tableau6[[#Headers],[Infirmière]:[Personne 19]],0)))=TRUE,"Form","")</f>
        <v/>
      </c>
      <c r="ET40" s="96" t="str">
        <f>IF(ISTEXT(INDEX('Abs Formation'!$B$4:$T$369,MATCH(ET$9*1,Tableau6[Date],0),MATCH(Tableau3[[#This Row],[Nom Prénom]],Tableau6[[#Headers],[Infirmière]:[Personne 19]],0)))=TRUE,"Form","")</f>
        <v/>
      </c>
      <c r="EU40" s="96" t="str">
        <f>IF(ISTEXT(INDEX('Abs Formation'!$B$4:$T$369,MATCH(EU$9*1,Tableau6[Date],0),MATCH(Tableau3[[#This Row],[Nom Prénom]],Tableau6[[#Headers],[Infirmière]:[Personne 19]],0)))=TRUE,"Form","")</f>
        <v/>
      </c>
      <c r="EV40" s="96" t="str">
        <f>IF(ISTEXT(INDEX('Abs Formation'!$B$4:$T$369,MATCH(EV$9*1,Tableau6[Date],0),MATCH(Tableau3[[#This Row],[Nom Prénom]],Tableau6[[#Headers],[Infirmière]:[Personne 19]],0)))=TRUE,"Form","")</f>
        <v/>
      </c>
      <c r="EW40" s="96" t="str">
        <f>IF(ISTEXT(INDEX('Abs Formation'!$B$4:$T$369,MATCH(EW$9*1,Tableau6[Date],0),MATCH(Tableau3[[#This Row],[Nom Prénom]],Tableau6[[#Headers],[Infirmière]:[Personne 19]],0)))=TRUE,"Form","")</f>
        <v/>
      </c>
      <c r="EX40" s="96" t="str">
        <f>IF(ISTEXT(INDEX('Abs Formation'!$B$4:$T$369,MATCH(EX$9*1,Tableau6[Date],0),MATCH(Tableau3[[#This Row],[Nom Prénom]],Tableau6[[#Headers],[Infirmière]:[Personne 19]],0)))=TRUE,"Form","")</f>
        <v/>
      </c>
      <c r="EY40" s="96" t="str">
        <f>IF(ISTEXT(INDEX('Abs Formation'!$B$4:$T$369,MATCH(EY$9*1,Tableau6[Date],0),MATCH(Tableau3[[#This Row],[Nom Prénom]],Tableau6[[#Headers],[Infirmière]:[Personne 19]],0)))=TRUE,"Form","")</f>
        <v/>
      </c>
      <c r="EZ40" s="96" t="str">
        <f>IF(ISTEXT(INDEX('Abs Formation'!$B$4:$T$369,MATCH(EZ$9*1,Tableau6[Date],0),MATCH(Tableau3[[#This Row],[Nom Prénom]],Tableau6[[#Headers],[Infirmière]:[Personne 19]],0)))=TRUE,"Form","")</f>
        <v/>
      </c>
      <c r="FA40" s="96" t="str">
        <f>IF(ISTEXT(INDEX('Abs Formation'!$B$4:$T$369,MATCH(FA$9*1,Tableau6[Date],0),MATCH(Tableau3[[#This Row],[Nom Prénom]],Tableau6[[#Headers],[Infirmière]:[Personne 19]],0)))=TRUE,"Form","")</f>
        <v/>
      </c>
      <c r="FB40" s="96" t="str">
        <f>IF(ISTEXT(INDEX('Abs Formation'!$B$4:$T$369,MATCH(FB$9*1,Tableau6[Date],0),MATCH(Tableau3[[#This Row],[Nom Prénom]],Tableau6[[#Headers],[Infirmière]:[Personne 19]],0)))=TRUE,"Form","")</f>
        <v/>
      </c>
      <c r="FC40" s="96" t="str">
        <f>IF(ISTEXT(INDEX('Abs Formation'!$B$4:$T$369,MATCH(FC$9*1,Tableau6[Date],0),MATCH(Tableau3[[#This Row],[Nom Prénom]],Tableau6[[#Headers],[Infirmière]:[Personne 19]],0)))=TRUE,"Form","")</f>
        <v/>
      </c>
      <c r="FD40" s="96" t="str">
        <f>IF(ISTEXT(INDEX('Abs Formation'!$B$4:$T$369,MATCH(FD$9*1,Tableau6[Date],0),MATCH(Tableau3[[#This Row],[Nom Prénom]],Tableau6[[#Headers],[Infirmière]:[Personne 19]],0)))=TRUE,"Form","")</f>
        <v/>
      </c>
      <c r="FE40" s="96" t="str">
        <f>IF(ISTEXT(INDEX('Abs Formation'!$B$4:$T$369,MATCH(FE$9*1,Tableau6[Date],0),MATCH(Tableau3[[#This Row],[Nom Prénom]],Tableau6[[#Headers],[Infirmière]:[Personne 19]],0)))=TRUE,"Form","")</f>
        <v/>
      </c>
      <c r="FF40" s="96" t="str">
        <f>IF(ISTEXT(INDEX('Abs Formation'!$B$4:$T$369,MATCH(FF$9*1,Tableau6[Date],0),MATCH(Tableau3[[#This Row],[Nom Prénom]],Tableau6[[#Headers],[Infirmière]:[Personne 19]],0)))=TRUE,"Form","")</f>
        <v/>
      </c>
      <c r="FG40" s="96" t="str">
        <f>IF(ISTEXT(INDEX('Abs Formation'!$B$4:$T$369,MATCH(FG$9*1,Tableau6[Date],0),MATCH(Tableau3[[#This Row],[Nom Prénom]],Tableau6[[#Headers],[Infirmière]:[Personne 19]],0)))=TRUE,"Form","")</f>
        <v/>
      </c>
      <c r="FH40" s="96" t="str">
        <f>IF(ISTEXT(INDEX('Abs Formation'!$B$4:$T$369,MATCH(FH$9*1,Tableau6[Date],0),MATCH(Tableau3[[#This Row],[Nom Prénom]],Tableau6[[#Headers],[Infirmière]:[Personne 19]],0)))=TRUE,"Form","")</f>
        <v/>
      </c>
      <c r="FI40" s="96" t="str">
        <f>IF(ISTEXT(INDEX('Abs Formation'!$B$4:$T$369,MATCH(FI$9*1,Tableau6[Date],0),MATCH(Tableau3[[#This Row],[Nom Prénom]],Tableau6[[#Headers],[Infirmière]:[Personne 19]],0)))=TRUE,"Form","")</f>
        <v/>
      </c>
      <c r="FJ40" s="96" t="str">
        <f>IF(ISTEXT(INDEX('Abs Formation'!$B$4:$T$369,MATCH(FJ$9*1,Tableau6[Date],0),MATCH(Tableau3[[#This Row],[Nom Prénom]],Tableau6[[#Headers],[Infirmière]:[Personne 19]],0)))=TRUE,"Form","")</f>
        <v/>
      </c>
      <c r="FK40" s="97" t="str">
        <f>IF(ISTEXT(INDEX('Abs Formation'!$B$4:$T$369,MATCH(FK$9*1,Tableau6[Date],0),MATCH(Tableau3[[#This Row],[Nom Prénom]],Tableau6[[#Headers],[Infirmière]:[Personne 19]],0)))=TRUE,"Form","")</f>
        <v/>
      </c>
      <c r="FL40" s="97" t="str">
        <f>IF(ISTEXT(INDEX('Abs Formation'!$B$4:$T$369,MATCH(FL$9*1,Tableau6[Date],0),MATCH(Tableau3[[#This Row],[Nom Prénom]],Tableau6[[#Headers],[Infirmière]:[Personne 19]],0)))=TRUE,"Form","")</f>
        <v/>
      </c>
      <c r="FM40" s="97" t="str">
        <f>IF(ISTEXT(INDEX('Abs Formation'!$B$4:$T$369,MATCH(FM$9*1,Tableau6[Date],0),MATCH(Tableau3[[#This Row],[Nom Prénom]],Tableau6[[#Headers],[Infirmière]:[Personne 19]],0)))=TRUE,"Form","")</f>
        <v/>
      </c>
      <c r="FN40" s="97" t="str">
        <f>IF(ISTEXT(INDEX('Abs Formation'!$B$4:$T$369,MATCH(FN$9*1,Tableau6[Date],0),MATCH(Tableau3[[#This Row],[Nom Prénom]],Tableau6[[#Headers],[Infirmière]:[Personne 19]],0)))=TRUE,"Form","")</f>
        <v/>
      </c>
      <c r="FO40" s="97" t="str">
        <f>IF(ISTEXT(INDEX('Abs Formation'!$B$4:$T$369,MATCH(FO$9*1,Tableau6[Date],0),MATCH(Tableau3[[#This Row],[Nom Prénom]],Tableau6[[#Headers],[Infirmière]:[Personne 19]],0)))=TRUE,"Form","")</f>
        <v/>
      </c>
      <c r="FP40" s="97" t="str">
        <f>IF(ISTEXT(INDEX('Abs Formation'!$B$4:$T$369,MATCH(FP$9*1,Tableau6[Date],0),MATCH(Tableau3[[#This Row],[Nom Prénom]],Tableau6[[#Headers],[Infirmière]:[Personne 19]],0)))=TRUE,"Form","")</f>
        <v/>
      </c>
      <c r="FQ40" s="97" t="str">
        <f>IF(ISTEXT(INDEX('Abs Formation'!$B$4:$T$369,MATCH(FQ$9*1,Tableau6[Date],0),MATCH(Tableau3[[#This Row],[Nom Prénom]],Tableau6[[#Headers],[Infirmière]:[Personne 19]],0)))=TRUE,"Form","")</f>
        <v/>
      </c>
      <c r="FR40" s="97" t="str">
        <f>IF(ISTEXT(INDEX('Abs Formation'!$B$4:$T$369,MATCH(FR$9*1,Tableau6[Date],0),MATCH(Tableau3[[#This Row],[Nom Prénom]],Tableau6[[#Headers],[Infirmière]:[Personne 19]],0)))=TRUE,"Form","")</f>
        <v/>
      </c>
      <c r="FS40" s="97" t="str">
        <f>IF(ISTEXT(INDEX('Abs Formation'!$B$4:$T$369,MATCH(FS$9*1,Tableau6[Date],0),MATCH(Tableau3[[#This Row],[Nom Prénom]],Tableau6[[#Headers],[Infirmière]:[Personne 19]],0)))=TRUE,"Form","")</f>
        <v/>
      </c>
      <c r="FT40" s="97" t="str">
        <f>IF(ISTEXT(INDEX('Abs Formation'!$B$4:$T$369,MATCH(FT$9*1,Tableau6[Date],0),MATCH(Tableau3[[#This Row],[Nom Prénom]],Tableau6[[#Headers],[Infirmière]:[Personne 19]],0)))=TRUE,"Form","")</f>
        <v/>
      </c>
      <c r="FU40" s="97" t="str">
        <f>IF(ISTEXT(INDEX('Abs Formation'!$B$4:$T$369,MATCH(FU$9*1,Tableau6[Date],0),MATCH(Tableau3[[#This Row],[Nom Prénom]],Tableau6[[#Headers],[Infirmière]:[Personne 19]],0)))=TRUE,"Form","")</f>
        <v/>
      </c>
      <c r="FV40" s="97" t="str">
        <f>IF(ISTEXT(INDEX('Abs Formation'!$B$4:$T$369,MATCH(FV$9*1,Tableau6[Date],0),MATCH(Tableau3[[#This Row],[Nom Prénom]],Tableau6[[#Headers],[Infirmière]:[Personne 19]],0)))=TRUE,"Form","")</f>
        <v/>
      </c>
      <c r="FW40" s="97" t="str">
        <f>IF(ISTEXT(INDEX('Abs Formation'!$B$4:$T$369,MATCH(FW$9*1,Tableau6[Date],0),MATCH(Tableau3[[#This Row],[Nom Prénom]],Tableau6[[#Headers],[Infirmière]:[Personne 19]],0)))=TRUE,"Form","")</f>
        <v/>
      </c>
      <c r="FX40" s="97" t="str">
        <f>IF(ISTEXT(INDEX('Abs Formation'!$B$4:$T$369,MATCH(FX$9*1,Tableau6[Date],0),MATCH(Tableau3[[#This Row],[Nom Prénom]],Tableau6[[#Headers],[Infirmière]:[Personne 19]],0)))=TRUE,"Form","")</f>
        <v/>
      </c>
      <c r="FY40" s="97" t="str">
        <f>IF(ISTEXT(INDEX('Abs Formation'!$B$4:$T$369,MATCH(FY$9*1,Tableau6[Date],0),MATCH(Tableau3[[#This Row],[Nom Prénom]],Tableau6[[#Headers],[Infirmière]:[Personne 19]],0)))=TRUE,"Form","")</f>
        <v/>
      </c>
      <c r="FZ40" s="97" t="str">
        <f>IF(ISTEXT(INDEX('Abs Formation'!$B$4:$T$369,MATCH(FZ$9*1,Tableau6[Date],0),MATCH(Tableau3[[#This Row],[Nom Prénom]],Tableau6[[#Headers],[Infirmière]:[Personne 19]],0)))=TRUE,"Form","")</f>
        <v/>
      </c>
      <c r="GA40" s="97" t="str">
        <f>IF(ISTEXT(INDEX('Abs Formation'!$B$4:$T$369,MATCH(GA$9*1,Tableau6[Date],0),MATCH(Tableau3[[#This Row],[Nom Prénom]],Tableau6[[#Headers],[Infirmière]:[Personne 19]],0)))=TRUE,"Form","")</f>
        <v/>
      </c>
      <c r="GB40" s="97" t="str">
        <f>IF(ISTEXT(INDEX('Abs Formation'!$B$4:$T$369,MATCH(GB$9*1,Tableau6[Date],0),MATCH(Tableau3[[#This Row],[Nom Prénom]],Tableau6[[#Headers],[Infirmière]:[Personne 19]],0)))=TRUE,"Form","")</f>
        <v/>
      </c>
      <c r="GC40" s="97" t="str">
        <f>IF(ISTEXT(INDEX('Abs Formation'!$B$4:$T$369,MATCH(GC$9*1,Tableau6[Date],0),MATCH(Tableau3[[#This Row],[Nom Prénom]],Tableau6[[#Headers],[Infirmière]:[Personne 19]],0)))=TRUE,"Form","")</f>
        <v/>
      </c>
      <c r="GD40" s="97" t="str">
        <f>IF(ISTEXT(INDEX('Abs Formation'!$B$4:$T$369,MATCH(GD$9*1,Tableau6[Date],0),MATCH(Tableau3[[#This Row],[Nom Prénom]],Tableau6[[#Headers],[Infirmière]:[Personne 19]],0)))=TRUE,"Form","")</f>
        <v/>
      </c>
      <c r="GE40" s="97" t="str">
        <f>IF(ISTEXT(INDEX('Abs Formation'!$B$4:$T$369,MATCH(GE$9*1,Tableau6[Date],0),MATCH(Tableau3[[#This Row],[Nom Prénom]],Tableau6[[#Headers],[Infirmière]:[Personne 19]],0)))=TRUE,"Form","")</f>
        <v/>
      </c>
      <c r="GF40" s="97" t="str">
        <f>IF(ISTEXT(INDEX('Abs Formation'!$B$4:$T$369,MATCH(GF$9*1,Tableau6[Date],0),MATCH(Tableau3[[#This Row],[Nom Prénom]],Tableau6[[#Headers],[Infirmière]:[Personne 19]],0)))=TRUE,"Form","")</f>
        <v/>
      </c>
      <c r="GG40" s="97" t="str">
        <f>IF(ISTEXT(INDEX('Abs Formation'!$B$4:$T$369,MATCH(GG$9*1,Tableau6[Date],0),MATCH(Tableau3[[#This Row],[Nom Prénom]],Tableau6[[#Headers],[Infirmière]:[Personne 19]],0)))=TRUE,"Form","")</f>
        <v/>
      </c>
      <c r="GH40" s="97" t="str">
        <f>IF(ISTEXT(INDEX('Abs Formation'!$B$4:$T$369,MATCH(GH$9*1,Tableau6[Date],0),MATCH(Tableau3[[#This Row],[Nom Prénom]],Tableau6[[#Headers],[Infirmière]:[Personne 19]],0)))=TRUE,"Form","")</f>
        <v/>
      </c>
      <c r="GI40" s="97" t="str">
        <f>IF(ISTEXT(INDEX('Abs Formation'!$B$4:$T$369,MATCH(GI$9*1,Tableau6[Date],0),MATCH(Tableau3[[#This Row],[Nom Prénom]],Tableau6[[#Headers],[Infirmière]:[Personne 19]],0)))=TRUE,"Form","")</f>
        <v/>
      </c>
      <c r="GJ40" s="97" t="str">
        <f>IF(ISTEXT(INDEX('Abs Formation'!$B$4:$T$369,MATCH(GJ$9*1,Tableau6[Date],0),MATCH(Tableau3[[#This Row],[Nom Prénom]],Tableau6[[#Headers],[Infirmière]:[Personne 19]],0)))=TRUE,"Form","")</f>
        <v/>
      </c>
      <c r="GK40" s="97" t="str">
        <f>IF(ISTEXT(INDEX('Abs Formation'!$B$4:$T$369,MATCH(GK$9*1,Tableau6[Date],0),MATCH(Tableau3[[#This Row],[Nom Prénom]],Tableau6[[#Headers],[Infirmière]:[Personne 19]],0)))=TRUE,"Form","")</f>
        <v/>
      </c>
      <c r="GL40" s="97" t="str">
        <f>IF(ISTEXT(INDEX('Abs Formation'!$B$4:$T$369,MATCH(GL$9*1,Tableau6[Date],0),MATCH(Tableau3[[#This Row],[Nom Prénom]],Tableau6[[#Headers],[Infirmière]:[Personne 19]],0)))=TRUE,"Form","")</f>
        <v/>
      </c>
      <c r="GM40" s="97" t="str">
        <f>IF(ISTEXT(INDEX('Abs Formation'!$B$4:$T$369,MATCH(GM$9*1,Tableau6[Date],0),MATCH(Tableau3[[#This Row],[Nom Prénom]],Tableau6[[#Headers],[Infirmière]:[Personne 19]],0)))=TRUE,"Form","")</f>
        <v/>
      </c>
      <c r="GN40" s="97" t="str">
        <f>IF(ISTEXT(INDEX('Abs Formation'!$B$4:$T$369,MATCH(GN$9*1,Tableau6[Date],0),MATCH(Tableau3[[#This Row],[Nom Prénom]],Tableau6[[#Headers],[Infirmière]:[Personne 19]],0)))=TRUE,"Form","")</f>
        <v/>
      </c>
      <c r="GO40" s="98" t="str">
        <f>IF(ISTEXT(INDEX('Abs Formation'!$B$4:$T$369,MATCH(GO$9*1,Tableau6[Date],0),MATCH(Tableau3[[#This Row],[Nom Prénom]],Tableau6[[#Headers],[Infirmière]:[Personne 19]],0)))=TRUE,"Form","")</f>
        <v/>
      </c>
      <c r="GP40" s="98" t="str">
        <f>IF(ISTEXT(INDEX('Abs Formation'!$B$4:$T$369,MATCH(GP$9*1,Tableau6[Date],0),MATCH(Tableau3[[#This Row],[Nom Prénom]],Tableau6[[#Headers],[Infirmière]:[Personne 19]],0)))=TRUE,"Form","")</f>
        <v/>
      </c>
      <c r="GQ40" s="98" t="str">
        <f>IF(ISTEXT(INDEX('Abs Formation'!$B$4:$T$369,MATCH(GQ$9*1,Tableau6[Date],0),MATCH(Tableau3[[#This Row],[Nom Prénom]],Tableau6[[#Headers],[Infirmière]:[Personne 19]],0)))=TRUE,"Form","")</f>
        <v/>
      </c>
      <c r="GR40" s="98" t="str">
        <f>IF(ISTEXT(INDEX('Abs Formation'!$B$4:$T$369,MATCH(GR$9*1,Tableau6[Date],0),MATCH(Tableau3[[#This Row],[Nom Prénom]],Tableau6[[#Headers],[Infirmière]:[Personne 19]],0)))=TRUE,"Form","")</f>
        <v/>
      </c>
      <c r="GS40" s="98" t="str">
        <f>IF(ISTEXT(INDEX('Abs Formation'!$B$4:$T$369,MATCH(GS$9*1,Tableau6[Date],0),MATCH(Tableau3[[#This Row],[Nom Prénom]],Tableau6[[#Headers],[Infirmière]:[Personne 19]],0)))=TRUE,"Form","")</f>
        <v/>
      </c>
      <c r="GT40" s="98" t="str">
        <f>IF(ISTEXT(INDEX('Abs Formation'!$B$4:$T$369,MATCH(GT$9*1,Tableau6[Date],0),MATCH(Tableau3[[#This Row],[Nom Prénom]],Tableau6[[#Headers],[Infirmière]:[Personne 19]],0)))=TRUE,"Form","")</f>
        <v/>
      </c>
      <c r="GU40" s="98" t="str">
        <f>IF(ISTEXT(INDEX('Abs Formation'!$B$4:$T$369,MATCH(GU$9*1,Tableau6[Date],0),MATCH(Tableau3[[#This Row],[Nom Prénom]],Tableau6[[#Headers],[Infirmière]:[Personne 19]],0)))=TRUE,"Form","")</f>
        <v/>
      </c>
      <c r="GV40" s="98" t="str">
        <f>IF(ISTEXT(INDEX('Abs Formation'!$B$4:$T$369,MATCH(GV$9*1,Tableau6[Date],0),MATCH(Tableau3[[#This Row],[Nom Prénom]],Tableau6[[#Headers],[Infirmière]:[Personne 19]],0)))=TRUE,"Form","")</f>
        <v/>
      </c>
      <c r="GW40" s="98" t="str">
        <f>IF(ISTEXT(INDEX('Abs Formation'!$B$4:$T$369,MATCH(GW$9*1,Tableau6[Date],0),MATCH(Tableau3[[#This Row],[Nom Prénom]],Tableau6[[#Headers],[Infirmière]:[Personne 19]],0)))=TRUE,"Form","")</f>
        <v/>
      </c>
      <c r="GX40" s="98" t="str">
        <f>IF(ISTEXT(INDEX('Abs Formation'!$B$4:$T$369,MATCH(GX$9*1,Tableau6[Date],0),MATCH(Tableau3[[#This Row],[Nom Prénom]],Tableau6[[#Headers],[Infirmière]:[Personne 19]],0)))=TRUE,"Form","")</f>
        <v/>
      </c>
      <c r="GY40" s="98" t="str">
        <f>IF(ISTEXT(INDEX('Abs Formation'!$B$4:$T$369,MATCH(GY$9*1,Tableau6[Date],0),MATCH(Tableau3[[#This Row],[Nom Prénom]],Tableau6[[#Headers],[Infirmière]:[Personne 19]],0)))=TRUE,"Form","")</f>
        <v/>
      </c>
      <c r="GZ40" s="98" t="str">
        <f>IF(ISTEXT(INDEX('Abs Formation'!$B$4:$T$369,MATCH(GZ$9*1,Tableau6[Date],0),MATCH(Tableau3[[#This Row],[Nom Prénom]],Tableau6[[#Headers],[Infirmière]:[Personne 19]],0)))=TRUE,"Form","")</f>
        <v/>
      </c>
      <c r="HA40" s="98" t="str">
        <f>IF(ISTEXT(INDEX('Abs Formation'!$B$4:$T$369,MATCH(HA$9*1,Tableau6[Date],0),MATCH(Tableau3[[#This Row],[Nom Prénom]],Tableau6[[#Headers],[Infirmière]:[Personne 19]],0)))=TRUE,"Form","")</f>
        <v/>
      </c>
      <c r="HB40" s="98" t="str">
        <f>IF(ISTEXT(INDEX('Abs Formation'!$B$4:$T$369,MATCH(HB$9*1,Tableau6[Date],0),MATCH(Tableau3[[#This Row],[Nom Prénom]],Tableau6[[#Headers],[Infirmière]:[Personne 19]],0)))=TRUE,"Form","")</f>
        <v/>
      </c>
      <c r="HC40" s="98" t="str">
        <f>IF(ISTEXT(INDEX('Abs Formation'!$B$4:$T$369,MATCH(HC$9*1,Tableau6[Date],0),MATCH(Tableau3[[#This Row],[Nom Prénom]],Tableau6[[#Headers],[Infirmière]:[Personne 19]],0)))=TRUE,"Form","")</f>
        <v/>
      </c>
      <c r="HD40" s="98" t="str">
        <f>IF(ISTEXT(INDEX('Abs Formation'!$B$4:$T$369,MATCH(HD$9*1,Tableau6[Date],0),MATCH(Tableau3[[#This Row],[Nom Prénom]],Tableau6[[#Headers],[Infirmière]:[Personne 19]],0)))=TRUE,"Form","")</f>
        <v/>
      </c>
      <c r="HE40" s="98" t="str">
        <f>IF(ISTEXT(INDEX('Abs Formation'!$B$4:$T$369,MATCH(HE$9*1,Tableau6[Date],0),MATCH(Tableau3[[#This Row],[Nom Prénom]],Tableau6[[#Headers],[Infirmière]:[Personne 19]],0)))=TRUE,"Form","")</f>
        <v/>
      </c>
      <c r="HF40" s="98" t="str">
        <f>IF(ISTEXT(INDEX('Abs Formation'!$B$4:$T$369,MATCH(HF$9*1,Tableau6[Date],0),MATCH(Tableau3[[#This Row],[Nom Prénom]],Tableau6[[#Headers],[Infirmière]:[Personne 19]],0)))=TRUE,"Form","")</f>
        <v/>
      </c>
      <c r="HG40" s="98" t="str">
        <f>IF(ISTEXT(INDEX('Abs Formation'!$B$4:$T$369,MATCH(HG$9*1,Tableau6[Date],0),MATCH(Tableau3[[#This Row],[Nom Prénom]],Tableau6[[#Headers],[Infirmière]:[Personne 19]],0)))=TRUE,"Form","")</f>
        <v/>
      </c>
      <c r="HH40" s="98" t="str">
        <f>IF(ISTEXT(INDEX('Abs Formation'!$B$4:$T$369,MATCH(HH$9*1,Tableau6[Date],0),MATCH(Tableau3[[#This Row],[Nom Prénom]],Tableau6[[#Headers],[Infirmière]:[Personne 19]],0)))=TRUE,"Form","")</f>
        <v/>
      </c>
      <c r="HI40" s="98" t="str">
        <f>IF(ISTEXT(INDEX('Abs Formation'!$B$4:$T$369,MATCH(HI$9*1,Tableau6[Date],0),MATCH(Tableau3[[#This Row],[Nom Prénom]],Tableau6[[#Headers],[Infirmière]:[Personne 19]],0)))=TRUE,"Form","")</f>
        <v/>
      </c>
      <c r="HJ40" s="98" t="str">
        <f>IF(ISTEXT(INDEX('Abs Formation'!$B$4:$T$369,MATCH(HJ$9*1,Tableau6[Date],0),MATCH(Tableau3[[#This Row],[Nom Prénom]],Tableau6[[#Headers],[Infirmière]:[Personne 19]],0)))=TRUE,"Form","")</f>
        <v/>
      </c>
      <c r="HK40" s="98" t="str">
        <f>IF(ISTEXT(INDEX('Abs Formation'!$B$4:$T$369,MATCH(HK$9*1,Tableau6[Date],0),MATCH(Tableau3[[#This Row],[Nom Prénom]],Tableau6[[#Headers],[Infirmière]:[Personne 19]],0)))=TRUE,"Form","")</f>
        <v/>
      </c>
      <c r="HL40" s="98" t="str">
        <f>IF(ISTEXT(INDEX('Abs Formation'!$B$4:$T$369,MATCH(HL$9*1,Tableau6[Date],0),MATCH(Tableau3[[#This Row],[Nom Prénom]],Tableau6[[#Headers],[Infirmière]:[Personne 19]],0)))=TRUE,"Form","")</f>
        <v/>
      </c>
      <c r="HM40" s="98" t="str">
        <f>IF(ISTEXT(INDEX('Abs Formation'!$B$4:$T$369,MATCH(HM$9*1,Tableau6[Date],0),MATCH(Tableau3[[#This Row],[Nom Prénom]],Tableau6[[#Headers],[Infirmière]:[Personne 19]],0)))=TRUE,"Form","")</f>
        <v/>
      </c>
      <c r="HN40" s="98" t="str">
        <f>IF(ISTEXT(INDEX('Abs Formation'!$B$4:$T$369,MATCH(HN$9*1,Tableau6[Date],0),MATCH(Tableau3[[#This Row],[Nom Prénom]],Tableau6[[#Headers],[Infirmière]:[Personne 19]],0)))=TRUE,"Form","")</f>
        <v/>
      </c>
      <c r="HO40" s="98" t="str">
        <f>IF(ISTEXT(INDEX('Abs Formation'!$B$4:$T$369,MATCH(HO$9*1,Tableau6[Date],0),MATCH(Tableau3[[#This Row],[Nom Prénom]],Tableau6[[#Headers],[Infirmière]:[Personne 19]],0)))=TRUE,"Form","")</f>
        <v/>
      </c>
      <c r="HP40" s="98" t="str">
        <f>IF(ISTEXT(INDEX('Abs Formation'!$B$4:$T$369,MATCH(HP$9*1,Tableau6[Date],0),MATCH(Tableau3[[#This Row],[Nom Prénom]],Tableau6[[#Headers],[Infirmière]:[Personne 19]],0)))=TRUE,"Form","")</f>
        <v/>
      </c>
      <c r="HQ40" s="98" t="str">
        <f>IF(ISTEXT(INDEX('Abs Formation'!$B$4:$T$369,MATCH(HQ$9*1,Tableau6[Date],0),MATCH(Tableau3[[#This Row],[Nom Prénom]],Tableau6[[#Headers],[Infirmière]:[Personne 19]],0)))=TRUE,"Form","")</f>
        <v/>
      </c>
      <c r="HR40" s="98" t="str">
        <f>IF(ISTEXT(INDEX('Abs Formation'!$B$4:$T$369,MATCH(HR$9*1,Tableau6[Date],0),MATCH(Tableau3[[#This Row],[Nom Prénom]],Tableau6[[#Headers],[Infirmière]:[Personne 19]],0)))=TRUE,"Form","")</f>
        <v/>
      </c>
      <c r="HS40" s="98" t="str">
        <f>IF(ISTEXT(INDEX('Abs Formation'!$B$4:$T$369,MATCH(HS$9*1,Tableau6[Date],0),MATCH(Tableau3[[#This Row],[Nom Prénom]],Tableau6[[#Headers],[Infirmière]:[Personne 19]],0)))=TRUE,"Form","")</f>
        <v/>
      </c>
      <c r="HT40" s="92" t="str">
        <f>IF(ISTEXT(INDEX('Abs Formation'!$B$4:$T$369,MATCH(HT$9*1,Tableau6[Date],0),MATCH(Tableau3[[#This Row],[Nom Prénom]],Tableau6[[#Headers],[Infirmière]:[Personne 19]],0)))=TRUE,"Form","")</f>
        <v/>
      </c>
      <c r="HU40" s="92" t="str">
        <f>IF(ISTEXT(INDEX('Abs Formation'!$B$4:$T$369,MATCH(HU$9*1,Tableau6[Date],0),MATCH(Tableau3[[#This Row],[Nom Prénom]],Tableau6[[#Headers],[Infirmière]:[Personne 19]],0)))=TRUE,"Form","")</f>
        <v/>
      </c>
      <c r="HV40" s="92" t="str">
        <f>IF(ISTEXT(INDEX('Abs Formation'!$B$4:$T$369,MATCH(HV$9*1,Tableau6[Date],0),MATCH(Tableau3[[#This Row],[Nom Prénom]],Tableau6[[#Headers],[Infirmière]:[Personne 19]],0)))=TRUE,"Form","")</f>
        <v/>
      </c>
      <c r="HW40" s="92" t="str">
        <f>IF(ISTEXT(INDEX('Abs Formation'!$B$4:$T$369,MATCH(HW$9*1,Tableau6[Date],0),MATCH(Tableau3[[#This Row],[Nom Prénom]],Tableau6[[#Headers],[Infirmière]:[Personne 19]],0)))=TRUE,"Form","")</f>
        <v/>
      </c>
      <c r="HX40" s="92" t="str">
        <f>IF(ISTEXT(INDEX('Abs Formation'!$B$4:$T$369,MATCH(HX$9*1,Tableau6[Date],0),MATCH(Tableau3[[#This Row],[Nom Prénom]],Tableau6[[#Headers],[Infirmière]:[Personne 19]],0)))=TRUE,"Form","")</f>
        <v/>
      </c>
      <c r="HY40" s="92" t="str">
        <f>IF(ISTEXT(INDEX('Abs Formation'!$B$4:$T$369,MATCH(HY$9*1,Tableau6[Date],0),MATCH(Tableau3[[#This Row],[Nom Prénom]],Tableau6[[#Headers],[Infirmière]:[Personne 19]],0)))=TRUE,"Form","")</f>
        <v/>
      </c>
      <c r="HZ40" s="92" t="str">
        <f>IF(ISTEXT(INDEX('Abs Formation'!$B$4:$T$369,MATCH(HZ$9*1,Tableau6[Date],0),MATCH(Tableau3[[#This Row],[Nom Prénom]],Tableau6[[#Headers],[Infirmière]:[Personne 19]],0)))=TRUE,"Form","")</f>
        <v/>
      </c>
      <c r="IA40" s="92" t="str">
        <f>IF(ISTEXT(INDEX('Abs Formation'!$B$4:$T$369,MATCH(IA$9*1,Tableau6[Date],0),MATCH(Tableau3[[#This Row],[Nom Prénom]],Tableau6[[#Headers],[Infirmière]:[Personne 19]],0)))=TRUE,"Form","")</f>
        <v/>
      </c>
      <c r="IB40" s="92" t="str">
        <f>IF(ISTEXT(INDEX('Abs Formation'!$B$4:$T$369,MATCH(IB$9*1,Tableau6[Date],0),MATCH(Tableau3[[#This Row],[Nom Prénom]],Tableau6[[#Headers],[Infirmière]:[Personne 19]],0)))=TRUE,"Form","")</f>
        <v/>
      </c>
      <c r="IC40" s="92" t="str">
        <f>IF(ISTEXT(INDEX('Abs Formation'!$B$4:$T$369,MATCH(IC$9*1,Tableau6[Date],0),MATCH(Tableau3[[#This Row],[Nom Prénom]],Tableau6[[#Headers],[Infirmière]:[Personne 19]],0)))=TRUE,"Form","")</f>
        <v/>
      </c>
      <c r="ID40" s="92" t="str">
        <f>IF(ISTEXT(INDEX('Abs Formation'!$B$4:$T$369,MATCH(ID$9*1,Tableau6[Date],0),MATCH(Tableau3[[#This Row],[Nom Prénom]],Tableau6[[#Headers],[Infirmière]:[Personne 19]],0)))=TRUE,"Form","")</f>
        <v/>
      </c>
      <c r="IE40" s="92" t="str">
        <f>IF(ISTEXT(INDEX('Abs Formation'!$B$4:$T$369,MATCH(IE$9*1,Tableau6[Date],0),MATCH(Tableau3[[#This Row],[Nom Prénom]],Tableau6[[#Headers],[Infirmière]:[Personne 19]],0)))=TRUE,"Form","")</f>
        <v/>
      </c>
      <c r="IF40" s="92" t="str">
        <f>IF(ISTEXT(INDEX('Abs Formation'!$B$4:$T$369,MATCH(IF$9*1,Tableau6[Date],0),MATCH(Tableau3[[#This Row],[Nom Prénom]],Tableau6[[#Headers],[Infirmière]:[Personne 19]],0)))=TRUE,"Form","")</f>
        <v/>
      </c>
      <c r="IG40" s="92" t="str">
        <f>IF(ISTEXT(INDEX('Abs Formation'!$B$4:$T$369,MATCH(IG$9*1,Tableau6[Date],0),MATCH(Tableau3[[#This Row],[Nom Prénom]],Tableau6[[#Headers],[Infirmière]:[Personne 19]],0)))=TRUE,"Form","")</f>
        <v/>
      </c>
      <c r="IH40" s="92" t="str">
        <f>IF(ISTEXT(INDEX('Abs Formation'!$B$4:$T$369,MATCH(IH$9*1,Tableau6[Date],0),MATCH(Tableau3[[#This Row],[Nom Prénom]],Tableau6[[#Headers],[Infirmière]:[Personne 19]],0)))=TRUE,"Form","")</f>
        <v/>
      </c>
      <c r="II40" s="92" t="str">
        <f>IF(ISTEXT(INDEX('Abs Formation'!$B$4:$T$369,MATCH(II$9*1,Tableau6[Date],0),MATCH(Tableau3[[#This Row],[Nom Prénom]],Tableau6[[#Headers],[Infirmière]:[Personne 19]],0)))=TRUE,"Form","")</f>
        <v/>
      </c>
      <c r="IJ40" s="92" t="str">
        <f>IF(ISTEXT(INDEX('Abs Formation'!$B$4:$T$369,MATCH(IJ$9*1,Tableau6[Date],0),MATCH(Tableau3[[#This Row],[Nom Prénom]],Tableau6[[#Headers],[Infirmière]:[Personne 19]],0)))=TRUE,"Form","")</f>
        <v/>
      </c>
      <c r="IK40" s="92" t="str">
        <f>IF(ISTEXT(INDEX('Abs Formation'!$B$4:$T$369,MATCH(IK$9*1,Tableau6[Date],0),MATCH(Tableau3[[#This Row],[Nom Prénom]],Tableau6[[#Headers],[Infirmière]:[Personne 19]],0)))=TRUE,"Form","")</f>
        <v/>
      </c>
      <c r="IL40" s="92" t="str">
        <f>IF(ISTEXT(INDEX('Abs Formation'!$B$4:$T$369,MATCH(IL$9*1,Tableau6[Date],0),MATCH(Tableau3[[#This Row],[Nom Prénom]],Tableau6[[#Headers],[Infirmière]:[Personne 19]],0)))=TRUE,"Form","")</f>
        <v/>
      </c>
      <c r="IM40" s="92" t="str">
        <f>IF(ISTEXT(INDEX('Abs Formation'!$B$4:$T$369,MATCH(IM$9*1,Tableau6[Date],0),MATCH(Tableau3[[#This Row],[Nom Prénom]],Tableau6[[#Headers],[Infirmière]:[Personne 19]],0)))=TRUE,"Form","")</f>
        <v/>
      </c>
      <c r="IN40" s="92" t="str">
        <f>IF(ISTEXT(INDEX('Abs Formation'!$B$4:$T$369,MATCH(IN$9*1,Tableau6[Date],0),MATCH(Tableau3[[#This Row],[Nom Prénom]],Tableau6[[#Headers],[Infirmière]:[Personne 19]],0)))=TRUE,"Form","")</f>
        <v/>
      </c>
      <c r="IO40" s="92" t="str">
        <f>IF(ISTEXT(INDEX('Abs Formation'!$B$4:$T$369,MATCH(IO$9*1,Tableau6[Date],0),MATCH(Tableau3[[#This Row],[Nom Prénom]],Tableau6[[#Headers],[Infirmière]:[Personne 19]],0)))=TRUE,"Form","")</f>
        <v/>
      </c>
      <c r="IP40" s="92" t="str">
        <f>IF(ISTEXT(INDEX('Abs Formation'!$B$4:$T$369,MATCH(IP$9*1,Tableau6[Date],0),MATCH(Tableau3[[#This Row],[Nom Prénom]],Tableau6[[#Headers],[Infirmière]:[Personne 19]],0)))=TRUE,"Form","")</f>
        <v/>
      </c>
      <c r="IQ40" s="92" t="str">
        <f>IF(ISTEXT(INDEX('Abs Formation'!$B$4:$T$369,MATCH(IQ$9*1,Tableau6[Date],0),MATCH(Tableau3[[#This Row],[Nom Prénom]],Tableau6[[#Headers],[Infirmière]:[Personne 19]],0)))=TRUE,"Form","")</f>
        <v/>
      </c>
      <c r="IR40" s="92" t="str">
        <f>IF(ISTEXT(INDEX('Abs Formation'!$B$4:$T$369,MATCH(IR$9*1,Tableau6[Date],0),MATCH(Tableau3[[#This Row],[Nom Prénom]],Tableau6[[#Headers],[Infirmière]:[Personne 19]],0)))=TRUE,"Form","")</f>
        <v/>
      </c>
      <c r="IS40" s="92" t="str">
        <f>IF(ISTEXT(INDEX('Abs Formation'!$B$4:$T$369,MATCH(IS$9*1,Tableau6[Date],0),MATCH(Tableau3[[#This Row],[Nom Prénom]],Tableau6[[#Headers],[Infirmière]:[Personne 19]],0)))=TRUE,"Form","")</f>
        <v/>
      </c>
      <c r="IT40" s="92" t="str">
        <f>IF(ISTEXT(INDEX('Abs Formation'!$B$4:$T$369,MATCH(IT$9*1,Tableau6[Date],0),MATCH(Tableau3[[#This Row],[Nom Prénom]],Tableau6[[#Headers],[Infirmière]:[Personne 19]],0)))=TRUE,"Form","")</f>
        <v/>
      </c>
      <c r="IU40" s="92" t="str">
        <f>IF(ISTEXT(INDEX('Abs Formation'!$B$4:$T$369,MATCH(IU$9*1,Tableau6[Date],0),MATCH(Tableau3[[#This Row],[Nom Prénom]],Tableau6[[#Headers],[Infirmière]:[Personne 19]],0)))=TRUE,"Form","")</f>
        <v/>
      </c>
      <c r="IV40" s="92" t="str">
        <f>IF(ISTEXT(INDEX('Abs Formation'!$B$4:$T$369,MATCH(IV$9*1,Tableau6[Date],0),MATCH(Tableau3[[#This Row],[Nom Prénom]],Tableau6[[#Headers],[Infirmière]:[Personne 19]],0)))=TRUE,"Form","")</f>
        <v/>
      </c>
      <c r="IW40" s="92" t="str">
        <f>IF(ISTEXT(INDEX('Abs Formation'!$B$4:$T$369,MATCH(IW$9*1,Tableau6[Date],0),MATCH(Tableau3[[#This Row],[Nom Prénom]],Tableau6[[#Headers],[Infirmière]:[Personne 19]],0)))=TRUE,"Form","")</f>
        <v/>
      </c>
      <c r="IX40" s="92" t="str">
        <f>IF(ISTEXT(INDEX('Abs Formation'!$B$4:$T$369,MATCH(IX$9*1,Tableau6[Date],0),MATCH(Tableau3[[#This Row],[Nom Prénom]],Tableau6[[#Headers],[Infirmière]:[Personne 19]],0)))=TRUE,"Form","")</f>
        <v/>
      </c>
      <c r="IY40" s="99" t="str">
        <f>IF(ISTEXT(INDEX('Abs Formation'!$B$4:$T$369,MATCH(IY$9*1,Tableau6[Date],0),MATCH(Tableau3[[#This Row],[Nom Prénom]],Tableau6[[#Headers],[Infirmière]:[Personne 19]],0)))=TRUE,"Form","")</f>
        <v/>
      </c>
      <c r="IZ40" s="99" t="str">
        <f>IF(ISTEXT(INDEX('Abs Formation'!$B$4:$T$369,MATCH(IZ$9*1,Tableau6[Date],0),MATCH(Tableau3[[#This Row],[Nom Prénom]],Tableau6[[#Headers],[Infirmière]:[Personne 19]],0)))=TRUE,"Form","")</f>
        <v/>
      </c>
      <c r="JA40" s="99" t="str">
        <f>IF(ISTEXT(INDEX('Abs Formation'!$B$4:$T$369,MATCH(JA$9*1,Tableau6[Date],0),MATCH(Tableau3[[#This Row],[Nom Prénom]],Tableau6[[#Headers],[Infirmière]:[Personne 19]],0)))=TRUE,"Form","")</f>
        <v/>
      </c>
      <c r="JB40" s="99" t="str">
        <f>IF(ISTEXT(INDEX('Abs Formation'!$B$4:$T$369,MATCH(JB$9*1,Tableau6[Date],0),MATCH(Tableau3[[#This Row],[Nom Prénom]],Tableau6[[#Headers],[Infirmière]:[Personne 19]],0)))=TRUE,"Form","")</f>
        <v/>
      </c>
      <c r="JC40" s="99" t="str">
        <f>IF(ISTEXT(INDEX('Abs Formation'!$B$4:$T$369,MATCH(JC$9*1,Tableau6[Date],0),MATCH(Tableau3[[#This Row],[Nom Prénom]],Tableau6[[#Headers],[Infirmière]:[Personne 19]],0)))=TRUE,"Form","")</f>
        <v/>
      </c>
      <c r="JD40" s="99" t="str">
        <f>IF(ISTEXT(INDEX('Abs Formation'!$B$4:$T$369,MATCH(JD$9*1,Tableau6[Date],0),MATCH(Tableau3[[#This Row],[Nom Prénom]],Tableau6[[#Headers],[Infirmière]:[Personne 19]],0)))=TRUE,"Form","")</f>
        <v/>
      </c>
      <c r="JE40" s="99" t="str">
        <f>IF(ISTEXT(INDEX('Abs Formation'!$B$4:$T$369,MATCH(JE$9*1,Tableau6[Date],0),MATCH(Tableau3[[#This Row],[Nom Prénom]],Tableau6[[#Headers],[Infirmière]:[Personne 19]],0)))=TRUE,"Form","")</f>
        <v/>
      </c>
      <c r="JF40" s="99" t="str">
        <f>IF(ISTEXT(INDEX('Abs Formation'!$B$4:$T$369,MATCH(JF$9*1,Tableau6[Date],0),MATCH(Tableau3[[#This Row],[Nom Prénom]],Tableau6[[#Headers],[Infirmière]:[Personne 19]],0)))=TRUE,"Form","")</f>
        <v/>
      </c>
      <c r="JG40" s="99" t="str">
        <f>IF(ISTEXT(INDEX('Abs Formation'!$B$4:$T$369,MATCH(JG$9*1,Tableau6[Date],0),MATCH(Tableau3[[#This Row],[Nom Prénom]],Tableau6[[#Headers],[Infirmière]:[Personne 19]],0)))=TRUE,"Form","")</f>
        <v/>
      </c>
      <c r="JH40" s="99" t="str">
        <f>IF(ISTEXT(INDEX('Abs Formation'!$B$4:$T$369,MATCH(JH$9*1,Tableau6[Date],0),MATCH(Tableau3[[#This Row],[Nom Prénom]],Tableau6[[#Headers],[Infirmière]:[Personne 19]],0)))=TRUE,"Form","")</f>
        <v/>
      </c>
      <c r="JI40" s="99" t="str">
        <f>IF(ISTEXT(INDEX('Abs Formation'!$B$4:$T$369,MATCH(JI$9*1,Tableau6[Date],0),MATCH(Tableau3[[#This Row],[Nom Prénom]],Tableau6[[#Headers],[Infirmière]:[Personne 19]],0)))=TRUE,"Form","")</f>
        <v/>
      </c>
      <c r="JJ40" s="99" t="str">
        <f>IF(ISTEXT(INDEX('Abs Formation'!$B$4:$T$369,MATCH(JJ$9*1,Tableau6[Date],0),MATCH(Tableau3[[#This Row],[Nom Prénom]],Tableau6[[#Headers],[Infirmière]:[Personne 19]],0)))=TRUE,"Form","")</f>
        <v/>
      </c>
      <c r="JK40" s="99" t="str">
        <f>IF(ISTEXT(INDEX('Abs Formation'!$B$4:$T$369,MATCH(JK$9*1,Tableau6[Date],0),MATCH(Tableau3[[#This Row],[Nom Prénom]],Tableau6[[#Headers],[Infirmière]:[Personne 19]],0)))=TRUE,"Form","")</f>
        <v/>
      </c>
      <c r="JL40" s="99" t="str">
        <f>IF(ISTEXT(INDEX('Abs Formation'!$B$4:$T$369,MATCH(JL$9*1,Tableau6[Date],0),MATCH(Tableau3[[#This Row],[Nom Prénom]],Tableau6[[#Headers],[Infirmière]:[Personne 19]],0)))=TRUE,"Form","")</f>
        <v/>
      </c>
      <c r="JM40" s="99" t="str">
        <f>IF(ISTEXT(INDEX('Abs Formation'!$B$4:$T$369,MATCH(JM$9*1,Tableau6[Date],0),MATCH(Tableau3[[#This Row],[Nom Prénom]],Tableau6[[#Headers],[Infirmière]:[Personne 19]],0)))=TRUE,"Form","")</f>
        <v/>
      </c>
      <c r="JN40" s="99" t="str">
        <f>IF(ISTEXT(INDEX('Abs Formation'!$B$4:$T$369,MATCH(JN$9*1,Tableau6[Date],0),MATCH(Tableau3[[#This Row],[Nom Prénom]],Tableau6[[#Headers],[Infirmière]:[Personne 19]],0)))=TRUE,"Form","")</f>
        <v/>
      </c>
      <c r="JO40" s="99" t="str">
        <f>IF(ISTEXT(INDEX('Abs Formation'!$B$4:$T$369,MATCH(JO$9*1,Tableau6[Date],0),MATCH(Tableau3[[#This Row],[Nom Prénom]],Tableau6[[#Headers],[Infirmière]:[Personne 19]],0)))=TRUE,"Form","")</f>
        <v/>
      </c>
      <c r="JP40" s="99" t="str">
        <f>IF(ISTEXT(INDEX('Abs Formation'!$B$4:$T$369,MATCH(JP$9*1,Tableau6[Date],0),MATCH(Tableau3[[#This Row],[Nom Prénom]],Tableau6[[#Headers],[Infirmière]:[Personne 19]],0)))=TRUE,"Form","")</f>
        <v/>
      </c>
      <c r="JQ40" s="99" t="str">
        <f>IF(ISTEXT(INDEX('Abs Formation'!$B$4:$T$369,MATCH(JQ$9*1,Tableau6[Date],0),MATCH(Tableau3[[#This Row],[Nom Prénom]],Tableau6[[#Headers],[Infirmière]:[Personne 19]],0)))=TRUE,"Form","")</f>
        <v/>
      </c>
      <c r="JR40" s="99" t="str">
        <f>IF(ISTEXT(INDEX('Abs Formation'!$B$4:$T$369,MATCH(JR$9*1,Tableau6[Date],0),MATCH(Tableau3[[#This Row],[Nom Prénom]],Tableau6[[#Headers],[Infirmière]:[Personne 19]],0)))=TRUE,"Form","")</f>
        <v/>
      </c>
      <c r="JS40" s="99" t="str">
        <f>IF(ISTEXT(INDEX('Abs Formation'!$B$4:$T$369,MATCH(JS$9*1,Tableau6[Date],0),MATCH(Tableau3[[#This Row],[Nom Prénom]],Tableau6[[#Headers],[Infirmière]:[Personne 19]],0)))=TRUE,"Form","")</f>
        <v/>
      </c>
      <c r="JT40" s="99" t="str">
        <f>IF(ISTEXT(INDEX('Abs Formation'!$B$4:$T$369,MATCH(JT$9*1,Tableau6[Date],0),MATCH(Tableau3[[#This Row],[Nom Prénom]],Tableau6[[#Headers],[Infirmière]:[Personne 19]],0)))=TRUE,"Form","")</f>
        <v/>
      </c>
      <c r="JU40" s="99" t="str">
        <f>IF(ISTEXT(INDEX('Abs Formation'!$B$4:$T$369,MATCH(JU$9*1,Tableau6[Date],0),MATCH(Tableau3[[#This Row],[Nom Prénom]],Tableau6[[#Headers],[Infirmière]:[Personne 19]],0)))=TRUE,"Form","")</f>
        <v/>
      </c>
      <c r="JV40" s="99" t="str">
        <f>IF(ISTEXT(INDEX('Abs Formation'!$B$4:$T$369,MATCH(JV$9*1,Tableau6[Date],0),MATCH(Tableau3[[#This Row],[Nom Prénom]],Tableau6[[#Headers],[Infirmière]:[Personne 19]],0)))=TRUE,"Form","")</f>
        <v/>
      </c>
      <c r="JW40" s="99" t="str">
        <f>IF(ISTEXT(INDEX('Abs Formation'!$B$4:$T$369,MATCH(JW$9*1,Tableau6[Date],0),MATCH(Tableau3[[#This Row],[Nom Prénom]],Tableau6[[#Headers],[Infirmière]:[Personne 19]],0)))=TRUE,"Form","")</f>
        <v/>
      </c>
      <c r="JX40" s="99" t="str">
        <f>IF(ISTEXT(INDEX('Abs Formation'!$B$4:$T$369,MATCH(JX$9*1,Tableau6[Date],0),MATCH(Tableau3[[#This Row],[Nom Prénom]],Tableau6[[#Headers],[Infirmière]:[Personne 19]],0)))=TRUE,"Form","")</f>
        <v/>
      </c>
      <c r="JY40" s="99" t="str">
        <f>IF(ISTEXT(INDEX('Abs Formation'!$B$4:$T$369,MATCH(JY$9*1,Tableau6[Date],0),MATCH(Tableau3[[#This Row],[Nom Prénom]],Tableau6[[#Headers],[Infirmière]:[Personne 19]],0)))=TRUE,"Form","")</f>
        <v/>
      </c>
      <c r="JZ40" s="99" t="str">
        <f>IF(ISTEXT(INDEX('Abs Formation'!$B$4:$T$369,MATCH(JZ$9*1,Tableau6[Date],0),MATCH(Tableau3[[#This Row],[Nom Prénom]],Tableau6[[#Headers],[Infirmière]:[Personne 19]],0)))=TRUE,"Form","")</f>
        <v/>
      </c>
      <c r="KA40" s="99" t="str">
        <f>IF(ISTEXT(INDEX('Abs Formation'!$B$4:$T$369,MATCH(KA$9*1,Tableau6[Date],0),MATCH(Tableau3[[#This Row],[Nom Prénom]],Tableau6[[#Headers],[Infirmière]:[Personne 19]],0)))=TRUE,"Form","")</f>
        <v/>
      </c>
      <c r="KB40" s="99" t="str">
        <f>IF(ISTEXT(INDEX('Abs Formation'!$B$4:$T$369,MATCH(KB$9*1,Tableau6[Date],0),MATCH(Tableau3[[#This Row],[Nom Prénom]],Tableau6[[#Headers],[Infirmière]:[Personne 19]],0)))=TRUE,"Form","")</f>
        <v/>
      </c>
      <c r="KC40" s="100" t="str">
        <f>IF(ISTEXT(INDEX('Abs Formation'!$B$4:$T$369,MATCH(KC$9*1,Tableau6[Date],0),MATCH(Tableau3[[#This Row],[Nom Prénom]],Tableau6[[#Headers],[Infirmière]:[Personne 19]],0)))=TRUE,"Form","")</f>
        <v/>
      </c>
      <c r="KD40" s="100" t="str">
        <f>IF(ISTEXT(INDEX('Abs Formation'!$B$4:$T$369,MATCH(KD$9*1,Tableau6[Date],0),MATCH(Tableau3[[#This Row],[Nom Prénom]],Tableau6[[#Headers],[Infirmière]:[Personne 19]],0)))=TRUE,"Form","")</f>
        <v/>
      </c>
      <c r="KE40" s="100" t="str">
        <f>IF(ISTEXT(INDEX('Abs Formation'!$B$4:$T$369,MATCH(KE$9*1,Tableau6[Date],0),MATCH(Tableau3[[#This Row],[Nom Prénom]],Tableau6[[#Headers],[Infirmière]:[Personne 19]],0)))=TRUE,"Form","")</f>
        <v/>
      </c>
      <c r="KF40" s="100" t="str">
        <f>IF(ISTEXT(INDEX('Abs Formation'!$B$4:$T$369,MATCH(KF$9*1,Tableau6[Date],0),MATCH(Tableau3[[#This Row],[Nom Prénom]],Tableau6[[#Headers],[Infirmière]:[Personne 19]],0)))=TRUE,"Form","")</f>
        <v/>
      </c>
      <c r="KG40" s="100" t="str">
        <f>IF(ISTEXT(INDEX('Abs Formation'!$B$4:$T$369,MATCH(KG$9*1,Tableau6[Date],0),MATCH(Tableau3[[#This Row],[Nom Prénom]],Tableau6[[#Headers],[Infirmière]:[Personne 19]],0)))=TRUE,"Form","")</f>
        <v/>
      </c>
      <c r="KH40" s="100" t="str">
        <f>IF(ISTEXT(INDEX('Abs Formation'!$B$4:$T$369,MATCH(KH$9*1,Tableau6[Date],0),MATCH(Tableau3[[#This Row],[Nom Prénom]],Tableau6[[#Headers],[Infirmière]:[Personne 19]],0)))=TRUE,"Form","")</f>
        <v/>
      </c>
      <c r="KI40" s="100" t="str">
        <f>IF(ISTEXT(INDEX('Abs Formation'!$B$4:$T$369,MATCH(KI$9*1,Tableau6[Date],0),MATCH(Tableau3[[#This Row],[Nom Prénom]],Tableau6[[#Headers],[Infirmière]:[Personne 19]],0)))=TRUE,"Form","")</f>
        <v/>
      </c>
      <c r="KJ40" s="100" t="str">
        <f>IF(ISTEXT(INDEX('Abs Formation'!$B$4:$T$369,MATCH(KJ$9*1,Tableau6[Date],0),MATCH(Tableau3[[#This Row],[Nom Prénom]],Tableau6[[#Headers],[Infirmière]:[Personne 19]],0)))=TRUE,"Form","")</f>
        <v/>
      </c>
      <c r="KK40" s="100" t="str">
        <f>IF(ISTEXT(INDEX('Abs Formation'!$B$4:$T$369,MATCH(KK$9*1,Tableau6[Date],0),MATCH(Tableau3[[#This Row],[Nom Prénom]],Tableau6[[#Headers],[Infirmière]:[Personne 19]],0)))=TRUE,"Form","")</f>
        <v/>
      </c>
      <c r="KL40" s="100" t="str">
        <f>IF(ISTEXT(INDEX('Abs Formation'!$B$4:$T$369,MATCH(KL$9*1,Tableau6[Date],0),MATCH(Tableau3[[#This Row],[Nom Prénom]],Tableau6[[#Headers],[Infirmière]:[Personne 19]],0)))=TRUE,"Form","")</f>
        <v/>
      </c>
      <c r="KM40" s="100" t="str">
        <f>IF(ISTEXT(INDEX('Abs Formation'!$B$4:$T$369,MATCH(KM$9*1,Tableau6[Date],0),MATCH(Tableau3[[#This Row],[Nom Prénom]],Tableau6[[#Headers],[Infirmière]:[Personne 19]],0)))=TRUE,"Form","")</f>
        <v/>
      </c>
      <c r="KN40" s="100" t="str">
        <f>IF(ISTEXT(INDEX('Abs Formation'!$B$4:$T$369,MATCH(KN$9*1,Tableau6[Date],0),MATCH(Tableau3[[#This Row],[Nom Prénom]],Tableau6[[#Headers],[Infirmière]:[Personne 19]],0)))=TRUE,"Form","")</f>
        <v/>
      </c>
      <c r="KO40" s="100" t="str">
        <f>IF(ISTEXT(INDEX('Abs Formation'!$B$4:$T$369,MATCH(KO$9*1,Tableau6[Date],0),MATCH(Tableau3[[#This Row],[Nom Prénom]],Tableau6[[#Headers],[Infirmière]:[Personne 19]],0)))=TRUE,"Form","")</f>
        <v/>
      </c>
      <c r="KP40" s="100" t="str">
        <f>IF(ISTEXT(INDEX('Abs Formation'!$B$4:$T$369,MATCH(KP$9*1,Tableau6[Date],0),MATCH(Tableau3[[#This Row],[Nom Prénom]],Tableau6[[#Headers],[Infirmière]:[Personne 19]],0)))=TRUE,"Form","")</f>
        <v/>
      </c>
      <c r="KQ40" s="100" t="str">
        <f>IF(ISTEXT(INDEX('Abs Formation'!$B$4:$T$369,MATCH(KQ$9*1,Tableau6[Date],0),MATCH(Tableau3[[#This Row],[Nom Prénom]],Tableau6[[#Headers],[Infirmière]:[Personne 19]],0)))=TRUE,"Form","")</f>
        <v/>
      </c>
      <c r="KR40" s="100" t="str">
        <f>IF(ISTEXT(INDEX('Abs Formation'!$B$4:$T$369,MATCH(KR$9*1,Tableau6[Date],0),MATCH(Tableau3[[#This Row],[Nom Prénom]],Tableau6[[#Headers],[Infirmière]:[Personne 19]],0)))=TRUE,"Form","")</f>
        <v/>
      </c>
      <c r="KS40" s="100" t="str">
        <f>IF(ISTEXT(INDEX('Abs Formation'!$B$4:$T$369,MATCH(KS$9*1,Tableau6[Date],0),MATCH(Tableau3[[#This Row],[Nom Prénom]],Tableau6[[#Headers],[Infirmière]:[Personne 19]],0)))=TRUE,"Form","")</f>
        <v/>
      </c>
      <c r="KT40" s="100" t="str">
        <f>IF(ISTEXT(INDEX('Abs Formation'!$B$4:$T$369,MATCH(KT$9*1,Tableau6[Date],0),MATCH(Tableau3[[#This Row],[Nom Prénom]],Tableau6[[#Headers],[Infirmière]:[Personne 19]],0)))=TRUE,"Form","")</f>
        <v/>
      </c>
      <c r="KU40" s="100" t="str">
        <f>IF(ISTEXT(INDEX('Abs Formation'!$B$4:$T$369,MATCH(KU$9*1,Tableau6[Date],0),MATCH(Tableau3[[#This Row],[Nom Prénom]],Tableau6[[#Headers],[Infirmière]:[Personne 19]],0)))=TRUE,"Form","")</f>
        <v/>
      </c>
      <c r="KV40" s="100" t="str">
        <f>IF(ISTEXT(INDEX('Abs Formation'!$B$4:$T$369,MATCH(KV$9*1,Tableau6[Date],0),MATCH(Tableau3[[#This Row],[Nom Prénom]],Tableau6[[#Headers],[Infirmière]:[Personne 19]],0)))=TRUE,"Form","")</f>
        <v/>
      </c>
      <c r="KW40" s="100" t="str">
        <f>IF(ISTEXT(INDEX('Abs Formation'!$B$4:$T$369,MATCH(KW$9*1,Tableau6[Date],0),MATCH(Tableau3[[#This Row],[Nom Prénom]],Tableau6[[#Headers],[Infirmière]:[Personne 19]],0)))=TRUE,"Form","")</f>
        <v/>
      </c>
      <c r="KX40" s="100" t="str">
        <f>IF(ISTEXT(INDEX('Abs Formation'!$B$4:$T$369,MATCH(KX$9*1,Tableau6[Date],0),MATCH(Tableau3[[#This Row],[Nom Prénom]],Tableau6[[#Headers],[Infirmière]:[Personne 19]],0)))=TRUE,"Form","")</f>
        <v/>
      </c>
      <c r="KY40" s="100" t="str">
        <f>IF(ISTEXT(INDEX('Abs Formation'!$B$4:$T$369,MATCH(KY$9*1,Tableau6[Date],0),MATCH(Tableau3[[#This Row],[Nom Prénom]],Tableau6[[#Headers],[Infirmière]:[Personne 19]],0)))=TRUE,"Form","")</f>
        <v/>
      </c>
      <c r="KZ40" s="100" t="str">
        <f>IF(ISTEXT(INDEX('Abs Formation'!$B$4:$T$369,MATCH(KZ$9*1,Tableau6[Date],0),MATCH(Tableau3[[#This Row],[Nom Prénom]],Tableau6[[#Headers],[Infirmière]:[Personne 19]],0)))=TRUE,"Form","")</f>
        <v/>
      </c>
      <c r="LA40" s="100" t="str">
        <f>IF(ISTEXT(INDEX('Abs Formation'!$B$4:$T$369,MATCH(LA$9*1,Tableau6[Date],0),MATCH(Tableau3[[#This Row],[Nom Prénom]],Tableau6[[#Headers],[Infirmière]:[Personne 19]],0)))=TRUE,"Form","")</f>
        <v/>
      </c>
      <c r="LB40" s="100" t="str">
        <f>IF(ISTEXT(INDEX('Abs Formation'!$B$4:$T$369,MATCH(LB$9*1,Tableau6[Date],0),MATCH(Tableau3[[#This Row],[Nom Prénom]],Tableau6[[#Headers],[Infirmière]:[Personne 19]],0)))=TRUE,"Form","")</f>
        <v/>
      </c>
      <c r="LC40" s="100" t="str">
        <f>IF(ISTEXT(INDEX('Abs Formation'!$B$4:$T$369,MATCH(LC$9*1,Tableau6[Date],0),MATCH(Tableau3[[#This Row],[Nom Prénom]],Tableau6[[#Headers],[Infirmière]:[Personne 19]],0)))=TRUE,"Form","")</f>
        <v/>
      </c>
      <c r="LD40" s="100" t="str">
        <f>IF(ISTEXT(INDEX('Abs Formation'!$B$4:$T$369,MATCH(LD$9*1,Tableau6[Date],0),MATCH(Tableau3[[#This Row],[Nom Prénom]],Tableau6[[#Headers],[Infirmière]:[Personne 19]],0)))=TRUE,"Form","")</f>
        <v/>
      </c>
      <c r="LE40" s="100" t="str">
        <f>IF(ISTEXT(INDEX('Abs Formation'!$B$4:$T$369,MATCH(LE$9*1,Tableau6[Date],0),MATCH(Tableau3[[#This Row],[Nom Prénom]],Tableau6[[#Headers],[Infirmière]:[Personne 19]],0)))=TRUE,"Form","")</f>
        <v/>
      </c>
      <c r="LF40" s="100" t="str">
        <f>IF(ISTEXT(INDEX('Abs Formation'!$B$4:$T$369,MATCH(LF$9*1,Tableau6[Date],0),MATCH(Tableau3[[#This Row],[Nom Prénom]],Tableau6[[#Headers],[Infirmière]:[Personne 19]],0)))=TRUE,"Form","")</f>
        <v/>
      </c>
      <c r="LG40" s="100" t="str">
        <f>IF(ISTEXT(INDEX('Abs Formation'!$B$4:$T$369,MATCH(LG$9*1,Tableau6[Date],0),MATCH(Tableau3[[#This Row],[Nom Prénom]],Tableau6[[#Headers],[Infirmière]:[Personne 19]],0)))=TRUE,"Form","")</f>
        <v/>
      </c>
      <c r="LH40" s="101" t="str">
        <f>IF(ISTEXT(INDEX('Abs Formation'!$B$4:$T$369,MATCH(LH$9*1,Tableau6[Date],0),MATCH(Tableau3[[#This Row],[Nom Prénom]],Tableau6[[#Headers],[Infirmière]:[Personne 19]],0)))=TRUE,"Form","")</f>
        <v/>
      </c>
      <c r="LI40" s="101" t="str">
        <f>IF(ISTEXT(INDEX('Abs Formation'!$B$4:$T$369,MATCH(LI$9*1,Tableau6[Date],0),MATCH(Tableau3[[#This Row],[Nom Prénom]],Tableau6[[#Headers],[Infirmière]:[Personne 19]],0)))=TRUE,"Form","")</f>
        <v/>
      </c>
      <c r="LJ40" s="101" t="str">
        <f>IF(ISTEXT(INDEX('Abs Formation'!$B$4:$T$369,MATCH(LJ$9*1,Tableau6[Date],0),MATCH(Tableau3[[#This Row],[Nom Prénom]],Tableau6[[#Headers],[Infirmière]:[Personne 19]],0)))=TRUE,"Form","")</f>
        <v/>
      </c>
      <c r="LK40" s="101" t="str">
        <f>IF(ISTEXT(INDEX('Abs Formation'!$B$4:$T$369,MATCH(LK$9*1,Tableau6[Date],0),MATCH(Tableau3[[#This Row],[Nom Prénom]],Tableau6[[#Headers],[Infirmière]:[Personne 19]],0)))=TRUE,"Form","")</f>
        <v/>
      </c>
      <c r="LL40" s="101" t="str">
        <f>IF(ISTEXT(INDEX('Abs Formation'!$B$4:$T$369,MATCH(LL$9*1,Tableau6[Date],0),MATCH(Tableau3[[#This Row],[Nom Prénom]],Tableau6[[#Headers],[Infirmière]:[Personne 19]],0)))=TRUE,"Form","")</f>
        <v/>
      </c>
      <c r="LM40" s="101" t="str">
        <f>IF(ISTEXT(INDEX('Abs Formation'!$B$4:$T$369,MATCH(LM$9*1,Tableau6[Date],0),MATCH(Tableau3[[#This Row],[Nom Prénom]],Tableau6[[#Headers],[Infirmière]:[Personne 19]],0)))=TRUE,"Form","")</f>
        <v/>
      </c>
      <c r="LN40" s="101" t="str">
        <f>IF(ISTEXT(INDEX('Abs Formation'!$B$4:$T$369,MATCH(LN$9*1,Tableau6[Date],0),MATCH(Tableau3[[#This Row],[Nom Prénom]],Tableau6[[#Headers],[Infirmière]:[Personne 19]],0)))=TRUE,"Form","")</f>
        <v/>
      </c>
      <c r="LO40" s="101" t="str">
        <f>IF(ISTEXT(INDEX('Abs Formation'!$B$4:$T$369,MATCH(LO$9*1,Tableau6[Date],0),MATCH(Tableau3[[#This Row],[Nom Prénom]],Tableau6[[#Headers],[Infirmière]:[Personne 19]],0)))=TRUE,"Form","")</f>
        <v/>
      </c>
      <c r="LP40" s="101" t="str">
        <f>IF(ISTEXT(INDEX('Abs Formation'!$B$4:$T$369,MATCH(LP$9*1,Tableau6[Date],0),MATCH(Tableau3[[#This Row],[Nom Prénom]],Tableau6[[#Headers],[Infirmière]:[Personne 19]],0)))=TRUE,"Form","")</f>
        <v/>
      </c>
      <c r="LQ40" s="101" t="str">
        <f>IF(ISTEXT(INDEX('Abs Formation'!$B$4:$T$369,MATCH(LQ$9*1,Tableau6[Date],0),MATCH(Tableau3[[#This Row],[Nom Prénom]],Tableau6[[#Headers],[Infirmière]:[Personne 19]],0)))=TRUE,"Form","")</f>
        <v/>
      </c>
      <c r="LR40" s="101" t="str">
        <f>IF(ISTEXT(INDEX('Abs Formation'!$B$4:$T$369,MATCH(LR$9*1,Tableau6[Date],0),MATCH(Tableau3[[#This Row],[Nom Prénom]],Tableau6[[#Headers],[Infirmière]:[Personne 19]],0)))=TRUE,"Form","")</f>
        <v/>
      </c>
      <c r="LS40" s="101" t="str">
        <f>IF(ISTEXT(INDEX('Abs Formation'!$B$4:$T$369,MATCH(LS$9*1,Tableau6[Date],0),MATCH(Tableau3[[#This Row],[Nom Prénom]],Tableau6[[#Headers],[Infirmière]:[Personne 19]],0)))=TRUE,"Form","")</f>
        <v/>
      </c>
      <c r="LT40" s="101" t="str">
        <f>IF(ISTEXT(INDEX('Abs Formation'!$B$4:$T$369,MATCH(LT$9*1,Tableau6[Date],0),MATCH(Tableau3[[#This Row],[Nom Prénom]],Tableau6[[#Headers],[Infirmière]:[Personne 19]],0)))=TRUE,"Form","")</f>
        <v/>
      </c>
      <c r="LU40" s="101" t="str">
        <f>IF(ISTEXT(INDEX('Abs Formation'!$B$4:$T$369,MATCH(LU$9*1,Tableau6[Date],0),MATCH(Tableau3[[#This Row],[Nom Prénom]],Tableau6[[#Headers],[Infirmière]:[Personne 19]],0)))=TRUE,"Form","")</f>
        <v/>
      </c>
      <c r="LV40" s="101" t="str">
        <f>IF(ISTEXT(INDEX('Abs Formation'!$B$4:$T$369,MATCH(LV$9*1,Tableau6[Date],0),MATCH(Tableau3[[#This Row],[Nom Prénom]],Tableau6[[#Headers],[Infirmière]:[Personne 19]],0)))=TRUE,"Form","")</f>
        <v/>
      </c>
      <c r="LW40" s="101" t="str">
        <f>IF(ISTEXT(INDEX('Abs Formation'!$B$4:$T$369,MATCH(LW$9*1,Tableau6[Date],0),MATCH(Tableau3[[#This Row],[Nom Prénom]],Tableau6[[#Headers],[Infirmière]:[Personne 19]],0)))=TRUE,"Form","")</f>
        <v/>
      </c>
      <c r="LX40" s="101" t="str">
        <f>IF(ISTEXT(INDEX('Abs Formation'!$B$4:$T$369,MATCH(LX$9*1,Tableau6[Date],0),MATCH(Tableau3[[#This Row],[Nom Prénom]],Tableau6[[#Headers],[Infirmière]:[Personne 19]],0)))=TRUE,"Form","")</f>
        <v/>
      </c>
      <c r="LY40" s="101" t="str">
        <f>IF(ISTEXT(INDEX('Abs Formation'!$B$4:$T$369,MATCH(LY$9*1,Tableau6[Date],0),MATCH(Tableau3[[#This Row],[Nom Prénom]],Tableau6[[#Headers],[Infirmière]:[Personne 19]],0)))=TRUE,"Form","")</f>
        <v/>
      </c>
      <c r="LZ40" s="101" t="str">
        <f>IF(ISTEXT(INDEX('Abs Formation'!$B$4:$T$369,MATCH(LZ$9*1,Tableau6[Date],0),MATCH(Tableau3[[#This Row],[Nom Prénom]],Tableau6[[#Headers],[Infirmière]:[Personne 19]],0)))=TRUE,"Form","")</f>
        <v/>
      </c>
      <c r="MA40" s="101" t="str">
        <f>IF(ISTEXT(INDEX('Abs Formation'!$B$4:$T$369,MATCH(MA$9*1,Tableau6[Date],0),MATCH(Tableau3[[#This Row],[Nom Prénom]],Tableau6[[#Headers],[Infirmière]:[Personne 19]],0)))=TRUE,"Form","")</f>
        <v/>
      </c>
      <c r="MB40" s="101" t="str">
        <f>IF(ISTEXT(INDEX('Abs Formation'!$B$4:$T$369,MATCH(MB$9*1,Tableau6[Date],0),MATCH(Tableau3[[#This Row],[Nom Prénom]],Tableau6[[#Headers],[Infirmière]:[Personne 19]],0)))=TRUE,"Form","")</f>
        <v/>
      </c>
      <c r="MC40" s="101" t="str">
        <f>IF(ISTEXT(INDEX('Abs Formation'!$B$4:$T$369,MATCH(MC$9*1,Tableau6[Date],0),MATCH(Tableau3[[#This Row],[Nom Prénom]],Tableau6[[#Headers],[Infirmière]:[Personne 19]],0)))=TRUE,"Form","")</f>
        <v/>
      </c>
      <c r="MD40" s="101" t="str">
        <f>IF(ISTEXT(INDEX('Abs Formation'!$B$4:$T$369,MATCH(MD$9*1,Tableau6[Date],0),MATCH(Tableau3[[#This Row],[Nom Prénom]],Tableau6[[#Headers],[Infirmière]:[Personne 19]],0)))=TRUE,"Form","")</f>
        <v/>
      </c>
      <c r="ME40" s="101" t="str">
        <f>IF(ISTEXT(INDEX('Abs Formation'!$B$4:$T$369,MATCH(ME$9*1,Tableau6[Date],0),MATCH(Tableau3[[#This Row],[Nom Prénom]],Tableau6[[#Headers],[Infirmière]:[Personne 19]],0)))=TRUE,"Form","")</f>
        <v/>
      </c>
      <c r="MF40" s="101" t="str">
        <f>IF(ISTEXT(INDEX('Abs Formation'!$B$4:$T$369,MATCH(MF$9*1,Tableau6[Date],0),MATCH(Tableau3[[#This Row],[Nom Prénom]],Tableau6[[#Headers],[Infirmière]:[Personne 19]],0)))=TRUE,"Form","")</f>
        <v/>
      </c>
      <c r="MG40" s="101" t="str">
        <f>IF(ISTEXT(INDEX('Abs Formation'!$B$4:$T$369,MATCH(MG$9*1,Tableau6[Date],0),MATCH(Tableau3[[#This Row],[Nom Prénom]],Tableau6[[#Headers],[Infirmière]:[Personne 19]],0)))=TRUE,"Form","")</f>
        <v/>
      </c>
      <c r="MH40" s="101" t="str">
        <f>IF(ISTEXT(INDEX('Abs Formation'!$B$4:$T$369,MATCH(MH$9*1,Tableau6[Date],0),MATCH(Tableau3[[#This Row],[Nom Prénom]],Tableau6[[#Headers],[Infirmière]:[Personne 19]],0)))=TRUE,"Form","")</f>
        <v/>
      </c>
      <c r="MI40" s="101" t="str">
        <f>IF(ISTEXT(INDEX('Abs Formation'!$B$4:$T$369,MATCH(MI$9*1,Tableau6[Date],0),MATCH(Tableau3[[#This Row],[Nom Prénom]],Tableau6[[#Headers],[Infirmière]:[Personne 19]],0)))=TRUE,"Form","")</f>
        <v/>
      </c>
      <c r="MJ40" s="101" t="str">
        <f>IF(ISTEXT(INDEX('Abs Formation'!$B$4:$T$369,MATCH(MJ$9*1,Tableau6[Date],0),MATCH(Tableau3[[#This Row],[Nom Prénom]],Tableau6[[#Headers],[Infirmière]:[Personne 19]],0)))=TRUE,"Form","")</f>
        <v/>
      </c>
      <c r="MK40" s="101" t="str">
        <f>IF(ISTEXT(INDEX('Abs Formation'!$B$4:$T$369,MATCH(MK$9*1,Tableau6[Date],0),MATCH(Tableau3[[#This Row],[Nom Prénom]],Tableau6[[#Headers],[Infirmière]:[Personne 19]],0)))=TRUE,"Form","")</f>
        <v/>
      </c>
      <c r="ML40" s="102" t="str">
        <f>IF(ISTEXT(INDEX('Abs Formation'!$B$4:$T$369,MATCH(ML$9*1,Tableau6[Date],0),MATCH(Tableau3[[#This Row],[Nom Prénom]],Tableau6[[#Headers],[Infirmière]:[Personne 19]],0)))=TRUE,"Form","")</f>
        <v/>
      </c>
      <c r="MM40" s="102" t="str">
        <f>IF(ISTEXT(INDEX('Abs Formation'!$B$4:$T$369,MATCH(MM$9*1,Tableau6[Date],0),MATCH(Tableau3[[#This Row],[Nom Prénom]],Tableau6[[#Headers],[Infirmière]:[Personne 19]],0)))=TRUE,"Form","")</f>
        <v/>
      </c>
      <c r="MN40" s="102" t="str">
        <f>IF(ISTEXT(INDEX('Abs Formation'!$B$4:$T$369,MATCH(MN$9*1,Tableau6[Date],0),MATCH(Tableau3[[#This Row],[Nom Prénom]],Tableau6[[#Headers],[Infirmière]:[Personne 19]],0)))=TRUE,"Form","")</f>
        <v/>
      </c>
      <c r="MO40" s="102" t="str">
        <f>IF(ISTEXT(INDEX('Abs Formation'!$B$4:$T$369,MATCH(MO$9*1,Tableau6[Date],0),MATCH(Tableau3[[#This Row],[Nom Prénom]],Tableau6[[#Headers],[Infirmière]:[Personne 19]],0)))=TRUE,"Form","")</f>
        <v/>
      </c>
      <c r="MP40" s="102" t="str">
        <f>IF(ISTEXT(INDEX('Abs Formation'!$B$4:$T$369,MATCH(MP$9*1,Tableau6[Date],0),MATCH(Tableau3[[#This Row],[Nom Prénom]],Tableau6[[#Headers],[Infirmière]:[Personne 19]],0)))=TRUE,"Form","")</f>
        <v/>
      </c>
      <c r="MQ40" s="102" t="str">
        <f>IF(ISTEXT(INDEX('Abs Formation'!$B$4:$T$369,MATCH(MQ$9*1,Tableau6[Date],0),MATCH(Tableau3[[#This Row],[Nom Prénom]],Tableau6[[#Headers],[Infirmière]:[Personne 19]],0)))=TRUE,"Form","")</f>
        <v/>
      </c>
      <c r="MR40" s="102" t="str">
        <f>IF(ISTEXT(INDEX('Abs Formation'!$B$4:$T$369,MATCH(MR$9*1,Tableau6[Date],0),MATCH(Tableau3[[#This Row],[Nom Prénom]],Tableau6[[#Headers],[Infirmière]:[Personne 19]],0)))=TRUE,"Form","")</f>
        <v/>
      </c>
      <c r="MS40" s="102" t="str">
        <f>IF(ISTEXT(INDEX('Abs Formation'!$B$4:$T$369,MATCH(MS$9*1,Tableau6[Date],0),MATCH(Tableau3[[#This Row],[Nom Prénom]],Tableau6[[#Headers],[Infirmière]:[Personne 19]],0)))=TRUE,"Form","")</f>
        <v/>
      </c>
      <c r="MT40" s="102" t="str">
        <f>IF(ISTEXT(INDEX('Abs Formation'!$B$4:$T$369,MATCH(MT$9*1,Tableau6[Date],0),MATCH(Tableau3[[#This Row],[Nom Prénom]],Tableau6[[#Headers],[Infirmière]:[Personne 19]],0)))=TRUE,"Form","")</f>
        <v/>
      </c>
      <c r="MU40" s="102" t="str">
        <f>IF(ISTEXT(INDEX('Abs Formation'!$B$4:$T$369,MATCH(MU$9*1,Tableau6[Date],0),MATCH(Tableau3[[#This Row],[Nom Prénom]],Tableau6[[#Headers],[Infirmière]:[Personne 19]],0)))=TRUE,"Form","")</f>
        <v/>
      </c>
      <c r="MV40" s="102" t="str">
        <f>IF(ISTEXT(INDEX('Abs Formation'!$B$4:$T$369,MATCH(MV$9*1,Tableau6[Date],0),MATCH(Tableau3[[#This Row],[Nom Prénom]],Tableau6[[#Headers],[Infirmière]:[Personne 19]],0)))=TRUE,"Form","")</f>
        <v/>
      </c>
      <c r="MW40" s="102" t="str">
        <f>IF(ISTEXT(INDEX('Abs Formation'!$B$4:$T$369,MATCH(MW$9*1,Tableau6[Date],0),MATCH(Tableau3[[#This Row],[Nom Prénom]],Tableau6[[#Headers],[Infirmière]:[Personne 19]],0)))=TRUE,"Form","")</f>
        <v/>
      </c>
      <c r="MX40" s="102" t="str">
        <f>IF(ISTEXT(INDEX('Abs Formation'!$B$4:$T$369,MATCH(MX$9*1,Tableau6[Date],0),MATCH(Tableau3[[#This Row],[Nom Prénom]],Tableau6[[#Headers],[Infirmière]:[Personne 19]],0)))=TRUE,"Form","")</f>
        <v/>
      </c>
      <c r="MY40" s="102" t="str">
        <f>IF(ISTEXT(INDEX('Abs Formation'!$B$4:$T$369,MATCH(MY$9*1,Tableau6[Date],0),MATCH(Tableau3[[#This Row],[Nom Prénom]],Tableau6[[#Headers],[Infirmière]:[Personne 19]],0)))=TRUE,"Form","")</f>
        <v/>
      </c>
      <c r="MZ40" s="102" t="str">
        <f>IF(ISTEXT(INDEX('Abs Formation'!$B$4:$T$369,MATCH(MZ$9*1,Tableau6[Date],0),MATCH(Tableau3[[#This Row],[Nom Prénom]],Tableau6[[#Headers],[Infirmière]:[Personne 19]],0)))=TRUE,"Form","")</f>
        <v/>
      </c>
      <c r="NA40" s="102" t="str">
        <f>IF(ISTEXT(INDEX('Abs Formation'!$B$4:$T$369,MATCH(NA$9*1,Tableau6[Date],0),MATCH(Tableau3[[#This Row],[Nom Prénom]],Tableau6[[#Headers],[Infirmière]:[Personne 19]],0)))=TRUE,"Form","")</f>
        <v/>
      </c>
      <c r="NB40" s="102" t="str">
        <f>IF(ISTEXT(INDEX('Abs Formation'!$B$4:$T$369,MATCH(NB$9*1,Tableau6[Date],0),MATCH(Tableau3[[#This Row],[Nom Prénom]],Tableau6[[#Headers],[Infirmière]:[Personne 19]],0)))=TRUE,"Form","")</f>
        <v/>
      </c>
      <c r="NC40" s="102" t="str">
        <f>IF(ISTEXT(INDEX('Abs Formation'!$B$4:$T$369,MATCH(NC$9*1,Tableau6[Date],0),MATCH(Tableau3[[#This Row],[Nom Prénom]],Tableau6[[#Headers],[Infirmière]:[Personne 19]],0)))=TRUE,"Form","")</f>
        <v/>
      </c>
      <c r="ND40" s="102" t="str">
        <f>IF(ISTEXT(INDEX('Abs Formation'!$B$4:$T$369,MATCH(ND$9*1,Tableau6[Date],0),MATCH(Tableau3[[#This Row],[Nom Prénom]],Tableau6[[#Headers],[Infirmière]:[Personne 19]],0)))=TRUE,"Form","")</f>
        <v/>
      </c>
      <c r="NE40" s="102" t="str">
        <f>IF(ISTEXT(INDEX('Abs Formation'!$B$4:$T$369,MATCH(NE$9*1,Tableau6[Date],0),MATCH(Tableau3[[#This Row],[Nom Prénom]],Tableau6[[#Headers],[Infirmière]:[Personne 19]],0)))=TRUE,"Form","")</f>
        <v/>
      </c>
      <c r="NF40" s="102" t="str">
        <f>IF(ISTEXT(INDEX('Abs Formation'!$B$4:$T$369,MATCH(NF$9*1,Tableau6[Date],0),MATCH(Tableau3[[#This Row],[Nom Prénom]],Tableau6[[#Headers],[Infirmière]:[Personne 19]],0)))=TRUE,"Form","")</f>
        <v/>
      </c>
      <c r="NG40" s="102" t="str">
        <f>IF(ISTEXT(INDEX('Abs Formation'!$B$4:$T$369,MATCH(NG$9*1,Tableau6[Date],0),MATCH(Tableau3[[#This Row],[Nom Prénom]],Tableau6[[#Headers],[Infirmière]:[Personne 19]],0)))=TRUE,"Form","")</f>
        <v/>
      </c>
      <c r="NH40" s="102" t="str">
        <f>IF(ISTEXT(INDEX('Abs Formation'!$B$4:$T$369,MATCH(NH$9*1,Tableau6[Date],0),MATCH(Tableau3[[#This Row],[Nom Prénom]],Tableau6[[#Headers],[Infirmière]:[Personne 19]],0)))=TRUE,"Form","")</f>
        <v/>
      </c>
      <c r="NI40" s="102" t="str">
        <f>IF(ISTEXT(INDEX('Abs Formation'!$B$4:$T$369,MATCH(NI$9*1,Tableau6[Date],0),MATCH(Tableau3[[#This Row],[Nom Prénom]],Tableau6[[#Headers],[Infirmière]:[Personne 19]],0)))=TRUE,"Form","")</f>
        <v/>
      </c>
      <c r="NJ40" s="102" t="str">
        <f>IF(ISTEXT(INDEX('Abs Formation'!$B$4:$T$369,MATCH(NJ$9*1,Tableau6[Date],0),MATCH(Tableau3[[#This Row],[Nom Prénom]],Tableau6[[#Headers],[Infirmière]:[Personne 19]],0)))=TRUE,"Form","")</f>
        <v/>
      </c>
      <c r="NK40" s="102" t="str">
        <f>IF(ISTEXT(INDEX('Abs Formation'!$B$4:$T$369,MATCH(NK$9*1,Tableau6[Date],0),MATCH(Tableau3[[#This Row],[Nom Prénom]],Tableau6[[#Headers],[Infirmière]:[Personne 19]],0)))=TRUE,"Form","")</f>
        <v/>
      </c>
      <c r="NL40" s="102" t="str">
        <f>IF(ISTEXT(INDEX('Abs Formation'!$B$4:$T$369,MATCH(NL$9*1,Tableau6[Date],0),MATCH(Tableau3[[#This Row],[Nom Prénom]],Tableau6[[#Headers],[Infirmière]:[Personne 19]],0)))=TRUE,"Form","")</f>
        <v/>
      </c>
      <c r="NM40" s="102" t="str">
        <f>IF(ISTEXT(INDEX('Abs Formation'!$B$4:$T$369,MATCH(NM$9*1,Tableau6[Date],0),MATCH(Tableau3[[#This Row],[Nom Prénom]],Tableau6[[#Headers],[Infirmière]:[Personne 19]],0)))=TRUE,"Form","")</f>
        <v/>
      </c>
      <c r="NN40" s="102" t="str">
        <f>IF(ISTEXT(INDEX('Abs Formation'!$B$4:$T$369,MATCH(NN$9*1,Tableau6[Date],0),MATCH(Tableau3[[#This Row],[Nom Prénom]],Tableau6[[#Headers],[Infirmière]:[Personne 19]],0)))=TRUE,"Form","")</f>
        <v/>
      </c>
      <c r="NO40" s="102" t="str">
        <f>IF(ISTEXT(INDEX('Abs Formation'!$B$4:$T$369,MATCH(NO$9*1,Tableau6[Date],0),MATCH(Tableau3[[#This Row],[Nom Prénom]],Tableau6[[#Headers],[Infirmière]:[Personne 19]],0)))=TRUE,"Form","")</f>
        <v/>
      </c>
      <c r="NP40" s="106" t="str">
        <f>IF(ISTEXT(INDEX('Abs Formation'!$B$4:$T$369,MATCH(NP$9*1,Tableau6[Date],0),MATCH(Tableau3[[#This Row],[Nom Prénom]],Tableau6[[#Headers],[Infirmière]:[Personne 19]],0)))=TRUE,"Form","")</f>
        <v/>
      </c>
    </row>
    <row r="41" spans="1:380" ht="27" customHeight="1" x14ac:dyDescent="0.2">
      <c r="A41" s="38"/>
      <c r="B41" s="38"/>
      <c r="C41" s="38"/>
      <c r="D41" s="38">
        <f t="shared" si="0"/>
        <v>0</v>
      </c>
      <c r="E41" s="38">
        <f t="shared" si="1"/>
        <v>0</v>
      </c>
      <c r="F41" s="38">
        <f t="shared" si="2"/>
        <v>0</v>
      </c>
      <c r="G41" s="38">
        <f t="shared" si="3"/>
        <v>0</v>
      </c>
      <c r="H41" s="38">
        <f t="shared" si="19"/>
        <v>0</v>
      </c>
      <c r="I41" s="38">
        <f t="shared" si="20"/>
        <v>0</v>
      </c>
      <c r="J41" s="38">
        <f t="shared" si="4"/>
        <v>0</v>
      </c>
      <c r="K41" s="38"/>
      <c r="L41" s="38"/>
      <c r="M41" s="38"/>
      <c r="N41" s="109"/>
      <c r="O41" s="39"/>
      <c r="P41" s="92" t="str">
        <f>IF(ISTEXT(INDEX('Abs Formation'!$B$4:$T$369,MATCH(P$9*1,Tableau6[Date],0),MATCH(Tableau3[[#This Row],[Nom Prénom]],Tableau6[[#Headers],[Infirmière]:[Personne 19]],0)))=TRUE,"Form","")</f>
        <v/>
      </c>
      <c r="Q41" s="92" t="str">
        <f>IF(ISTEXT(INDEX('Abs Formation'!$B$4:$T$369,MATCH(Q$9*1,Tableau6[Date],0),MATCH(Tableau3[[#This Row],[Nom Prénom]],Tableau6[[#Headers],[Infirmière]:[Personne 19]],0)))=TRUE,"Form","")</f>
        <v/>
      </c>
      <c r="R41" s="92" t="str">
        <f>IF(ISTEXT(INDEX('Abs Formation'!$B$4:$T$369,MATCH(R$9*1,Tableau6[Date],0),MATCH(Tableau3[[#This Row],[Nom Prénom]],Tableau6[[#Headers],[Infirmière]:[Personne 19]],0)))=TRUE,"Form","")</f>
        <v/>
      </c>
      <c r="S41" s="92" t="str">
        <f>IF(ISTEXT(INDEX('Abs Formation'!$B$4:$T$369,MATCH(S$9*1,Tableau6[Date],0),MATCH(Tableau3[[#This Row],[Nom Prénom]],Tableau6[[#Headers],[Infirmière]:[Personne 19]],0)))=TRUE,"Form","")</f>
        <v/>
      </c>
      <c r="T41" s="92" t="str">
        <f>IF(ISTEXT(INDEX('Abs Formation'!$B$4:$T$369,MATCH(T$9*1,Tableau6[Date],0),MATCH(Tableau3[[#This Row],[Nom Prénom]],Tableau6[[#Headers],[Infirmière]:[Personne 19]],0)))=TRUE,"Form","")</f>
        <v/>
      </c>
      <c r="U41" s="92" t="str">
        <f>IF(ISTEXT(INDEX('Abs Formation'!$B$4:$T$369,MATCH(U$9*1,Tableau6[Date],0),MATCH(Tableau3[[#This Row],[Nom Prénom]],Tableau6[[#Headers],[Infirmière]:[Personne 19]],0)))=TRUE,"Form","")</f>
        <v/>
      </c>
      <c r="V41" s="92" t="str">
        <f>IF(ISTEXT(INDEX('Abs Formation'!$B$4:$T$369,MATCH(V$9*1,Tableau6[Date],0),MATCH(Tableau3[[#This Row],[Nom Prénom]],Tableau6[[#Headers],[Infirmière]:[Personne 19]],0)))=TRUE,"Form","")</f>
        <v/>
      </c>
      <c r="W41" s="92" t="str">
        <f>IF(ISTEXT(INDEX('Abs Formation'!$B$4:$T$369,MATCH(W$9*1,Tableau6[Date],0),MATCH(Tableau3[[#This Row],[Nom Prénom]],Tableau6[[#Headers],[Infirmière]:[Personne 19]],0)))=TRUE,"Form","")</f>
        <v/>
      </c>
      <c r="X41" s="92" t="str">
        <f>IF(ISTEXT(INDEX('Abs Formation'!$B$4:$T$369,MATCH(X$9*1,Tableau6[Date],0),MATCH(Tableau3[[#This Row],[Nom Prénom]],Tableau6[[#Headers],[Infirmière]:[Personne 19]],0)))=TRUE,"Form","")</f>
        <v/>
      </c>
      <c r="Y41" s="92" t="str">
        <f>IF(ISTEXT(INDEX('Abs Formation'!$B$4:$T$369,MATCH(Y$9*1,Tableau6[Date],0),MATCH(Tableau3[[#This Row],[Nom Prénom]],Tableau6[[#Headers],[Infirmière]:[Personne 19]],0)))=TRUE,"Form","")</f>
        <v/>
      </c>
      <c r="Z41" s="92" t="str">
        <f>IF(ISTEXT(INDEX('Abs Formation'!$B$4:$T$369,MATCH(Z$9*1,Tableau6[Date],0),MATCH(Tableau3[[#This Row],[Nom Prénom]],Tableau6[[#Headers],[Infirmière]:[Personne 19]],0)))=TRUE,"Form","")</f>
        <v/>
      </c>
      <c r="AA41" s="92" t="str">
        <f>IF(ISTEXT(INDEX('Abs Formation'!$B$4:$T$369,MATCH(AA$9*1,Tableau6[Date],0),MATCH(Tableau3[[#This Row],[Nom Prénom]],Tableau6[[#Headers],[Infirmière]:[Personne 19]],0)))=TRUE,"Form","")</f>
        <v/>
      </c>
      <c r="AB41" s="92" t="str">
        <f>IF(ISTEXT(INDEX('Abs Formation'!$B$4:$T$369,MATCH(AB$9*1,Tableau6[Date],0),MATCH(Tableau3[[#This Row],[Nom Prénom]],Tableau6[[#Headers],[Infirmière]:[Personne 19]],0)))=TRUE,"Form","")</f>
        <v/>
      </c>
      <c r="AC41" s="92" t="str">
        <f>IF(ISTEXT(INDEX('Abs Formation'!$B$4:$T$369,MATCH(AC$9*1,Tableau6[Date],0),MATCH(Tableau3[[#This Row],[Nom Prénom]],Tableau6[[#Headers],[Infirmière]:[Personne 19]],0)))=TRUE,"Form","")</f>
        <v/>
      </c>
      <c r="AD41" s="92" t="str">
        <f>IF(ISTEXT(INDEX('Abs Formation'!$B$4:$T$369,MATCH(AD$9*1,Tableau6[Date],0),MATCH(Tableau3[[#This Row],[Nom Prénom]],Tableau6[[#Headers],[Infirmière]:[Personne 19]],0)))=TRUE,"Form","")</f>
        <v/>
      </c>
      <c r="AE41" s="92" t="str">
        <f>IF(ISTEXT(INDEX('Abs Formation'!$B$4:$T$369,MATCH(AE$9*1,Tableau6[Date],0),MATCH(Tableau3[[#This Row],[Nom Prénom]],Tableau6[[#Headers],[Infirmière]:[Personne 19]],0)))=TRUE,"Form","")</f>
        <v/>
      </c>
      <c r="AF41" s="92" t="str">
        <f>IF(ISTEXT(INDEX('Abs Formation'!$B$4:$T$369,MATCH(AF$9*1,Tableau6[Date],0),MATCH(Tableau3[[#This Row],[Nom Prénom]],Tableau6[[#Headers],[Infirmière]:[Personne 19]],0)))=TRUE,"Form","")</f>
        <v/>
      </c>
      <c r="AG41" s="92" t="str">
        <f>IF(ISTEXT(INDEX('Abs Formation'!$B$4:$T$369,MATCH(AG$9*1,Tableau6[Date],0),MATCH(Tableau3[[#This Row],[Nom Prénom]],Tableau6[[#Headers],[Infirmière]:[Personne 19]],0)))=TRUE,"Form","")</f>
        <v/>
      </c>
      <c r="AH41" s="92" t="str">
        <f>IF(ISTEXT(INDEX('Abs Formation'!$B$4:$T$369,MATCH(AH$9*1,Tableau6[Date],0),MATCH(Tableau3[[#This Row],[Nom Prénom]],Tableau6[[#Headers],[Infirmière]:[Personne 19]],0)))=TRUE,"Form","")</f>
        <v/>
      </c>
      <c r="AI41" s="92" t="str">
        <f>IF(ISTEXT(INDEX('Abs Formation'!$B$4:$T$369,MATCH(AI$9*1,Tableau6[Date],0),MATCH(Tableau3[[#This Row],[Nom Prénom]],Tableau6[[#Headers],[Infirmière]:[Personne 19]],0)))=TRUE,"Form","")</f>
        <v/>
      </c>
      <c r="AJ41" s="92" t="str">
        <f>IF(ISTEXT(INDEX('Abs Formation'!$B$4:$T$369,MATCH(AJ$9*1,Tableau6[Date],0),MATCH(Tableau3[[#This Row],[Nom Prénom]],Tableau6[[#Headers],[Infirmière]:[Personne 19]],0)))=TRUE,"Form","")</f>
        <v/>
      </c>
      <c r="AK41" s="92" t="str">
        <f>IF(ISTEXT(INDEX('Abs Formation'!$B$4:$T$369,MATCH(AK$9*1,Tableau6[Date],0),MATCH(Tableau3[[#This Row],[Nom Prénom]],Tableau6[[#Headers],[Infirmière]:[Personne 19]],0)))=TRUE,"Form","")</f>
        <v/>
      </c>
      <c r="AL41" s="92" t="str">
        <f>IF(ISTEXT(INDEX('Abs Formation'!$B$4:$T$369,MATCH(AL$9*1,Tableau6[Date],0),MATCH(Tableau3[[#This Row],[Nom Prénom]],Tableau6[[#Headers],[Infirmière]:[Personne 19]],0)))=TRUE,"Form","")</f>
        <v/>
      </c>
      <c r="AM41" s="92" t="str">
        <f>IF(ISTEXT(INDEX('Abs Formation'!$B$4:$T$369,MATCH(AM$9*1,Tableau6[Date],0),MATCH(Tableau3[[#This Row],[Nom Prénom]],Tableau6[[#Headers],[Infirmière]:[Personne 19]],0)))=TRUE,"Form","")</f>
        <v/>
      </c>
      <c r="AN41" s="92" t="str">
        <f>IF(ISTEXT(INDEX('Abs Formation'!$B$4:$T$369,MATCH(AN$9*1,Tableau6[Date],0),MATCH(Tableau3[[#This Row],[Nom Prénom]],Tableau6[[#Headers],[Infirmière]:[Personne 19]],0)))=TRUE,"Form","")</f>
        <v/>
      </c>
      <c r="AO41" s="92" t="str">
        <f>IF(ISTEXT(INDEX('Abs Formation'!$B$4:$T$369,MATCH(AO$9*1,Tableau6[Date],0),MATCH(Tableau3[[#This Row],[Nom Prénom]],Tableau6[[#Headers],[Infirmière]:[Personne 19]],0)))=TRUE,"Form","")</f>
        <v/>
      </c>
      <c r="AP41" s="92" t="str">
        <f>IF(ISTEXT(INDEX('Abs Formation'!$B$4:$T$369,MATCH(AP$9*1,Tableau6[Date],0),MATCH(Tableau3[[#This Row],[Nom Prénom]],Tableau6[[#Headers],[Infirmière]:[Personne 19]],0)))=TRUE,"Form","")</f>
        <v/>
      </c>
      <c r="AQ41" s="92" t="str">
        <f>IF(ISTEXT(INDEX('Abs Formation'!$B$4:$T$369,MATCH(AQ$9*1,Tableau6[Date],0),MATCH(Tableau3[[#This Row],[Nom Prénom]],Tableau6[[#Headers],[Infirmière]:[Personne 19]],0)))=TRUE,"Form","")</f>
        <v/>
      </c>
      <c r="AR41" s="92" t="str">
        <f>IF(ISTEXT(INDEX('Abs Formation'!$B$4:$T$369,MATCH(AR$9*1,Tableau6[Date],0),MATCH(Tableau3[[#This Row],[Nom Prénom]],Tableau6[[#Headers],[Infirmière]:[Personne 19]],0)))=TRUE,"Form","")</f>
        <v/>
      </c>
      <c r="AS41" s="92" t="str">
        <f>IF(ISTEXT(INDEX('Abs Formation'!$B$4:$T$369,MATCH(AS$9*1,Tableau6[Date],0),MATCH(Tableau3[[#This Row],[Nom Prénom]],Tableau6[[#Headers],[Infirmière]:[Personne 19]],0)))=TRUE,"Form","")</f>
        <v/>
      </c>
      <c r="AT41" s="92" t="str">
        <f>IF(ISTEXT(INDEX('Abs Formation'!$B$4:$T$369,MATCH(AT$9*1,Tableau6[Date],0),MATCH(Tableau3[[#This Row],[Nom Prénom]],Tableau6[[#Headers],[Infirmière]:[Personne 19]],0)))=TRUE,"Form","")</f>
        <v/>
      </c>
      <c r="AU41" s="93" t="str">
        <f>IF(ISTEXT(INDEX('Abs Formation'!$B$4:$T$369,MATCH(AU$9*1,Tableau6[Date],0),MATCH(Tableau3[[#This Row],[Nom Prénom]],Tableau6[[#Headers],[Infirmière]:[Personne 19]],0)))=TRUE,"Form","")</f>
        <v/>
      </c>
      <c r="AV41" s="93" t="str">
        <f>IF(ISTEXT(INDEX('Abs Formation'!$B$4:$T$369,MATCH(AV$9*1,Tableau6[Date],0),MATCH(Tableau3[[#This Row],[Nom Prénom]],Tableau6[[#Headers],[Infirmière]:[Personne 19]],0)))=TRUE,"Form","")</f>
        <v/>
      </c>
      <c r="AW41" s="93" t="str">
        <f>IF(ISTEXT(INDEX('Abs Formation'!$B$4:$T$369,MATCH(AW$9*1,Tableau6[Date],0),MATCH(Tableau3[[#This Row],[Nom Prénom]],Tableau6[[#Headers],[Infirmière]:[Personne 19]],0)))=TRUE,"Form","")</f>
        <v/>
      </c>
      <c r="AX41" s="93" t="str">
        <f>IF(ISTEXT(INDEX('Abs Formation'!$B$4:$T$369,MATCH(AX$9*1,Tableau6[Date],0),MATCH(Tableau3[[#This Row],[Nom Prénom]],Tableau6[[#Headers],[Infirmière]:[Personne 19]],0)))=TRUE,"Form","")</f>
        <v/>
      </c>
      <c r="AY41" s="93" t="str">
        <f>IF(ISTEXT(INDEX('Abs Formation'!$B$4:$T$369,MATCH(AY$9*1,Tableau6[Date],0),MATCH(Tableau3[[#This Row],[Nom Prénom]],Tableau6[[#Headers],[Infirmière]:[Personne 19]],0)))=TRUE,"Form","")</f>
        <v/>
      </c>
      <c r="AZ41" s="93" t="str">
        <f>IF(ISTEXT(INDEX('Abs Formation'!$B$4:$T$369,MATCH(AZ$9*1,Tableau6[Date],0),MATCH(Tableau3[[#This Row],[Nom Prénom]],Tableau6[[#Headers],[Infirmière]:[Personne 19]],0)))=TRUE,"Form","")</f>
        <v/>
      </c>
      <c r="BA41" s="93" t="str">
        <f>IF(ISTEXT(INDEX('Abs Formation'!$B$4:$T$369,MATCH(BA$9*1,Tableau6[Date],0),MATCH(Tableau3[[#This Row],[Nom Prénom]],Tableau6[[#Headers],[Infirmière]:[Personne 19]],0)))=TRUE,"Form","")</f>
        <v/>
      </c>
      <c r="BB41" s="93" t="str">
        <f>IF(ISTEXT(INDEX('Abs Formation'!$B$4:$T$369,MATCH(BB$9*1,Tableau6[Date],0),MATCH(Tableau3[[#This Row],[Nom Prénom]],Tableau6[[#Headers],[Infirmière]:[Personne 19]],0)))=TRUE,"Form","")</f>
        <v/>
      </c>
      <c r="BC41" s="93" t="str">
        <f>IF(ISTEXT(INDEX('Abs Formation'!$B$4:$T$369,MATCH(BC$9*1,Tableau6[Date],0),MATCH(Tableau3[[#This Row],[Nom Prénom]],Tableau6[[#Headers],[Infirmière]:[Personne 19]],0)))=TRUE,"Form","")</f>
        <v/>
      </c>
      <c r="BD41" s="93" t="str">
        <f>IF(ISTEXT(INDEX('Abs Formation'!$B$4:$T$369,MATCH(BD$9*1,Tableau6[Date],0),MATCH(Tableau3[[#This Row],[Nom Prénom]],Tableau6[[#Headers],[Infirmière]:[Personne 19]],0)))=TRUE,"Form","")</f>
        <v/>
      </c>
      <c r="BE41" s="93" t="str">
        <f>IF(ISTEXT(INDEX('Abs Formation'!$B$4:$T$369,MATCH(BE$9*1,Tableau6[Date],0),MATCH(Tableau3[[#This Row],[Nom Prénom]],Tableau6[[#Headers],[Infirmière]:[Personne 19]],0)))=TRUE,"Form","")</f>
        <v/>
      </c>
      <c r="BF41" s="93" t="str">
        <f>IF(ISTEXT(INDEX('Abs Formation'!$B$4:$T$369,MATCH(BF$9*1,Tableau6[Date],0),MATCH(Tableau3[[#This Row],[Nom Prénom]],Tableau6[[#Headers],[Infirmière]:[Personne 19]],0)))=TRUE,"Form","")</f>
        <v/>
      </c>
      <c r="BG41" s="93" t="str">
        <f>IF(ISTEXT(INDEX('Abs Formation'!$B$4:$T$369,MATCH(BG$9*1,Tableau6[Date],0),MATCH(Tableau3[[#This Row],[Nom Prénom]],Tableau6[[#Headers],[Infirmière]:[Personne 19]],0)))=TRUE,"Form","")</f>
        <v/>
      </c>
      <c r="BH41" s="93" t="str">
        <f>IF(ISTEXT(INDEX('Abs Formation'!$B$4:$T$369,MATCH(BH$9*1,Tableau6[Date],0),MATCH(Tableau3[[#This Row],[Nom Prénom]],Tableau6[[#Headers],[Infirmière]:[Personne 19]],0)))=TRUE,"Form","")</f>
        <v/>
      </c>
      <c r="BI41" s="93" t="str">
        <f>IF(ISTEXT(INDEX('Abs Formation'!$B$4:$T$369,MATCH(BI$9*1,Tableau6[Date],0),MATCH(Tableau3[[#This Row],[Nom Prénom]],Tableau6[[#Headers],[Infirmière]:[Personne 19]],0)))=TRUE,"Form","")</f>
        <v/>
      </c>
      <c r="BJ41" s="93" t="str">
        <f>IF(ISTEXT(INDEX('Abs Formation'!$B$4:$T$369,MATCH(BJ$9*1,Tableau6[Date],0),MATCH(Tableau3[[#This Row],[Nom Prénom]],Tableau6[[#Headers],[Infirmière]:[Personne 19]],0)))=TRUE,"Form","")</f>
        <v/>
      </c>
      <c r="BK41" s="93" t="str">
        <f>IF(ISTEXT(INDEX('Abs Formation'!$B$4:$T$369,MATCH(BK$9*1,Tableau6[Date],0),MATCH(Tableau3[[#This Row],[Nom Prénom]],Tableau6[[#Headers],[Infirmière]:[Personne 19]],0)))=TRUE,"Form","")</f>
        <v/>
      </c>
      <c r="BL41" s="93" t="str">
        <f>IF(ISTEXT(INDEX('Abs Formation'!$B$4:$T$369,MATCH(BL$9*1,Tableau6[Date],0),MATCH(Tableau3[[#This Row],[Nom Prénom]],Tableau6[[#Headers],[Infirmière]:[Personne 19]],0)))=TRUE,"Form","")</f>
        <v/>
      </c>
      <c r="BM41" s="93" t="str">
        <f>IF(ISTEXT(INDEX('Abs Formation'!$B$4:$T$369,MATCH(BM$9*1,Tableau6[Date],0),MATCH(Tableau3[[#This Row],[Nom Prénom]],Tableau6[[#Headers],[Infirmière]:[Personne 19]],0)))=TRUE,"Form","")</f>
        <v/>
      </c>
      <c r="BN41" s="93" t="str">
        <f>IF(ISTEXT(INDEX('Abs Formation'!$B$4:$T$369,MATCH(BN$9*1,Tableau6[Date],0),MATCH(Tableau3[[#This Row],[Nom Prénom]],Tableau6[[#Headers],[Infirmière]:[Personne 19]],0)))=TRUE,"Form","")</f>
        <v/>
      </c>
      <c r="BO41" s="93" t="str">
        <f>IF(ISTEXT(INDEX('Abs Formation'!$B$4:$T$369,MATCH(BO$9*1,Tableau6[Date],0),MATCH(Tableau3[[#This Row],[Nom Prénom]],Tableau6[[#Headers],[Infirmière]:[Personne 19]],0)))=TRUE,"Form","")</f>
        <v/>
      </c>
      <c r="BP41" s="93" t="str">
        <f>IF(ISTEXT(INDEX('Abs Formation'!$B$4:$T$369,MATCH(BP$9*1,Tableau6[Date],0),MATCH(Tableau3[[#This Row],[Nom Prénom]],Tableau6[[#Headers],[Infirmière]:[Personne 19]],0)))=TRUE,"Form","")</f>
        <v/>
      </c>
      <c r="BQ41" s="93" t="str">
        <f>IF(ISTEXT(INDEX('Abs Formation'!$B$4:$T$369,MATCH(BQ$9*1,Tableau6[Date],0),MATCH(Tableau3[[#This Row],[Nom Prénom]],Tableau6[[#Headers],[Infirmière]:[Personne 19]],0)))=TRUE,"Form","")</f>
        <v/>
      </c>
      <c r="BR41" s="93" t="str">
        <f>IF(ISTEXT(INDEX('Abs Formation'!$B$4:$T$369,MATCH(BR$9*1,Tableau6[Date],0),MATCH(Tableau3[[#This Row],[Nom Prénom]],Tableau6[[#Headers],[Infirmière]:[Personne 19]],0)))=TRUE,"Form","")</f>
        <v/>
      </c>
      <c r="BS41" s="93" t="str">
        <f>IF(ISTEXT(INDEX('Abs Formation'!$B$4:$T$369,MATCH(BS$9*1,Tableau6[Date],0),MATCH(Tableau3[[#This Row],[Nom Prénom]],Tableau6[[#Headers],[Infirmière]:[Personne 19]],0)))=TRUE,"Form","")</f>
        <v/>
      </c>
      <c r="BT41" s="93" t="str">
        <f>IF(ISTEXT(INDEX('Abs Formation'!$B$4:$T$369,MATCH(BT$9*1,Tableau6[Date],0),MATCH(Tableau3[[#This Row],[Nom Prénom]],Tableau6[[#Headers],[Infirmière]:[Personne 19]],0)))=TRUE,"Form","")</f>
        <v/>
      </c>
      <c r="BU41" s="93" t="str">
        <f>IF(ISTEXT(INDEX('Abs Formation'!$B$4:$T$369,MATCH(BU$9*1,Tableau6[Date],0),MATCH(Tableau3[[#This Row],[Nom Prénom]],Tableau6[[#Headers],[Infirmière]:[Personne 19]],0)))=TRUE,"Form","")</f>
        <v/>
      </c>
      <c r="BV41" s="93" t="str">
        <f>IF(ISTEXT(INDEX('Abs Formation'!$B$4:$T$369,MATCH(BV$9*1,Tableau6[Date],0),MATCH(Tableau3[[#This Row],[Nom Prénom]],Tableau6[[#Headers],[Infirmière]:[Personne 19]],0)))=TRUE,"Form","")</f>
        <v/>
      </c>
      <c r="BW41" s="94" t="str">
        <f>IF(ISTEXT(INDEX('Abs Formation'!$B$4:$T$369,MATCH(BW$9*1,Tableau6[Date],0),MATCH(Tableau3[[#This Row],[Nom Prénom]],Tableau6[[#Headers],[Infirmière]:[Personne 19]],0)))=TRUE,"Form","")</f>
        <v/>
      </c>
      <c r="BX41" s="94" t="str">
        <f>IF(ISTEXT(INDEX('Abs Formation'!$B$4:$T$369,MATCH(BX$9*1,Tableau6[Date],0),MATCH(Tableau3[[#This Row],[Nom Prénom]],Tableau6[[#Headers],[Infirmière]:[Personne 19]],0)))=TRUE,"Form","")</f>
        <v/>
      </c>
      <c r="BY41" s="94" t="str">
        <f>IF(ISTEXT(INDEX('Abs Formation'!$B$4:$T$369,MATCH(BY$9*1,Tableau6[Date],0),MATCH(Tableau3[[#This Row],[Nom Prénom]],Tableau6[[#Headers],[Infirmière]:[Personne 19]],0)))=TRUE,"Form","")</f>
        <v/>
      </c>
      <c r="BZ41" s="94" t="str">
        <f>IF(ISTEXT(INDEX('Abs Formation'!$B$4:$T$369,MATCH(BZ$9*1,Tableau6[Date],0),MATCH(Tableau3[[#This Row],[Nom Prénom]],Tableau6[[#Headers],[Infirmière]:[Personne 19]],0)))=TRUE,"Form","")</f>
        <v/>
      </c>
      <c r="CA41" s="94" t="str">
        <f>IF(ISTEXT(INDEX('Abs Formation'!$B$4:$T$369,MATCH(CA$9*1,Tableau6[Date],0),MATCH(Tableau3[[#This Row],[Nom Prénom]],Tableau6[[#Headers],[Infirmière]:[Personne 19]],0)))=TRUE,"Form","")</f>
        <v/>
      </c>
      <c r="CB41" s="94" t="str">
        <f>IF(ISTEXT(INDEX('Abs Formation'!$B$4:$T$369,MATCH(CB$9*1,Tableau6[Date],0),MATCH(Tableau3[[#This Row],[Nom Prénom]],Tableau6[[#Headers],[Infirmière]:[Personne 19]],0)))=TRUE,"Form","")</f>
        <v/>
      </c>
      <c r="CC41" s="94" t="str">
        <f>IF(ISTEXT(INDEX('Abs Formation'!$B$4:$T$369,MATCH(CC$9*1,Tableau6[Date],0),MATCH(Tableau3[[#This Row],[Nom Prénom]],Tableau6[[#Headers],[Infirmière]:[Personne 19]],0)))=TRUE,"Form","")</f>
        <v/>
      </c>
      <c r="CD41" s="94" t="str">
        <f>IF(ISTEXT(INDEX('Abs Formation'!$B$4:$T$369,MATCH(CD$9*1,Tableau6[Date],0),MATCH(Tableau3[[#This Row],[Nom Prénom]],Tableau6[[#Headers],[Infirmière]:[Personne 19]],0)))=TRUE,"Form","")</f>
        <v/>
      </c>
      <c r="CE41" s="94" t="str">
        <f>IF(ISTEXT(INDEX('Abs Formation'!$B$4:$T$369,MATCH(CE$9*1,Tableau6[Date],0),MATCH(Tableau3[[#This Row],[Nom Prénom]],Tableau6[[#Headers],[Infirmière]:[Personne 19]],0)))=TRUE,"Form","")</f>
        <v/>
      </c>
      <c r="CF41" s="94" t="str">
        <f>IF(ISTEXT(INDEX('Abs Formation'!$B$4:$T$369,MATCH(CF$9*1,Tableau6[Date],0),MATCH(Tableau3[[#This Row],[Nom Prénom]],Tableau6[[#Headers],[Infirmière]:[Personne 19]],0)))=TRUE,"Form","")</f>
        <v/>
      </c>
      <c r="CG41" s="94" t="str">
        <f>IF(ISTEXT(INDEX('Abs Formation'!$B$4:$T$369,MATCH(CG$9*1,Tableau6[Date],0),MATCH(Tableau3[[#This Row],[Nom Prénom]],Tableau6[[#Headers],[Infirmière]:[Personne 19]],0)))=TRUE,"Form","")</f>
        <v/>
      </c>
      <c r="CH41" s="94" t="str">
        <f>IF(ISTEXT(INDEX('Abs Formation'!$B$4:$T$369,MATCH(CH$9*1,Tableau6[Date],0),MATCH(Tableau3[[#This Row],[Nom Prénom]],Tableau6[[#Headers],[Infirmière]:[Personne 19]],0)))=TRUE,"Form","")</f>
        <v/>
      </c>
      <c r="CI41" s="94" t="str">
        <f>IF(ISTEXT(INDEX('Abs Formation'!$B$4:$T$369,MATCH(CI$9*1,Tableau6[Date],0),MATCH(Tableau3[[#This Row],[Nom Prénom]],Tableau6[[#Headers],[Infirmière]:[Personne 19]],0)))=TRUE,"Form","")</f>
        <v/>
      </c>
      <c r="CJ41" s="94" t="str">
        <f>IF(ISTEXT(INDEX('Abs Formation'!$B$4:$T$369,MATCH(CJ$9*1,Tableau6[Date],0),MATCH(Tableau3[[#This Row],[Nom Prénom]],Tableau6[[#Headers],[Infirmière]:[Personne 19]],0)))=TRUE,"Form","")</f>
        <v/>
      </c>
      <c r="CK41" s="94" t="str">
        <f>IF(ISTEXT(INDEX('Abs Formation'!$B$4:$T$369,MATCH(CK$9*1,Tableau6[Date],0),MATCH(Tableau3[[#This Row],[Nom Prénom]],Tableau6[[#Headers],[Infirmière]:[Personne 19]],0)))=TRUE,"Form","")</f>
        <v/>
      </c>
      <c r="CL41" s="94" t="str">
        <f>IF(ISTEXT(INDEX('Abs Formation'!$B$4:$T$369,MATCH(CL$9*1,Tableau6[Date],0),MATCH(Tableau3[[#This Row],[Nom Prénom]],Tableau6[[#Headers],[Infirmière]:[Personne 19]],0)))=TRUE,"Form","")</f>
        <v/>
      </c>
      <c r="CM41" s="94" t="str">
        <f>IF(ISTEXT(INDEX('Abs Formation'!$B$4:$T$369,MATCH(CM$9*1,Tableau6[Date],0),MATCH(Tableau3[[#This Row],[Nom Prénom]],Tableau6[[#Headers],[Infirmière]:[Personne 19]],0)))=TRUE,"Form","")</f>
        <v/>
      </c>
      <c r="CN41" s="94" t="str">
        <f>IF(ISTEXT(INDEX('Abs Formation'!$B$4:$T$369,MATCH(CN$9*1,Tableau6[Date],0),MATCH(Tableau3[[#This Row],[Nom Prénom]],Tableau6[[#Headers],[Infirmière]:[Personne 19]],0)))=TRUE,"Form","")</f>
        <v/>
      </c>
      <c r="CO41" s="94" t="str">
        <f>IF(ISTEXT(INDEX('Abs Formation'!$B$4:$T$369,MATCH(CO$9*1,Tableau6[Date],0),MATCH(Tableau3[[#This Row],[Nom Prénom]],Tableau6[[#Headers],[Infirmière]:[Personne 19]],0)))=TRUE,"Form","")</f>
        <v/>
      </c>
      <c r="CP41" s="94" t="str">
        <f>IF(ISTEXT(INDEX('Abs Formation'!$B$4:$T$369,MATCH(CP$9*1,Tableau6[Date],0),MATCH(Tableau3[[#This Row],[Nom Prénom]],Tableau6[[#Headers],[Infirmière]:[Personne 19]],0)))=TRUE,"Form","")</f>
        <v/>
      </c>
      <c r="CQ41" s="94" t="str">
        <f>IF(ISTEXT(INDEX('Abs Formation'!$B$4:$T$369,MATCH(CQ$9*1,Tableau6[Date],0),MATCH(Tableau3[[#This Row],[Nom Prénom]],Tableau6[[#Headers],[Infirmière]:[Personne 19]],0)))=TRUE,"Form","")</f>
        <v/>
      </c>
      <c r="CR41" s="94" t="str">
        <f>IF(ISTEXT(INDEX('Abs Formation'!$B$4:$T$369,MATCH(CR$9*1,Tableau6[Date],0),MATCH(Tableau3[[#This Row],[Nom Prénom]],Tableau6[[#Headers],[Infirmière]:[Personne 19]],0)))=TRUE,"Form","")</f>
        <v/>
      </c>
      <c r="CS41" s="94" t="str">
        <f>IF(ISTEXT(INDEX('Abs Formation'!$B$4:$T$369,MATCH(CS$9*1,Tableau6[Date],0),MATCH(Tableau3[[#This Row],[Nom Prénom]],Tableau6[[#Headers],[Infirmière]:[Personne 19]],0)))=TRUE,"Form","")</f>
        <v/>
      </c>
      <c r="CT41" s="94" t="str">
        <f>IF(ISTEXT(INDEX('Abs Formation'!$B$4:$T$369,MATCH(CT$9*1,Tableau6[Date],0),MATCH(Tableau3[[#This Row],[Nom Prénom]],Tableau6[[#Headers],[Infirmière]:[Personne 19]],0)))=TRUE,"Form","")</f>
        <v/>
      </c>
      <c r="CU41" s="94" t="str">
        <f>IF(ISTEXT(INDEX('Abs Formation'!$B$4:$T$369,MATCH(CU$9*1,Tableau6[Date],0),MATCH(Tableau3[[#This Row],[Nom Prénom]],Tableau6[[#Headers],[Infirmière]:[Personne 19]],0)))=TRUE,"Form","")</f>
        <v/>
      </c>
      <c r="CV41" s="94" t="str">
        <f>IF(ISTEXT(INDEX('Abs Formation'!$B$4:$T$369,MATCH(CV$9*1,Tableau6[Date],0),MATCH(Tableau3[[#This Row],[Nom Prénom]],Tableau6[[#Headers],[Infirmière]:[Personne 19]],0)))=TRUE,"Form","")</f>
        <v/>
      </c>
      <c r="CW41" s="94" t="str">
        <f>IF(ISTEXT(INDEX('Abs Formation'!$B$4:$T$369,MATCH(CW$9*1,Tableau6[Date],0),MATCH(Tableau3[[#This Row],[Nom Prénom]],Tableau6[[#Headers],[Infirmière]:[Personne 19]],0)))=TRUE,"Form","")</f>
        <v/>
      </c>
      <c r="CX41" s="94" t="str">
        <f>IF(ISTEXT(INDEX('Abs Formation'!$B$4:$T$369,MATCH(CX$9*1,Tableau6[Date],0),MATCH(Tableau3[[#This Row],[Nom Prénom]],Tableau6[[#Headers],[Infirmière]:[Personne 19]],0)))=TRUE,"Form","")</f>
        <v/>
      </c>
      <c r="CY41" s="94" t="str">
        <f>IF(ISTEXT(INDEX('Abs Formation'!$B$4:$T$369,MATCH(CY$9*1,Tableau6[Date],0),MATCH(Tableau3[[#This Row],[Nom Prénom]],Tableau6[[#Headers],[Infirmière]:[Personne 19]],0)))=TRUE,"Form","")</f>
        <v/>
      </c>
      <c r="CZ41" s="94" t="str">
        <f>IF(ISTEXT(INDEX('Abs Formation'!$B$4:$T$369,MATCH(CZ$9*1,Tableau6[Date],0),MATCH(Tableau3[[#This Row],[Nom Prénom]],Tableau6[[#Headers],[Infirmière]:[Personne 19]],0)))=TRUE,"Form","")</f>
        <v/>
      </c>
      <c r="DA41" s="94" t="str">
        <f>IF(ISTEXT(INDEX('Abs Formation'!$B$4:$T$369,MATCH(DA$9*1,Tableau6[Date],0),MATCH(Tableau3[[#This Row],[Nom Prénom]],Tableau6[[#Headers],[Infirmière]:[Personne 19]],0)))=TRUE,"Form","")</f>
        <v/>
      </c>
      <c r="DB41" s="95" t="str">
        <f>IF(ISTEXT(INDEX('Abs Formation'!$B$4:$T$369,MATCH(DB$9*1,Tableau6[Date],0),MATCH(Tableau3[[#This Row],[Nom Prénom]],Tableau6[[#Headers],[Infirmière]:[Personne 19]],0)))=TRUE,"Form","")</f>
        <v/>
      </c>
      <c r="DC41" s="95" t="str">
        <f>IF(ISTEXT(INDEX('Abs Formation'!$B$4:$T$369,MATCH(DC$9*1,Tableau6[Date],0),MATCH(Tableau3[[#This Row],[Nom Prénom]],Tableau6[[#Headers],[Infirmière]:[Personne 19]],0)))=TRUE,"Form","")</f>
        <v/>
      </c>
      <c r="DD41" s="95" t="str">
        <f>IF(ISTEXT(INDEX('Abs Formation'!$B$4:$T$369,MATCH(DD$9*1,Tableau6[Date],0),MATCH(Tableau3[[#This Row],[Nom Prénom]],Tableau6[[#Headers],[Infirmière]:[Personne 19]],0)))=TRUE,"Form","")</f>
        <v/>
      </c>
      <c r="DE41" s="95" t="str">
        <f>IF(ISTEXT(INDEX('Abs Formation'!$B$4:$T$369,MATCH(DE$9*1,Tableau6[Date],0),MATCH(Tableau3[[#This Row],[Nom Prénom]],Tableau6[[#Headers],[Infirmière]:[Personne 19]],0)))=TRUE,"Form","")</f>
        <v/>
      </c>
      <c r="DF41" s="95" t="str">
        <f>IF(ISTEXT(INDEX('Abs Formation'!$B$4:$T$369,MATCH(DF$9*1,Tableau6[Date],0),MATCH(Tableau3[[#This Row],[Nom Prénom]],Tableau6[[#Headers],[Infirmière]:[Personne 19]],0)))=TRUE,"Form","")</f>
        <v/>
      </c>
      <c r="DG41" s="95" t="str">
        <f>IF(ISTEXT(INDEX('Abs Formation'!$B$4:$T$369,MATCH(DG$9*1,Tableau6[Date],0),MATCH(Tableau3[[#This Row],[Nom Prénom]],Tableau6[[#Headers],[Infirmière]:[Personne 19]],0)))=TRUE,"Form","")</f>
        <v/>
      </c>
      <c r="DH41" s="95" t="str">
        <f>IF(ISTEXT(INDEX('Abs Formation'!$B$4:$T$369,MATCH(DH$9*1,Tableau6[Date],0),MATCH(Tableau3[[#This Row],[Nom Prénom]],Tableau6[[#Headers],[Infirmière]:[Personne 19]],0)))=TRUE,"Form","")</f>
        <v/>
      </c>
      <c r="DI41" s="95" t="str">
        <f>IF(ISTEXT(INDEX('Abs Formation'!$B$4:$T$369,MATCH(DI$9*1,Tableau6[Date],0),MATCH(Tableau3[[#This Row],[Nom Prénom]],Tableau6[[#Headers],[Infirmière]:[Personne 19]],0)))=TRUE,"Form","")</f>
        <v/>
      </c>
      <c r="DJ41" s="95" t="str">
        <f>IF(ISTEXT(INDEX('Abs Formation'!$B$4:$T$369,MATCH(DJ$9*1,Tableau6[Date],0),MATCH(Tableau3[[#This Row],[Nom Prénom]],Tableau6[[#Headers],[Infirmière]:[Personne 19]],0)))=TRUE,"Form","")</f>
        <v/>
      </c>
      <c r="DK41" s="95" t="str">
        <f>IF(ISTEXT(INDEX('Abs Formation'!$B$4:$T$369,MATCH(DK$9*1,Tableau6[Date],0),MATCH(Tableau3[[#This Row],[Nom Prénom]],Tableau6[[#Headers],[Infirmière]:[Personne 19]],0)))=TRUE,"Form","")</f>
        <v/>
      </c>
      <c r="DL41" s="95" t="str">
        <f>IF(ISTEXT(INDEX('Abs Formation'!$B$4:$T$369,MATCH(DL$9*1,Tableau6[Date],0),MATCH(Tableau3[[#This Row],[Nom Prénom]],Tableau6[[#Headers],[Infirmière]:[Personne 19]],0)))=TRUE,"Form","")</f>
        <v/>
      </c>
      <c r="DM41" s="95" t="str">
        <f>IF(ISTEXT(INDEX('Abs Formation'!$B$4:$T$369,MATCH(DM$9*1,Tableau6[Date],0),MATCH(Tableau3[[#This Row],[Nom Prénom]],Tableau6[[#Headers],[Infirmière]:[Personne 19]],0)))=TRUE,"Form","")</f>
        <v/>
      </c>
      <c r="DN41" s="95" t="str">
        <f>IF(ISTEXT(INDEX('Abs Formation'!$B$4:$T$369,MATCH(DN$9*1,Tableau6[Date],0),MATCH(Tableau3[[#This Row],[Nom Prénom]],Tableau6[[#Headers],[Infirmière]:[Personne 19]],0)))=TRUE,"Form","")</f>
        <v/>
      </c>
      <c r="DO41" s="95" t="str">
        <f>IF(ISTEXT(INDEX('Abs Formation'!$B$4:$T$369,MATCH(DO$9*1,Tableau6[Date],0),MATCH(Tableau3[[#This Row],[Nom Prénom]],Tableau6[[#Headers],[Infirmière]:[Personne 19]],0)))=TRUE,"Form","")</f>
        <v/>
      </c>
      <c r="DP41" s="95" t="str">
        <f>IF(ISTEXT(INDEX('Abs Formation'!$B$4:$T$369,MATCH(DP$9*1,Tableau6[Date],0),MATCH(Tableau3[[#This Row],[Nom Prénom]],Tableau6[[#Headers],[Infirmière]:[Personne 19]],0)))=TRUE,"Form","")</f>
        <v/>
      </c>
      <c r="DQ41" s="95" t="str">
        <f>IF(ISTEXT(INDEX('Abs Formation'!$B$4:$T$369,MATCH(DQ$9*1,Tableau6[Date],0),MATCH(Tableau3[[#This Row],[Nom Prénom]],Tableau6[[#Headers],[Infirmière]:[Personne 19]],0)))=TRUE,"Form","")</f>
        <v/>
      </c>
      <c r="DR41" s="95" t="str">
        <f>IF(ISTEXT(INDEX('Abs Formation'!$B$4:$T$369,MATCH(DR$9*1,Tableau6[Date],0),MATCH(Tableau3[[#This Row],[Nom Prénom]],Tableau6[[#Headers],[Infirmière]:[Personne 19]],0)))=TRUE,"Form","")</f>
        <v/>
      </c>
      <c r="DS41" s="95" t="str">
        <f>IF(ISTEXT(INDEX('Abs Formation'!$B$4:$T$369,MATCH(DS$9*1,Tableau6[Date],0),MATCH(Tableau3[[#This Row],[Nom Prénom]],Tableau6[[#Headers],[Infirmière]:[Personne 19]],0)))=TRUE,"Form","")</f>
        <v/>
      </c>
      <c r="DT41" s="95" t="str">
        <f>IF(ISTEXT(INDEX('Abs Formation'!$B$4:$T$369,MATCH(DT$9*1,Tableau6[Date],0),MATCH(Tableau3[[#This Row],[Nom Prénom]],Tableau6[[#Headers],[Infirmière]:[Personne 19]],0)))=TRUE,"Form","")</f>
        <v/>
      </c>
      <c r="DU41" s="95" t="str">
        <f>IF(ISTEXT(INDEX('Abs Formation'!$B$4:$T$369,MATCH(DU$9*1,Tableau6[Date],0),MATCH(Tableau3[[#This Row],[Nom Prénom]],Tableau6[[#Headers],[Infirmière]:[Personne 19]],0)))=TRUE,"Form","")</f>
        <v/>
      </c>
      <c r="DV41" s="95" t="str">
        <f>IF(ISTEXT(INDEX('Abs Formation'!$B$4:$T$369,MATCH(DV$9*1,Tableau6[Date],0),MATCH(Tableau3[[#This Row],[Nom Prénom]],Tableau6[[#Headers],[Infirmière]:[Personne 19]],0)))=TRUE,"Form","")</f>
        <v/>
      </c>
      <c r="DW41" s="95" t="str">
        <f>IF(ISTEXT(INDEX('Abs Formation'!$B$4:$T$369,MATCH(DW$9*1,Tableau6[Date],0),MATCH(Tableau3[[#This Row],[Nom Prénom]],Tableau6[[#Headers],[Infirmière]:[Personne 19]],0)))=TRUE,"Form","")</f>
        <v/>
      </c>
      <c r="DX41" s="95" t="str">
        <f>IF(ISTEXT(INDEX('Abs Formation'!$B$4:$T$369,MATCH(DX$9*1,Tableau6[Date],0),MATCH(Tableau3[[#This Row],[Nom Prénom]],Tableau6[[#Headers],[Infirmière]:[Personne 19]],0)))=TRUE,"Form","")</f>
        <v/>
      </c>
      <c r="DY41" s="95" t="str">
        <f>IF(ISTEXT(INDEX('Abs Formation'!$B$4:$T$369,MATCH(DY$9*1,Tableau6[Date],0),MATCH(Tableau3[[#This Row],[Nom Prénom]],Tableau6[[#Headers],[Infirmière]:[Personne 19]],0)))=TRUE,"Form","")</f>
        <v/>
      </c>
      <c r="DZ41" s="95" t="str">
        <f>IF(ISTEXT(INDEX('Abs Formation'!$B$4:$T$369,MATCH(DZ$9*1,Tableau6[Date],0),MATCH(Tableau3[[#This Row],[Nom Prénom]],Tableau6[[#Headers],[Infirmière]:[Personne 19]],0)))=TRUE,"Form","")</f>
        <v/>
      </c>
      <c r="EA41" s="95" t="str">
        <f>IF(ISTEXT(INDEX('Abs Formation'!$B$4:$T$369,MATCH(EA$9*1,Tableau6[Date],0),MATCH(Tableau3[[#This Row],[Nom Prénom]],Tableau6[[#Headers],[Infirmière]:[Personne 19]],0)))=TRUE,"Form","")</f>
        <v/>
      </c>
      <c r="EB41" s="95" t="str">
        <f>IF(ISTEXT(INDEX('Abs Formation'!$B$4:$T$369,MATCH(EB$9*1,Tableau6[Date],0),MATCH(Tableau3[[#This Row],[Nom Prénom]],Tableau6[[#Headers],[Infirmière]:[Personne 19]],0)))=TRUE,"Form","")</f>
        <v/>
      </c>
      <c r="EC41" s="95" t="str">
        <f>IF(ISTEXT(INDEX('Abs Formation'!$B$4:$T$369,MATCH(EC$9*1,Tableau6[Date],0),MATCH(Tableau3[[#This Row],[Nom Prénom]],Tableau6[[#Headers],[Infirmière]:[Personne 19]],0)))=TRUE,"Form","")</f>
        <v/>
      </c>
      <c r="ED41" s="95" t="str">
        <f>IF(ISTEXT(INDEX('Abs Formation'!$B$4:$T$369,MATCH(ED$9*1,Tableau6[Date],0),MATCH(Tableau3[[#This Row],[Nom Prénom]],Tableau6[[#Headers],[Infirmière]:[Personne 19]],0)))=TRUE,"Form","")</f>
        <v/>
      </c>
      <c r="EE41" s="95" t="str">
        <f>IF(ISTEXT(INDEX('Abs Formation'!$B$4:$T$369,MATCH(EE$9*1,Tableau6[Date],0),MATCH(Tableau3[[#This Row],[Nom Prénom]],Tableau6[[#Headers],[Infirmière]:[Personne 19]],0)))=TRUE,"Form","")</f>
        <v/>
      </c>
      <c r="EF41" s="96" t="str">
        <f>IF(ISTEXT(INDEX('Abs Formation'!$B$4:$T$369,MATCH(EF$9*1,Tableau6[Date],0),MATCH(Tableau3[[#This Row],[Nom Prénom]],Tableau6[[#Headers],[Infirmière]:[Personne 19]],0)))=TRUE,"Form","")</f>
        <v/>
      </c>
      <c r="EG41" s="96" t="str">
        <f>IF(ISTEXT(INDEX('Abs Formation'!$B$4:$T$369,MATCH(EG$9*1,Tableau6[Date],0),MATCH(Tableau3[[#This Row],[Nom Prénom]],Tableau6[[#Headers],[Infirmière]:[Personne 19]],0)))=TRUE,"Form","")</f>
        <v/>
      </c>
      <c r="EH41" s="96" t="str">
        <f>IF(ISTEXT(INDEX('Abs Formation'!$B$4:$T$369,MATCH(EH$9*1,Tableau6[Date],0),MATCH(Tableau3[[#This Row],[Nom Prénom]],Tableau6[[#Headers],[Infirmière]:[Personne 19]],0)))=TRUE,"Form","")</f>
        <v/>
      </c>
      <c r="EI41" s="96" t="str">
        <f>IF(ISTEXT(INDEX('Abs Formation'!$B$4:$T$369,MATCH(EI$9*1,Tableau6[Date],0),MATCH(Tableau3[[#This Row],[Nom Prénom]],Tableau6[[#Headers],[Infirmière]:[Personne 19]],0)))=TRUE,"Form","")</f>
        <v/>
      </c>
      <c r="EJ41" s="96" t="str">
        <f>IF(ISTEXT(INDEX('Abs Formation'!$B$4:$T$369,MATCH(EJ$9*1,Tableau6[Date],0),MATCH(Tableau3[[#This Row],[Nom Prénom]],Tableau6[[#Headers],[Infirmière]:[Personne 19]],0)))=TRUE,"Form","")</f>
        <v/>
      </c>
      <c r="EK41" s="96" t="str">
        <f>IF(ISTEXT(INDEX('Abs Formation'!$B$4:$T$369,MATCH(EK$9*1,Tableau6[Date],0),MATCH(Tableau3[[#This Row],[Nom Prénom]],Tableau6[[#Headers],[Infirmière]:[Personne 19]],0)))=TRUE,"Form","")</f>
        <v/>
      </c>
      <c r="EL41" s="96" t="str">
        <f>IF(ISTEXT(INDEX('Abs Formation'!$B$4:$T$369,MATCH(EL$9*1,Tableau6[Date],0),MATCH(Tableau3[[#This Row],[Nom Prénom]],Tableau6[[#Headers],[Infirmière]:[Personne 19]],0)))=TRUE,"Form","")</f>
        <v/>
      </c>
      <c r="EM41" s="96" t="str">
        <f>IF(ISTEXT(INDEX('Abs Formation'!$B$4:$T$369,MATCH(EM$9*1,Tableau6[Date],0),MATCH(Tableau3[[#This Row],[Nom Prénom]],Tableau6[[#Headers],[Infirmière]:[Personne 19]],0)))=TRUE,"Form","")</f>
        <v/>
      </c>
      <c r="EN41" s="96" t="str">
        <f>IF(ISTEXT(INDEX('Abs Formation'!$B$4:$T$369,MATCH(EN$9*1,Tableau6[Date],0),MATCH(Tableau3[[#This Row],[Nom Prénom]],Tableau6[[#Headers],[Infirmière]:[Personne 19]],0)))=TRUE,"Form","")</f>
        <v/>
      </c>
      <c r="EO41" s="96" t="str">
        <f>IF(ISTEXT(INDEX('Abs Formation'!$B$4:$T$369,MATCH(EO$9*1,Tableau6[Date],0),MATCH(Tableau3[[#This Row],[Nom Prénom]],Tableau6[[#Headers],[Infirmière]:[Personne 19]],0)))=TRUE,"Form","")</f>
        <v/>
      </c>
      <c r="EP41" s="96" t="str">
        <f>IF(ISTEXT(INDEX('Abs Formation'!$B$4:$T$369,MATCH(EP$9*1,Tableau6[Date],0),MATCH(Tableau3[[#This Row],[Nom Prénom]],Tableau6[[#Headers],[Infirmière]:[Personne 19]],0)))=TRUE,"Form","")</f>
        <v/>
      </c>
      <c r="EQ41" s="96" t="str">
        <f>IF(ISTEXT(INDEX('Abs Formation'!$B$4:$T$369,MATCH(EQ$9*1,Tableau6[Date],0),MATCH(Tableau3[[#This Row],[Nom Prénom]],Tableau6[[#Headers],[Infirmière]:[Personne 19]],0)))=TRUE,"Form","")</f>
        <v/>
      </c>
      <c r="ER41" s="96" t="str">
        <f>IF(ISTEXT(INDEX('Abs Formation'!$B$4:$T$369,MATCH(ER$9*1,Tableau6[Date],0),MATCH(Tableau3[[#This Row],[Nom Prénom]],Tableau6[[#Headers],[Infirmière]:[Personne 19]],0)))=TRUE,"Form","")</f>
        <v/>
      </c>
      <c r="ES41" s="96" t="str">
        <f>IF(ISTEXT(INDEX('Abs Formation'!$B$4:$T$369,MATCH(ES$9*1,Tableau6[Date],0),MATCH(Tableau3[[#This Row],[Nom Prénom]],Tableau6[[#Headers],[Infirmière]:[Personne 19]],0)))=TRUE,"Form","")</f>
        <v/>
      </c>
      <c r="ET41" s="96" t="str">
        <f>IF(ISTEXT(INDEX('Abs Formation'!$B$4:$T$369,MATCH(ET$9*1,Tableau6[Date],0),MATCH(Tableau3[[#This Row],[Nom Prénom]],Tableau6[[#Headers],[Infirmière]:[Personne 19]],0)))=TRUE,"Form","")</f>
        <v/>
      </c>
      <c r="EU41" s="96" t="str">
        <f>IF(ISTEXT(INDEX('Abs Formation'!$B$4:$T$369,MATCH(EU$9*1,Tableau6[Date],0),MATCH(Tableau3[[#This Row],[Nom Prénom]],Tableau6[[#Headers],[Infirmière]:[Personne 19]],0)))=TRUE,"Form","")</f>
        <v/>
      </c>
      <c r="EV41" s="96" t="str">
        <f>IF(ISTEXT(INDEX('Abs Formation'!$B$4:$T$369,MATCH(EV$9*1,Tableau6[Date],0),MATCH(Tableau3[[#This Row],[Nom Prénom]],Tableau6[[#Headers],[Infirmière]:[Personne 19]],0)))=TRUE,"Form","")</f>
        <v/>
      </c>
      <c r="EW41" s="96" t="str">
        <f>IF(ISTEXT(INDEX('Abs Formation'!$B$4:$T$369,MATCH(EW$9*1,Tableau6[Date],0),MATCH(Tableau3[[#This Row],[Nom Prénom]],Tableau6[[#Headers],[Infirmière]:[Personne 19]],0)))=TRUE,"Form","")</f>
        <v/>
      </c>
      <c r="EX41" s="96" t="str">
        <f>IF(ISTEXT(INDEX('Abs Formation'!$B$4:$T$369,MATCH(EX$9*1,Tableau6[Date],0),MATCH(Tableau3[[#This Row],[Nom Prénom]],Tableau6[[#Headers],[Infirmière]:[Personne 19]],0)))=TRUE,"Form","")</f>
        <v/>
      </c>
      <c r="EY41" s="96" t="str">
        <f>IF(ISTEXT(INDEX('Abs Formation'!$B$4:$T$369,MATCH(EY$9*1,Tableau6[Date],0),MATCH(Tableau3[[#This Row],[Nom Prénom]],Tableau6[[#Headers],[Infirmière]:[Personne 19]],0)))=TRUE,"Form","")</f>
        <v/>
      </c>
      <c r="EZ41" s="96" t="str">
        <f>IF(ISTEXT(INDEX('Abs Formation'!$B$4:$T$369,MATCH(EZ$9*1,Tableau6[Date],0),MATCH(Tableau3[[#This Row],[Nom Prénom]],Tableau6[[#Headers],[Infirmière]:[Personne 19]],0)))=TRUE,"Form","")</f>
        <v/>
      </c>
      <c r="FA41" s="96" t="str">
        <f>IF(ISTEXT(INDEX('Abs Formation'!$B$4:$T$369,MATCH(FA$9*1,Tableau6[Date],0),MATCH(Tableau3[[#This Row],[Nom Prénom]],Tableau6[[#Headers],[Infirmière]:[Personne 19]],0)))=TRUE,"Form","")</f>
        <v/>
      </c>
      <c r="FB41" s="96" t="str">
        <f>IF(ISTEXT(INDEX('Abs Formation'!$B$4:$T$369,MATCH(FB$9*1,Tableau6[Date],0),MATCH(Tableau3[[#This Row],[Nom Prénom]],Tableau6[[#Headers],[Infirmière]:[Personne 19]],0)))=TRUE,"Form","")</f>
        <v/>
      </c>
      <c r="FC41" s="96" t="str">
        <f>IF(ISTEXT(INDEX('Abs Formation'!$B$4:$T$369,MATCH(FC$9*1,Tableau6[Date],0),MATCH(Tableau3[[#This Row],[Nom Prénom]],Tableau6[[#Headers],[Infirmière]:[Personne 19]],0)))=TRUE,"Form","")</f>
        <v/>
      </c>
      <c r="FD41" s="96" t="str">
        <f>IF(ISTEXT(INDEX('Abs Formation'!$B$4:$T$369,MATCH(FD$9*1,Tableau6[Date],0),MATCH(Tableau3[[#This Row],[Nom Prénom]],Tableau6[[#Headers],[Infirmière]:[Personne 19]],0)))=TRUE,"Form","")</f>
        <v/>
      </c>
      <c r="FE41" s="96" t="str">
        <f>IF(ISTEXT(INDEX('Abs Formation'!$B$4:$T$369,MATCH(FE$9*1,Tableau6[Date],0),MATCH(Tableau3[[#This Row],[Nom Prénom]],Tableau6[[#Headers],[Infirmière]:[Personne 19]],0)))=TRUE,"Form","")</f>
        <v/>
      </c>
      <c r="FF41" s="96" t="str">
        <f>IF(ISTEXT(INDEX('Abs Formation'!$B$4:$T$369,MATCH(FF$9*1,Tableau6[Date],0),MATCH(Tableau3[[#This Row],[Nom Prénom]],Tableau6[[#Headers],[Infirmière]:[Personne 19]],0)))=TRUE,"Form","")</f>
        <v/>
      </c>
      <c r="FG41" s="96" t="str">
        <f>IF(ISTEXT(INDEX('Abs Formation'!$B$4:$T$369,MATCH(FG$9*1,Tableau6[Date],0),MATCH(Tableau3[[#This Row],[Nom Prénom]],Tableau6[[#Headers],[Infirmière]:[Personne 19]],0)))=TRUE,"Form","")</f>
        <v/>
      </c>
      <c r="FH41" s="96" t="str">
        <f>IF(ISTEXT(INDEX('Abs Formation'!$B$4:$T$369,MATCH(FH$9*1,Tableau6[Date],0),MATCH(Tableau3[[#This Row],[Nom Prénom]],Tableau6[[#Headers],[Infirmière]:[Personne 19]],0)))=TRUE,"Form","")</f>
        <v/>
      </c>
      <c r="FI41" s="96" t="str">
        <f>IF(ISTEXT(INDEX('Abs Formation'!$B$4:$T$369,MATCH(FI$9*1,Tableau6[Date],0),MATCH(Tableau3[[#This Row],[Nom Prénom]],Tableau6[[#Headers],[Infirmière]:[Personne 19]],0)))=TRUE,"Form","")</f>
        <v/>
      </c>
      <c r="FJ41" s="96" t="str">
        <f>IF(ISTEXT(INDEX('Abs Formation'!$B$4:$T$369,MATCH(FJ$9*1,Tableau6[Date],0),MATCH(Tableau3[[#This Row],[Nom Prénom]],Tableau6[[#Headers],[Infirmière]:[Personne 19]],0)))=TRUE,"Form","")</f>
        <v/>
      </c>
      <c r="FK41" s="97" t="str">
        <f>IF(ISTEXT(INDEX('Abs Formation'!$B$4:$T$369,MATCH(FK$9*1,Tableau6[Date],0),MATCH(Tableau3[[#This Row],[Nom Prénom]],Tableau6[[#Headers],[Infirmière]:[Personne 19]],0)))=TRUE,"Form","")</f>
        <v/>
      </c>
      <c r="FL41" s="97" t="str">
        <f>IF(ISTEXT(INDEX('Abs Formation'!$B$4:$T$369,MATCH(FL$9*1,Tableau6[Date],0),MATCH(Tableau3[[#This Row],[Nom Prénom]],Tableau6[[#Headers],[Infirmière]:[Personne 19]],0)))=TRUE,"Form","")</f>
        <v/>
      </c>
      <c r="FM41" s="97" t="str">
        <f>IF(ISTEXT(INDEX('Abs Formation'!$B$4:$T$369,MATCH(FM$9*1,Tableau6[Date],0),MATCH(Tableau3[[#This Row],[Nom Prénom]],Tableau6[[#Headers],[Infirmière]:[Personne 19]],0)))=TRUE,"Form","")</f>
        <v/>
      </c>
      <c r="FN41" s="97" t="str">
        <f>IF(ISTEXT(INDEX('Abs Formation'!$B$4:$T$369,MATCH(FN$9*1,Tableau6[Date],0),MATCH(Tableau3[[#This Row],[Nom Prénom]],Tableau6[[#Headers],[Infirmière]:[Personne 19]],0)))=TRUE,"Form","")</f>
        <v/>
      </c>
      <c r="FO41" s="97" t="str">
        <f>IF(ISTEXT(INDEX('Abs Formation'!$B$4:$T$369,MATCH(FO$9*1,Tableau6[Date],0),MATCH(Tableau3[[#This Row],[Nom Prénom]],Tableau6[[#Headers],[Infirmière]:[Personne 19]],0)))=TRUE,"Form","")</f>
        <v/>
      </c>
      <c r="FP41" s="97" t="str">
        <f>IF(ISTEXT(INDEX('Abs Formation'!$B$4:$T$369,MATCH(FP$9*1,Tableau6[Date],0),MATCH(Tableau3[[#This Row],[Nom Prénom]],Tableau6[[#Headers],[Infirmière]:[Personne 19]],0)))=TRUE,"Form","")</f>
        <v/>
      </c>
      <c r="FQ41" s="97" t="str">
        <f>IF(ISTEXT(INDEX('Abs Formation'!$B$4:$T$369,MATCH(FQ$9*1,Tableau6[Date],0),MATCH(Tableau3[[#This Row],[Nom Prénom]],Tableau6[[#Headers],[Infirmière]:[Personne 19]],0)))=TRUE,"Form","")</f>
        <v/>
      </c>
      <c r="FR41" s="97" t="str">
        <f>IF(ISTEXT(INDEX('Abs Formation'!$B$4:$T$369,MATCH(FR$9*1,Tableau6[Date],0),MATCH(Tableau3[[#This Row],[Nom Prénom]],Tableau6[[#Headers],[Infirmière]:[Personne 19]],0)))=TRUE,"Form","")</f>
        <v/>
      </c>
      <c r="FS41" s="97" t="str">
        <f>IF(ISTEXT(INDEX('Abs Formation'!$B$4:$T$369,MATCH(FS$9*1,Tableau6[Date],0),MATCH(Tableau3[[#This Row],[Nom Prénom]],Tableau6[[#Headers],[Infirmière]:[Personne 19]],0)))=TRUE,"Form","")</f>
        <v/>
      </c>
      <c r="FT41" s="97" t="str">
        <f>IF(ISTEXT(INDEX('Abs Formation'!$B$4:$T$369,MATCH(FT$9*1,Tableau6[Date],0),MATCH(Tableau3[[#This Row],[Nom Prénom]],Tableau6[[#Headers],[Infirmière]:[Personne 19]],0)))=TRUE,"Form","")</f>
        <v/>
      </c>
      <c r="FU41" s="97" t="str">
        <f>IF(ISTEXT(INDEX('Abs Formation'!$B$4:$T$369,MATCH(FU$9*1,Tableau6[Date],0),MATCH(Tableau3[[#This Row],[Nom Prénom]],Tableau6[[#Headers],[Infirmière]:[Personne 19]],0)))=TRUE,"Form","")</f>
        <v/>
      </c>
      <c r="FV41" s="97" t="str">
        <f>IF(ISTEXT(INDEX('Abs Formation'!$B$4:$T$369,MATCH(FV$9*1,Tableau6[Date],0),MATCH(Tableau3[[#This Row],[Nom Prénom]],Tableau6[[#Headers],[Infirmière]:[Personne 19]],0)))=TRUE,"Form","")</f>
        <v/>
      </c>
      <c r="FW41" s="97" t="str">
        <f>IF(ISTEXT(INDEX('Abs Formation'!$B$4:$T$369,MATCH(FW$9*1,Tableau6[Date],0),MATCH(Tableau3[[#This Row],[Nom Prénom]],Tableau6[[#Headers],[Infirmière]:[Personne 19]],0)))=TRUE,"Form","")</f>
        <v/>
      </c>
      <c r="FX41" s="97" t="str">
        <f>IF(ISTEXT(INDEX('Abs Formation'!$B$4:$T$369,MATCH(FX$9*1,Tableau6[Date],0),MATCH(Tableau3[[#This Row],[Nom Prénom]],Tableau6[[#Headers],[Infirmière]:[Personne 19]],0)))=TRUE,"Form","")</f>
        <v/>
      </c>
      <c r="FY41" s="97" t="str">
        <f>IF(ISTEXT(INDEX('Abs Formation'!$B$4:$T$369,MATCH(FY$9*1,Tableau6[Date],0),MATCH(Tableau3[[#This Row],[Nom Prénom]],Tableau6[[#Headers],[Infirmière]:[Personne 19]],0)))=TRUE,"Form","")</f>
        <v/>
      </c>
      <c r="FZ41" s="97" t="str">
        <f>IF(ISTEXT(INDEX('Abs Formation'!$B$4:$T$369,MATCH(FZ$9*1,Tableau6[Date],0),MATCH(Tableau3[[#This Row],[Nom Prénom]],Tableau6[[#Headers],[Infirmière]:[Personne 19]],0)))=TRUE,"Form","")</f>
        <v/>
      </c>
      <c r="GA41" s="97" t="str">
        <f>IF(ISTEXT(INDEX('Abs Formation'!$B$4:$T$369,MATCH(GA$9*1,Tableau6[Date],0),MATCH(Tableau3[[#This Row],[Nom Prénom]],Tableau6[[#Headers],[Infirmière]:[Personne 19]],0)))=TRUE,"Form","")</f>
        <v/>
      </c>
      <c r="GB41" s="97" t="str">
        <f>IF(ISTEXT(INDEX('Abs Formation'!$B$4:$T$369,MATCH(GB$9*1,Tableau6[Date],0),MATCH(Tableau3[[#This Row],[Nom Prénom]],Tableau6[[#Headers],[Infirmière]:[Personne 19]],0)))=TRUE,"Form","")</f>
        <v/>
      </c>
      <c r="GC41" s="97" t="str">
        <f>IF(ISTEXT(INDEX('Abs Formation'!$B$4:$T$369,MATCH(GC$9*1,Tableau6[Date],0),MATCH(Tableau3[[#This Row],[Nom Prénom]],Tableau6[[#Headers],[Infirmière]:[Personne 19]],0)))=TRUE,"Form","")</f>
        <v/>
      </c>
      <c r="GD41" s="97" t="str">
        <f>IF(ISTEXT(INDEX('Abs Formation'!$B$4:$T$369,MATCH(GD$9*1,Tableau6[Date],0),MATCH(Tableau3[[#This Row],[Nom Prénom]],Tableau6[[#Headers],[Infirmière]:[Personne 19]],0)))=TRUE,"Form","")</f>
        <v/>
      </c>
      <c r="GE41" s="97" t="str">
        <f>IF(ISTEXT(INDEX('Abs Formation'!$B$4:$T$369,MATCH(GE$9*1,Tableau6[Date],0),MATCH(Tableau3[[#This Row],[Nom Prénom]],Tableau6[[#Headers],[Infirmière]:[Personne 19]],0)))=TRUE,"Form","")</f>
        <v/>
      </c>
      <c r="GF41" s="97" t="str">
        <f>IF(ISTEXT(INDEX('Abs Formation'!$B$4:$T$369,MATCH(GF$9*1,Tableau6[Date],0),MATCH(Tableau3[[#This Row],[Nom Prénom]],Tableau6[[#Headers],[Infirmière]:[Personne 19]],0)))=TRUE,"Form","")</f>
        <v/>
      </c>
      <c r="GG41" s="97" t="str">
        <f>IF(ISTEXT(INDEX('Abs Formation'!$B$4:$T$369,MATCH(GG$9*1,Tableau6[Date],0),MATCH(Tableau3[[#This Row],[Nom Prénom]],Tableau6[[#Headers],[Infirmière]:[Personne 19]],0)))=TRUE,"Form","")</f>
        <v/>
      </c>
      <c r="GH41" s="97" t="str">
        <f>IF(ISTEXT(INDEX('Abs Formation'!$B$4:$T$369,MATCH(GH$9*1,Tableau6[Date],0),MATCH(Tableau3[[#This Row],[Nom Prénom]],Tableau6[[#Headers],[Infirmière]:[Personne 19]],0)))=TRUE,"Form","")</f>
        <v/>
      </c>
      <c r="GI41" s="97" t="str">
        <f>IF(ISTEXT(INDEX('Abs Formation'!$B$4:$T$369,MATCH(GI$9*1,Tableau6[Date],0),MATCH(Tableau3[[#This Row],[Nom Prénom]],Tableau6[[#Headers],[Infirmière]:[Personne 19]],0)))=TRUE,"Form","")</f>
        <v/>
      </c>
      <c r="GJ41" s="97" t="str">
        <f>IF(ISTEXT(INDEX('Abs Formation'!$B$4:$T$369,MATCH(GJ$9*1,Tableau6[Date],0),MATCH(Tableau3[[#This Row],[Nom Prénom]],Tableau6[[#Headers],[Infirmière]:[Personne 19]],0)))=TRUE,"Form","")</f>
        <v/>
      </c>
      <c r="GK41" s="97" t="str">
        <f>IF(ISTEXT(INDEX('Abs Formation'!$B$4:$T$369,MATCH(GK$9*1,Tableau6[Date],0),MATCH(Tableau3[[#This Row],[Nom Prénom]],Tableau6[[#Headers],[Infirmière]:[Personne 19]],0)))=TRUE,"Form","")</f>
        <v/>
      </c>
      <c r="GL41" s="97" t="str">
        <f>IF(ISTEXT(INDEX('Abs Formation'!$B$4:$T$369,MATCH(GL$9*1,Tableau6[Date],0),MATCH(Tableau3[[#This Row],[Nom Prénom]],Tableau6[[#Headers],[Infirmière]:[Personne 19]],0)))=TRUE,"Form","")</f>
        <v/>
      </c>
      <c r="GM41" s="97" t="str">
        <f>IF(ISTEXT(INDEX('Abs Formation'!$B$4:$T$369,MATCH(GM$9*1,Tableau6[Date],0),MATCH(Tableau3[[#This Row],[Nom Prénom]],Tableau6[[#Headers],[Infirmière]:[Personne 19]],0)))=TRUE,"Form","")</f>
        <v/>
      </c>
      <c r="GN41" s="97" t="str">
        <f>IF(ISTEXT(INDEX('Abs Formation'!$B$4:$T$369,MATCH(GN$9*1,Tableau6[Date],0),MATCH(Tableau3[[#This Row],[Nom Prénom]],Tableau6[[#Headers],[Infirmière]:[Personne 19]],0)))=TRUE,"Form","")</f>
        <v/>
      </c>
      <c r="GO41" s="98" t="str">
        <f>IF(ISTEXT(INDEX('Abs Formation'!$B$4:$T$369,MATCH(GO$9*1,Tableau6[Date],0),MATCH(Tableau3[[#This Row],[Nom Prénom]],Tableau6[[#Headers],[Infirmière]:[Personne 19]],0)))=TRUE,"Form","")</f>
        <v/>
      </c>
      <c r="GP41" s="98" t="str">
        <f>IF(ISTEXT(INDEX('Abs Formation'!$B$4:$T$369,MATCH(GP$9*1,Tableau6[Date],0),MATCH(Tableau3[[#This Row],[Nom Prénom]],Tableau6[[#Headers],[Infirmière]:[Personne 19]],0)))=TRUE,"Form","")</f>
        <v/>
      </c>
      <c r="GQ41" s="98" t="str">
        <f>IF(ISTEXT(INDEX('Abs Formation'!$B$4:$T$369,MATCH(GQ$9*1,Tableau6[Date],0),MATCH(Tableau3[[#This Row],[Nom Prénom]],Tableau6[[#Headers],[Infirmière]:[Personne 19]],0)))=TRUE,"Form","")</f>
        <v/>
      </c>
      <c r="GR41" s="98" t="str">
        <f>IF(ISTEXT(INDEX('Abs Formation'!$B$4:$T$369,MATCH(GR$9*1,Tableau6[Date],0),MATCH(Tableau3[[#This Row],[Nom Prénom]],Tableau6[[#Headers],[Infirmière]:[Personne 19]],0)))=TRUE,"Form","")</f>
        <v/>
      </c>
      <c r="GS41" s="98" t="str">
        <f>IF(ISTEXT(INDEX('Abs Formation'!$B$4:$T$369,MATCH(GS$9*1,Tableau6[Date],0),MATCH(Tableau3[[#This Row],[Nom Prénom]],Tableau6[[#Headers],[Infirmière]:[Personne 19]],0)))=TRUE,"Form","")</f>
        <v/>
      </c>
      <c r="GT41" s="98" t="str">
        <f>IF(ISTEXT(INDEX('Abs Formation'!$B$4:$T$369,MATCH(GT$9*1,Tableau6[Date],0),MATCH(Tableau3[[#This Row],[Nom Prénom]],Tableau6[[#Headers],[Infirmière]:[Personne 19]],0)))=TRUE,"Form","")</f>
        <v/>
      </c>
      <c r="GU41" s="98" t="str">
        <f>IF(ISTEXT(INDEX('Abs Formation'!$B$4:$T$369,MATCH(GU$9*1,Tableau6[Date],0),MATCH(Tableau3[[#This Row],[Nom Prénom]],Tableau6[[#Headers],[Infirmière]:[Personne 19]],0)))=TRUE,"Form","")</f>
        <v/>
      </c>
      <c r="GV41" s="98" t="str">
        <f>IF(ISTEXT(INDEX('Abs Formation'!$B$4:$T$369,MATCH(GV$9*1,Tableau6[Date],0),MATCH(Tableau3[[#This Row],[Nom Prénom]],Tableau6[[#Headers],[Infirmière]:[Personne 19]],0)))=TRUE,"Form","")</f>
        <v/>
      </c>
      <c r="GW41" s="98" t="str">
        <f>IF(ISTEXT(INDEX('Abs Formation'!$B$4:$T$369,MATCH(GW$9*1,Tableau6[Date],0),MATCH(Tableau3[[#This Row],[Nom Prénom]],Tableau6[[#Headers],[Infirmière]:[Personne 19]],0)))=TRUE,"Form","")</f>
        <v/>
      </c>
      <c r="GX41" s="98" t="str">
        <f>IF(ISTEXT(INDEX('Abs Formation'!$B$4:$T$369,MATCH(GX$9*1,Tableau6[Date],0),MATCH(Tableau3[[#This Row],[Nom Prénom]],Tableau6[[#Headers],[Infirmière]:[Personne 19]],0)))=TRUE,"Form","")</f>
        <v/>
      </c>
      <c r="GY41" s="98" t="str">
        <f>IF(ISTEXT(INDEX('Abs Formation'!$B$4:$T$369,MATCH(GY$9*1,Tableau6[Date],0),MATCH(Tableau3[[#This Row],[Nom Prénom]],Tableau6[[#Headers],[Infirmière]:[Personne 19]],0)))=TRUE,"Form","")</f>
        <v/>
      </c>
      <c r="GZ41" s="98" t="str">
        <f>IF(ISTEXT(INDEX('Abs Formation'!$B$4:$T$369,MATCH(GZ$9*1,Tableau6[Date],0),MATCH(Tableau3[[#This Row],[Nom Prénom]],Tableau6[[#Headers],[Infirmière]:[Personne 19]],0)))=TRUE,"Form","")</f>
        <v/>
      </c>
      <c r="HA41" s="98" t="str">
        <f>IF(ISTEXT(INDEX('Abs Formation'!$B$4:$T$369,MATCH(HA$9*1,Tableau6[Date],0),MATCH(Tableau3[[#This Row],[Nom Prénom]],Tableau6[[#Headers],[Infirmière]:[Personne 19]],0)))=TRUE,"Form","")</f>
        <v/>
      </c>
      <c r="HB41" s="98" t="str">
        <f>IF(ISTEXT(INDEX('Abs Formation'!$B$4:$T$369,MATCH(HB$9*1,Tableau6[Date],0),MATCH(Tableau3[[#This Row],[Nom Prénom]],Tableau6[[#Headers],[Infirmière]:[Personne 19]],0)))=TRUE,"Form","")</f>
        <v/>
      </c>
      <c r="HC41" s="98" t="str">
        <f>IF(ISTEXT(INDEX('Abs Formation'!$B$4:$T$369,MATCH(HC$9*1,Tableau6[Date],0),MATCH(Tableau3[[#This Row],[Nom Prénom]],Tableau6[[#Headers],[Infirmière]:[Personne 19]],0)))=TRUE,"Form","")</f>
        <v/>
      </c>
      <c r="HD41" s="98" t="str">
        <f>IF(ISTEXT(INDEX('Abs Formation'!$B$4:$T$369,MATCH(HD$9*1,Tableau6[Date],0),MATCH(Tableau3[[#This Row],[Nom Prénom]],Tableau6[[#Headers],[Infirmière]:[Personne 19]],0)))=TRUE,"Form","")</f>
        <v/>
      </c>
      <c r="HE41" s="98" t="str">
        <f>IF(ISTEXT(INDEX('Abs Formation'!$B$4:$T$369,MATCH(HE$9*1,Tableau6[Date],0),MATCH(Tableau3[[#This Row],[Nom Prénom]],Tableau6[[#Headers],[Infirmière]:[Personne 19]],0)))=TRUE,"Form","")</f>
        <v/>
      </c>
      <c r="HF41" s="98" t="str">
        <f>IF(ISTEXT(INDEX('Abs Formation'!$B$4:$T$369,MATCH(HF$9*1,Tableau6[Date],0),MATCH(Tableau3[[#This Row],[Nom Prénom]],Tableau6[[#Headers],[Infirmière]:[Personne 19]],0)))=TRUE,"Form","")</f>
        <v/>
      </c>
      <c r="HG41" s="98" t="str">
        <f>IF(ISTEXT(INDEX('Abs Formation'!$B$4:$T$369,MATCH(HG$9*1,Tableau6[Date],0),MATCH(Tableau3[[#This Row],[Nom Prénom]],Tableau6[[#Headers],[Infirmière]:[Personne 19]],0)))=TRUE,"Form","")</f>
        <v/>
      </c>
      <c r="HH41" s="98" t="str">
        <f>IF(ISTEXT(INDEX('Abs Formation'!$B$4:$T$369,MATCH(HH$9*1,Tableau6[Date],0),MATCH(Tableau3[[#This Row],[Nom Prénom]],Tableau6[[#Headers],[Infirmière]:[Personne 19]],0)))=TRUE,"Form","")</f>
        <v/>
      </c>
      <c r="HI41" s="98" t="str">
        <f>IF(ISTEXT(INDEX('Abs Formation'!$B$4:$T$369,MATCH(HI$9*1,Tableau6[Date],0),MATCH(Tableau3[[#This Row],[Nom Prénom]],Tableau6[[#Headers],[Infirmière]:[Personne 19]],0)))=TRUE,"Form","")</f>
        <v/>
      </c>
      <c r="HJ41" s="98" t="str">
        <f>IF(ISTEXT(INDEX('Abs Formation'!$B$4:$T$369,MATCH(HJ$9*1,Tableau6[Date],0),MATCH(Tableau3[[#This Row],[Nom Prénom]],Tableau6[[#Headers],[Infirmière]:[Personne 19]],0)))=TRUE,"Form","")</f>
        <v/>
      </c>
      <c r="HK41" s="98" t="str">
        <f>IF(ISTEXT(INDEX('Abs Formation'!$B$4:$T$369,MATCH(HK$9*1,Tableau6[Date],0),MATCH(Tableau3[[#This Row],[Nom Prénom]],Tableau6[[#Headers],[Infirmière]:[Personne 19]],0)))=TRUE,"Form","")</f>
        <v/>
      </c>
      <c r="HL41" s="98" t="str">
        <f>IF(ISTEXT(INDEX('Abs Formation'!$B$4:$T$369,MATCH(HL$9*1,Tableau6[Date],0),MATCH(Tableau3[[#This Row],[Nom Prénom]],Tableau6[[#Headers],[Infirmière]:[Personne 19]],0)))=TRUE,"Form","")</f>
        <v/>
      </c>
      <c r="HM41" s="98" t="str">
        <f>IF(ISTEXT(INDEX('Abs Formation'!$B$4:$T$369,MATCH(HM$9*1,Tableau6[Date],0),MATCH(Tableau3[[#This Row],[Nom Prénom]],Tableau6[[#Headers],[Infirmière]:[Personne 19]],0)))=TRUE,"Form","")</f>
        <v/>
      </c>
      <c r="HN41" s="98" t="str">
        <f>IF(ISTEXT(INDEX('Abs Formation'!$B$4:$T$369,MATCH(HN$9*1,Tableau6[Date],0),MATCH(Tableau3[[#This Row],[Nom Prénom]],Tableau6[[#Headers],[Infirmière]:[Personne 19]],0)))=TRUE,"Form","")</f>
        <v/>
      </c>
      <c r="HO41" s="98" t="str">
        <f>IF(ISTEXT(INDEX('Abs Formation'!$B$4:$T$369,MATCH(HO$9*1,Tableau6[Date],0),MATCH(Tableau3[[#This Row],[Nom Prénom]],Tableau6[[#Headers],[Infirmière]:[Personne 19]],0)))=TRUE,"Form","")</f>
        <v/>
      </c>
      <c r="HP41" s="98" t="str">
        <f>IF(ISTEXT(INDEX('Abs Formation'!$B$4:$T$369,MATCH(HP$9*1,Tableau6[Date],0),MATCH(Tableau3[[#This Row],[Nom Prénom]],Tableau6[[#Headers],[Infirmière]:[Personne 19]],0)))=TRUE,"Form","")</f>
        <v/>
      </c>
      <c r="HQ41" s="98" t="str">
        <f>IF(ISTEXT(INDEX('Abs Formation'!$B$4:$T$369,MATCH(HQ$9*1,Tableau6[Date],0),MATCH(Tableau3[[#This Row],[Nom Prénom]],Tableau6[[#Headers],[Infirmière]:[Personne 19]],0)))=TRUE,"Form","")</f>
        <v/>
      </c>
      <c r="HR41" s="98" t="str">
        <f>IF(ISTEXT(INDEX('Abs Formation'!$B$4:$T$369,MATCH(HR$9*1,Tableau6[Date],0),MATCH(Tableau3[[#This Row],[Nom Prénom]],Tableau6[[#Headers],[Infirmière]:[Personne 19]],0)))=TRUE,"Form","")</f>
        <v/>
      </c>
      <c r="HS41" s="98" t="str">
        <f>IF(ISTEXT(INDEX('Abs Formation'!$B$4:$T$369,MATCH(HS$9*1,Tableau6[Date],0),MATCH(Tableau3[[#This Row],[Nom Prénom]],Tableau6[[#Headers],[Infirmière]:[Personne 19]],0)))=TRUE,"Form","")</f>
        <v/>
      </c>
      <c r="HT41" s="92" t="str">
        <f>IF(ISTEXT(INDEX('Abs Formation'!$B$4:$T$369,MATCH(HT$9*1,Tableau6[Date],0),MATCH(Tableau3[[#This Row],[Nom Prénom]],Tableau6[[#Headers],[Infirmière]:[Personne 19]],0)))=TRUE,"Form","")</f>
        <v/>
      </c>
      <c r="HU41" s="92" t="str">
        <f>IF(ISTEXT(INDEX('Abs Formation'!$B$4:$T$369,MATCH(HU$9*1,Tableau6[Date],0),MATCH(Tableau3[[#This Row],[Nom Prénom]],Tableau6[[#Headers],[Infirmière]:[Personne 19]],0)))=TRUE,"Form","")</f>
        <v/>
      </c>
      <c r="HV41" s="92" t="str">
        <f>IF(ISTEXT(INDEX('Abs Formation'!$B$4:$T$369,MATCH(HV$9*1,Tableau6[Date],0),MATCH(Tableau3[[#This Row],[Nom Prénom]],Tableau6[[#Headers],[Infirmière]:[Personne 19]],0)))=TRUE,"Form","")</f>
        <v/>
      </c>
      <c r="HW41" s="92" t="str">
        <f>IF(ISTEXT(INDEX('Abs Formation'!$B$4:$T$369,MATCH(HW$9*1,Tableau6[Date],0),MATCH(Tableau3[[#This Row],[Nom Prénom]],Tableau6[[#Headers],[Infirmière]:[Personne 19]],0)))=TRUE,"Form","")</f>
        <v/>
      </c>
      <c r="HX41" s="92" t="str">
        <f>IF(ISTEXT(INDEX('Abs Formation'!$B$4:$T$369,MATCH(HX$9*1,Tableau6[Date],0),MATCH(Tableau3[[#This Row],[Nom Prénom]],Tableau6[[#Headers],[Infirmière]:[Personne 19]],0)))=TRUE,"Form","")</f>
        <v/>
      </c>
      <c r="HY41" s="92" t="str">
        <f>IF(ISTEXT(INDEX('Abs Formation'!$B$4:$T$369,MATCH(HY$9*1,Tableau6[Date],0),MATCH(Tableau3[[#This Row],[Nom Prénom]],Tableau6[[#Headers],[Infirmière]:[Personne 19]],0)))=TRUE,"Form","")</f>
        <v/>
      </c>
      <c r="HZ41" s="92" t="str">
        <f>IF(ISTEXT(INDEX('Abs Formation'!$B$4:$T$369,MATCH(HZ$9*1,Tableau6[Date],0),MATCH(Tableau3[[#This Row],[Nom Prénom]],Tableau6[[#Headers],[Infirmière]:[Personne 19]],0)))=TRUE,"Form","")</f>
        <v/>
      </c>
      <c r="IA41" s="92" t="str">
        <f>IF(ISTEXT(INDEX('Abs Formation'!$B$4:$T$369,MATCH(IA$9*1,Tableau6[Date],0),MATCH(Tableau3[[#This Row],[Nom Prénom]],Tableau6[[#Headers],[Infirmière]:[Personne 19]],0)))=TRUE,"Form","")</f>
        <v/>
      </c>
      <c r="IB41" s="92" t="str">
        <f>IF(ISTEXT(INDEX('Abs Formation'!$B$4:$T$369,MATCH(IB$9*1,Tableau6[Date],0),MATCH(Tableau3[[#This Row],[Nom Prénom]],Tableau6[[#Headers],[Infirmière]:[Personne 19]],0)))=TRUE,"Form","")</f>
        <v/>
      </c>
      <c r="IC41" s="92" t="str">
        <f>IF(ISTEXT(INDEX('Abs Formation'!$B$4:$T$369,MATCH(IC$9*1,Tableau6[Date],0),MATCH(Tableau3[[#This Row],[Nom Prénom]],Tableau6[[#Headers],[Infirmière]:[Personne 19]],0)))=TRUE,"Form","")</f>
        <v/>
      </c>
      <c r="ID41" s="92" t="str">
        <f>IF(ISTEXT(INDEX('Abs Formation'!$B$4:$T$369,MATCH(ID$9*1,Tableau6[Date],0),MATCH(Tableau3[[#This Row],[Nom Prénom]],Tableau6[[#Headers],[Infirmière]:[Personne 19]],0)))=TRUE,"Form","")</f>
        <v/>
      </c>
      <c r="IE41" s="92" t="str">
        <f>IF(ISTEXT(INDEX('Abs Formation'!$B$4:$T$369,MATCH(IE$9*1,Tableau6[Date],0),MATCH(Tableau3[[#This Row],[Nom Prénom]],Tableau6[[#Headers],[Infirmière]:[Personne 19]],0)))=TRUE,"Form","")</f>
        <v/>
      </c>
      <c r="IF41" s="92" t="str">
        <f>IF(ISTEXT(INDEX('Abs Formation'!$B$4:$T$369,MATCH(IF$9*1,Tableau6[Date],0),MATCH(Tableau3[[#This Row],[Nom Prénom]],Tableau6[[#Headers],[Infirmière]:[Personne 19]],0)))=TRUE,"Form","")</f>
        <v/>
      </c>
      <c r="IG41" s="92" t="str">
        <f>IF(ISTEXT(INDEX('Abs Formation'!$B$4:$T$369,MATCH(IG$9*1,Tableau6[Date],0),MATCH(Tableau3[[#This Row],[Nom Prénom]],Tableau6[[#Headers],[Infirmière]:[Personne 19]],0)))=TRUE,"Form","")</f>
        <v/>
      </c>
      <c r="IH41" s="92" t="str">
        <f>IF(ISTEXT(INDEX('Abs Formation'!$B$4:$T$369,MATCH(IH$9*1,Tableau6[Date],0),MATCH(Tableau3[[#This Row],[Nom Prénom]],Tableau6[[#Headers],[Infirmière]:[Personne 19]],0)))=TRUE,"Form","")</f>
        <v/>
      </c>
      <c r="II41" s="92" t="str">
        <f>IF(ISTEXT(INDEX('Abs Formation'!$B$4:$T$369,MATCH(II$9*1,Tableau6[Date],0),MATCH(Tableau3[[#This Row],[Nom Prénom]],Tableau6[[#Headers],[Infirmière]:[Personne 19]],0)))=TRUE,"Form","")</f>
        <v/>
      </c>
      <c r="IJ41" s="92" t="str">
        <f>IF(ISTEXT(INDEX('Abs Formation'!$B$4:$T$369,MATCH(IJ$9*1,Tableau6[Date],0),MATCH(Tableau3[[#This Row],[Nom Prénom]],Tableau6[[#Headers],[Infirmière]:[Personne 19]],0)))=TRUE,"Form","")</f>
        <v/>
      </c>
      <c r="IK41" s="92" t="str">
        <f>IF(ISTEXT(INDEX('Abs Formation'!$B$4:$T$369,MATCH(IK$9*1,Tableau6[Date],0),MATCH(Tableau3[[#This Row],[Nom Prénom]],Tableau6[[#Headers],[Infirmière]:[Personne 19]],0)))=TRUE,"Form","")</f>
        <v/>
      </c>
      <c r="IL41" s="92" t="str">
        <f>IF(ISTEXT(INDEX('Abs Formation'!$B$4:$T$369,MATCH(IL$9*1,Tableau6[Date],0),MATCH(Tableau3[[#This Row],[Nom Prénom]],Tableau6[[#Headers],[Infirmière]:[Personne 19]],0)))=TRUE,"Form","")</f>
        <v/>
      </c>
      <c r="IM41" s="92" t="str">
        <f>IF(ISTEXT(INDEX('Abs Formation'!$B$4:$T$369,MATCH(IM$9*1,Tableau6[Date],0),MATCH(Tableau3[[#This Row],[Nom Prénom]],Tableau6[[#Headers],[Infirmière]:[Personne 19]],0)))=TRUE,"Form","")</f>
        <v/>
      </c>
      <c r="IN41" s="92" t="str">
        <f>IF(ISTEXT(INDEX('Abs Formation'!$B$4:$T$369,MATCH(IN$9*1,Tableau6[Date],0),MATCH(Tableau3[[#This Row],[Nom Prénom]],Tableau6[[#Headers],[Infirmière]:[Personne 19]],0)))=TRUE,"Form","")</f>
        <v/>
      </c>
      <c r="IO41" s="92" t="str">
        <f>IF(ISTEXT(INDEX('Abs Formation'!$B$4:$T$369,MATCH(IO$9*1,Tableau6[Date],0),MATCH(Tableau3[[#This Row],[Nom Prénom]],Tableau6[[#Headers],[Infirmière]:[Personne 19]],0)))=TRUE,"Form","")</f>
        <v/>
      </c>
      <c r="IP41" s="92" t="str">
        <f>IF(ISTEXT(INDEX('Abs Formation'!$B$4:$T$369,MATCH(IP$9*1,Tableau6[Date],0),MATCH(Tableau3[[#This Row],[Nom Prénom]],Tableau6[[#Headers],[Infirmière]:[Personne 19]],0)))=TRUE,"Form","")</f>
        <v/>
      </c>
      <c r="IQ41" s="92" t="str">
        <f>IF(ISTEXT(INDEX('Abs Formation'!$B$4:$T$369,MATCH(IQ$9*1,Tableau6[Date],0),MATCH(Tableau3[[#This Row],[Nom Prénom]],Tableau6[[#Headers],[Infirmière]:[Personne 19]],0)))=TRUE,"Form","")</f>
        <v/>
      </c>
      <c r="IR41" s="92" t="str">
        <f>IF(ISTEXT(INDEX('Abs Formation'!$B$4:$T$369,MATCH(IR$9*1,Tableau6[Date],0),MATCH(Tableau3[[#This Row],[Nom Prénom]],Tableau6[[#Headers],[Infirmière]:[Personne 19]],0)))=TRUE,"Form","")</f>
        <v/>
      </c>
      <c r="IS41" s="92" t="str">
        <f>IF(ISTEXT(INDEX('Abs Formation'!$B$4:$T$369,MATCH(IS$9*1,Tableau6[Date],0),MATCH(Tableau3[[#This Row],[Nom Prénom]],Tableau6[[#Headers],[Infirmière]:[Personne 19]],0)))=TRUE,"Form","")</f>
        <v/>
      </c>
      <c r="IT41" s="92" t="str">
        <f>IF(ISTEXT(INDEX('Abs Formation'!$B$4:$T$369,MATCH(IT$9*1,Tableau6[Date],0),MATCH(Tableau3[[#This Row],[Nom Prénom]],Tableau6[[#Headers],[Infirmière]:[Personne 19]],0)))=TRUE,"Form","")</f>
        <v/>
      </c>
      <c r="IU41" s="92" t="str">
        <f>IF(ISTEXT(INDEX('Abs Formation'!$B$4:$T$369,MATCH(IU$9*1,Tableau6[Date],0),MATCH(Tableau3[[#This Row],[Nom Prénom]],Tableau6[[#Headers],[Infirmière]:[Personne 19]],0)))=TRUE,"Form","")</f>
        <v/>
      </c>
      <c r="IV41" s="92" t="str">
        <f>IF(ISTEXT(INDEX('Abs Formation'!$B$4:$T$369,MATCH(IV$9*1,Tableau6[Date],0),MATCH(Tableau3[[#This Row],[Nom Prénom]],Tableau6[[#Headers],[Infirmière]:[Personne 19]],0)))=TRUE,"Form","")</f>
        <v/>
      </c>
      <c r="IW41" s="92" t="str">
        <f>IF(ISTEXT(INDEX('Abs Formation'!$B$4:$T$369,MATCH(IW$9*1,Tableau6[Date],0),MATCH(Tableau3[[#This Row],[Nom Prénom]],Tableau6[[#Headers],[Infirmière]:[Personne 19]],0)))=TRUE,"Form","")</f>
        <v/>
      </c>
      <c r="IX41" s="92" t="str">
        <f>IF(ISTEXT(INDEX('Abs Formation'!$B$4:$T$369,MATCH(IX$9*1,Tableau6[Date],0),MATCH(Tableau3[[#This Row],[Nom Prénom]],Tableau6[[#Headers],[Infirmière]:[Personne 19]],0)))=TRUE,"Form","")</f>
        <v/>
      </c>
      <c r="IY41" s="99" t="str">
        <f>IF(ISTEXT(INDEX('Abs Formation'!$B$4:$T$369,MATCH(IY$9*1,Tableau6[Date],0),MATCH(Tableau3[[#This Row],[Nom Prénom]],Tableau6[[#Headers],[Infirmière]:[Personne 19]],0)))=TRUE,"Form","")</f>
        <v/>
      </c>
      <c r="IZ41" s="99" t="str">
        <f>IF(ISTEXT(INDEX('Abs Formation'!$B$4:$T$369,MATCH(IZ$9*1,Tableau6[Date],0),MATCH(Tableau3[[#This Row],[Nom Prénom]],Tableau6[[#Headers],[Infirmière]:[Personne 19]],0)))=TRUE,"Form","")</f>
        <v/>
      </c>
      <c r="JA41" s="99" t="str">
        <f>IF(ISTEXT(INDEX('Abs Formation'!$B$4:$T$369,MATCH(JA$9*1,Tableau6[Date],0),MATCH(Tableau3[[#This Row],[Nom Prénom]],Tableau6[[#Headers],[Infirmière]:[Personne 19]],0)))=TRUE,"Form","")</f>
        <v/>
      </c>
      <c r="JB41" s="99" t="str">
        <f>IF(ISTEXT(INDEX('Abs Formation'!$B$4:$T$369,MATCH(JB$9*1,Tableau6[Date],0),MATCH(Tableau3[[#This Row],[Nom Prénom]],Tableau6[[#Headers],[Infirmière]:[Personne 19]],0)))=TRUE,"Form","")</f>
        <v/>
      </c>
      <c r="JC41" s="99" t="str">
        <f>IF(ISTEXT(INDEX('Abs Formation'!$B$4:$T$369,MATCH(JC$9*1,Tableau6[Date],0),MATCH(Tableau3[[#This Row],[Nom Prénom]],Tableau6[[#Headers],[Infirmière]:[Personne 19]],0)))=TRUE,"Form","")</f>
        <v/>
      </c>
      <c r="JD41" s="99" t="str">
        <f>IF(ISTEXT(INDEX('Abs Formation'!$B$4:$T$369,MATCH(JD$9*1,Tableau6[Date],0),MATCH(Tableau3[[#This Row],[Nom Prénom]],Tableau6[[#Headers],[Infirmière]:[Personne 19]],0)))=TRUE,"Form","")</f>
        <v/>
      </c>
      <c r="JE41" s="99" t="str">
        <f>IF(ISTEXT(INDEX('Abs Formation'!$B$4:$T$369,MATCH(JE$9*1,Tableau6[Date],0),MATCH(Tableau3[[#This Row],[Nom Prénom]],Tableau6[[#Headers],[Infirmière]:[Personne 19]],0)))=TRUE,"Form","")</f>
        <v/>
      </c>
      <c r="JF41" s="99" t="str">
        <f>IF(ISTEXT(INDEX('Abs Formation'!$B$4:$T$369,MATCH(JF$9*1,Tableau6[Date],0),MATCH(Tableau3[[#This Row],[Nom Prénom]],Tableau6[[#Headers],[Infirmière]:[Personne 19]],0)))=TRUE,"Form","")</f>
        <v/>
      </c>
      <c r="JG41" s="99" t="str">
        <f>IF(ISTEXT(INDEX('Abs Formation'!$B$4:$T$369,MATCH(JG$9*1,Tableau6[Date],0),MATCH(Tableau3[[#This Row],[Nom Prénom]],Tableau6[[#Headers],[Infirmière]:[Personne 19]],0)))=TRUE,"Form","")</f>
        <v/>
      </c>
      <c r="JH41" s="99" t="str">
        <f>IF(ISTEXT(INDEX('Abs Formation'!$B$4:$T$369,MATCH(JH$9*1,Tableau6[Date],0),MATCH(Tableau3[[#This Row],[Nom Prénom]],Tableau6[[#Headers],[Infirmière]:[Personne 19]],0)))=TRUE,"Form","")</f>
        <v/>
      </c>
      <c r="JI41" s="99" t="str">
        <f>IF(ISTEXT(INDEX('Abs Formation'!$B$4:$T$369,MATCH(JI$9*1,Tableau6[Date],0),MATCH(Tableau3[[#This Row],[Nom Prénom]],Tableau6[[#Headers],[Infirmière]:[Personne 19]],0)))=TRUE,"Form","")</f>
        <v/>
      </c>
      <c r="JJ41" s="99" t="str">
        <f>IF(ISTEXT(INDEX('Abs Formation'!$B$4:$T$369,MATCH(JJ$9*1,Tableau6[Date],0),MATCH(Tableau3[[#This Row],[Nom Prénom]],Tableau6[[#Headers],[Infirmière]:[Personne 19]],0)))=TRUE,"Form","")</f>
        <v/>
      </c>
      <c r="JK41" s="99" t="str">
        <f>IF(ISTEXT(INDEX('Abs Formation'!$B$4:$T$369,MATCH(JK$9*1,Tableau6[Date],0),MATCH(Tableau3[[#This Row],[Nom Prénom]],Tableau6[[#Headers],[Infirmière]:[Personne 19]],0)))=TRUE,"Form","")</f>
        <v/>
      </c>
      <c r="JL41" s="99" t="str">
        <f>IF(ISTEXT(INDEX('Abs Formation'!$B$4:$T$369,MATCH(JL$9*1,Tableau6[Date],0),MATCH(Tableau3[[#This Row],[Nom Prénom]],Tableau6[[#Headers],[Infirmière]:[Personne 19]],0)))=TRUE,"Form","")</f>
        <v/>
      </c>
      <c r="JM41" s="99" t="str">
        <f>IF(ISTEXT(INDEX('Abs Formation'!$B$4:$T$369,MATCH(JM$9*1,Tableau6[Date],0),MATCH(Tableau3[[#This Row],[Nom Prénom]],Tableau6[[#Headers],[Infirmière]:[Personne 19]],0)))=TRUE,"Form","")</f>
        <v/>
      </c>
      <c r="JN41" s="99" t="str">
        <f>IF(ISTEXT(INDEX('Abs Formation'!$B$4:$T$369,MATCH(JN$9*1,Tableau6[Date],0),MATCH(Tableau3[[#This Row],[Nom Prénom]],Tableau6[[#Headers],[Infirmière]:[Personne 19]],0)))=TRUE,"Form","")</f>
        <v/>
      </c>
      <c r="JO41" s="99" t="str">
        <f>IF(ISTEXT(INDEX('Abs Formation'!$B$4:$T$369,MATCH(JO$9*1,Tableau6[Date],0),MATCH(Tableau3[[#This Row],[Nom Prénom]],Tableau6[[#Headers],[Infirmière]:[Personne 19]],0)))=TRUE,"Form","")</f>
        <v/>
      </c>
      <c r="JP41" s="99" t="str">
        <f>IF(ISTEXT(INDEX('Abs Formation'!$B$4:$T$369,MATCH(JP$9*1,Tableau6[Date],0),MATCH(Tableau3[[#This Row],[Nom Prénom]],Tableau6[[#Headers],[Infirmière]:[Personne 19]],0)))=TRUE,"Form","")</f>
        <v/>
      </c>
      <c r="JQ41" s="99" t="str">
        <f>IF(ISTEXT(INDEX('Abs Formation'!$B$4:$T$369,MATCH(JQ$9*1,Tableau6[Date],0),MATCH(Tableau3[[#This Row],[Nom Prénom]],Tableau6[[#Headers],[Infirmière]:[Personne 19]],0)))=TRUE,"Form","")</f>
        <v/>
      </c>
      <c r="JR41" s="99" t="str">
        <f>IF(ISTEXT(INDEX('Abs Formation'!$B$4:$T$369,MATCH(JR$9*1,Tableau6[Date],0),MATCH(Tableau3[[#This Row],[Nom Prénom]],Tableau6[[#Headers],[Infirmière]:[Personne 19]],0)))=TRUE,"Form","")</f>
        <v/>
      </c>
      <c r="JS41" s="99" t="str">
        <f>IF(ISTEXT(INDEX('Abs Formation'!$B$4:$T$369,MATCH(JS$9*1,Tableau6[Date],0),MATCH(Tableau3[[#This Row],[Nom Prénom]],Tableau6[[#Headers],[Infirmière]:[Personne 19]],0)))=TRUE,"Form","")</f>
        <v/>
      </c>
      <c r="JT41" s="99" t="str">
        <f>IF(ISTEXT(INDEX('Abs Formation'!$B$4:$T$369,MATCH(JT$9*1,Tableau6[Date],0),MATCH(Tableau3[[#This Row],[Nom Prénom]],Tableau6[[#Headers],[Infirmière]:[Personne 19]],0)))=TRUE,"Form","")</f>
        <v/>
      </c>
      <c r="JU41" s="99" t="str">
        <f>IF(ISTEXT(INDEX('Abs Formation'!$B$4:$T$369,MATCH(JU$9*1,Tableau6[Date],0),MATCH(Tableau3[[#This Row],[Nom Prénom]],Tableau6[[#Headers],[Infirmière]:[Personne 19]],0)))=TRUE,"Form","")</f>
        <v/>
      </c>
      <c r="JV41" s="99" t="str">
        <f>IF(ISTEXT(INDEX('Abs Formation'!$B$4:$T$369,MATCH(JV$9*1,Tableau6[Date],0),MATCH(Tableau3[[#This Row],[Nom Prénom]],Tableau6[[#Headers],[Infirmière]:[Personne 19]],0)))=TRUE,"Form","")</f>
        <v/>
      </c>
      <c r="JW41" s="99" t="str">
        <f>IF(ISTEXT(INDEX('Abs Formation'!$B$4:$T$369,MATCH(JW$9*1,Tableau6[Date],0),MATCH(Tableau3[[#This Row],[Nom Prénom]],Tableau6[[#Headers],[Infirmière]:[Personne 19]],0)))=TRUE,"Form","")</f>
        <v/>
      </c>
      <c r="JX41" s="99" t="str">
        <f>IF(ISTEXT(INDEX('Abs Formation'!$B$4:$T$369,MATCH(JX$9*1,Tableau6[Date],0),MATCH(Tableau3[[#This Row],[Nom Prénom]],Tableau6[[#Headers],[Infirmière]:[Personne 19]],0)))=TRUE,"Form","")</f>
        <v/>
      </c>
      <c r="JY41" s="99" t="str">
        <f>IF(ISTEXT(INDEX('Abs Formation'!$B$4:$T$369,MATCH(JY$9*1,Tableau6[Date],0),MATCH(Tableau3[[#This Row],[Nom Prénom]],Tableau6[[#Headers],[Infirmière]:[Personne 19]],0)))=TRUE,"Form","")</f>
        <v/>
      </c>
      <c r="JZ41" s="99" t="str">
        <f>IF(ISTEXT(INDEX('Abs Formation'!$B$4:$T$369,MATCH(JZ$9*1,Tableau6[Date],0),MATCH(Tableau3[[#This Row],[Nom Prénom]],Tableau6[[#Headers],[Infirmière]:[Personne 19]],0)))=TRUE,"Form","")</f>
        <v/>
      </c>
      <c r="KA41" s="99" t="str">
        <f>IF(ISTEXT(INDEX('Abs Formation'!$B$4:$T$369,MATCH(KA$9*1,Tableau6[Date],0),MATCH(Tableau3[[#This Row],[Nom Prénom]],Tableau6[[#Headers],[Infirmière]:[Personne 19]],0)))=TRUE,"Form","")</f>
        <v/>
      </c>
      <c r="KB41" s="99" t="str">
        <f>IF(ISTEXT(INDEX('Abs Formation'!$B$4:$T$369,MATCH(KB$9*1,Tableau6[Date],0),MATCH(Tableau3[[#This Row],[Nom Prénom]],Tableau6[[#Headers],[Infirmière]:[Personne 19]],0)))=TRUE,"Form","")</f>
        <v/>
      </c>
      <c r="KC41" s="100" t="str">
        <f>IF(ISTEXT(INDEX('Abs Formation'!$B$4:$T$369,MATCH(KC$9*1,Tableau6[Date],0),MATCH(Tableau3[[#This Row],[Nom Prénom]],Tableau6[[#Headers],[Infirmière]:[Personne 19]],0)))=TRUE,"Form","")</f>
        <v/>
      </c>
      <c r="KD41" s="100" t="str">
        <f>IF(ISTEXT(INDEX('Abs Formation'!$B$4:$T$369,MATCH(KD$9*1,Tableau6[Date],0),MATCH(Tableau3[[#This Row],[Nom Prénom]],Tableau6[[#Headers],[Infirmière]:[Personne 19]],0)))=TRUE,"Form","")</f>
        <v/>
      </c>
      <c r="KE41" s="100" t="str">
        <f>IF(ISTEXT(INDEX('Abs Formation'!$B$4:$T$369,MATCH(KE$9*1,Tableau6[Date],0),MATCH(Tableau3[[#This Row],[Nom Prénom]],Tableau6[[#Headers],[Infirmière]:[Personne 19]],0)))=TRUE,"Form","")</f>
        <v/>
      </c>
      <c r="KF41" s="100" t="str">
        <f>IF(ISTEXT(INDEX('Abs Formation'!$B$4:$T$369,MATCH(KF$9*1,Tableau6[Date],0),MATCH(Tableau3[[#This Row],[Nom Prénom]],Tableau6[[#Headers],[Infirmière]:[Personne 19]],0)))=TRUE,"Form","")</f>
        <v/>
      </c>
      <c r="KG41" s="100" t="str">
        <f>IF(ISTEXT(INDEX('Abs Formation'!$B$4:$T$369,MATCH(KG$9*1,Tableau6[Date],0),MATCH(Tableau3[[#This Row],[Nom Prénom]],Tableau6[[#Headers],[Infirmière]:[Personne 19]],0)))=TRUE,"Form","")</f>
        <v/>
      </c>
      <c r="KH41" s="100" t="str">
        <f>IF(ISTEXT(INDEX('Abs Formation'!$B$4:$T$369,MATCH(KH$9*1,Tableau6[Date],0),MATCH(Tableau3[[#This Row],[Nom Prénom]],Tableau6[[#Headers],[Infirmière]:[Personne 19]],0)))=TRUE,"Form","")</f>
        <v/>
      </c>
      <c r="KI41" s="100" t="str">
        <f>IF(ISTEXT(INDEX('Abs Formation'!$B$4:$T$369,MATCH(KI$9*1,Tableau6[Date],0),MATCH(Tableau3[[#This Row],[Nom Prénom]],Tableau6[[#Headers],[Infirmière]:[Personne 19]],0)))=TRUE,"Form","")</f>
        <v/>
      </c>
      <c r="KJ41" s="100" t="str">
        <f>IF(ISTEXT(INDEX('Abs Formation'!$B$4:$T$369,MATCH(KJ$9*1,Tableau6[Date],0),MATCH(Tableau3[[#This Row],[Nom Prénom]],Tableau6[[#Headers],[Infirmière]:[Personne 19]],0)))=TRUE,"Form","")</f>
        <v/>
      </c>
      <c r="KK41" s="100" t="str">
        <f>IF(ISTEXT(INDEX('Abs Formation'!$B$4:$T$369,MATCH(KK$9*1,Tableau6[Date],0),MATCH(Tableau3[[#This Row],[Nom Prénom]],Tableau6[[#Headers],[Infirmière]:[Personne 19]],0)))=TRUE,"Form","")</f>
        <v/>
      </c>
      <c r="KL41" s="100" t="str">
        <f>IF(ISTEXT(INDEX('Abs Formation'!$B$4:$T$369,MATCH(KL$9*1,Tableau6[Date],0),MATCH(Tableau3[[#This Row],[Nom Prénom]],Tableau6[[#Headers],[Infirmière]:[Personne 19]],0)))=TRUE,"Form","")</f>
        <v/>
      </c>
      <c r="KM41" s="100" t="str">
        <f>IF(ISTEXT(INDEX('Abs Formation'!$B$4:$T$369,MATCH(KM$9*1,Tableau6[Date],0),MATCH(Tableau3[[#This Row],[Nom Prénom]],Tableau6[[#Headers],[Infirmière]:[Personne 19]],0)))=TRUE,"Form","")</f>
        <v/>
      </c>
      <c r="KN41" s="100" t="str">
        <f>IF(ISTEXT(INDEX('Abs Formation'!$B$4:$T$369,MATCH(KN$9*1,Tableau6[Date],0),MATCH(Tableau3[[#This Row],[Nom Prénom]],Tableau6[[#Headers],[Infirmière]:[Personne 19]],0)))=TRUE,"Form","")</f>
        <v/>
      </c>
      <c r="KO41" s="100" t="str">
        <f>IF(ISTEXT(INDEX('Abs Formation'!$B$4:$T$369,MATCH(KO$9*1,Tableau6[Date],0),MATCH(Tableau3[[#This Row],[Nom Prénom]],Tableau6[[#Headers],[Infirmière]:[Personne 19]],0)))=TRUE,"Form","")</f>
        <v/>
      </c>
      <c r="KP41" s="100" t="str">
        <f>IF(ISTEXT(INDEX('Abs Formation'!$B$4:$T$369,MATCH(KP$9*1,Tableau6[Date],0),MATCH(Tableau3[[#This Row],[Nom Prénom]],Tableau6[[#Headers],[Infirmière]:[Personne 19]],0)))=TRUE,"Form","")</f>
        <v/>
      </c>
      <c r="KQ41" s="100" t="str">
        <f>IF(ISTEXT(INDEX('Abs Formation'!$B$4:$T$369,MATCH(KQ$9*1,Tableau6[Date],0),MATCH(Tableau3[[#This Row],[Nom Prénom]],Tableau6[[#Headers],[Infirmière]:[Personne 19]],0)))=TRUE,"Form","")</f>
        <v/>
      </c>
      <c r="KR41" s="100" t="str">
        <f>IF(ISTEXT(INDEX('Abs Formation'!$B$4:$T$369,MATCH(KR$9*1,Tableau6[Date],0),MATCH(Tableau3[[#This Row],[Nom Prénom]],Tableau6[[#Headers],[Infirmière]:[Personne 19]],0)))=TRUE,"Form","")</f>
        <v/>
      </c>
      <c r="KS41" s="100" t="str">
        <f>IF(ISTEXT(INDEX('Abs Formation'!$B$4:$T$369,MATCH(KS$9*1,Tableau6[Date],0),MATCH(Tableau3[[#This Row],[Nom Prénom]],Tableau6[[#Headers],[Infirmière]:[Personne 19]],0)))=TRUE,"Form","")</f>
        <v/>
      </c>
      <c r="KT41" s="100" t="str">
        <f>IF(ISTEXT(INDEX('Abs Formation'!$B$4:$T$369,MATCH(KT$9*1,Tableau6[Date],0),MATCH(Tableau3[[#This Row],[Nom Prénom]],Tableau6[[#Headers],[Infirmière]:[Personne 19]],0)))=TRUE,"Form","")</f>
        <v/>
      </c>
      <c r="KU41" s="100" t="str">
        <f>IF(ISTEXT(INDEX('Abs Formation'!$B$4:$T$369,MATCH(KU$9*1,Tableau6[Date],0),MATCH(Tableau3[[#This Row],[Nom Prénom]],Tableau6[[#Headers],[Infirmière]:[Personne 19]],0)))=TRUE,"Form","")</f>
        <v/>
      </c>
      <c r="KV41" s="100" t="str">
        <f>IF(ISTEXT(INDEX('Abs Formation'!$B$4:$T$369,MATCH(KV$9*1,Tableau6[Date],0),MATCH(Tableau3[[#This Row],[Nom Prénom]],Tableau6[[#Headers],[Infirmière]:[Personne 19]],0)))=TRUE,"Form","")</f>
        <v/>
      </c>
      <c r="KW41" s="100" t="str">
        <f>IF(ISTEXT(INDEX('Abs Formation'!$B$4:$T$369,MATCH(KW$9*1,Tableau6[Date],0),MATCH(Tableau3[[#This Row],[Nom Prénom]],Tableau6[[#Headers],[Infirmière]:[Personne 19]],0)))=TRUE,"Form","")</f>
        <v/>
      </c>
      <c r="KX41" s="100" t="str">
        <f>IF(ISTEXT(INDEX('Abs Formation'!$B$4:$T$369,MATCH(KX$9*1,Tableau6[Date],0),MATCH(Tableau3[[#This Row],[Nom Prénom]],Tableau6[[#Headers],[Infirmière]:[Personne 19]],0)))=TRUE,"Form","")</f>
        <v/>
      </c>
      <c r="KY41" s="100" t="str">
        <f>IF(ISTEXT(INDEX('Abs Formation'!$B$4:$T$369,MATCH(KY$9*1,Tableau6[Date],0),MATCH(Tableau3[[#This Row],[Nom Prénom]],Tableau6[[#Headers],[Infirmière]:[Personne 19]],0)))=TRUE,"Form","")</f>
        <v/>
      </c>
      <c r="KZ41" s="100" t="str">
        <f>IF(ISTEXT(INDEX('Abs Formation'!$B$4:$T$369,MATCH(KZ$9*1,Tableau6[Date],0),MATCH(Tableau3[[#This Row],[Nom Prénom]],Tableau6[[#Headers],[Infirmière]:[Personne 19]],0)))=TRUE,"Form","")</f>
        <v/>
      </c>
      <c r="LA41" s="100" t="str">
        <f>IF(ISTEXT(INDEX('Abs Formation'!$B$4:$T$369,MATCH(LA$9*1,Tableau6[Date],0),MATCH(Tableau3[[#This Row],[Nom Prénom]],Tableau6[[#Headers],[Infirmière]:[Personne 19]],0)))=TRUE,"Form","")</f>
        <v/>
      </c>
      <c r="LB41" s="100" t="str">
        <f>IF(ISTEXT(INDEX('Abs Formation'!$B$4:$T$369,MATCH(LB$9*1,Tableau6[Date],0),MATCH(Tableau3[[#This Row],[Nom Prénom]],Tableau6[[#Headers],[Infirmière]:[Personne 19]],0)))=TRUE,"Form","")</f>
        <v/>
      </c>
      <c r="LC41" s="100" t="str">
        <f>IF(ISTEXT(INDEX('Abs Formation'!$B$4:$T$369,MATCH(LC$9*1,Tableau6[Date],0),MATCH(Tableau3[[#This Row],[Nom Prénom]],Tableau6[[#Headers],[Infirmière]:[Personne 19]],0)))=TRUE,"Form","")</f>
        <v/>
      </c>
      <c r="LD41" s="100" t="str">
        <f>IF(ISTEXT(INDEX('Abs Formation'!$B$4:$T$369,MATCH(LD$9*1,Tableau6[Date],0),MATCH(Tableau3[[#This Row],[Nom Prénom]],Tableau6[[#Headers],[Infirmière]:[Personne 19]],0)))=TRUE,"Form","")</f>
        <v/>
      </c>
      <c r="LE41" s="100" t="str">
        <f>IF(ISTEXT(INDEX('Abs Formation'!$B$4:$T$369,MATCH(LE$9*1,Tableau6[Date],0),MATCH(Tableau3[[#This Row],[Nom Prénom]],Tableau6[[#Headers],[Infirmière]:[Personne 19]],0)))=TRUE,"Form","")</f>
        <v/>
      </c>
      <c r="LF41" s="100" t="str">
        <f>IF(ISTEXT(INDEX('Abs Formation'!$B$4:$T$369,MATCH(LF$9*1,Tableau6[Date],0),MATCH(Tableau3[[#This Row],[Nom Prénom]],Tableau6[[#Headers],[Infirmière]:[Personne 19]],0)))=TRUE,"Form","")</f>
        <v/>
      </c>
      <c r="LG41" s="100" t="str">
        <f>IF(ISTEXT(INDEX('Abs Formation'!$B$4:$T$369,MATCH(LG$9*1,Tableau6[Date],0),MATCH(Tableau3[[#This Row],[Nom Prénom]],Tableau6[[#Headers],[Infirmière]:[Personne 19]],0)))=TRUE,"Form","")</f>
        <v/>
      </c>
      <c r="LH41" s="101" t="str">
        <f>IF(ISTEXT(INDEX('Abs Formation'!$B$4:$T$369,MATCH(LH$9*1,Tableau6[Date],0),MATCH(Tableau3[[#This Row],[Nom Prénom]],Tableau6[[#Headers],[Infirmière]:[Personne 19]],0)))=TRUE,"Form","")</f>
        <v/>
      </c>
      <c r="LI41" s="101" t="str">
        <f>IF(ISTEXT(INDEX('Abs Formation'!$B$4:$T$369,MATCH(LI$9*1,Tableau6[Date],0),MATCH(Tableau3[[#This Row],[Nom Prénom]],Tableau6[[#Headers],[Infirmière]:[Personne 19]],0)))=TRUE,"Form","")</f>
        <v/>
      </c>
      <c r="LJ41" s="101" t="str">
        <f>IF(ISTEXT(INDEX('Abs Formation'!$B$4:$T$369,MATCH(LJ$9*1,Tableau6[Date],0),MATCH(Tableau3[[#This Row],[Nom Prénom]],Tableau6[[#Headers],[Infirmière]:[Personne 19]],0)))=TRUE,"Form","")</f>
        <v/>
      </c>
      <c r="LK41" s="101" t="str">
        <f>IF(ISTEXT(INDEX('Abs Formation'!$B$4:$T$369,MATCH(LK$9*1,Tableau6[Date],0),MATCH(Tableau3[[#This Row],[Nom Prénom]],Tableau6[[#Headers],[Infirmière]:[Personne 19]],0)))=TRUE,"Form","")</f>
        <v/>
      </c>
      <c r="LL41" s="101" t="str">
        <f>IF(ISTEXT(INDEX('Abs Formation'!$B$4:$T$369,MATCH(LL$9*1,Tableau6[Date],0),MATCH(Tableau3[[#This Row],[Nom Prénom]],Tableau6[[#Headers],[Infirmière]:[Personne 19]],0)))=TRUE,"Form","")</f>
        <v/>
      </c>
      <c r="LM41" s="101" t="str">
        <f>IF(ISTEXT(INDEX('Abs Formation'!$B$4:$T$369,MATCH(LM$9*1,Tableau6[Date],0),MATCH(Tableau3[[#This Row],[Nom Prénom]],Tableau6[[#Headers],[Infirmière]:[Personne 19]],0)))=TRUE,"Form","")</f>
        <v/>
      </c>
      <c r="LN41" s="101" t="str">
        <f>IF(ISTEXT(INDEX('Abs Formation'!$B$4:$T$369,MATCH(LN$9*1,Tableau6[Date],0),MATCH(Tableau3[[#This Row],[Nom Prénom]],Tableau6[[#Headers],[Infirmière]:[Personne 19]],0)))=TRUE,"Form","")</f>
        <v/>
      </c>
      <c r="LO41" s="101" t="str">
        <f>IF(ISTEXT(INDEX('Abs Formation'!$B$4:$T$369,MATCH(LO$9*1,Tableau6[Date],0),MATCH(Tableau3[[#This Row],[Nom Prénom]],Tableau6[[#Headers],[Infirmière]:[Personne 19]],0)))=TRUE,"Form","")</f>
        <v/>
      </c>
      <c r="LP41" s="101" t="str">
        <f>IF(ISTEXT(INDEX('Abs Formation'!$B$4:$T$369,MATCH(LP$9*1,Tableau6[Date],0),MATCH(Tableau3[[#This Row],[Nom Prénom]],Tableau6[[#Headers],[Infirmière]:[Personne 19]],0)))=TRUE,"Form","")</f>
        <v/>
      </c>
      <c r="LQ41" s="101" t="str">
        <f>IF(ISTEXT(INDEX('Abs Formation'!$B$4:$T$369,MATCH(LQ$9*1,Tableau6[Date],0),MATCH(Tableau3[[#This Row],[Nom Prénom]],Tableau6[[#Headers],[Infirmière]:[Personne 19]],0)))=TRUE,"Form","")</f>
        <v/>
      </c>
      <c r="LR41" s="101" t="str">
        <f>IF(ISTEXT(INDEX('Abs Formation'!$B$4:$T$369,MATCH(LR$9*1,Tableau6[Date],0),MATCH(Tableau3[[#This Row],[Nom Prénom]],Tableau6[[#Headers],[Infirmière]:[Personne 19]],0)))=TRUE,"Form","")</f>
        <v/>
      </c>
      <c r="LS41" s="101" t="str">
        <f>IF(ISTEXT(INDEX('Abs Formation'!$B$4:$T$369,MATCH(LS$9*1,Tableau6[Date],0),MATCH(Tableau3[[#This Row],[Nom Prénom]],Tableau6[[#Headers],[Infirmière]:[Personne 19]],0)))=TRUE,"Form","")</f>
        <v/>
      </c>
      <c r="LT41" s="101" t="str">
        <f>IF(ISTEXT(INDEX('Abs Formation'!$B$4:$T$369,MATCH(LT$9*1,Tableau6[Date],0),MATCH(Tableau3[[#This Row],[Nom Prénom]],Tableau6[[#Headers],[Infirmière]:[Personne 19]],0)))=TRUE,"Form","")</f>
        <v/>
      </c>
      <c r="LU41" s="101" t="str">
        <f>IF(ISTEXT(INDEX('Abs Formation'!$B$4:$T$369,MATCH(LU$9*1,Tableau6[Date],0),MATCH(Tableau3[[#This Row],[Nom Prénom]],Tableau6[[#Headers],[Infirmière]:[Personne 19]],0)))=TRUE,"Form","")</f>
        <v/>
      </c>
      <c r="LV41" s="101" t="str">
        <f>IF(ISTEXT(INDEX('Abs Formation'!$B$4:$T$369,MATCH(LV$9*1,Tableau6[Date],0),MATCH(Tableau3[[#This Row],[Nom Prénom]],Tableau6[[#Headers],[Infirmière]:[Personne 19]],0)))=TRUE,"Form","")</f>
        <v/>
      </c>
      <c r="LW41" s="101" t="str">
        <f>IF(ISTEXT(INDEX('Abs Formation'!$B$4:$T$369,MATCH(LW$9*1,Tableau6[Date],0),MATCH(Tableau3[[#This Row],[Nom Prénom]],Tableau6[[#Headers],[Infirmière]:[Personne 19]],0)))=TRUE,"Form","")</f>
        <v/>
      </c>
      <c r="LX41" s="101" t="str">
        <f>IF(ISTEXT(INDEX('Abs Formation'!$B$4:$T$369,MATCH(LX$9*1,Tableau6[Date],0),MATCH(Tableau3[[#This Row],[Nom Prénom]],Tableau6[[#Headers],[Infirmière]:[Personne 19]],0)))=TRUE,"Form","")</f>
        <v/>
      </c>
      <c r="LY41" s="101" t="str">
        <f>IF(ISTEXT(INDEX('Abs Formation'!$B$4:$T$369,MATCH(LY$9*1,Tableau6[Date],0),MATCH(Tableau3[[#This Row],[Nom Prénom]],Tableau6[[#Headers],[Infirmière]:[Personne 19]],0)))=TRUE,"Form","")</f>
        <v/>
      </c>
      <c r="LZ41" s="101" t="str">
        <f>IF(ISTEXT(INDEX('Abs Formation'!$B$4:$T$369,MATCH(LZ$9*1,Tableau6[Date],0),MATCH(Tableau3[[#This Row],[Nom Prénom]],Tableau6[[#Headers],[Infirmière]:[Personne 19]],0)))=TRUE,"Form","")</f>
        <v/>
      </c>
      <c r="MA41" s="101" t="str">
        <f>IF(ISTEXT(INDEX('Abs Formation'!$B$4:$T$369,MATCH(MA$9*1,Tableau6[Date],0),MATCH(Tableau3[[#This Row],[Nom Prénom]],Tableau6[[#Headers],[Infirmière]:[Personne 19]],0)))=TRUE,"Form","")</f>
        <v/>
      </c>
      <c r="MB41" s="101" t="str">
        <f>IF(ISTEXT(INDEX('Abs Formation'!$B$4:$T$369,MATCH(MB$9*1,Tableau6[Date],0),MATCH(Tableau3[[#This Row],[Nom Prénom]],Tableau6[[#Headers],[Infirmière]:[Personne 19]],0)))=TRUE,"Form","")</f>
        <v/>
      </c>
      <c r="MC41" s="101" t="str">
        <f>IF(ISTEXT(INDEX('Abs Formation'!$B$4:$T$369,MATCH(MC$9*1,Tableau6[Date],0),MATCH(Tableau3[[#This Row],[Nom Prénom]],Tableau6[[#Headers],[Infirmière]:[Personne 19]],0)))=TRUE,"Form","")</f>
        <v/>
      </c>
      <c r="MD41" s="101" t="str">
        <f>IF(ISTEXT(INDEX('Abs Formation'!$B$4:$T$369,MATCH(MD$9*1,Tableau6[Date],0),MATCH(Tableau3[[#This Row],[Nom Prénom]],Tableau6[[#Headers],[Infirmière]:[Personne 19]],0)))=TRUE,"Form","")</f>
        <v/>
      </c>
      <c r="ME41" s="101" t="str">
        <f>IF(ISTEXT(INDEX('Abs Formation'!$B$4:$T$369,MATCH(ME$9*1,Tableau6[Date],0),MATCH(Tableau3[[#This Row],[Nom Prénom]],Tableau6[[#Headers],[Infirmière]:[Personne 19]],0)))=TRUE,"Form","")</f>
        <v/>
      </c>
      <c r="MF41" s="101" t="str">
        <f>IF(ISTEXT(INDEX('Abs Formation'!$B$4:$T$369,MATCH(MF$9*1,Tableau6[Date],0),MATCH(Tableau3[[#This Row],[Nom Prénom]],Tableau6[[#Headers],[Infirmière]:[Personne 19]],0)))=TRUE,"Form","")</f>
        <v/>
      </c>
      <c r="MG41" s="101" t="str">
        <f>IF(ISTEXT(INDEX('Abs Formation'!$B$4:$T$369,MATCH(MG$9*1,Tableau6[Date],0),MATCH(Tableau3[[#This Row],[Nom Prénom]],Tableau6[[#Headers],[Infirmière]:[Personne 19]],0)))=TRUE,"Form","")</f>
        <v/>
      </c>
      <c r="MH41" s="101" t="str">
        <f>IF(ISTEXT(INDEX('Abs Formation'!$B$4:$T$369,MATCH(MH$9*1,Tableau6[Date],0),MATCH(Tableau3[[#This Row],[Nom Prénom]],Tableau6[[#Headers],[Infirmière]:[Personne 19]],0)))=TRUE,"Form","")</f>
        <v/>
      </c>
      <c r="MI41" s="101" t="str">
        <f>IF(ISTEXT(INDEX('Abs Formation'!$B$4:$T$369,MATCH(MI$9*1,Tableau6[Date],0),MATCH(Tableau3[[#This Row],[Nom Prénom]],Tableau6[[#Headers],[Infirmière]:[Personne 19]],0)))=TRUE,"Form","")</f>
        <v/>
      </c>
      <c r="MJ41" s="101" t="str">
        <f>IF(ISTEXT(INDEX('Abs Formation'!$B$4:$T$369,MATCH(MJ$9*1,Tableau6[Date],0),MATCH(Tableau3[[#This Row],[Nom Prénom]],Tableau6[[#Headers],[Infirmière]:[Personne 19]],0)))=TRUE,"Form","")</f>
        <v/>
      </c>
      <c r="MK41" s="101" t="str">
        <f>IF(ISTEXT(INDEX('Abs Formation'!$B$4:$T$369,MATCH(MK$9*1,Tableau6[Date],0),MATCH(Tableau3[[#This Row],[Nom Prénom]],Tableau6[[#Headers],[Infirmière]:[Personne 19]],0)))=TRUE,"Form","")</f>
        <v/>
      </c>
      <c r="ML41" s="102" t="str">
        <f>IF(ISTEXT(INDEX('Abs Formation'!$B$4:$T$369,MATCH(ML$9*1,Tableau6[Date],0),MATCH(Tableau3[[#This Row],[Nom Prénom]],Tableau6[[#Headers],[Infirmière]:[Personne 19]],0)))=TRUE,"Form","")</f>
        <v/>
      </c>
      <c r="MM41" s="102" t="str">
        <f>IF(ISTEXT(INDEX('Abs Formation'!$B$4:$T$369,MATCH(MM$9*1,Tableau6[Date],0),MATCH(Tableau3[[#This Row],[Nom Prénom]],Tableau6[[#Headers],[Infirmière]:[Personne 19]],0)))=TRUE,"Form","")</f>
        <v/>
      </c>
      <c r="MN41" s="102" t="str">
        <f>IF(ISTEXT(INDEX('Abs Formation'!$B$4:$T$369,MATCH(MN$9*1,Tableau6[Date],0),MATCH(Tableau3[[#This Row],[Nom Prénom]],Tableau6[[#Headers],[Infirmière]:[Personne 19]],0)))=TRUE,"Form","")</f>
        <v/>
      </c>
      <c r="MO41" s="102" t="str">
        <f>IF(ISTEXT(INDEX('Abs Formation'!$B$4:$T$369,MATCH(MO$9*1,Tableau6[Date],0),MATCH(Tableau3[[#This Row],[Nom Prénom]],Tableau6[[#Headers],[Infirmière]:[Personne 19]],0)))=TRUE,"Form","")</f>
        <v/>
      </c>
      <c r="MP41" s="102" t="str">
        <f>IF(ISTEXT(INDEX('Abs Formation'!$B$4:$T$369,MATCH(MP$9*1,Tableau6[Date],0),MATCH(Tableau3[[#This Row],[Nom Prénom]],Tableau6[[#Headers],[Infirmière]:[Personne 19]],0)))=TRUE,"Form","")</f>
        <v/>
      </c>
      <c r="MQ41" s="102" t="str">
        <f>IF(ISTEXT(INDEX('Abs Formation'!$B$4:$T$369,MATCH(MQ$9*1,Tableau6[Date],0),MATCH(Tableau3[[#This Row],[Nom Prénom]],Tableau6[[#Headers],[Infirmière]:[Personne 19]],0)))=TRUE,"Form","")</f>
        <v/>
      </c>
      <c r="MR41" s="102" t="str">
        <f>IF(ISTEXT(INDEX('Abs Formation'!$B$4:$T$369,MATCH(MR$9*1,Tableau6[Date],0),MATCH(Tableau3[[#This Row],[Nom Prénom]],Tableau6[[#Headers],[Infirmière]:[Personne 19]],0)))=TRUE,"Form","")</f>
        <v/>
      </c>
      <c r="MS41" s="102" t="str">
        <f>IF(ISTEXT(INDEX('Abs Formation'!$B$4:$T$369,MATCH(MS$9*1,Tableau6[Date],0),MATCH(Tableau3[[#This Row],[Nom Prénom]],Tableau6[[#Headers],[Infirmière]:[Personne 19]],0)))=TRUE,"Form","")</f>
        <v/>
      </c>
      <c r="MT41" s="102" t="str">
        <f>IF(ISTEXT(INDEX('Abs Formation'!$B$4:$T$369,MATCH(MT$9*1,Tableau6[Date],0),MATCH(Tableau3[[#This Row],[Nom Prénom]],Tableau6[[#Headers],[Infirmière]:[Personne 19]],0)))=TRUE,"Form","")</f>
        <v/>
      </c>
      <c r="MU41" s="102" t="str">
        <f>IF(ISTEXT(INDEX('Abs Formation'!$B$4:$T$369,MATCH(MU$9*1,Tableau6[Date],0),MATCH(Tableau3[[#This Row],[Nom Prénom]],Tableau6[[#Headers],[Infirmière]:[Personne 19]],0)))=TRUE,"Form","")</f>
        <v/>
      </c>
      <c r="MV41" s="102" t="str">
        <f>IF(ISTEXT(INDEX('Abs Formation'!$B$4:$T$369,MATCH(MV$9*1,Tableau6[Date],0),MATCH(Tableau3[[#This Row],[Nom Prénom]],Tableau6[[#Headers],[Infirmière]:[Personne 19]],0)))=TRUE,"Form","")</f>
        <v/>
      </c>
      <c r="MW41" s="102" t="str">
        <f>IF(ISTEXT(INDEX('Abs Formation'!$B$4:$T$369,MATCH(MW$9*1,Tableau6[Date],0),MATCH(Tableau3[[#This Row],[Nom Prénom]],Tableau6[[#Headers],[Infirmière]:[Personne 19]],0)))=TRUE,"Form","")</f>
        <v/>
      </c>
      <c r="MX41" s="102" t="str">
        <f>IF(ISTEXT(INDEX('Abs Formation'!$B$4:$T$369,MATCH(MX$9*1,Tableau6[Date],0),MATCH(Tableau3[[#This Row],[Nom Prénom]],Tableau6[[#Headers],[Infirmière]:[Personne 19]],0)))=TRUE,"Form","")</f>
        <v/>
      </c>
      <c r="MY41" s="102" t="str">
        <f>IF(ISTEXT(INDEX('Abs Formation'!$B$4:$T$369,MATCH(MY$9*1,Tableau6[Date],0),MATCH(Tableau3[[#This Row],[Nom Prénom]],Tableau6[[#Headers],[Infirmière]:[Personne 19]],0)))=TRUE,"Form","")</f>
        <v/>
      </c>
      <c r="MZ41" s="102" t="str">
        <f>IF(ISTEXT(INDEX('Abs Formation'!$B$4:$T$369,MATCH(MZ$9*1,Tableau6[Date],0),MATCH(Tableau3[[#This Row],[Nom Prénom]],Tableau6[[#Headers],[Infirmière]:[Personne 19]],0)))=TRUE,"Form","")</f>
        <v/>
      </c>
      <c r="NA41" s="102" t="str">
        <f>IF(ISTEXT(INDEX('Abs Formation'!$B$4:$T$369,MATCH(NA$9*1,Tableau6[Date],0),MATCH(Tableau3[[#This Row],[Nom Prénom]],Tableau6[[#Headers],[Infirmière]:[Personne 19]],0)))=TRUE,"Form","")</f>
        <v/>
      </c>
      <c r="NB41" s="102" t="str">
        <f>IF(ISTEXT(INDEX('Abs Formation'!$B$4:$T$369,MATCH(NB$9*1,Tableau6[Date],0),MATCH(Tableau3[[#This Row],[Nom Prénom]],Tableau6[[#Headers],[Infirmière]:[Personne 19]],0)))=TRUE,"Form","")</f>
        <v/>
      </c>
      <c r="NC41" s="102" t="str">
        <f>IF(ISTEXT(INDEX('Abs Formation'!$B$4:$T$369,MATCH(NC$9*1,Tableau6[Date],0),MATCH(Tableau3[[#This Row],[Nom Prénom]],Tableau6[[#Headers],[Infirmière]:[Personne 19]],0)))=TRUE,"Form","")</f>
        <v/>
      </c>
      <c r="ND41" s="102" t="str">
        <f>IF(ISTEXT(INDEX('Abs Formation'!$B$4:$T$369,MATCH(ND$9*1,Tableau6[Date],0),MATCH(Tableau3[[#This Row],[Nom Prénom]],Tableau6[[#Headers],[Infirmière]:[Personne 19]],0)))=TRUE,"Form","")</f>
        <v/>
      </c>
      <c r="NE41" s="102" t="str">
        <f>IF(ISTEXT(INDEX('Abs Formation'!$B$4:$T$369,MATCH(NE$9*1,Tableau6[Date],0),MATCH(Tableau3[[#This Row],[Nom Prénom]],Tableau6[[#Headers],[Infirmière]:[Personne 19]],0)))=TRUE,"Form","")</f>
        <v/>
      </c>
      <c r="NF41" s="102" t="str">
        <f>IF(ISTEXT(INDEX('Abs Formation'!$B$4:$T$369,MATCH(NF$9*1,Tableau6[Date],0),MATCH(Tableau3[[#This Row],[Nom Prénom]],Tableau6[[#Headers],[Infirmière]:[Personne 19]],0)))=TRUE,"Form","")</f>
        <v/>
      </c>
      <c r="NG41" s="102" t="str">
        <f>IF(ISTEXT(INDEX('Abs Formation'!$B$4:$T$369,MATCH(NG$9*1,Tableau6[Date],0),MATCH(Tableau3[[#This Row],[Nom Prénom]],Tableau6[[#Headers],[Infirmière]:[Personne 19]],0)))=TRUE,"Form","")</f>
        <v/>
      </c>
      <c r="NH41" s="102" t="str">
        <f>IF(ISTEXT(INDEX('Abs Formation'!$B$4:$T$369,MATCH(NH$9*1,Tableau6[Date],0),MATCH(Tableau3[[#This Row],[Nom Prénom]],Tableau6[[#Headers],[Infirmière]:[Personne 19]],0)))=TRUE,"Form","")</f>
        <v/>
      </c>
      <c r="NI41" s="102" t="str">
        <f>IF(ISTEXT(INDEX('Abs Formation'!$B$4:$T$369,MATCH(NI$9*1,Tableau6[Date],0),MATCH(Tableau3[[#This Row],[Nom Prénom]],Tableau6[[#Headers],[Infirmière]:[Personne 19]],0)))=TRUE,"Form","")</f>
        <v/>
      </c>
      <c r="NJ41" s="102" t="str">
        <f>IF(ISTEXT(INDEX('Abs Formation'!$B$4:$T$369,MATCH(NJ$9*1,Tableau6[Date],0),MATCH(Tableau3[[#This Row],[Nom Prénom]],Tableau6[[#Headers],[Infirmière]:[Personne 19]],0)))=TRUE,"Form","")</f>
        <v/>
      </c>
      <c r="NK41" s="102" t="str">
        <f>IF(ISTEXT(INDEX('Abs Formation'!$B$4:$T$369,MATCH(NK$9*1,Tableau6[Date],0),MATCH(Tableau3[[#This Row],[Nom Prénom]],Tableau6[[#Headers],[Infirmière]:[Personne 19]],0)))=TRUE,"Form","")</f>
        <v/>
      </c>
      <c r="NL41" s="102" t="str">
        <f>IF(ISTEXT(INDEX('Abs Formation'!$B$4:$T$369,MATCH(NL$9*1,Tableau6[Date],0),MATCH(Tableau3[[#This Row],[Nom Prénom]],Tableau6[[#Headers],[Infirmière]:[Personne 19]],0)))=TRUE,"Form","")</f>
        <v/>
      </c>
      <c r="NM41" s="102" t="str">
        <f>IF(ISTEXT(INDEX('Abs Formation'!$B$4:$T$369,MATCH(NM$9*1,Tableau6[Date],0),MATCH(Tableau3[[#This Row],[Nom Prénom]],Tableau6[[#Headers],[Infirmière]:[Personne 19]],0)))=TRUE,"Form","")</f>
        <v/>
      </c>
      <c r="NN41" s="102" t="str">
        <f>IF(ISTEXT(INDEX('Abs Formation'!$B$4:$T$369,MATCH(NN$9*1,Tableau6[Date],0),MATCH(Tableau3[[#This Row],[Nom Prénom]],Tableau6[[#Headers],[Infirmière]:[Personne 19]],0)))=TRUE,"Form","")</f>
        <v/>
      </c>
      <c r="NO41" s="102" t="str">
        <f>IF(ISTEXT(INDEX('Abs Formation'!$B$4:$T$369,MATCH(NO$9*1,Tableau6[Date],0),MATCH(Tableau3[[#This Row],[Nom Prénom]],Tableau6[[#Headers],[Infirmière]:[Personne 19]],0)))=TRUE,"Form","")</f>
        <v/>
      </c>
      <c r="NP41" s="106" t="str">
        <f>IF(ISTEXT(INDEX('Abs Formation'!$B$4:$T$369,MATCH(NP$9*1,Tableau6[Date],0),MATCH(Tableau3[[#This Row],[Nom Prénom]],Tableau6[[#Headers],[Infirmière]:[Personne 19]],0)))=TRUE,"Form","")</f>
        <v/>
      </c>
    </row>
    <row r="42" spans="1:380" ht="27" customHeight="1" x14ac:dyDescent="0.2">
      <c r="A42" s="38"/>
      <c r="B42" s="38"/>
      <c r="C42" s="38"/>
      <c r="D42" s="38">
        <f t="shared" si="0"/>
        <v>0</v>
      </c>
      <c r="E42" s="38">
        <f t="shared" si="1"/>
        <v>0</v>
      </c>
      <c r="F42" s="38">
        <f t="shared" si="2"/>
        <v>0</v>
      </c>
      <c r="G42" s="38">
        <f t="shared" si="3"/>
        <v>0</v>
      </c>
      <c r="H42" s="38">
        <f t="shared" si="19"/>
        <v>0</v>
      </c>
      <c r="I42" s="38">
        <f t="shared" si="20"/>
        <v>0</v>
      </c>
      <c r="J42" s="38">
        <f t="shared" si="4"/>
        <v>0</v>
      </c>
      <c r="K42" s="38"/>
      <c r="L42" s="38"/>
      <c r="M42" s="38"/>
      <c r="N42" s="109"/>
      <c r="O42" s="39"/>
      <c r="P42" s="92" t="str">
        <f>IF(ISTEXT(INDEX('Abs Formation'!$B$4:$T$369,MATCH(P$9*1,Tableau6[Date],0),MATCH(Tableau3[[#This Row],[Nom Prénom]],Tableau6[[#Headers],[Infirmière]:[Personne 19]],0)))=TRUE,"Form","")</f>
        <v/>
      </c>
      <c r="Q42" s="92" t="str">
        <f>IF(ISTEXT(INDEX('Abs Formation'!$B$4:$T$369,MATCH(Q$9*1,Tableau6[Date],0),MATCH(Tableau3[[#This Row],[Nom Prénom]],Tableau6[[#Headers],[Infirmière]:[Personne 19]],0)))=TRUE,"Form","")</f>
        <v/>
      </c>
      <c r="R42" s="92" t="str">
        <f>IF(ISTEXT(INDEX('Abs Formation'!$B$4:$T$369,MATCH(R$9*1,Tableau6[Date],0),MATCH(Tableau3[[#This Row],[Nom Prénom]],Tableau6[[#Headers],[Infirmière]:[Personne 19]],0)))=TRUE,"Form","")</f>
        <v/>
      </c>
      <c r="S42" s="92" t="str">
        <f>IF(ISTEXT(INDEX('Abs Formation'!$B$4:$T$369,MATCH(S$9*1,Tableau6[Date],0),MATCH(Tableau3[[#This Row],[Nom Prénom]],Tableau6[[#Headers],[Infirmière]:[Personne 19]],0)))=TRUE,"Form","")</f>
        <v/>
      </c>
      <c r="T42" s="92" t="str">
        <f>IF(ISTEXT(INDEX('Abs Formation'!$B$4:$T$369,MATCH(T$9*1,Tableau6[Date],0),MATCH(Tableau3[[#This Row],[Nom Prénom]],Tableau6[[#Headers],[Infirmière]:[Personne 19]],0)))=TRUE,"Form","")</f>
        <v/>
      </c>
      <c r="U42" s="92" t="str">
        <f>IF(ISTEXT(INDEX('Abs Formation'!$B$4:$T$369,MATCH(U$9*1,Tableau6[Date],0),MATCH(Tableau3[[#This Row],[Nom Prénom]],Tableau6[[#Headers],[Infirmière]:[Personne 19]],0)))=TRUE,"Form","")</f>
        <v/>
      </c>
      <c r="V42" s="92" t="str">
        <f>IF(ISTEXT(INDEX('Abs Formation'!$B$4:$T$369,MATCH(V$9*1,Tableau6[Date],0),MATCH(Tableau3[[#This Row],[Nom Prénom]],Tableau6[[#Headers],[Infirmière]:[Personne 19]],0)))=TRUE,"Form","")</f>
        <v/>
      </c>
      <c r="W42" s="92" t="str">
        <f>IF(ISTEXT(INDEX('Abs Formation'!$B$4:$T$369,MATCH(W$9*1,Tableau6[Date],0),MATCH(Tableau3[[#This Row],[Nom Prénom]],Tableau6[[#Headers],[Infirmière]:[Personne 19]],0)))=TRUE,"Form","")</f>
        <v/>
      </c>
      <c r="X42" s="92" t="str">
        <f>IF(ISTEXT(INDEX('Abs Formation'!$B$4:$T$369,MATCH(X$9*1,Tableau6[Date],0),MATCH(Tableau3[[#This Row],[Nom Prénom]],Tableau6[[#Headers],[Infirmière]:[Personne 19]],0)))=TRUE,"Form","")</f>
        <v/>
      </c>
      <c r="Y42" s="92" t="str">
        <f>IF(ISTEXT(INDEX('Abs Formation'!$B$4:$T$369,MATCH(Y$9*1,Tableau6[Date],0),MATCH(Tableau3[[#This Row],[Nom Prénom]],Tableau6[[#Headers],[Infirmière]:[Personne 19]],0)))=TRUE,"Form","")</f>
        <v/>
      </c>
      <c r="Z42" s="92" t="str">
        <f>IF(ISTEXT(INDEX('Abs Formation'!$B$4:$T$369,MATCH(Z$9*1,Tableau6[Date],0),MATCH(Tableau3[[#This Row],[Nom Prénom]],Tableau6[[#Headers],[Infirmière]:[Personne 19]],0)))=TRUE,"Form","")</f>
        <v/>
      </c>
      <c r="AA42" s="92" t="str">
        <f>IF(ISTEXT(INDEX('Abs Formation'!$B$4:$T$369,MATCH(AA$9*1,Tableau6[Date],0),MATCH(Tableau3[[#This Row],[Nom Prénom]],Tableau6[[#Headers],[Infirmière]:[Personne 19]],0)))=TRUE,"Form","")</f>
        <v/>
      </c>
      <c r="AB42" s="92" t="str">
        <f>IF(ISTEXT(INDEX('Abs Formation'!$B$4:$T$369,MATCH(AB$9*1,Tableau6[Date],0),MATCH(Tableau3[[#This Row],[Nom Prénom]],Tableau6[[#Headers],[Infirmière]:[Personne 19]],0)))=TRUE,"Form","")</f>
        <v/>
      </c>
      <c r="AC42" s="92" t="str">
        <f>IF(ISTEXT(INDEX('Abs Formation'!$B$4:$T$369,MATCH(AC$9*1,Tableau6[Date],0),MATCH(Tableau3[[#This Row],[Nom Prénom]],Tableau6[[#Headers],[Infirmière]:[Personne 19]],0)))=TRUE,"Form","")</f>
        <v/>
      </c>
      <c r="AD42" s="92" t="str">
        <f>IF(ISTEXT(INDEX('Abs Formation'!$B$4:$T$369,MATCH(AD$9*1,Tableau6[Date],0),MATCH(Tableau3[[#This Row],[Nom Prénom]],Tableau6[[#Headers],[Infirmière]:[Personne 19]],0)))=TRUE,"Form","")</f>
        <v/>
      </c>
      <c r="AE42" s="92" t="str">
        <f>IF(ISTEXT(INDEX('Abs Formation'!$B$4:$T$369,MATCH(AE$9*1,Tableau6[Date],0),MATCH(Tableau3[[#This Row],[Nom Prénom]],Tableau6[[#Headers],[Infirmière]:[Personne 19]],0)))=TRUE,"Form","")</f>
        <v/>
      </c>
      <c r="AF42" s="92" t="str">
        <f>IF(ISTEXT(INDEX('Abs Formation'!$B$4:$T$369,MATCH(AF$9*1,Tableau6[Date],0),MATCH(Tableau3[[#This Row],[Nom Prénom]],Tableau6[[#Headers],[Infirmière]:[Personne 19]],0)))=TRUE,"Form","")</f>
        <v/>
      </c>
      <c r="AG42" s="92" t="str">
        <f>IF(ISTEXT(INDEX('Abs Formation'!$B$4:$T$369,MATCH(AG$9*1,Tableau6[Date],0),MATCH(Tableau3[[#This Row],[Nom Prénom]],Tableau6[[#Headers],[Infirmière]:[Personne 19]],0)))=TRUE,"Form","")</f>
        <v/>
      </c>
      <c r="AH42" s="92" t="str">
        <f>IF(ISTEXT(INDEX('Abs Formation'!$B$4:$T$369,MATCH(AH$9*1,Tableau6[Date],0),MATCH(Tableau3[[#This Row],[Nom Prénom]],Tableau6[[#Headers],[Infirmière]:[Personne 19]],0)))=TRUE,"Form","")</f>
        <v/>
      </c>
      <c r="AI42" s="92" t="str">
        <f>IF(ISTEXT(INDEX('Abs Formation'!$B$4:$T$369,MATCH(AI$9*1,Tableau6[Date],0),MATCH(Tableau3[[#This Row],[Nom Prénom]],Tableau6[[#Headers],[Infirmière]:[Personne 19]],0)))=TRUE,"Form","")</f>
        <v/>
      </c>
      <c r="AJ42" s="92" t="str">
        <f>IF(ISTEXT(INDEX('Abs Formation'!$B$4:$T$369,MATCH(AJ$9*1,Tableau6[Date],0),MATCH(Tableau3[[#This Row],[Nom Prénom]],Tableau6[[#Headers],[Infirmière]:[Personne 19]],0)))=TRUE,"Form","")</f>
        <v/>
      </c>
      <c r="AK42" s="92" t="str">
        <f>IF(ISTEXT(INDEX('Abs Formation'!$B$4:$T$369,MATCH(AK$9*1,Tableau6[Date],0),MATCH(Tableau3[[#This Row],[Nom Prénom]],Tableau6[[#Headers],[Infirmière]:[Personne 19]],0)))=TRUE,"Form","")</f>
        <v/>
      </c>
      <c r="AL42" s="92" t="str">
        <f>IF(ISTEXT(INDEX('Abs Formation'!$B$4:$T$369,MATCH(AL$9*1,Tableau6[Date],0),MATCH(Tableau3[[#This Row],[Nom Prénom]],Tableau6[[#Headers],[Infirmière]:[Personne 19]],0)))=TRUE,"Form","")</f>
        <v/>
      </c>
      <c r="AM42" s="92" t="str">
        <f>IF(ISTEXT(INDEX('Abs Formation'!$B$4:$T$369,MATCH(AM$9*1,Tableau6[Date],0),MATCH(Tableau3[[#This Row],[Nom Prénom]],Tableau6[[#Headers],[Infirmière]:[Personne 19]],0)))=TRUE,"Form","")</f>
        <v/>
      </c>
      <c r="AN42" s="92" t="str">
        <f>IF(ISTEXT(INDEX('Abs Formation'!$B$4:$T$369,MATCH(AN$9*1,Tableau6[Date],0),MATCH(Tableau3[[#This Row],[Nom Prénom]],Tableau6[[#Headers],[Infirmière]:[Personne 19]],0)))=TRUE,"Form","")</f>
        <v/>
      </c>
      <c r="AO42" s="92" t="str">
        <f>IF(ISTEXT(INDEX('Abs Formation'!$B$4:$T$369,MATCH(AO$9*1,Tableau6[Date],0),MATCH(Tableau3[[#This Row],[Nom Prénom]],Tableau6[[#Headers],[Infirmière]:[Personne 19]],0)))=TRUE,"Form","")</f>
        <v/>
      </c>
      <c r="AP42" s="92" t="str">
        <f>IF(ISTEXT(INDEX('Abs Formation'!$B$4:$T$369,MATCH(AP$9*1,Tableau6[Date],0),MATCH(Tableau3[[#This Row],[Nom Prénom]],Tableau6[[#Headers],[Infirmière]:[Personne 19]],0)))=TRUE,"Form","")</f>
        <v/>
      </c>
      <c r="AQ42" s="92" t="str">
        <f>IF(ISTEXT(INDEX('Abs Formation'!$B$4:$T$369,MATCH(AQ$9*1,Tableau6[Date],0),MATCH(Tableau3[[#This Row],[Nom Prénom]],Tableau6[[#Headers],[Infirmière]:[Personne 19]],0)))=TRUE,"Form","")</f>
        <v/>
      </c>
      <c r="AR42" s="92" t="str">
        <f>IF(ISTEXT(INDEX('Abs Formation'!$B$4:$T$369,MATCH(AR$9*1,Tableau6[Date],0),MATCH(Tableau3[[#This Row],[Nom Prénom]],Tableau6[[#Headers],[Infirmière]:[Personne 19]],0)))=TRUE,"Form","")</f>
        <v/>
      </c>
      <c r="AS42" s="92" t="str">
        <f>IF(ISTEXT(INDEX('Abs Formation'!$B$4:$T$369,MATCH(AS$9*1,Tableau6[Date],0),MATCH(Tableau3[[#This Row],[Nom Prénom]],Tableau6[[#Headers],[Infirmière]:[Personne 19]],0)))=TRUE,"Form","")</f>
        <v/>
      </c>
      <c r="AT42" s="92" t="str">
        <f>IF(ISTEXT(INDEX('Abs Formation'!$B$4:$T$369,MATCH(AT$9*1,Tableau6[Date],0),MATCH(Tableau3[[#This Row],[Nom Prénom]],Tableau6[[#Headers],[Infirmière]:[Personne 19]],0)))=TRUE,"Form","")</f>
        <v/>
      </c>
      <c r="AU42" s="93" t="str">
        <f>IF(ISTEXT(INDEX('Abs Formation'!$B$4:$T$369,MATCH(AU$9*1,Tableau6[Date],0),MATCH(Tableau3[[#This Row],[Nom Prénom]],Tableau6[[#Headers],[Infirmière]:[Personne 19]],0)))=TRUE,"Form","")</f>
        <v/>
      </c>
      <c r="AV42" s="93" t="str">
        <f>IF(ISTEXT(INDEX('Abs Formation'!$B$4:$T$369,MATCH(AV$9*1,Tableau6[Date],0),MATCH(Tableau3[[#This Row],[Nom Prénom]],Tableau6[[#Headers],[Infirmière]:[Personne 19]],0)))=TRUE,"Form","")</f>
        <v/>
      </c>
      <c r="AW42" s="93" t="str">
        <f>IF(ISTEXT(INDEX('Abs Formation'!$B$4:$T$369,MATCH(AW$9*1,Tableau6[Date],0),MATCH(Tableau3[[#This Row],[Nom Prénom]],Tableau6[[#Headers],[Infirmière]:[Personne 19]],0)))=TRUE,"Form","")</f>
        <v/>
      </c>
      <c r="AX42" s="93" t="str">
        <f>IF(ISTEXT(INDEX('Abs Formation'!$B$4:$T$369,MATCH(AX$9*1,Tableau6[Date],0),MATCH(Tableau3[[#This Row],[Nom Prénom]],Tableau6[[#Headers],[Infirmière]:[Personne 19]],0)))=TRUE,"Form","")</f>
        <v/>
      </c>
      <c r="AY42" s="93" t="str">
        <f>IF(ISTEXT(INDEX('Abs Formation'!$B$4:$T$369,MATCH(AY$9*1,Tableau6[Date],0),MATCH(Tableau3[[#This Row],[Nom Prénom]],Tableau6[[#Headers],[Infirmière]:[Personne 19]],0)))=TRUE,"Form","")</f>
        <v/>
      </c>
      <c r="AZ42" s="93" t="str">
        <f>IF(ISTEXT(INDEX('Abs Formation'!$B$4:$T$369,MATCH(AZ$9*1,Tableau6[Date],0),MATCH(Tableau3[[#This Row],[Nom Prénom]],Tableau6[[#Headers],[Infirmière]:[Personne 19]],0)))=TRUE,"Form","")</f>
        <v/>
      </c>
      <c r="BA42" s="93" t="str">
        <f>IF(ISTEXT(INDEX('Abs Formation'!$B$4:$T$369,MATCH(BA$9*1,Tableau6[Date],0),MATCH(Tableau3[[#This Row],[Nom Prénom]],Tableau6[[#Headers],[Infirmière]:[Personne 19]],0)))=TRUE,"Form","")</f>
        <v/>
      </c>
      <c r="BB42" s="93" t="str">
        <f>IF(ISTEXT(INDEX('Abs Formation'!$B$4:$T$369,MATCH(BB$9*1,Tableau6[Date],0),MATCH(Tableau3[[#This Row],[Nom Prénom]],Tableau6[[#Headers],[Infirmière]:[Personne 19]],0)))=TRUE,"Form","")</f>
        <v/>
      </c>
      <c r="BC42" s="93" t="str">
        <f>IF(ISTEXT(INDEX('Abs Formation'!$B$4:$T$369,MATCH(BC$9*1,Tableau6[Date],0),MATCH(Tableau3[[#This Row],[Nom Prénom]],Tableau6[[#Headers],[Infirmière]:[Personne 19]],0)))=TRUE,"Form","")</f>
        <v/>
      </c>
      <c r="BD42" s="93" t="str">
        <f>IF(ISTEXT(INDEX('Abs Formation'!$B$4:$T$369,MATCH(BD$9*1,Tableau6[Date],0),MATCH(Tableau3[[#This Row],[Nom Prénom]],Tableau6[[#Headers],[Infirmière]:[Personne 19]],0)))=TRUE,"Form","")</f>
        <v/>
      </c>
      <c r="BE42" s="93" t="str">
        <f>IF(ISTEXT(INDEX('Abs Formation'!$B$4:$T$369,MATCH(BE$9*1,Tableau6[Date],0),MATCH(Tableau3[[#This Row],[Nom Prénom]],Tableau6[[#Headers],[Infirmière]:[Personne 19]],0)))=TRUE,"Form","")</f>
        <v/>
      </c>
      <c r="BF42" s="93" t="str">
        <f>IF(ISTEXT(INDEX('Abs Formation'!$B$4:$T$369,MATCH(BF$9*1,Tableau6[Date],0),MATCH(Tableau3[[#This Row],[Nom Prénom]],Tableau6[[#Headers],[Infirmière]:[Personne 19]],0)))=TRUE,"Form","")</f>
        <v/>
      </c>
      <c r="BG42" s="93" t="str">
        <f>IF(ISTEXT(INDEX('Abs Formation'!$B$4:$T$369,MATCH(BG$9*1,Tableau6[Date],0),MATCH(Tableau3[[#This Row],[Nom Prénom]],Tableau6[[#Headers],[Infirmière]:[Personne 19]],0)))=TRUE,"Form","")</f>
        <v/>
      </c>
      <c r="BH42" s="93" t="str">
        <f>IF(ISTEXT(INDEX('Abs Formation'!$B$4:$T$369,MATCH(BH$9*1,Tableau6[Date],0),MATCH(Tableau3[[#This Row],[Nom Prénom]],Tableau6[[#Headers],[Infirmière]:[Personne 19]],0)))=TRUE,"Form","")</f>
        <v/>
      </c>
      <c r="BI42" s="93" t="str">
        <f>IF(ISTEXT(INDEX('Abs Formation'!$B$4:$T$369,MATCH(BI$9*1,Tableau6[Date],0),MATCH(Tableau3[[#This Row],[Nom Prénom]],Tableau6[[#Headers],[Infirmière]:[Personne 19]],0)))=TRUE,"Form","")</f>
        <v/>
      </c>
      <c r="BJ42" s="93" t="str">
        <f>IF(ISTEXT(INDEX('Abs Formation'!$B$4:$T$369,MATCH(BJ$9*1,Tableau6[Date],0),MATCH(Tableau3[[#This Row],[Nom Prénom]],Tableau6[[#Headers],[Infirmière]:[Personne 19]],0)))=TRUE,"Form","")</f>
        <v/>
      </c>
      <c r="BK42" s="93" t="str">
        <f>IF(ISTEXT(INDEX('Abs Formation'!$B$4:$T$369,MATCH(BK$9*1,Tableau6[Date],0),MATCH(Tableau3[[#This Row],[Nom Prénom]],Tableau6[[#Headers],[Infirmière]:[Personne 19]],0)))=TRUE,"Form","")</f>
        <v/>
      </c>
      <c r="BL42" s="93" t="str">
        <f>IF(ISTEXT(INDEX('Abs Formation'!$B$4:$T$369,MATCH(BL$9*1,Tableau6[Date],0),MATCH(Tableau3[[#This Row],[Nom Prénom]],Tableau6[[#Headers],[Infirmière]:[Personne 19]],0)))=TRUE,"Form","")</f>
        <v/>
      </c>
      <c r="BM42" s="93" t="str">
        <f>IF(ISTEXT(INDEX('Abs Formation'!$B$4:$T$369,MATCH(BM$9*1,Tableau6[Date],0),MATCH(Tableau3[[#This Row],[Nom Prénom]],Tableau6[[#Headers],[Infirmière]:[Personne 19]],0)))=TRUE,"Form","")</f>
        <v/>
      </c>
      <c r="BN42" s="93" t="str">
        <f>IF(ISTEXT(INDEX('Abs Formation'!$B$4:$T$369,MATCH(BN$9*1,Tableau6[Date],0),MATCH(Tableau3[[#This Row],[Nom Prénom]],Tableau6[[#Headers],[Infirmière]:[Personne 19]],0)))=TRUE,"Form","")</f>
        <v/>
      </c>
      <c r="BO42" s="93" t="str">
        <f>IF(ISTEXT(INDEX('Abs Formation'!$B$4:$T$369,MATCH(BO$9*1,Tableau6[Date],0),MATCH(Tableau3[[#This Row],[Nom Prénom]],Tableau6[[#Headers],[Infirmière]:[Personne 19]],0)))=TRUE,"Form","")</f>
        <v/>
      </c>
      <c r="BP42" s="93" t="str">
        <f>IF(ISTEXT(INDEX('Abs Formation'!$B$4:$T$369,MATCH(BP$9*1,Tableau6[Date],0),MATCH(Tableau3[[#This Row],[Nom Prénom]],Tableau6[[#Headers],[Infirmière]:[Personne 19]],0)))=TRUE,"Form","")</f>
        <v/>
      </c>
      <c r="BQ42" s="93" t="str">
        <f>IF(ISTEXT(INDEX('Abs Formation'!$B$4:$T$369,MATCH(BQ$9*1,Tableau6[Date],0),MATCH(Tableau3[[#This Row],[Nom Prénom]],Tableau6[[#Headers],[Infirmière]:[Personne 19]],0)))=TRUE,"Form","")</f>
        <v/>
      </c>
      <c r="BR42" s="93" t="str">
        <f>IF(ISTEXT(INDEX('Abs Formation'!$B$4:$T$369,MATCH(BR$9*1,Tableau6[Date],0),MATCH(Tableau3[[#This Row],[Nom Prénom]],Tableau6[[#Headers],[Infirmière]:[Personne 19]],0)))=TRUE,"Form","")</f>
        <v/>
      </c>
      <c r="BS42" s="93" t="str">
        <f>IF(ISTEXT(INDEX('Abs Formation'!$B$4:$T$369,MATCH(BS$9*1,Tableau6[Date],0),MATCH(Tableau3[[#This Row],[Nom Prénom]],Tableau6[[#Headers],[Infirmière]:[Personne 19]],0)))=TRUE,"Form","")</f>
        <v/>
      </c>
      <c r="BT42" s="93" t="str">
        <f>IF(ISTEXT(INDEX('Abs Formation'!$B$4:$T$369,MATCH(BT$9*1,Tableau6[Date],0),MATCH(Tableau3[[#This Row],[Nom Prénom]],Tableau6[[#Headers],[Infirmière]:[Personne 19]],0)))=TRUE,"Form","")</f>
        <v/>
      </c>
      <c r="BU42" s="93" t="str">
        <f>IF(ISTEXT(INDEX('Abs Formation'!$B$4:$T$369,MATCH(BU$9*1,Tableau6[Date],0),MATCH(Tableau3[[#This Row],[Nom Prénom]],Tableau6[[#Headers],[Infirmière]:[Personne 19]],0)))=TRUE,"Form","")</f>
        <v/>
      </c>
      <c r="BV42" s="93" t="str">
        <f>IF(ISTEXT(INDEX('Abs Formation'!$B$4:$T$369,MATCH(BV$9*1,Tableau6[Date],0),MATCH(Tableau3[[#This Row],[Nom Prénom]],Tableau6[[#Headers],[Infirmière]:[Personne 19]],0)))=TRUE,"Form","")</f>
        <v/>
      </c>
      <c r="BW42" s="94" t="str">
        <f>IF(ISTEXT(INDEX('Abs Formation'!$B$4:$T$369,MATCH(BW$9*1,Tableau6[Date],0),MATCH(Tableau3[[#This Row],[Nom Prénom]],Tableau6[[#Headers],[Infirmière]:[Personne 19]],0)))=TRUE,"Form","")</f>
        <v/>
      </c>
      <c r="BX42" s="94" t="str">
        <f>IF(ISTEXT(INDEX('Abs Formation'!$B$4:$T$369,MATCH(BX$9*1,Tableau6[Date],0),MATCH(Tableau3[[#This Row],[Nom Prénom]],Tableau6[[#Headers],[Infirmière]:[Personne 19]],0)))=TRUE,"Form","")</f>
        <v/>
      </c>
      <c r="BY42" s="94" t="str">
        <f>IF(ISTEXT(INDEX('Abs Formation'!$B$4:$T$369,MATCH(BY$9*1,Tableau6[Date],0),MATCH(Tableau3[[#This Row],[Nom Prénom]],Tableau6[[#Headers],[Infirmière]:[Personne 19]],0)))=TRUE,"Form","")</f>
        <v/>
      </c>
      <c r="BZ42" s="94" t="str">
        <f>IF(ISTEXT(INDEX('Abs Formation'!$B$4:$T$369,MATCH(BZ$9*1,Tableau6[Date],0),MATCH(Tableau3[[#This Row],[Nom Prénom]],Tableau6[[#Headers],[Infirmière]:[Personne 19]],0)))=TRUE,"Form","")</f>
        <v/>
      </c>
      <c r="CA42" s="94" t="str">
        <f>IF(ISTEXT(INDEX('Abs Formation'!$B$4:$T$369,MATCH(CA$9*1,Tableau6[Date],0),MATCH(Tableau3[[#This Row],[Nom Prénom]],Tableau6[[#Headers],[Infirmière]:[Personne 19]],0)))=TRUE,"Form","")</f>
        <v/>
      </c>
      <c r="CB42" s="94" t="str">
        <f>IF(ISTEXT(INDEX('Abs Formation'!$B$4:$T$369,MATCH(CB$9*1,Tableau6[Date],0),MATCH(Tableau3[[#This Row],[Nom Prénom]],Tableau6[[#Headers],[Infirmière]:[Personne 19]],0)))=TRUE,"Form","")</f>
        <v/>
      </c>
      <c r="CC42" s="94" t="str">
        <f>IF(ISTEXT(INDEX('Abs Formation'!$B$4:$T$369,MATCH(CC$9*1,Tableau6[Date],0),MATCH(Tableau3[[#This Row],[Nom Prénom]],Tableau6[[#Headers],[Infirmière]:[Personne 19]],0)))=TRUE,"Form","")</f>
        <v/>
      </c>
      <c r="CD42" s="94" t="str">
        <f>IF(ISTEXT(INDEX('Abs Formation'!$B$4:$T$369,MATCH(CD$9*1,Tableau6[Date],0),MATCH(Tableau3[[#This Row],[Nom Prénom]],Tableau6[[#Headers],[Infirmière]:[Personne 19]],0)))=TRUE,"Form","")</f>
        <v/>
      </c>
      <c r="CE42" s="94" t="str">
        <f>IF(ISTEXT(INDEX('Abs Formation'!$B$4:$T$369,MATCH(CE$9*1,Tableau6[Date],0),MATCH(Tableau3[[#This Row],[Nom Prénom]],Tableau6[[#Headers],[Infirmière]:[Personne 19]],0)))=TRUE,"Form","")</f>
        <v/>
      </c>
      <c r="CF42" s="94" t="str">
        <f>IF(ISTEXT(INDEX('Abs Formation'!$B$4:$T$369,MATCH(CF$9*1,Tableau6[Date],0),MATCH(Tableau3[[#This Row],[Nom Prénom]],Tableau6[[#Headers],[Infirmière]:[Personne 19]],0)))=TRUE,"Form","")</f>
        <v/>
      </c>
      <c r="CG42" s="94" t="str">
        <f>IF(ISTEXT(INDEX('Abs Formation'!$B$4:$T$369,MATCH(CG$9*1,Tableau6[Date],0),MATCH(Tableau3[[#This Row],[Nom Prénom]],Tableau6[[#Headers],[Infirmière]:[Personne 19]],0)))=TRUE,"Form","")</f>
        <v/>
      </c>
      <c r="CH42" s="94" t="str">
        <f>IF(ISTEXT(INDEX('Abs Formation'!$B$4:$T$369,MATCH(CH$9*1,Tableau6[Date],0),MATCH(Tableau3[[#This Row],[Nom Prénom]],Tableau6[[#Headers],[Infirmière]:[Personne 19]],0)))=TRUE,"Form","")</f>
        <v/>
      </c>
      <c r="CI42" s="94" t="str">
        <f>IF(ISTEXT(INDEX('Abs Formation'!$B$4:$T$369,MATCH(CI$9*1,Tableau6[Date],0),MATCH(Tableau3[[#This Row],[Nom Prénom]],Tableau6[[#Headers],[Infirmière]:[Personne 19]],0)))=TRUE,"Form","")</f>
        <v/>
      </c>
      <c r="CJ42" s="94" t="str">
        <f>IF(ISTEXT(INDEX('Abs Formation'!$B$4:$T$369,MATCH(CJ$9*1,Tableau6[Date],0),MATCH(Tableau3[[#This Row],[Nom Prénom]],Tableau6[[#Headers],[Infirmière]:[Personne 19]],0)))=TRUE,"Form","")</f>
        <v/>
      </c>
      <c r="CK42" s="94" t="str">
        <f>IF(ISTEXT(INDEX('Abs Formation'!$B$4:$T$369,MATCH(CK$9*1,Tableau6[Date],0),MATCH(Tableau3[[#This Row],[Nom Prénom]],Tableau6[[#Headers],[Infirmière]:[Personne 19]],0)))=TRUE,"Form","")</f>
        <v/>
      </c>
      <c r="CL42" s="94" t="str">
        <f>IF(ISTEXT(INDEX('Abs Formation'!$B$4:$T$369,MATCH(CL$9*1,Tableau6[Date],0),MATCH(Tableau3[[#This Row],[Nom Prénom]],Tableau6[[#Headers],[Infirmière]:[Personne 19]],0)))=TRUE,"Form","")</f>
        <v/>
      </c>
      <c r="CM42" s="94" t="str">
        <f>IF(ISTEXT(INDEX('Abs Formation'!$B$4:$T$369,MATCH(CM$9*1,Tableau6[Date],0),MATCH(Tableau3[[#This Row],[Nom Prénom]],Tableau6[[#Headers],[Infirmière]:[Personne 19]],0)))=TRUE,"Form","")</f>
        <v/>
      </c>
      <c r="CN42" s="94" t="str">
        <f>IF(ISTEXT(INDEX('Abs Formation'!$B$4:$T$369,MATCH(CN$9*1,Tableau6[Date],0),MATCH(Tableau3[[#This Row],[Nom Prénom]],Tableau6[[#Headers],[Infirmière]:[Personne 19]],0)))=TRUE,"Form","")</f>
        <v/>
      </c>
      <c r="CO42" s="94" t="str">
        <f>IF(ISTEXT(INDEX('Abs Formation'!$B$4:$T$369,MATCH(CO$9*1,Tableau6[Date],0),MATCH(Tableau3[[#This Row],[Nom Prénom]],Tableau6[[#Headers],[Infirmière]:[Personne 19]],0)))=TRUE,"Form","")</f>
        <v/>
      </c>
      <c r="CP42" s="94" t="str">
        <f>IF(ISTEXT(INDEX('Abs Formation'!$B$4:$T$369,MATCH(CP$9*1,Tableau6[Date],0),MATCH(Tableau3[[#This Row],[Nom Prénom]],Tableau6[[#Headers],[Infirmière]:[Personne 19]],0)))=TRUE,"Form","")</f>
        <v/>
      </c>
      <c r="CQ42" s="94" t="str">
        <f>IF(ISTEXT(INDEX('Abs Formation'!$B$4:$T$369,MATCH(CQ$9*1,Tableau6[Date],0),MATCH(Tableau3[[#This Row],[Nom Prénom]],Tableau6[[#Headers],[Infirmière]:[Personne 19]],0)))=TRUE,"Form","")</f>
        <v/>
      </c>
      <c r="CR42" s="94" t="str">
        <f>IF(ISTEXT(INDEX('Abs Formation'!$B$4:$T$369,MATCH(CR$9*1,Tableau6[Date],0),MATCH(Tableau3[[#This Row],[Nom Prénom]],Tableau6[[#Headers],[Infirmière]:[Personne 19]],0)))=TRUE,"Form","")</f>
        <v/>
      </c>
      <c r="CS42" s="94" t="str">
        <f>IF(ISTEXT(INDEX('Abs Formation'!$B$4:$T$369,MATCH(CS$9*1,Tableau6[Date],0),MATCH(Tableau3[[#This Row],[Nom Prénom]],Tableau6[[#Headers],[Infirmière]:[Personne 19]],0)))=TRUE,"Form","")</f>
        <v/>
      </c>
      <c r="CT42" s="94" t="str">
        <f>IF(ISTEXT(INDEX('Abs Formation'!$B$4:$T$369,MATCH(CT$9*1,Tableau6[Date],0),MATCH(Tableau3[[#This Row],[Nom Prénom]],Tableau6[[#Headers],[Infirmière]:[Personne 19]],0)))=TRUE,"Form","")</f>
        <v/>
      </c>
      <c r="CU42" s="94" t="str">
        <f>IF(ISTEXT(INDEX('Abs Formation'!$B$4:$T$369,MATCH(CU$9*1,Tableau6[Date],0),MATCH(Tableau3[[#This Row],[Nom Prénom]],Tableau6[[#Headers],[Infirmière]:[Personne 19]],0)))=TRUE,"Form","")</f>
        <v/>
      </c>
      <c r="CV42" s="94" t="str">
        <f>IF(ISTEXT(INDEX('Abs Formation'!$B$4:$T$369,MATCH(CV$9*1,Tableau6[Date],0),MATCH(Tableau3[[#This Row],[Nom Prénom]],Tableau6[[#Headers],[Infirmière]:[Personne 19]],0)))=TRUE,"Form","")</f>
        <v/>
      </c>
      <c r="CW42" s="94" t="str">
        <f>IF(ISTEXT(INDEX('Abs Formation'!$B$4:$T$369,MATCH(CW$9*1,Tableau6[Date],0),MATCH(Tableau3[[#This Row],[Nom Prénom]],Tableau6[[#Headers],[Infirmière]:[Personne 19]],0)))=TRUE,"Form","")</f>
        <v/>
      </c>
      <c r="CX42" s="94" t="str">
        <f>IF(ISTEXT(INDEX('Abs Formation'!$B$4:$T$369,MATCH(CX$9*1,Tableau6[Date],0),MATCH(Tableau3[[#This Row],[Nom Prénom]],Tableau6[[#Headers],[Infirmière]:[Personne 19]],0)))=TRUE,"Form","")</f>
        <v/>
      </c>
      <c r="CY42" s="94" t="str">
        <f>IF(ISTEXT(INDEX('Abs Formation'!$B$4:$T$369,MATCH(CY$9*1,Tableau6[Date],0),MATCH(Tableau3[[#This Row],[Nom Prénom]],Tableau6[[#Headers],[Infirmière]:[Personne 19]],0)))=TRUE,"Form","")</f>
        <v/>
      </c>
      <c r="CZ42" s="94" t="str">
        <f>IF(ISTEXT(INDEX('Abs Formation'!$B$4:$T$369,MATCH(CZ$9*1,Tableau6[Date],0),MATCH(Tableau3[[#This Row],[Nom Prénom]],Tableau6[[#Headers],[Infirmière]:[Personne 19]],0)))=TRUE,"Form","")</f>
        <v/>
      </c>
      <c r="DA42" s="94" t="str">
        <f>IF(ISTEXT(INDEX('Abs Formation'!$B$4:$T$369,MATCH(DA$9*1,Tableau6[Date],0),MATCH(Tableau3[[#This Row],[Nom Prénom]],Tableau6[[#Headers],[Infirmière]:[Personne 19]],0)))=TRUE,"Form","")</f>
        <v/>
      </c>
      <c r="DB42" s="95" t="str">
        <f>IF(ISTEXT(INDEX('Abs Formation'!$B$4:$T$369,MATCH(DB$9*1,Tableau6[Date],0),MATCH(Tableau3[[#This Row],[Nom Prénom]],Tableau6[[#Headers],[Infirmière]:[Personne 19]],0)))=TRUE,"Form","")</f>
        <v/>
      </c>
      <c r="DC42" s="95" t="str">
        <f>IF(ISTEXT(INDEX('Abs Formation'!$B$4:$T$369,MATCH(DC$9*1,Tableau6[Date],0),MATCH(Tableau3[[#This Row],[Nom Prénom]],Tableau6[[#Headers],[Infirmière]:[Personne 19]],0)))=TRUE,"Form","")</f>
        <v/>
      </c>
      <c r="DD42" s="95" t="str">
        <f>IF(ISTEXT(INDEX('Abs Formation'!$B$4:$T$369,MATCH(DD$9*1,Tableau6[Date],0),MATCH(Tableau3[[#This Row],[Nom Prénom]],Tableau6[[#Headers],[Infirmière]:[Personne 19]],0)))=TRUE,"Form","")</f>
        <v/>
      </c>
      <c r="DE42" s="95" t="str">
        <f>IF(ISTEXT(INDEX('Abs Formation'!$B$4:$T$369,MATCH(DE$9*1,Tableau6[Date],0),MATCH(Tableau3[[#This Row],[Nom Prénom]],Tableau6[[#Headers],[Infirmière]:[Personne 19]],0)))=TRUE,"Form","")</f>
        <v/>
      </c>
      <c r="DF42" s="95" t="str">
        <f>IF(ISTEXT(INDEX('Abs Formation'!$B$4:$T$369,MATCH(DF$9*1,Tableau6[Date],0),MATCH(Tableau3[[#This Row],[Nom Prénom]],Tableau6[[#Headers],[Infirmière]:[Personne 19]],0)))=TRUE,"Form","")</f>
        <v/>
      </c>
      <c r="DG42" s="95" t="str">
        <f>IF(ISTEXT(INDEX('Abs Formation'!$B$4:$T$369,MATCH(DG$9*1,Tableau6[Date],0),MATCH(Tableau3[[#This Row],[Nom Prénom]],Tableau6[[#Headers],[Infirmière]:[Personne 19]],0)))=TRUE,"Form","")</f>
        <v/>
      </c>
      <c r="DH42" s="95" t="str">
        <f>IF(ISTEXT(INDEX('Abs Formation'!$B$4:$T$369,MATCH(DH$9*1,Tableau6[Date],0),MATCH(Tableau3[[#This Row],[Nom Prénom]],Tableau6[[#Headers],[Infirmière]:[Personne 19]],0)))=TRUE,"Form","")</f>
        <v/>
      </c>
      <c r="DI42" s="95" t="str">
        <f>IF(ISTEXT(INDEX('Abs Formation'!$B$4:$T$369,MATCH(DI$9*1,Tableau6[Date],0),MATCH(Tableau3[[#This Row],[Nom Prénom]],Tableau6[[#Headers],[Infirmière]:[Personne 19]],0)))=TRUE,"Form","")</f>
        <v/>
      </c>
      <c r="DJ42" s="95" t="str">
        <f>IF(ISTEXT(INDEX('Abs Formation'!$B$4:$T$369,MATCH(DJ$9*1,Tableau6[Date],0),MATCH(Tableau3[[#This Row],[Nom Prénom]],Tableau6[[#Headers],[Infirmière]:[Personne 19]],0)))=TRUE,"Form","")</f>
        <v/>
      </c>
      <c r="DK42" s="95" t="str">
        <f>IF(ISTEXT(INDEX('Abs Formation'!$B$4:$T$369,MATCH(DK$9*1,Tableau6[Date],0),MATCH(Tableau3[[#This Row],[Nom Prénom]],Tableau6[[#Headers],[Infirmière]:[Personne 19]],0)))=TRUE,"Form","")</f>
        <v/>
      </c>
      <c r="DL42" s="95" t="str">
        <f>IF(ISTEXT(INDEX('Abs Formation'!$B$4:$T$369,MATCH(DL$9*1,Tableau6[Date],0),MATCH(Tableau3[[#This Row],[Nom Prénom]],Tableau6[[#Headers],[Infirmière]:[Personne 19]],0)))=TRUE,"Form","")</f>
        <v/>
      </c>
      <c r="DM42" s="95" t="str">
        <f>IF(ISTEXT(INDEX('Abs Formation'!$B$4:$T$369,MATCH(DM$9*1,Tableau6[Date],0),MATCH(Tableau3[[#This Row],[Nom Prénom]],Tableau6[[#Headers],[Infirmière]:[Personne 19]],0)))=TRUE,"Form","")</f>
        <v/>
      </c>
      <c r="DN42" s="95" t="str">
        <f>IF(ISTEXT(INDEX('Abs Formation'!$B$4:$T$369,MATCH(DN$9*1,Tableau6[Date],0),MATCH(Tableau3[[#This Row],[Nom Prénom]],Tableau6[[#Headers],[Infirmière]:[Personne 19]],0)))=TRUE,"Form","")</f>
        <v/>
      </c>
      <c r="DO42" s="95" t="str">
        <f>IF(ISTEXT(INDEX('Abs Formation'!$B$4:$T$369,MATCH(DO$9*1,Tableau6[Date],0),MATCH(Tableau3[[#This Row],[Nom Prénom]],Tableau6[[#Headers],[Infirmière]:[Personne 19]],0)))=TRUE,"Form","")</f>
        <v/>
      </c>
      <c r="DP42" s="95" t="str">
        <f>IF(ISTEXT(INDEX('Abs Formation'!$B$4:$T$369,MATCH(DP$9*1,Tableau6[Date],0),MATCH(Tableau3[[#This Row],[Nom Prénom]],Tableau6[[#Headers],[Infirmière]:[Personne 19]],0)))=TRUE,"Form","")</f>
        <v/>
      </c>
      <c r="DQ42" s="95" t="str">
        <f>IF(ISTEXT(INDEX('Abs Formation'!$B$4:$T$369,MATCH(DQ$9*1,Tableau6[Date],0),MATCH(Tableau3[[#This Row],[Nom Prénom]],Tableau6[[#Headers],[Infirmière]:[Personne 19]],0)))=TRUE,"Form","")</f>
        <v/>
      </c>
      <c r="DR42" s="95" t="str">
        <f>IF(ISTEXT(INDEX('Abs Formation'!$B$4:$T$369,MATCH(DR$9*1,Tableau6[Date],0),MATCH(Tableau3[[#This Row],[Nom Prénom]],Tableau6[[#Headers],[Infirmière]:[Personne 19]],0)))=TRUE,"Form","")</f>
        <v/>
      </c>
      <c r="DS42" s="95" t="str">
        <f>IF(ISTEXT(INDEX('Abs Formation'!$B$4:$T$369,MATCH(DS$9*1,Tableau6[Date],0),MATCH(Tableau3[[#This Row],[Nom Prénom]],Tableau6[[#Headers],[Infirmière]:[Personne 19]],0)))=TRUE,"Form","")</f>
        <v/>
      </c>
      <c r="DT42" s="95" t="str">
        <f>IF(ISTEXT(INDEX('Abs Formation'!$B$4:$T$369,MATCH(DT$9*1,Tableau6[Date],0),MATCH(Tableau3[[#This Row],[Nom Prénom]],Tableau6[[#Headers],[Infirmière]:[Personne 19]],0)))=TRUE,"Form","")</f>
        <v/>
      </c>
      <c r="DU42" s="95" t="str">
        <f>IF(ISTEXT(INDEX('Abs Formation'!$B$4:$T$369,MATCH(DU$9*1,Tableau6[Date],0),MATCH(Tableau3[[#This Row],[Nom Prénom]],Tableau6[[#Headers],[Infirmière]:[Personne 19]],0)))=TRUE,"Form","")</f>
        <v/>
      </c>
      <c r="DV42" s="95" t="str">
        <f>IF(ISTEXT(INDEX('Abs Formation'!$B$4:$T$369,MATCH(DV$9*1,Tableau6[Date],0),MATCH(Tableau3[[#This Row],[Nom Prénom]],Tableau6[[#Headers],[Infirmière]:[Personne 19]],0)))=TRUE,"Form","")</f>
        <v/>
      </c>
      <c r="DW42" s="95" t="str">
        <f>IF(ISTEXT(INDEX('Abs Formation'!$B$4:$T$369,MATCH(DW$9*1,Tableau6[Date],0),MATCH(Tableau3[[#This Row],[Nom Prénom]],Tableau6[[#Headers],[Infirmière]:[Personne 19]],0)))=TRUE,"Form","")</f>
        <v/>
      </c>
      <c r="DX42" s="95" t="str">
        <f>IF(ISTEXT(INDEX('Abs Formation'!$B$4:$T$369,MATCH(DX$9*1,Tableau6[Date],0),MATCH(Tableau3[[#This Row],[Nom Prénom]],Tableau6[[#Headers],[Infirmière]:[Personne 19]],0)))=TRUE,"Form","")</f>
        <v/>
      </c>
      <c r="DY42" s="95" t="str">
        <f>IF(ISTEXT(INDEX('Abs Formation'!$B$4:$T$369,MATCH(DY$9*1,Tableau6[Date],0),MATCH(Tableau3[[#This Row],[Nom Prénom]],Tableau6[[#Headers],[Infirmière]:[Personne 19]],0)))=TRUE,"Form","")</f>
        <v/>
      </c>
      <c r="DZ42" s="95" t="str">
        <f>IF(ISTEXT(INDEX('Abs Formation'!$B$4:$T$369,MATCH(DZ$9*1,Tableau6[Date],0),MATCH(Tableau3[[#This Row],[Nom Prénom]],Tableau6[[#Headers],[Infirmière]:[Personne 19]],0)))=TRUE,"Form","")</f>
        <v/>
      </c>
      <c r="EA42" s="95" t="str">
        <f>IF(ISTEXT(INDEX('Abs Formation'!$B$4:$T$369,MATCH(EA$9*1,Tableau6[Date],0),MATCH(Tableau3[[#This Row],[Nom Prénom]],Tableau6[[#Headers],[Infirmière]:[Personne 19]],0)))=TRUE,"Form","")</f>
        <v/>
      </c>
      <c r="EB42" s="95" t="str">
        <f>IF(ISTEXT(INDEX('Abs Formation'!$B$4:$T$369,MATCH(EB$9*1,Tableau6[Date],0),MATCH(Tableau3[[#This Row],[Nom Prénom]],Tableau6[[#Headers],[Infirmière]:[Personne 19]],0)))=TRUE,"Form","")</f>
        <v/>
      </c>
      <c r="EC42" s="95" t="str">
        <f>IF(ISTEXT(INDEX('Abs Formation'!$B$4:$T$369,MATCH(EC$9*1,Tableau6[Date],0),MATCH(Tableau3[[#This Row],[Nom Prénom]],Tableau6[[#Headers],[Infirmière]:[Personne 19]],0)))=TRUE,"Form","")</f>
        <v/>
      </c>
      <c r="ED42" s="95" t="str">
        <f>IF(ISTEXT(INDEX('Abs Formation'!$B$4:$T$369,MATCH(ED$9*1,Tableau6[Date],0),MATCH(Tableau3[[#This Row],[Nom Prénom]],Tableau6[[#Headers],[Infirmière]:[Personne 19]],0)))=TRUE,"Form","")</f>
        <v/>
      </c>
      <c r="EE42" s="95" t="str">
        <f>IF(ISTEXT(INDEX('Abs Formation'!$B$4:$T$369,MATCH(EE$9*1,Tableau6[Date],0),MATCH(Tableau3[[#This Row],[Nom Prénom]],Tableau6[[#Headers],[Infirmière]:[Personne 19]],0)))=TRUE,"Form","")</f>
        <v/>
      </c>
      <c r="EF42" s="96" t="str">
        <f>IF(ISTEXT(INDEX('Abs Formation'!$B$4:$T$369,MATCH(EF$9*1,Tableau6[Date],0),MATCH(Tableau3[[#This Row],[Nom Prénom]],Tableau6[[#Headers],[Infirmière]:[Personne 19]],0)))=TRUE,"Form","")</f>
        <v/>
      </c>
      <c r="EG42" s="96" t="str">
        <f>IF(ISTEXT(INDEX('Abs Formation'!$B$4:$T$369,MATCH(EG$9*1,Tableau6[Date],0),MATCH(Tableau3[[#This Row],[Nom Prénom]],Tableau6[[#Headers],[Infirmière]:[Personne 19]],0)))=TRUE,"Form","")</f>
        <v/>
      </c>
      <c r="EH42" s="96" t="str">
        <f>IF(ISTEXT(INDEX('Abs Formation'!$B$4:$T$369,MATCH(EH$9*1,Tableau6[Date],0),MATCH(Tableau3[[#This Row],[Nom Prénom]],Tableau6[[#Headers],[Infirmière]:[Personne 19]],0)))=TRUE,"Form","")</f>
        <v/>
      </c>
      <c r="EI42" s="96" t="str">
        <f>IF(ISTEXT(INDEX('Abs Formation'!$B$4:$T$369,MATCH(EI$9*1,Tableau6[Date],0),MATCH(Tableau3[[#This Row],[Nom Prénom]],Tableau6[[#Headers],[Infirmière]:[Personne 19]],0)))=TRUE,"Form","")</f>
        <v/>
      </c>
      <c r="EJ42" s="96" t="str">
        <f>IF(ISTEXT(INDEX('Abs Formation'!$B$4:$T$369,MATCH(EJ$9*1,Tableau6[Date],0),MATCH(Tableau3[[#This Row],[Nom Prénom]],Tableau6[[#Headers],[Infirmière]:[Personne 19]],0)))=TRUE,"Form","")</f>
        <v/>
      </c>
      <c r="EK42" s="96" t="str">
        <f>IF(ISTEXT(INDEX('Abs Formation'!$B$4:$T$369,MATCH(EK$9*1,Tableau6[Date],0),MATCH(Tableau3[[#This Row],[Nom Prénom]],Tableau6[[#Headers],[Infirmière]:[Personne 19]],0)))=TRUE,"Form","")</f>
        <v/>
      </c>
      <c r="EL42" s="96" t="str">
        <f>IF(ISTEXT(INDEX('Abs Formation'!$B$4:$T$369,MATCH(EL$9*1,Tableau6[Date],0),MATCH(Tableau3[[#This Row],[Nom Prénom]],Tableau6[[#Headers],[Infirmière]:[Personne 19]],0)))=TRUE,"Form","")</f>
        <v/>
      </c>
      <c r="EM42" s="96" t="str">
        <f>IF(ISTEXT(INDEX('Abs Formation'!$B$4:$T$369,MATCH(EM$9*1,Tableau6[Date],0),MATCH(Tableau3[[#This Row],[Nom Prénom]],Tableau6[[#Headers],[Infirmière]:[Personne 19]],0)))=TRUE,"Form","")</f>
        <v/>
      </c>
      <c r="EN42" s="96" t="str">
        <f>IF(ISTEXT(INDEX('Abs Formation'!$B$4:$T$369,MATCH(EN$9*1,Tableau6[Date],0),MATCH(Tableau3[[#This Row],[Nom Prénom]],Tableau6[[#Headers],[Infirmière]:[Personne 19]],0)))=TRUE,"Form","")</f>
        <v/>
      </c>
      <c r="EO42" s="96" t="str">
        <f>IF(ISTEXT(INDEX('Abs Formation'!$B$4:$T$369,MATCH(EO$9*1,Tableau6[Date],0),MATCH(Tableau3[[#This Row],[Nom Prénom]],Tableau6[[#Headers],[Infirmière]:[Personne 19]],0)))=TRUE,"Form","")</f>
        <v/>
      </c>
      <c r="EP42" s="96" t="str">
        <f>IF(ISTEXT(INDEX('Abs Formation'!$B$4:$T$369,MATCH(EP$9*1,Tableau6[Date],0),MATCH(Tableau3[[#This Row],[Nom Prénom]],Tableau6[[#Headers],[Infirmière]:[Personne 19]],0)))=TRUE,"Form","")</f>
        <v/>
      </c>
      <c r="EQ42" s="96" t="str">
        <f>IF(ISTEXT(INDEX('Abs Formation'!$B$4:$T$369,MATCH(EQ$9*1,Tableau6[Date],0),MATCH(Tableau3[[#This Row],[Nom Prénom]],Tableau6[[#Headers],[Infirmière]:[Personne 19]],0)))=TRUE,"Form","")</f>
        <v/>
      </c>
      <c r="ER42" s="96" t="str">
        <f>IF(ISTEXT(INDEX('Abs Formation'!$B$4:$T$369,MATCH(ER$9*1,Tableau6[Date],0),MATCH(Tableau3[[#This Row],[Nom Prénom]],Tableau6[[#Headers],[Infirmière]:[Personne 19]],0)))=TRUE,"Form","")</f>
        <v/>
      </c>
      <c r="ES42" s="96" t="str">
        <f>IF(ISTEXT(INDEX('Abs Formation'!$B$4:$T$369,MATCH(ES$9*1,Tableau6[Date],0),MATCH(Tableau3[[#This Row],[Nom Prénom]],Tableau6[[#Headers],[Infirmière]:[Personne 19]],0)))=TRUE,"Form","")</f>
        <v/>
      </c>
      <c r="ET42" s="96" t="str">
        <f>IF(ISTEXT(INDEX('Abs Formation'!$B$4:$T$369,MATCH(ET$9*1,Tableau6[Date],0),MATCH(Tableau3[[#This Row],[Nom Prénom]],Tableau6[[#Headers],[Infirmière]:[Personne 19]],0)))=TRUE,"Form","")</f>
        <v/>
      </c>
      <c r="EU42" s="96" t="str">
        <f>IF(ISTEXT(INDEX('Abs Formation'!$B$4:$T$369,MATCH(EU$9*1,Tableau6[Date],0),MATCH(Tableau3[[#This Row],[Nom Prénom]],Tableau6[[#Headers],[Infirmière]:[Personne 19]],0)))=TRUE,"Form","")</f>
        <v/>
      </c>
      <c r="EV42" s="96" t="str">
        <f>IF(ISTEXT(INDEX('Abs Formation'!$B$4:$T$369,MATCH(EV$9*1,Tableau6[Date],0),MATCH(Tableau3[[#This Row],[Nom Prénom]],Tableau6[[#Headers],[Infirmière]:[Personne 19]],0)))=TRUE,"Form","")</f>
        <v/>
      </c>
      <c r="EW42" s="96" t="str">
        <f>IF(ISTEXT(INDEX('Abs Formation'!$B$4:$T$369,MATCH(EW$9*1,Tableau6[Date],0),MATCH(Tableau3[[#This Row],[Nom Prénom]],Tableau6[[#Headers],[Infirmière]:[Personne 19]],0)))=TRUE,"Form","")</f>
        <v/>
      </c>
      <c r="EX42" s="96" t="str">
        <f>IF(ISTEXT(INDEX('Abs Formation'!$B$4:$T$369,MATCH(EX$9*1,Tableau6[Date],0),MATCH(Tableau3[[#This Row],[Nom Prénom]],Tableau6[[#Headers],[Infirmière]:[Personne 19]],0)))=TRUE,"Form","")</f>
        <v/>
      </c>
      <c r="EY42" s="96" t="str">
        <f>IF(ISTEXT(INDEX('Abs Formation'!$B$4:$T$369,MATCH(EY$9*1,Tableau6[Date],0),MATCH(Tableau3[[#This Row],[Nom Prénom]],Tableau6[[#Headers],[Infirmière]:[Personne 19]],0)))=TRUE,"Form","")</f>
        <v/>
      </c>
      <c r="EZ42" s="96" t="str">
        <f>IF(ISTEXT(INDEX('Abs Formation'!$B$4:$T$369,MATCH(EZ$9*1,Tableau6[Date],0),MATCH(Tableau3[[#This Row],[Nom Prénom]],Tableau6[[#Headers],[Infirmière]:[Personne 19]],0)))=TRUE,"Form","")</f>
        <v/>
      </c>
      <c r="FA42" s="96" t="str">
        <f>IF(ISTEXT(INDEX('Abs Formation'!$B$4:$T$369,MATCH(FA$9*1,Tableau6[Date],0),MATCH(Tableau3[[#This Row],[Nom Prénom]],Tableau6[[#Headers],[Infirmière]:[Personne 19]],0)))=TRUE,"Form","")</f>
        <v/>
      </c>
      <c r="FB42" s="96" t="str">
        <f>IF(ISTEXT(INDEX('Abs Formation'!$B$4:$T$369,MATCH(FB$9*1,Tableau6[Date],0),MATCH(Tableau3[[#This Row],[Nom Prénom]],Tableau6[[#Headers],[Infirmière]:[Personne 19]],0)))=TRUE,"Form","")</f>
        <v/>
      </c>
      <c r="FC42" s="96" t="str">
        <f>IF(ISTEXT(INDEX('Abs Formation'!$B$4:$T$369,MATCH(FC$9*1,Tableau6[Date],0),MATCH(Tableau3[[#This Row],[Nom Prénom]],Tableau6[[#Headers],[Infirmière]:[Personne 19]],0)))=TRUE,"Form","")</f>
        <v/>
      </c>
      <c r="FD42" s="96" t="str">
        <f>IF(ISTEXT(INDEX('Abs Formation'!$B$4:$T$369,MATCH(FD$9*1,Tableau6[Date],0),MATCH(Tableau3[[#This Row],[Nom Prénom]],Tableau6[[#Headers],[Infirmière]:[Personne 19]],0)))=TRUE,"Form","")</f>
        <v/>
      </c>
      <c r="FE42" s="96" t="str">
        <f>IF(ISTEXT(INDEX('Abs Formation'!$B$4:$T$369,MATCH(FE$9*1,Tableau6[Date],0),MATCH(Tableau3[[#This Row],[Nom Prénom]],Tableau6[[#Headers],[Infirmière]:[Personne 19]],0)))=TRUE,"Form","")</f>
        <v/>
      </c>
      <c r="FF42" s="96" t="str">
        <f>IF(ISTEXT(INDEX('Abs Formation'!$B$4:$T$369,MATCH(FF$9*1,Tableau6[Date],0),MATCH(Tableau3[[#This Row],[Nom Prénom]],Tableau6[[#Headers],[Infirmière]:[Personne 19]],0)))=TRUE,"Form","")</f>
        <v/>
      </c>
      <c r="FG42" s="96" t="str">
        <f>IF(ISTEXT(INDEX('Abs Formation'!$B$4:$T$369,MATCH(FG$9*1,Tableau6[Date],0),MATCH(Tableau3[[#This Row],[Nom Prénom]],Tableau6[[#Headers],[Infirmière]:[Personne 19]],0)))=TRUE,"Form","")</f>
        <v/>
      </c>
      <c r="FH42" s="96" t="str">
        <f>IF(ISTEXT(INDEX('Abs Formation'!$B$4:$T$369,MATCH(FH$9*1,Tableau6[Date],0),MATCH(Tableau3[[#This Row],[Nom Prénom]],Tableau6[[#Headers],[Infirmière]:[Personne 19]],0)))=TRUE,"Form","")</f>
        <v/>
      </c>
      <c r="FI42" s="96" t="str">
        <f>IF(ISTEXT(INDEX('Abs Formation'!$B$4:$T$369,MATCH(FI$9*1,Tableau6[Date],0),MATCH(Tableau3[[#This Row],[Nom Prénom]],Tableau6[[#Headers],[Infirmière]:[Personne 19]],0)))=TRUE,"Form","")</f>
        <v/>
      </c>
      <c r="FJ42" s="96" t="str">
        <f>IF(ISTEXT(INDEX('Abs Formation'!$B$4:$T$369,MATCH(FJ$9*1,Tableau6[Date],0),MATCH(Tableau3[[#This Row],[Nom Prénom]],Tableau6[[#Headers],[Infirmière]:[Personne 19]],0)))=TRUE,"Form","")</f>
        <v/>
      </c>
      <c r="FK42" s="97" t="str">
        <f>IF(ISTEXT(INDEX('Abs Formation'!$B$4:$T$369,MATCH(FK$9*1,Tableau6[Date],0),MATCH(Tableau3[[#This Row],[Nom Prénom]],Tableau6[[#Headers],[Infirmière]:[Personne 19]],0)))=TRUE,"Form","")</f>
        <v/>
      </c>
      <c r="FL42" s="97" t="str">
        <f>IF(ISTEXT(INDEX('Abs Formation'!$B$4:$T$369,MATCH(FL$9*1,Tableau6[Date],0),MATCH(Tableau3[[#This Row],[Nom Prénom]],Tableau6[[#Headers],[Infirmière]:[Personne 19]],0)))=TRUE,"Form","")</f>
        <v/>
      </c>
      <c r="FM42" s="97" t="str">
        <f>IF(ISTEXT(INDEX('Abs Formation'!$B$4:$T$369,MATCH(FM$9*1,Tableau6[Date],0),MATCH(Tableau3[[#This Row],[Nom Prénom]],Tableau6[[#Headers],[Infirmière]:[Personne 19]],0)))=TRUE,"Form","")</f>
        <v/>
      </c>
      <c r="FN42" s="97" t="str">
        <f>IF(ISTEXT(INDEX('Abs Formation'!$B$4:$T$369,MATCH(FN$9*1,Tableau6[Date],0),MATCH(Tableau3[[#This Row],[Nom Prénom]],Tableau6[[#Headers],[Infirmière]:[Personne 19]],0)))=TRUE,"Form","")</f>
        <v/>
      </c>
      <c r="FO42" s="97" t="str">
        <f>IF(ISTEXT(INDEX('Abs Formation'!$B$4:$T$369,MATCH(FO$9*1,Tableau6[Date],0),MATCH(Tableau3[[#This Row],[Nom Prénom]],Tableau6[[#Headers],[Infirmière]:[Personne 19]],0)))=TRUE,"Form","")</f>
        <v/>
      </c>
      <c r="FP42" s="97" t="str">
        <f>IF(ISTEXT(INDEX('Abs Formation'!$B$4:$T$369,MATCH(FP$9*1,Tableau6[Date],0),MATCH(Tableau3[[#This Row],[Nom Prénom]],Tableau6[[#Headers],[Infirmière]:[Personne 19]],0)))=TRUE,"Form","")</f>
        <v/>
      </c>
      <c r="FQ42" s="97" t="str">
        <f>IF(ISTEXT(INDEX('Abs Formation'!$B$4:$T$369,MATCH(FQ$9*1,Tableau6[Date],0),MATCH(Tableau3[[#This Row],[Nom Prénom]],Tableau6[[#Headers],[Infirmière]:[Personne 19]],0)))=TRUE,"Form","")</f>
        <v/>
      </c>
      <c r="FR42" s="97" t="str">
        <f>IF(ISTEXT(INDEX('Abs Formation'!$B$4:$T$369,MATCH(FR$9*1,Tableau6[Date],0),MATCH(Tableau3[[#This Row],[Nom Prénom]],Tableau6[[#Headers],[Infirmière]:[Personne 19]],0)))=TRUE,"Form","")</f>
        <v/>
      </c>
      <c r="FS42" s="97" t="str">
        <f>IF(ISTEXT(INDEX('Abs Formation'!$B$4:$T$369,MATCH(FS$9*1,Tableau6[Date],0),MATCH(Tableau3[[#This Row],[Nom Prénom]],Tableau6[[#Headers],[Infirmière]:[Personne 19]],0)))=TRUE,"Form","")</f>
        <v/>
      </c>
      <c r="FT42" s="97" t="str">
        <f>IF(ISTEXT(INDEX('Abs Formation'!$B$4:$T$369,MATCH(FT$9*1,Tableau6[Date],0),MATCH(Tableau3[[#This Row],[Nom Prénom]],Tableau6[[#Headers],[Infirmière]:[Personne 19]],0)))=TRUE,"Form","")</f>
        <v/>
      </c>
      <c r="FU42" s="97" t="str">
        <f>IF(ISTEXT(INDEX('Abs Formation'!$B$4:$T$369,MATCH(FU$9*1,Tableau6[Date],0),MATCH(Tableau3[[#This Row],[Nom Prénom]],Tableau6[[#Headers],[Infirmière]:[Personne 19]],0)))=TRUE,"Form","")</f>
        <v/>
      </c>
      <c r="FV42" s="97" t="str">
        <f>IF(ISTEXT(INDEX('Abs Formation'!$B$4:$T$369,MATCH(FV$9*1,Tableau6[Date],0),MATCH(Tableau3[[#This Row],[Nom Prénom]],Tableau6[[#Headers],[Infirmière]:[Personne 19]],0)))=TRUE,"Form","")</f>
        <v/>
      </c>
      <c r="FW42" s="97" t="str">
        <f>IF(ISTEXT(INDEX('Abs Formation'!$B$4:$T$369,MATCH(FW$9*1,Tableau6[Date],0),MATCH(Tableau3[[#This Row],[Nom Prénom]],Tableau6[[#Headers],[Infirmière]:[Personne 19]],0)))=TRUE,"Form","")</f>
        <v/>
      </c>
      <c r="FX42" s="97" t="str">
        <f>IF(ISTEXT(INDEX('Abs Formation'!$B$4:$T$369,MATCH(FX$9*1,Tableau6[Date],0),MATCH(Tableau3[[#This Row],[Nom Prénom]],Tableau6[[#Headers],[Infirmière]:[Personne 19]],0)))=TRUE,"Form","")</f>
        <v/>
      </c>
      <c r="FY42" s="97" t="str">
        <f>IF(ISTEXT(INDEX('Abs Formation'!$B$4:$T$369,MATCH(FY$9*1,Tableau6[Date],0),MATCH(Tableau3[[#This Row],[Nom Prénom]],Tableau6[[#Headers],[Infirmière]:[Personne 19]],0)))=TRUE,"Form","")</f>
        <v/>
      </c>
      <c r="FZ42" s="97" t="str">
        <f>IF(ISTEXT(INDEX('Abs Formation'!$B$4:$T$369,MATCH(FZ$9*1,Tableau6[Date],0),MATCH(Tableau3[[#This Row],[Nom Prénom]],Tableau6[[#Headers],[Infirmière]:[Personne 19]],0)))=TRUE,"Form","")</f>
        <v/>
      </c>
      <c r="GA42" s="97" t="str">
        <f>IF(ISTEXT(INDEX('Abs Formation'!$B$4:$T$369,MATCH(GA$9*1,Tableau6[Date],0),MATCH(Tableau3[[#This Row],[Nom Prénom]],Tableau6[[#Headers],[Infirmière]:[Personne 19]],0)))=TRUE,"Form","")</f>
        <v/>
      </c>
      <c r="GB42" s="97" t="str">
        <f>IF(ISTEXT(INDEX('Abs Formation'!$B$4:$T$369,MATCH(GB$9*1,Tableau6[Date],0),MATCH(Tableau3[[#This Row],[Nom Prénom]],Tableau6[[#Headers],[Infirmière]:[Personne 19]],0)))=TRUE,"Form","")</f>
        <v/>
      </c>
      <c r="GC42" s="97" t="str">
        <f>IF(ISTEXT(INDEX('Abs Formation'!$B$4:$T$369,MATCH(GC$9*1,Tableau6[Date],0),MATCH(Tableau3[[#This Row],[Nom Prénom]],Tableau6[[#Headers],[Infirmière]:[Personne 19]],0)))=TRUE,"Form","")</f>
        <v/>
      </c>
      <c r="GD42" s="97" t="str">
        <f>IF(ISTEXT(INDEX('Abs Formation'!$B$4:$T$369,MATCH(GD$9*1,Tableau6[Date],0),MATCH(Tableau3[[#This Row],[Nom Prénom]],Tableau6[[#Headers],[Infirmière]:[Personne 19]],0)))=TRUE,"Form","")</f>
        <v/>
      </c>
      <c r="GE42" s="97" t="str">
        <f>IF(ISTEXT(INDEX('Abs Formation'!$B$4:$T$369,MATCH(GE$9*1,Tableau6[Date],0),MATCH(Tableau3[[#This Row],[Nom Prénom]],Tableau6[[#Headers],[Infirmière]:[Personne 19]],0)))=TRUE,"Form","")</f>
        <v/>
      </c>
      <c r="GF42" s="97" t="str">
        <f>IF(ISTEXT(INDEX('Abs Formation'!$B$4:$T$369,MATCH(GF$9*1,Tableau6[Date],0),MATCH(Tableau3[[#This Row],[Nom Prénom]],Tableau6[[#Headers],[Infirmière]:[Personne 19]],0)))=TRUE,"Form","")</f>
        <v/>
      </c>
      <c r="GG42" s="97" t="str">
        <f>IF(ISTEXT(INDEX('Abs Formation'!$B$4:$T$369,MATCH(GG$9*1,Tableau6[Date],0),MATCH(Tableau3[[#This Row],[Nom Prénom]],Tableau6[[#Headers],[Infirmière]:[Personne 19]],0)))=TRUE,"Form","")</f>
        <v/>
      </c>
      <c r="GH42" s="97" t="str">
        <f>IF(ISTEXT(INDEX('Abs Formation'!$B$4:$T$369,MATCH(GH$9*1,Tableau6[Date],0),MATCH(Tableau3[[#This Row],[Nom Prénom]],Tableau6[[#Headers],[Infirmière]:[Personne 19]],0)))=TRUE,"Form","")</f>
        <v/>
      </c>
      <c r="GI42" s="97" t="str">
        <f>IF(ISTEXT(INDEX('Abs Formation'!$B$4:$T$369,MATCH(GI$9*1,Tableau6[Date],0),MATCH(Tableau3[[#This Row],[Nom Prénom]],Tableau6[[#Headers],[Infirmière]:[Personne 19]],0)))=TRUE,"Form","")</f>
        <v/>
      </c>
      <c r="GJ42" s="97" t="str">
        <f>IF(ISTEXT(INDEX('Abs Formation'!$B$4:$T$369,MATCH(GJ$9*1,Tableau6[Date],0),MATCH(Tableau3[[#This Row],[Nom Prénom]],Tableau6[[#Headers],[Infirmière]:[Personne 19]],0)))=TRUE,"Form","")</f>
        <v/>
      </c>
      <c r="GK42" s="97" t="str">
        <f>IF(ISTEXT(INDEX('Abs Formation'!$B$4:$T$369,MATCH(GK$9*1,Tableau6[Date],0),MATCH(Tableau3[[#This Row],[Nom Prénom]],Tableau6[[#Headers],[Infirmière]:[Personne 19]],0)))=TRUE,"Form","")</f>
        <v/>
      </c>
      <c r="GL42" s="97" t="str">
        <f>IF(ISTEXT(INDEX('Abs Formation'!$B$4:$T$369,MATCH(GL$9*1,Tableau6[Date],0),MATCH(Tableau3[[#This Row],[Nom Prénom]],Tableau6[[#Headers],[Infirmière]:[Personne 19]],0)))=TRUE,"Form","")</f>
        <v/>
      </c>
      <c r="GM42" s="97" t="str">
        <f>IF(ISTEXT(INDEX('Abs Formation'!$B$4:$T$369,MATCH(GM$9*1,Tableau6[Date],0),MATCH(Tableau3[[#This Row],[Nom Prénom]],Tableau6[[#Headers],[Infirmière]:[Personne 19]],0)))=TRUE,"Form","")</f>
        <v/>
      </c>
      <c r="GN42" s="97" t="str">
        <f>IF(ISTEXT(INDEX('Abs Formation'!$B$4:$T$369,MATCH(GN$9*1,Tableau6[Date],0),MATCH(Tableau3[[#This Row],[Nom Prénom]],Tableau6[[#Headers],[Infirmière]:[Personne 19]],0)))=TRUE,"Form","")</f>
        <v/>
      </c>
      <c r="GO42" s="98" t="str">
        <f>IF(ISTEXT(INDEX('Abs Formation'!$B$4:$T$369,MATCH(GO$9*1,Tableau6[Date],0),MATCH(Tableau3[[#This Row],[Nom Prénom]],Tableau6[[#Headers],[Infirmière]:[Personne 19]],0)))=TRUE,"Form","")</f>
        <v/>
      </c>
      <c r="GP42" s="98" t="str">
        <f>IF(ISTEXT(INDEX('Abs Formation'!$B$4:$T$369,MATCH(GP$9*1,Tableau6[Date],0),MATCH(Tableau3[[#This Row],[Nom Prénom]],Tableau6[[#Headers],[Infirmière]:[Personne 19]],0)))=TRUE,"Form","")</f>
        <v/>
      </c>
      <c r="GQ42" s="98" t="str">
        <f>IF(ISTEXT(INDEX('Abs Formation'!$B$4:$T$369,MATCH(GQ$9*1,Tableau6[Date],0),MATCH(Tableau3[[#This Row],[Nom Prénom]],Tableau6[[#Headers],[Infirmière]:[Personne 19]],0)))=TRUE,"Form","")</f>
        <v/>
      </c>
      <c r="GR42" s="98" t="str">
        <f>IF(ISTEXT(INDEX('Abs Formation'!$B$4:$T$369,MATCH(GR$9*1,Tableau6[Date],0),MATCH(Tableau3[[#This Row],[Nom Prénom]],Tableau6[[#Headers],[Infirmière]:[Personne 19]],0)))=TRUE,"Form","")</f>
        <v/>
      </c>
      <c r="GS42" s="98" t="str">
        <f>IF(ISTEXT(INDEX('Abs Formation'!$B$4:$T$369,MATCH(GS$9*1,Tableau6[Date],0),MATCH(Tableau3[[#This Row],[Nom Prénom]],Tableau6[[#Headers],[Infirmière]:[Personne 19]],0)))=TRUE,"Form","")</f>
        <v/>
      </c>
      <c r="GT42" s="98" t="str">
        <f>IF(ISTEXT(INDEX('Abs Formation'!$B$4:$T$369,MATCH(GT$9*1,Tableau6[Date],0),MATCH(Tableau3[[#This Row],[Nom Prénom]],Tableau6[[#Headers],[Infirmière]:[Personne 19]],0)))=TRUE,"Form","")</f>
        <v/>
      </c>
      <c r="GU42" s="98" t="str">
        <f>IF(ISTEXT(INDEX('Abs Formation'!$B$4:$T$369,MATCH(GU$9*1,Tableau6[Date],0),MATCH(Tableau3[[#This Row],[Nom Prénom]],Tableau6[[#Headers],[Infirmière]:[Personne 19]],0)))=TRUE,"Form","")</f>
        <v/>
      </c>
      <c r="GV42" s="98" t="str">
        <f>IF(ISTEXT(INDEX('Abs Formation'!$B$4:$T$369,MATCH(GV$9*1,Tableau6[Date],0),MATCH(Tableau3[[#This Row],[Nom Prénom]],Tableau6[[#Headers],[Infirmière]:[Personne 19]],0)))=TRUE,"Form","")</f>
        <v/>
      </c>
      <c r="GW42" s="98" t="str">
        <f>IF(ISTEXT(INDEX('Abs Formation'!$B$4:$T$369,MATCH(GW$9*1,Tableau6[Date],0),MATCH(Tableau3[[#This Row],[Nom Prénom]],Tableau6[[#Headers],[Infirmière]:[Personne 19]],0)))=TRUE,"Form","")</f>
        <v/>
      </c>
      <c r="GX42" s="98" t="str">
        <f>IF(ISTEXT(INDEX('Abs Formation'!$B$4:$T$369,MATCH(GX$9*1,Tableau6[Date],0),MATCH(Tableau3[[#This Row],[Nom Prénom]],Tableau6[[#Headers],[Infirmière]:[Personne 19]],0)))=TRUE,"Form","")</f>
        <v/>
      </c>
      <c r="GY42" s="98" t="str">
        <f>IF(ISTEXT(INDEX('Abs Formation'!$B$4:$T$369,MATCH(GY$9*1,Tableau6[Date],0),MATCH(Tableau3[[#This Row],[Nom Prénom]],Tableau6[[#Headers],[Infirmière]:[Personne 19]],0)))=TRUE,"Form","")</f>
        <v/>
      </c>
      <c r="GZ42" s="98" t="str">
        <f>IF(ISTEXT(INDEX('Abs Formation'!$B$4:$T$369,MATCH(GZ$9*1,Tableau6[Date],0),MATCH(Tableau3[[#This Row],[Nom Prénom]],Tableau6[[#Headers],[Infirmière]:[Personne 19]],0)))=TRUE,"Form","")</f>
        <v/>
      </c>
      <c r="HA42" s="98" t="str">
        <f>IF(ISTEXT(INDEX('Abs Formation'!$B$4:$T$369,MATCH(HA$9*1,Tableau6[Date],0),MATCH(Tableau3[[#This Row],[Nom Prénom]],Tableau6[[#Headers],[Infirmière]:[Personne 19]],0)))=TRUE,"Form","")</f>
        <v/>
      </c>
      <c r="HB42" s="98" t="str">
        <f>IF(ISTEXT(INDEX('Abs Formation'!$B$4:$T$369,MATCH(HB$9*1,Tableau6[Date],0),MATCH(Tableau3[[#This Row],[Nom Prénom]],Tableau6[[#Headers],[Infirmière]:[Personne 19]],0)))=TRUE,"Form","")</f>
        <v/>
      </c>
      <c r="HC42" s="98" t="str">
        <f>IF(ISTEXT(INDEX('Abs Formation'!$B$4:$T$369,MATCH(HC$9*1,Tableau6[Date],0),MATCH(Tableau3[[#This Row],[Nom Prénom]],Tableau6[[#Headers],[Infirmière]:[Personne 19]],0)))=TRUE,"Form","")</f>
        <v/>
      </c>
      <c r="HD42" s="98" t="str">
        <f>IF(ISTEXT(INDEX('Abs Formation'!$B$4:$T$369,MATCH(HD$9*1,Tableau6[Date],0),MATCH(Tableau3[[#This Row],[Nom Prénom]],Tableau6[[#Headers],[Infirmière]:[Personne 19]],0)))=TRUE,"Form","")</f>
        <v/>
      </c>
      <c r="HE42" s="98" t="str">
        <f>IF(ISTEXT(INDEX('Abs Formation'!$B$4:$T$369,MATCH(HE$9*1,Tableau6[Date],0),MATCH(Tableau3[[#This Row],[Nom Prénom]],Tableau6[[#Headers],[Infirmière]:[Personne 19]],0)))=TRUE,"Form","")</f>
        <v/>
      </c>
      <c r="HF42" s="98" t="str">
        <f>IF(ISTEXT(INDEX('Abs Formation'!$B$4:$T$369,MATCH(HF$9*1,Tableau6[Date],0),MATCH(Tableau3[[#This Row],[Nom Prénom]],Tableau6[[#Headers],[Infirmière]:[Personne 19]],0)))=TRUE,"Form","")</f>
        <v/>
      </c>
      <c r="HG42" s="98" t="str">
        <f>IF(ISTEXT(INDEX('Abs Formation'!$B$4:$T$369,MATCH(HG$9*1,Tableau6[Date],0),MATCH(Tableau3[[#This Row],[Nom Prénom]],Tableau6[[#Headers],[Infirmière]:[Personne 19]],0)))=TRUE,"Form","")</f>
        <v/>
      </c>
      <c r="HH42" s="98" t="str">
        <f>IF(ISTEXT(INDEX('Abs Formation'!$B$4:$T$369,MATCH(HH$9*1,Tableau6[Date],0),MATCH(Tableau3[[#This Row],[Nom Prénom]],Tableau6[[#Headers],[Infirmière]:[Personne 19]],0)))=TRUE,"Form","")</f>
        <v/>
      </c>
      <c r="HI42" s="98" t="str">
        <f>IF(ISTEXT(INDEX('Abs Formation'!$B$4:$T$369,MATCH(HI$9*1,Tableau6[Date],0),MATCH(Tableau3[[#This Row],[Nom Prénom]],Tableau6[[#Headers],[Infirmière]:[Personne 19]],0)))=TRUE,"Form","")</f>
        <v/>
      </c>
      <c r="HJ42" s="98" t="str">
        <f>IF(ISTEXT(INDEX('Abs Formation'!$B$4:$T$369,MATCH(HJ$9*1,Tableau6[Date],0),MATCH(Tableau3[[#This Row],[Nom Prénom]],Tableau6[[#Headers],[Infirmière]:[Personne 19]],0)))=TRUE,"Form","")</f>
        <v/>
      </c>
      <c r="HK42" s="98" t="str">
        <f>IF(ISTEXT(INDEX('Abs Formation'!$B$4:$T$369,MATCH(HK$9*1,Tableau6[Date],0),MATCH(Tableau3[[#This Row],[Nom Prénom]],Tableau6[[#Headers],[Infirmière]:[Personne 19]],0)))=TRUE,"Form","")</f>
        <v/>
      </c>
      <c r="HL42" s="98" t="str">
        <f>IF(ISTEXT(INDEX('Abs Formation'!$B$4:$T$369,MATCH(HL$9*1,Tableau6[Date],0),MATCH(Tableau3[[#This Row],[Nom Prénom]],Tableau6[[#Headers],[Infirmière]:[Personne 19]],0)))=TRUE,"Form","")</f>
        <v/>
      </c>
      <c r="HM42" s="98" t="str">
        <f>IF(ISTEXT(INDEX('Abs Formation'!$B$4:$T$369,MATCH(HM$9*1,Tableau6[Date],0),MATCH(Tableau3[[#This Row],[Nom Prénom]],Tableau6[[#Headers],[Infirmière]:[Personne 19]],0)))=TRUE,"Form","")</f>
        <v/>
      </c>
      <c r="HN42" s="98" t="str">
        <f>IF(ISTEXT(INDEX('Abs Formation'!$B$4:$T$369,MATCH(HN$9*1,Tableau6[Date],0),MATCH(Tableau3[[#This Row],[Nom Prénom]],Tableau6[[#Headers],[Infirmière]:[Personne 19]],0)))=TRUE,"Form","")</f>
        <v/>
      </c>
      <c r="HO42" s="98" t="str">
        <f>IF(ISTEXT(INDEX('Abs Formation'!$B$4:$T$369,MATCH(HO$9*1,Tableau6[Date],0),MATCH(Tableau3[[#This Row],[Nom Prénom]],Tableau6[[#Headers],[Infirmière]:[Personne 19]],0)))=TRUE,"Form","")</f>
        <v/>
      </c>
      <c r="HP42" s="98" t="str">
        <f>IF(ISTEXT(INDEX('Abs Formation'!$B$4:$T$369,MATCH(HP$9*1,Tableau6[Date],0),MATCH(Tableau3[[#This Row],[Nom Prénom]],Tableau6[[#Headers],[Infirmière]:[Personne 19]],0)))=TRUE,"Form","")</f>
        <v/>
      </c>
      <c r="HQ42" s="98" t="str">
        <f>IF(ISTEXT(INDEX('Abs Formation'!$B$4:$T$369,MATCH(HQ$9*1,Tableau6[Date],0),MATCH(Tableau3[[#This Row],[Nom Prénom]],Tableau6[[#Headers],[Infirmière]:[Personne 19]],0)))=TRUE,"Form","")</f>
        <v/>
      </c>
      <c r="HR42" s="98" t="str">
        <f>IF(ISTEXT(INDEX('Abs Formation'!$B$4:$T$369,MATCH(HR$9*1,Tableau6[Date],0),MATCH(Tableau3[[#This Row],[Nom Prénom]],Tableau6[[#Headers],[Infirmière]:[Personne 19]],0)))=TRUE,"Form","")</f>
        <v/>
      </c>
      <c r="HS42" s="98" t="str">
        <f>IF(ISTEXT(INDEX('Abs Formation'!$B$4:$T$369,MATCH(HS$9*1,Tableau6[Date],0),MATCH(Tableau3[[#This Row],[Nom Prénom]],Tableau6[[#Headers],[Infirmière]:[Personne 19]],0)))=TRUE,"Form","")</f>
        <v/>
      </c>
      <c r="HT42" s="92" t="str">
        <f>IF(ISTEXT(INDEX('Abs Formation'!$B$4:$T$369,MATCH(HT$9*1,Tableau6[Date],0),MATCH(Tableau3[[#This Row],[Nom Prénom]],Tableau6[[#Headers],[Infirmière]:[Personne 19]],0)))=TRUE,"Form","")</f>
        <v/>
      </c>
      <c r="HU42" s="92" t="str">
        <f>IF(ISTEXT(INDEX('Abs Formation'!$B$4:$T$369,MATCH(HU$9*1,Tableau6[Date],0),MATCH(Tableau3[[#This Row],[Nom Prénom]],Tableau6[[#Headers],[Infirmière]:[Personne 19]],0)))=TRUE,"Form","")</f>
        <v/>
      </c>
      <c r="HV42" s="92" t="str">
        <f>IF(ISTEXT(INDEX('Abs Formation'!$B$4:$T$369,MATCH(HV$9*1,Tableau6[Date],0),MATCH(Tableau3[[#This Row],[Nom Prénom]],Tableau6[[#Headers],[Infirmière]:[Personne 19]],0)))=TRUE,"Form","")</f>
        <v/>
      </c>
      <c r="HW42" s="92" t="str">
        <f>IF(ISTEXT(INDEX('Abs Formation'!$B$4:$T$369,MATCH(HW$9*1,Tableau6[Date],0),MATCH(Tableau3[[#This Row],[Nom Prénom]],Tableau6[[#Headers],[Infirmière]:[Personne 19]],0)))=TRUE,"Form","")</f>
        <v/>
      </c>
      <c r="HX42" s="92" t="str">
        <f>IF(ISTEXT(INDEX('Abs Formation'!$B$4:$T$369,MATCH(HX$9*1,Tableau6[Date],0),MATCH(Tableau3[[#This Row],[Nom Prénom]],Tableau6[[#Headers],[Infirmière]:[Personne 19]],0)))=TRUE,"Form","")</f>
        <v/>
      </c>
      <c r="HY42" s="92" t="str">
        <f>IF(ISTEXT(INDEX('Abs Formation'!$B$4:$T$369,MATCH(HY$9*1,Tableau6[Date],0),MATCH(Tableau3[[#This Row],[Nom Prénom]],Tableau6[[#Headers],[Infirmière]:[Personne 19]],0)))=TRUE,"Form","")</f>
        <v/>
      </c>
      <c r="HZ42" s="92" t="str">
        <f>IF(ISTEXT(INDEX('Abs Formation'!$B$4:$T$369,MATCH(HZ$9*1,Tableau6[Date],0),MATCH(Tableau3[[#This Row],[Nom Prénom]],Tableau6[[#Headers],[Infirmière]:[Personne 19]],0)))=TRUE,"Form","")</f>
        <v/>
      </c>
      <c r="IA42" s="92" t="str">
        <f>IF(ISTEXT(INDEX('Abs Formation'!$B$4:$T$369,MATCH(IA$9*1,Tableau6[Date],0),MATCH(Tableau3[[#This Row],[Nom Prénom]],Tableau6[[#Headers],[Infirmière]:[Personne 19]],0)))=TRUE,"Form","")</f>
        <v/>
      </c>
      <c r="IB42" s="92" t="str">
        <f>IF(ISTEXT(INDEX('Abs Formation'!$B$4:$T$369,MATCH(IB$9*1,Tableau6[Date],0),MATCH(Tableau3[[#This Row],[Nom Prénom]],Tableau6[[#Headers],[Infirmière]:[Personne 19]],0)))=TRUE,"Form","")</f>
        <v/>
      </c>
      <c r="IC42" s="92" t="str">
        <f>IF(ISTEXT(INDEX('Abs Formation'!$B$4:$T$369,MATCH(IC$9*1,Tableau6[Date],0),MATCH(Tableau3[[#This Row],[Nom Prénom]],Tableau6[[#Headers],[Infirmière]:[Personne 19]],0)))=TRUE,"Form","")</f>
        <v/>
      </c>
      <c r="ID42" s="92" t="str">
        <f>IF(ISTEXT(INDEX('Abs Formation'!$B$4:$T$369,MATCH(ID$9*1,Tableau6[Date],0),MATCH(Tableau3[[#This Row],[Nom Prénom]],Tableau6[[#Headers],[Infirmière]:[Personne 19]],0)))=TRUE,"Form","")</f>
        <v/>
      </c>
      <c r="IE42" s="92" t="str">
        <f>IF(ISTEXT(INDEX('Abs Formation'!$B$4:$T$369,MATCH(IE$9*1,Tableau6[Date],0),MATCH(Tableau3[[#This Row],[Nom Prénom]],Tableau6[[#Headers],[Infirmière]:[Personne 19]],0)))=TRUE,"Form","")</f>
        <v/>
      </c>
      <c r="IF42" s="92" t="str">
        <f>IF(ISTEXT(INDEX('Abs Formation'!$B$4:$T$369,MATCH(IF$9*1,Tableau6[Date],0),MATCH(Tableau3[[#This Row],[Nom Prénom]],Tableau6[[#Headers],[Infirmière]:[Personne 19]],0)))=TRUE,"Form","")</f>
        <v/>
      </c>
      <c r="IG42" s="92" t="str">
        <f>IF(ISTEXT(INDEX('Abs Formation'!$B$4:$T$369,MATCH(IG$9*1,Tableau6[Date],0),MATCH(Tableau3[[#This Row],[Nom Prénom]],Tableau6[[#Headers],[Infirmière]:[Personne 19]],0)))=TRUE,"Form","")</f>
        <v/>
      </c>
      <c r="IH42" s="92" t="str">
        <f>IF(ISTEXT(INDEX('Abs Formation'!$B$4:$T$369,MATCH(IH$9*1,Tableau6[Date],0),MATCH(Tableau3[[#This Row],[Nom Prénom]],Tableau6[[#Headers],[Infirmière]:[Personne 19]],0)))=TRUE,"Form","")</f>
        <v/>
      </c>
      <c r="II42" s="92" t="str">
        <f>IF(ISTEXT(INDEX('Abs Formation'!$B$4:$T$369,MATCH(II$9*1,Tableau6[Date],0),MATCH(Tableau3[[#This Row],[Nom Prénom]],Tableau6[[#Headers],[Infirmière]:[Personne 19]],0)))=TRUE,"Form","")</f>
        <v/>
      </c>
      <c r="IJ42" s="92" t="str">
        <f>IF(ISTEXT(INDEX('Abs Formation'!$B$4:$T$369,MATCH(IJ$9*1,Tableau6[Date],0),MATCH(Tableau3[[#This Row],[Nom Prénom]],Tableau6[[#Headers],[Infirmière]:[Personne 19]],0)))=TRUE,"Form","")</f>
        <v/>
      </c>
      <c r="IK42" s="92" t="str">
        <f>IF(ISTEXT(INDEX('Abs Formation'!$B$4:$T$369,MATCH(IK$9*1,Tableau6[Date],0),MATCH(Tableau3[[#This Row],[Nom Prénom]],Tableau6[[#Headers],[Infirmière]:[Personne 19]],0)))=TRUE,"Form","")</f>
        <v/>
      </c>
      <c r="IL42" s="92" t="str">
        <f>IF(ISTEXT(INDEX('Abs Formation'!$B$4:$T$369,MATCH(IL$9*1,Tableau6[Date],0),MATCH(Tableau3[[#This Row],[Nom Prénom]],Tableau6[[#Headers],[Infirmière]:[Personne 19]],0)))=TRUE,"Form","")</f>
        <v/>
      </c>
      <c r="IM42" s="92" t="str">
        <f>IF(ISTEXT(INDEX('Abs Formation'!$B$4:$T$369,MATCH(IM$9*1,Tableau6[Date],0),MATCH(Tableau3[[#This Row],[Nom Prénom]],Tableau6[[#Headers],[Infirmière]:[Personne 19]],0)))=TRUE,"Form","")</f>
        <v/>
      </c>
      <c r="IN42" s="92" t="str">
        <f>IF(ISTEXT(INDEX('Abs Formation'!$B$4:$T$369,MATCH(IN$9*1,Tableau6[Date],0),MATCH(Tableau3[[#This Row],[Nom Prénom]],Tableau6[[#Headers],[Infirmière]:[Personne 19]],0)))=TRUE,"Form","")</f>
        <v/>
      </c>
      <c r="IO42" s="92" t="str">
        <f>IF(ISTEXT(INDEX('Abs Formation'!$B$4:$T$369,MATCH(IO$9*1,Tableau6[Date],0),MATCH(Tableau3[[#This Row],[Nom Prénom]],Tableau6[[#Headers],[Infirmière]:[Personne 19]],0)))=TRUE,"Form","")</f>
        <v/>
      </c>
      <c r="IP42" s="92" t="str">
        <f>IF(ISTEXT(INDEX('Abs Formation'!$B$4:$T$369,MATCH(IP$9*1,Tableau6[Date],0),MATCH(Tableau3[[#This Row],[Nom Prénom]],Tableau6[[#Headers],[Infirmière]:[Personne 19]],0)))=TRUE,"Form","")</f>
        <v/>
      </c>
      <c r="IQ42" s="92" t="str">
        <f>IF(ISTEXT(INDEX('Abs Formation'!$B$4:$T$369,MATCH(IQ$9*1,Tableau6[Date],0),MATCH(Tableau3[[#This Row],[Nom Prénom]],Tableau6[[#Headers],[Infirmière]:[Personne 19]],0)))=TRUE,"Form","")</f>
        <v/>
      </c>
      <c r="IR42" s="92" t="str">
        <f>IF(ISTEXT(INDEX('Abs Formation'!$B$4:$T$369,MATCH(IR$9*1,Tableau6[Date],0),MATCH(Tableau3[[#This Row],[Nom Prénom]],Tableau6[[#Headers],[Infirmière]:[Personne 19]],0)))=TRUE,"Form","")</f>
        <v/>
      </c>
      <c r="IS42" s="92" t="str">
        <f>IF(ISTEXT(INDEX('Abs Formation'!$B$4:$T$369,MATCH(IS$9*1,Tableau6[Date],0),MATCH(Tableau3[[#This Row],[Nom Prénom]],Tableau6[[#Headers],[Infirmière]:[Personne 19]],0)))=TRUE,"Form","")</f>
        <v/>
      </c>
      <c r="IT42" s="92" t="str">
        <f>IF(ISTEXT(INDEX('Abs Formation'!$B$4:$T$369,MATCH(IT$9*1,Tableau6[Date],0),MATCH(Tableau3[[#This Row],[Nom Prénom]],Tableau6[[#Headers],[Infirmière]:[Personne 19]],0)))=TRUE,"Form","")</f>
        <v/>
      </c>
      <c r="IU42" s="92" t="str">
        <f>IF(ISTEXT(INDEX('Abs Formation'!$B$4:$T$369,MATCH(IU$9*1,Tableau6[Date],0),MATCH(Tableau3[[#This Row],[Nom Prénom]],Tableau6[[#Headers],[Infirmière]:[Personne 19]],0)))=TRUE,"Form","")</f>
        <v/>
      </c>
      <c r="IV42" s="92" t="str">
        <f>IF(ISTEXT(INDEX('Abs Formation'!$B$4:$T$369,MATCH(IV$9*1,Tableau6[Date],0),MATCH(Tableau3[[#This Row],[Nom Prénom]],Tableau6[[#Headers],[Infirmière]:[Personne 19]],0)))=TRUE,"Form","")</f>
        <v/>
      </c>
      <c r="IW42" s="92" t="str">
        <f>IF(ISTEXT(INDEX('Abs Formation'!$B$4:$T$369,MATCH(IW$9*1,Tableau6[Date],0),MATCH(Tableau3[[#This Row],[Nom Prénom]],Tableau6[[#Headers],[Infirmière]:[Personne 19]],0)))=TRUE,"Form","")</f>
        <v/>
      </c>
      <c r="IX42" s="92" t="str">
        <f>IF(ISTEXT(INDEX('Abs Formation'!$B$4:$T$369,MATCH(IX$9*1,Tableau6[Date],0),MATCH(Tableau3[[#This Row],[Nom Prénom]],Tableau6[[#Headers],[Infirmière]:[Personne 19]],0)))=TRUE,"Form","")</f>
        <v/>
      </c>
      <c r="IY42" s="99" t="str">
        <f>IF(ISTEXT(INDEX('Abs Formation'!$B$4:$T$369,MATCH(IY$9*1,Tableau6[Date],0),MATCH(Tableau3[[#This Row],[Nom Prénom]],Tableau6[[#Headers],[Infirmière]:[Personne 19]],0)))=TRUE,"Form","")</f>
        <v/>
      </c>
      <c r="IZ42" s="99" t="str">
        <f>IF(ISTEXT(INDEX('Abs Formation'!$B$4:$T$369,MATCH(IZ$9*1,Tableau6[Date],0),MATCH(Tableau3[[#This Row],[Nom Prénom]],Tableau6[[#Headers],[Infirmière]:[Personne 19]],0)))=TRUE,"Form","")</f>
        <v/>
      </c>
      <c r="JA42" s="99" t="str">
        <f>IF(ISTEXT(INDEX('Abs Formation'!$B$4:$T$369,MATCH(JA$9*1,Tableau6[Date],0),MATCH(Tableau3[[#This Row],[Nom Prénom]],Tableau6[[#Headers],[Infirmière]:[Personne 19]],0)))=TRUE,"Form","")</f>
        <v/>
      </c>
      <c r="JB42" s="99" t="str">
        <f>IF(ISTEXT(INDEX('Abs Formation'!$B$4:$T$369,MATCH(JB$9*1,Tableau6[Date],0),MATCH(Tableau3[[#This Row],[Nom Prénom]],Tableau6[[#Headers],[Infirmière]:[Personne 19]],0)))=TRUE,"Form","")</f>
        <v/>
      </c>
      <c r="JC42" s="99" t="str">
        <f>IF(ISTEXT(INDEX('Abs Formation'!$B$4:$T$369,MATCH(JC$9*1,Tableau6[Date],0),MATCH(Tableau3[[#This Row],[Nom Prénom]],Tableau6[[#Headers],[Infirmière]:[Personne 19]],0)))=TRUE,"Form","")</f>
        <v/>
      </c>
      <c r="JD42" s="99" t="str">
        <f>IF(ISTEXT(INDEX('Abs Formation'!$B$4:$T$369,MATCH(JD$9*1,Tableau6[Date],0),MATCH(Tableau3[[#This Row],[Nom Prénom]],Tableau6[[#Headers],[Infirmière]:[Personne 19]],0)))=TRUE,"Form","")</f>
        <v/>
      </c>
      <c r="JE42" s="99" t="str">
        <f>IF(ISTEXT(INDEX('Abs Formation'!$B$4:$T$369,MATCH(JE$9*1,Tableau6[Date],0),MATCH(Tableau3[[#This Row],[Nom Prénom]],Tableau6[[#Headers],[Infirmière]:[Personne 19]],0)))=TRUE,"Form","")</f>
        <v/>
      </c>
      <c r="JF42" s="99" t="str">
        <f>IF(ISTEXT(INDEX('Abs Formation'!$B$4:$T$369,MATCH(JF$9*1,Tableau6[Date],0),MATCH(Tableau3[[#This Row],[Nom Prénom]],Tableau6[[#Headers],[Infirmière]:[Personne 19]],0)))=TRUE,"Form","")</f>
        <v/>
      </c>
      <c r="JG42" s="99" t="str">
        <f>IF(ISTEXT(INDEX('Abs Formation'!$B$4:$T$369,MATCH(JG$9*1,Tableau6[Date],0),MATCH(Tableau3[[#This Row],[Nom Prénom]],Tableau6[[#Headers],[Infirmière]:[Personne 19]],0)))=TRUE,"Form","")</f>
        <v/>
      </c>
      <c r="JH42" s="99" t="str">
        <f>IF(ISTEXT(INDEX('Abs Formation'!$B$4:$T$369,MATCH(JH$9*1,Tableau6[Date],0),MATCH(Tableau3[[#This Row],[Nom Prénom]],Tableau6[[#Headers],[Infirmière]:[Personne 19]],0)))=TRUE,"Form","")</f>
        <v/>
      </c>
      <c r="JI42" s="99" t="str">
        <f>IF(ISTEXT(INDEX('Abs Formation'!$B$4:$T$369,MATCH(JI$9*1,Tableau6[Date],0),MATCH(Tableau3[[#This Row],[Nom Prénom]],Tableau6[[#Headers],[Infirmière]:[Personne 19]],0)))=TRUE,"Form","")</f>
        <v/>
      </c>
      <c r="JJ42" s="99" t="str">
        <f>IF(ISTEXT(INDEX('Abs Formation'!$B$4:$T$369,MATCH(JJ$9*1,Tableau6[Date],0),MATCH(Tableau3[[#This Row],[Nom Prénom]],Tableau6[[#Headers],[Infirmière]:[Personne 19]],0)))=TRUE,"Form","")</f>
        <v/>
      </c>
      <c r="JK42" s="99" t="str">
        <f>IF(ISTEXT(INDEX('Abs Formation'!$B$4:$T$369,MATCH(JK$9*1,Tableau6[Date],0),MATCH(Tableau3[[#This Row],[Nom Prénom]],Tableau6[[#Headers],[Infirmière]:[Personne 19]],0)))=TRUE,"Form","")</f>
        <v/>
      </c>
      <c r="JL42" s="99" t="str">
        <f>IF(ISTEXT(INDEX('Abs Formation'!$B$4:$T$369,MATCH(JL$9*1,Tableau6[Date],0),MATCH(Tableau3[[#This Row],[Nom Prénom]],Tableau6[[#Headers],[Infirmière]:[Personne 19]],0)))=TRUE,"Form","")</f>
        <v/>
      </c>
      <c r="JM42" s="99" t="str">
        <f>IF(ISTEXT(INDEX('Abs Formation'!$B$4:$T$369,MATCH(JM$9*1,Tableau6[Date],0),MATCH(Tableau3[[#This Row],[Nom Prénom]],Tableau6[[#Headers],[Infirmière]:[Personne 19]],0)))=TRUE,"Form","")</f>
        <v/>
      </c>
      <c r="JN42" s="99" t="str">
        <f>IF(ISTEXT(INDEX('Abs Formation'!$B$4:$T$369,MATCH(JN$9*1,Tableau6[Date],0),MATCH(Tableau3[[#This Row],[Nom Prénom]],Tableau6[[#Headers],[Infirmière]:[Personne 19]],0)))=TRUE,"Form","")</f>
        <v/>
      </c>
      <c r="JO42" s="99" t="str">
        <f>IF(ISTEXT(INDEX('Abs Formation'!$B$4:$T$369,MATCH(JO$9*1,Tableau6[Date],0),MATCH(Tableau3[[#This Row],[Nom Prénom]],Tableau6[[#Headers],[Infirmière]:[Personne 19]],0)))=TRUE,"Form","")</f>
        <v/>
      </c>
      <c r="JP42" s="99" t="str">
        <f>IF(ISTEXT(INDEX('Abs Formation'!$B$4:$T$369,MATCH(JP$9*1,Tableau6[Date],0),MATCH(Tableau3[[#This Row],[Nom Prénom]],Tableau6[[#Headers],[Infirmière]:[Personne 19]],0)))=TRUE,"Form","")</f>
        <v/>
      </c>
      <c r="JQ42" s="99" t="str">
        <f>IF(ISTEXT(INDEX('Abs Formation'!$B$4:$T$369,MATCH(JQ$9*1,Tableau6[Date],0),MATCH(Tableau3[[#This Row],[Nom Prénom]],Tableau6[[#Headers],[Infirmière]:[Personne 19]],0)))=TRUE,"Form","")</f>
        <v/>
      </c>
      <c r="JR42" s="99" t="str">
        <f>IF(ISTEXT(INDEX('Abs Formation'!$B$4:$T$369,MATCH(JR$9*1,Tableau6[Date],0),MATCH(Tableau3[[#This Row],[Nom Prénom]],Tableau6[[#Headers],[Infirmière]:[Personne 19]],0)))=TRUE,"Form","")</f>
        <v/>
      </c>
      <c r="JS42" s="99" t="str">
        <f>IF(ISTEXT(INDEX('Abs Formation'!$B$4:$T$369,MATCH(JS$9*1,Tableau6[Date],0),MATCH(Tableau3[[#This Row],[Nom Prénom]],Tableau6[[#Headers],[Infirmière]:[Personne 19]],0)))=TRUE,"Form","")</f>
        <v/>
      </c>
      <c r="JT42" s="99" t="str">
        <f>IF(ISTEXT(INDEX('Abs Formation'!$B$4:$T$369,MATCH(JT$9*1,Tableau6[Date],0),MATCH(Tableau3[[#This Row],[Nom Prénom]],Tableau6[[#Headers],[Infirmière]:[Personne 19]],0)))=TRUE,"Form","")</f>
        <v/>
      </c>
      <c r="JU42" s="99" t="str">
        <f>IF(ISTEXT(INDEX('Abs Formation'!$B$4:$T$369,MATCH(JU$9*1,Tableau6[Date],0),MATCH(Tableau3[[#This Row],[Nom Prénom]],Tableau6[[#Headers],[Infirmière]:[Personne 19]],0)))=TRUE,"Form","")</f>
        <v/>
      </c>
      <c r="JV42" s="99" t="str">
        <f>IF(ISTEXT(INDEX('Abs Formation'!$B$4:$T$369,MATCH(JV$9*1,Tableau6[Date],0),MATCH(Tableau3[[#This Row],[Nom Prénom]],Tableau6[[#Headers],[Infirmière]:[Personne 19]],0)))=TRUE,"Form","")</f>
        <v/>
      </c>
      <c r="JW42" s="99" t="str">
        <f>IF(ISTEXT(INDEX('Abs Formation'!$B$4:$T$369,MATCH(JW$9*1,Tableau6[Date],0),MATCH(Tableau3[[#This Row],[Nom Prénom]],Tableau6[[#Headers],[Infirmière]:[Personne 19]],0)))=TRUE,"Form","")</f>
        <v/>
      </c>
      <c r="JX42" s="99" t="str">
        <f>IF(ISTEXT(INDEX('Abs Formation'!$B$4:$T$369,MATCH(JX$9*1,Tableau6[Date],0),MATCH(Tableau3[[#This Row],[Nom Prénom]],Tableau6[[#Headers],[Infirmière]:[Personne 19]],0)))=TRUE,"Form","")</f>
        <v/>
      </c>
      <c r="JY42" s="99" t="str">
        <f>IF(ISTEXT(INDEX('Abs Formation'!$B$4:$T$369,MATCH(JY$9*1,Tableau6[Date],0),MATCH(Tableau3[[#This Row],[Nom Prénom]],Tableau6[[#Headers],[Infirmière]:[Personne 19]],0)))=TRUE,"Form","")</f>
        <v/>
      </c>
      <c r="JZ42" s="99" t="str">
        <f>IF(ISTEXT(INDEX('Abs Formation'!$B$4:$T$369,MATCH(JZ$9*1,Tableau6[Date],0),MATCH(Tableau3[[#This Row],[Nom Prénom]],Tableau6[[#Headers],[Infirmière]:[Personne 19]],0)))=TRUE,"Form","")</f>
        <v/>
      </c>
      <c r="KA42" s="99" t="str">
        <f>IF(ISTEXT(INDEX('Abs Formation'!$B$4:$T$369,MATCH(KA$9*1,Tableau6[Date],0),MATCH(Tableau3[[#This Row],[Nom Prénom]],Tableau6[[#Headers],[Infirmière]:[Personne 19]],0)))=TRUE,"Form","")</f>
        <v/>
      </c>
      <c r="KB42" s="99" t="str">
        <f>IF(ISTEXT(INDEX('Abs Formation'!$B$4:$T$369,MATCH(KB$9*1,Tableau6[Date],0),MATCH(Tableau3[[#This Row],[Nom Prénom]],Tableau6[[#Headers],[Infirmière]:[Personne 19]],0)))=TRUE,"Form","")</f>
        <v/>
      </c>
      <c r="KC42" s="100" t="str">
        <f>IF(ISTEXT(INDEX('Abs Formation'!$B$4:$T$369,MATCH(KC$9*1,Tableau6[Date],0),MATCH(Tableau3[[#This Row],[Nom Prénom]],Tableau6[[#Headers],[Infirmière]:[Personne 19]],0)))=TRUE,"Form","")</f>
        <v/>
      </c>
      <c r="KD42" s="100" t="str">
        <f>IF(ISTEXT(INDEX('Abs Formation'!$B$4:$T$369,MATCH(KD$9*1,Tableau6[Date],0),MATCH(Tableau3[[#This Row],[Nom Prénom]],Tableau6[[#Headers],[Infirmière]:[Personne 19]],0)))=TRUE,"Form","")</f>
        <v/>
      </c>
      <c r="KE42" s="100" t="str">
        <f>IF(ISTEXT(INDEX('Abs Formation'!$B$4:$T$369,MATCH(KE$9*1,Tableau6[Date],0),MATCH(Tableau3[[#This Row],[Nom Prénom]],Tableau6[[#Headers],[Infirmière]:[Personne 19]],0)))=TRUE,"Form","")</f>
        <v/>
      </c>
      <c r="KF42" s="100" t="str">
        <f>IF(ISTEXT(INDEX('Abs Formation'!$B$4:$T$369,MATCH(KF$9*1,Tableau6[Date],0),MATCH(Tableau3[[#This Row],[Nom Prénom]],Tableau6[[#Headers],[Infirmière]:[Personne 19]],0)))=TRUE,"Form","")</f>
        <v/>
      </c>
      <c r="KG42" s="100" t="str">
        <f>IF(ISTEXT(INDEX('Abs Formation'!$B$4:$T$369,MATCH(KG$9*1,Tableau6[Date],0),MATCH(Tableau3[[#This Row],[Nom Prénom]],Tableau6[[#Headers],[Infirmière]:[Personne 19]],0)))=TRUE,"Form","")</f>
        <v/>
      </c>
      <c r="KH42" s="100" t="str">
        <f>IF(ISTEXT(INDEX('Abs Formation'!$B$4:$T$369,MATCH(KH$9*1,Tableau6[Date],0),MATCH(Tableau3[[#This Row],[Nom Prénom]],Tableau6[[#Headers],[Infirmière]:[Personne 19]],0)))=TRUE,"Form","")</f>
        <v/>
      </c>
      <c r="KI42" s="100" t="str">
        <f>IF(ISTEXT(INDEX('Abs Formation'!$B$4:$T$369,MATCH(KI$9*1,Tableau6[Date],0),MATCH(Tableau3[[#This Row],[Nom Prénom]],Tableau6[[#Headers],[Infirmière]:[Personne 19]],0)))=TRUE,"Form","")</f>
        <v/>
      </c>
      <c r="KJ42" s="100" t="str">
        <f>IF(ISTEXT(INDEX('Abs Formation'!$B$4:$T$369,MATCH(KJ$9*1,Tableau6[Date],0),MATCH(Tableau3[[#This Row],[Nom Prénom]],Tableau6[[#Headers],[Infirmière]:[Personne 19]],0)))=TRUE,"Form","")</f>
        <v/>
      </c>
      <c r="KK42" s="100" t="str">
        <f>IF(ISTEXT(INDEX('Abs Formation'!$B$4:$T$369,MATCH(KK$9*1,Tableau6[Date],0),MATCH(Tableau3[[#This Row],[Nom Prénom]],Tableau6[[#Headers],[Infirmière]:[Personne 19]],0)))=TRUE,"Form","")</f>
        <v/>
      </c>
      <c r="KL42" s="100" t="str">
        <f>IF(ISTEXT(INDEX('Abs Formation'!$B$4:$T$369,MATCH(KL$9*1,Tableau6[Date],0),MATCH(Tableau3[[#This Row],[Nom Prénom]],Tableau6[[#Headers],[Infirmière]:[Personne 19]],0)))=TRUE,"Form","")</f>
        <v/>
      </c>
      <c r="KM42" s="100" t="str">
        <f>IF(ISTEXT(INDEX('Abs Formation'!$B$4:$T$369,MATCH(KM$9*1,Tableau6[Date],0),MATCH(Tableau3[[#This Row],[Nom Prénom]],Tableau6[[#Headers],[Infirmière]:[Personne 19]],0)))=TRUE,"Form","")</f>
        <v/>
      </c>
      <c r="KN42" s="100" t="str">
        <f>IF(ISTEXT(INDEX('Abs Formation'!$B$4:$T$369,MATCH(KN$9*1,Tableau6[Date],0),MATCH(Tableau3[[#This Row],[Nom Prénom]],Tableau6[[#Headers],[Infirmière]:[Personne 19]],0)))=TRUE,"Form","")</f>
        <v/>
      </c>
      <c r="KO42" s="100" t="str">
        <f>IF(ISTEXT(INDEX('Abs Formation'!$B$4:$T$369,MATCH(KO$9*1,Tableau6[Date],0),MATCH(Tableau3[[#This Row],[Nom Prénom]],Tableau6[[#Headers],[Infirmière]:[Personne 19]],0)))=TRUE,"Form","")</f>
        <v/>
      </c>
      <c r="KP42" s="100" t="str">
        <f>IF(ISTEXT(INDEX('Abs Formation'!$B$4:$T$369,MATCH(KP$9*1,Tableau6[Date],0),MATCH(Tableau3[[#This Row],[Nom Prénom]],Tableau6[[#Headers],[Infirmière]:[Personne 19]],0)))=TRUE,"Form","")</f>
        <v/>
      </c>
      <c r="KQ42" s="100" t="str">
        <f>IF(ISTEXT(INDEX('Abs Formation'!$B$4:$T$369,MATCH(KQ$9*1,Tableau6[Date],0),MATCH(Tableau3[[#This Row],[Nom Prénom]],Tableau6[[#Headers],[Infirmière]:[Personne 19]],0)))=TRUE,"Form","")</f>
        <v/>
      </c>
      <c r="KR42" s="100" t="str">
        <f>IF(ISTEXT(INDEX('Abs Formation'!$B$4:$T$369,MATCH(KR$9*1,Tableau6[Date],0),MATCH(Tableau3[[#This Row],[Nom Prénom]],Tableau6[[#Headers],[Infirmière]:[Personne 19]],0)))=TRUE,"Form","")</f>
        <v/>
      </c>
      <c r="KS42" s="100" t="str">
        <f>IF(ISTEXT(INDEX('Abs Formation'!$B$4:$T$369,MATCH(KS$9*1,Tableau6[Date],0),MATCH(Tableau3[[#This Row],[Nom Prénom]],Tableau6[[#Headers],[Infirmière]:[Personne 19]],0)))=TRUE,"Form","")</f>
        <v/>
      </c>
      <c r="KT42" s="100" t="str">
        <f>IF(ISTEXT(INDEX('Abs Formation'!$B$4:$T$369,MATCH(KT$9*1,Tableau6[Date],0),MATCH(Tableau3[[#This Row],[Nom Prénom]],Tableau6[[#Headers],[Infirmière]:[Personne 19]],0)))=TRUE,"Form","")</f>
        <v/>
      </c>
      <c r="KU42" s="100" t="str">
        <f>IF(ISTEXT(INDEX('Abs Formation'!$B$4:$T$369,MATCH(KU$9*1,Tableau6[Date],0),MATCH(Tableau3[[#This Row],[Nom Prénom]],Tableau6[[#Headers],[Infirmière]:[Personne 19]],0)))=TRUE,"Form","")</f>
        <v/>
      </c>
      <c r="KV42" s="100" t="str">
        <f>IF(ISTEXT(INDEX('Abs Formation'!$B$4:$T$369,MATCH(KV$9*1,Tableau6[Date],0),MATCH(Tableau3[[#This Row],[Nom Prénom]],Tableau6[[#Headers],[Infirmière]:[Personne 19]],0)))=TRUE,"Form","")</f>
        <v/>
      </c>
      <c r="KW42" s="100" t="str">
        <f>IF(ISTEXT(INDEX('Abs Formation'!$B$4:$T$369,MATCH(KW$9*1,Tableau6[Date],0),MATCH(Tableau3[[#This Row],[Nom Prénom]],Tableau6[[#Headers],[Infirmière]:[Personne 19]],0)))=TRUE,"Form","")</f>
        <v/>
      </c>
      <c r="KX42" s="100" t="str">
        <f>IF(ISTEXT(INDEX('Abs Formation'!$B$4:$T$369,MATCH(KX$9*1,Tableau6[Date],0),MATCH(Tableau3[[#This Row],[Nom Prénom]],Tableau6[[#Headers],[Infirmière]:[Personne 19]],0)))=TRUE,"Form","")</f>
        <v/>
      </c>
      <c r="KY42" s="100" t="str">
        <f>IF(ISTEXT(INDEX('Abs Formation'!$B$4:$T$369,MATCH(KY$9*1,Tableau6[Date],0),MATCH(Tableau3[[#This Row],[Nom Prénom]],Tableau6[[#Headers],[Infirmière]:[Personne 19]],0)))=TRUE,"Form","")</f>
        <v/>
      </c>
      <c r="KZ42" s="100" t="str">
        <f>IF(ISTEXT(INDEX('Abs Formation'!$B$4:$T$369,MATCH(KZ$9*1,Tableau6[Date],0),MATCH(Tableau3[[#This Row],[Nom Prénom]],Tableau6[[#Headers],[Infirmière]:[Personne 19]],0)))=TRUE,"Form","")</f>
        <v/>
      </c>
      <c r="LA42" s="100" t="str">
        <f>IF(ISTEXT(INDEX('Abs Formation'!$B$4:$T$369,MATCH(LA$9*1,Tableau6[Date],0),MATCH(Tableau3[[#This Row],[Nom Prénom]],Tableau6[[#Headers],[Infirmière]:[Personne 19]],0)))=TRUE,"Form","")</f>
        <v/>
      </c>
      <c r="LB42" s="100" t="str">
        <f>IF(ISTEXT(INDEX('Abs Formation'!$B$4:$T$369,MATCH(LB$9*1,Tableau6[Date],0),MATCH(Tableau3[[#This Row],[Nom Prénom]],Tableau6[[#Headers],[Infirmière]:[Personne 19]],0)))=TRUE,"Form","")</f>
        <v/>
      </c>
      <c r="LC42" s="100" t="str">
        <f>IF(ISTEXT(INDEX('Abs Formation'!$B$4:$T$369,MATCH(LC$9*1,Tableau6[Date],0),MATCH(Tableau3[[#This Row],[Nom Prénom]],Tableau6[[#Headers],[Infirmière]:[Personne 19]],0)))=TRUE,"Form","")</f>
        <v/>
      </c>
      <c r="LD42" s="100" t="str">
        <f>IF(ISTEXT(INDEX('Abs Formation'!$B$4:$T$369,MATCH(LD$9*1,Tableau6[Date],0),MATCH(Tableau3[[#This Row],[Nom Prénom]],Tableau6[[#Headers],[Infirmière]:[Personne 19]],0)))=TRUE,"Form","")</f>
        <v/>
      </c>
      <c r="LE42" s="100" t="str">
        <f>IF(ISTEXT(INDEX('Abs Formation'!$B$4:$T$369,MATCH(LE$9*1,Tableau6[Date],0),MATCH(Tableau3[[#This Row],[Nom Prénom]],Tableau6[[#Headers],[Infirmière]:[Personne 19]],0)))=TRUE,"Form","")</f>
        <v/>
      </c>
      <c r="LF42" s="100" t="str">
        <f>IF(ISTEXT(INDEX('Abs Formation'!$B$4:$T$369,MATCH(LF$9*1,Tableau6[Date],0),MATCH(Tableau3[[#This Row],[Nom Prénom]],Tableau6[[#Headers],[Infirmière]:[Personne 19]],0)))=TRUE,"Form","")</f>
        <v/>
      </c>
      <c r="LG42" s="100" t="str">
        <f>IF(ISTEXT(INDEX('Abs Formation'!$B$4:$T$369,MATCH(LG$9*1,Tableau6[Date],0),MATCH(Tableau3[[#This Row],[Nom Prénom]],Tableau6[[#Headers],[Infirmière]:[Personne 19]],0)))=TRUE,"Form","")</f>
        <v/>
      </c>
      <c r="LH42" s="101" t="str">
        <f>IF(ISTEXT(INDEX('Abs Formation'!$B$4:$T$369,MATCH(LH$9*1,Tableau6[Date],0),MATCH(Tableau3[[#This Row],[Nom Prénom]],Tableau6[[#Headers],[Infirmière]:[Personne 19]],0)))=TRUE,"Form","")</f>
        <v/>
      </c>
      <c r="LI42" s="101" t="str">
        <f>IF(ISTEXT(INDEX('Abs Formation'!$B$4:$T$369,MATCH(LI$9*1,Tableau6[Date],0),MATCH(Tableau3[[#This Row],[Nom Prénom]],Tableau6[[#Headers],[Infirmière]:[Personne 19]],0)))=TRUE,"Form","")</f>
        <v/>
      </c>
      <c r="LJ42" s="101" t="str">
        <f>IF(ISTEXT(INDEX('Abs Formation'!$B$4:$T$369,MATCH(LJ$9*1,Tableau6[Date],0),MATCH(Tableau3[[#This Row],[Nom Prénom]],Tableau6[[#Headers],[Infirmière]:[Personne 19]],0)))=TRUE,"Form","")</f>
        <v/>
      </c>
      <c r="LK42" s="101" t="str">
        <f>IF(ISTEXT(INDEX('Abs Formation'!$B$4:$T$369,MATCH(LK$9*1,Tableau6[Date],0),MATCH(Tableau3[[#This Row],[Nom Prénom]],Tableau6[[#Headers],[Infirmière]:[Personne 19]],0)))=TRUE,"Form","")</f>
        <v/>
      </c>
      <c r="LL42" s="101" t="str">
        <f>IF(ISTEXT(INDEX('Abs Formation'!$B$4:$T$369,MATCH(LL$9*1,Tableau6[Date],0),MATCH(Tableau3[[#This Row],[Nom Prénom]],Tableau6[[#Headers],[Infirmière]:[Personne 19]],0)))=TRUE,"Form","")</f>
        <v/>
      </c>
      <c r="LM42" s="101" t="str">
        <f>IF(ISTEXT(INDEX('Abs Formation'!$B$4:$T$369,MATCH(LM$9*1,Tableau6[Date],0),MATCH(Tableau3[[#This Row],[Nom Prénom]],Tableau6[[#Headers],[Infirmière]:[Personne 19]],0)))=TRUE,"Form","")</f>
        <v/>
      </c>
      <c r="LN42" s="101" t="str">
        <f>IF(ISTEXT(INDEX('Abs Formation'!$B$4:$T$369,MATCH(LN$9*1,Tableau6[Date],0),MATCH(Tableau3[[#This Row],[Nom Prénom]],Tableau6[[#Headers],[Infirmière]:[Personne 19]],0)))=TRUE,"Form","")</f>
        <v/>
      </c>
      <c r="LO42" s="101" t="str">
        <f>IF(ISTEXT(INDEX('Abs Formation'!$B$4:$T$369,MATCH(LO$9*1,Tableau6[Date],0),MATCH(Tableau3[[#This Row],[Nom Prénom]],Tableau6[[#Headers],[Infirmière]:[Personne 19]],0)))=TRUE,"Form","")</f>
        <v/>
      </c>
      <c r="LP42" s="101" t="str">
        <f>IF(ISTEXT(INDEX('Abs Formation'!$B$4:$T$369,MATCH(LP$9*1,Tableau6[Date],0),MATCH(Tableau3[[#This Row],[Nom Prénom]],Tableau6[[#Headers],[Infirmière]:[Personne 19]],0)))=TRUE,"Form","")</f>
        <v/>
      </c>
      <c r="LQ42" s="101" t="str">
        <f>IF(ISTEXT(INDEX('Abs Formation'!$B$4:$T$369,MATCH(LQ$9*1,Tableau6[Date],0),MATCH(Tableau3[[#This Row],[Nom Prénom]],Tableau6[[#Headers],[Infirmière]:[Personne 19]],0)))=TRUE,"Form","")</f>
        <v/>
      </c>
      <c r="LR42" s="101" t="str">
        <f>IF(ISTEXT(INDEX('Abs Formation'!$B$4:$T$369,MATCH(LR$9*1,Tableau6[Date],0),MATCH(Tableau3[[#This Row],[Nom Prénom]],Tableau6[[#Headers],[Infirmière]:[Personne 19]],0)))=TRUE,"Form","")</f>
        <v/>
      </c>
      <c r="LS42" s="101" t="str">
        <f>IF(ISTEXT(INDEX('Abs Formation'!$B$4:$T$369,MATCH(LS$9*1,Tableau6[Date],0),MATCH(Tableau3[[#This Row],[Nom Prénom]],Tableau6[[#Headers],[Infirmière]:[Personne 19]],0)))=TRUE,"Form","")</f>
        <v/>
      </c>
      <c r="LT42" s="101" t="str">
        <f>IF(ISTEXT(INDEX('Abs Formation'!$B$4:$T$369,MATCH(LT$9*1,Tableau6[Date],0),MATCH(Tableau3[[#This Row],[Nom Prénom]],Tableau6[[#Headers],[Infirmière]:[Personne 19]],0)))=TRUE,"Form","")</f>
        <v/>
      </c>
      <c r="LU42" s="101" t="str">
        <f>IF(ISTEXT(INDEX('Abs Formation'!$B$4:$T$369,MATCH(LU$9*1,Tableau6[Date],0),MATCH(Tableau3[[#This Row],[Nom Prénom]],Tableau6[[#Headers],[Infirmière]:[Personne 19]],0)))=TRUE,"Form","")</f>
        <v/>
      </c>
      <c r="LV42" s="101" t="str">
        <f>IF(ISTEXT(INDEX('Abs Formation'!$B$4:$T$369,MATCH(LV$9*1,Tableau6[Date],0),MATCH(Tableau3[[#This Row],[Nom Prénom]],Tableau6[[#Headers],[Infirmière]:[Personne 19]],0)))=TRUE,"Form","")</f>
        <v/>
      </c>
      <c r="LW42" s="101" t="str">
        <f>IF(ISTEXT(INDEX('Abs Formation'!$B$4:$T$369,MATCH(LW$9*1,Tableau6[Date],0),MATCH(Tableau3[[#This Row],[Nom Prénom]],Tableau6[[#Headers],[Infirmière]:[Personne 19]],0)))=TRUE,"Form","")</f>
        <v/>
      </c>
      <c r="LX42" s="101" t="str">
        <f>IF(ISTEXT(INDEX('Abs Formation'!$B$4:$T$369,MATCH(LX$9*1,Tableau6[Date],0),MATCH(Tableau3[[#This Row],[Nom Prénom]],Tableau6[[#Headers],[Infirmière]:[Personne 19]],0)))=TRUE,"Form","")</f>
        <v/>
      </c>
      <c r="LY42" s="101" t="str">
        <f>IF(ISTEXT(INDEX('Abs Formation'!$B$4:$T$369,MATCH(LY$9*1,Tableau6[Date],0),MATCH(Tableau3[[#This Row],[Nom Prénom]],Tableau6[[#Headers],[Infirmière]:[Personne 19]],0)))=TRUE,"Form","")</f>
        <v/>
      </c>
      <c r="LZ42" s="101" t="str">
        <f>IF(ISTEXT(INDEX('Abs Formation'!$B$4:$T$369,MATCH(LZ$9*1,Tableau6[Date],0),MATCH(Tableau3[[#This Row],[Nom Prénom]],Tableau6[[#Headers],[Infirmière]:[Personne 19]],0)))=TRUE,"Form","")</f>
        <v/>
      </c>
      <c r="MA42" s="101" t="str">
        <f>IF(ISTEXT(INDEX('Abs Formation'!$B$4:$T$369,MATCH(MA$9*1,Tableau6[Date],0),MATCH(Tableau3[[#This Row],[Nom Prénom]],Tableau6[[#Headers],[Infirmière]:[Personne 19]],0)))=TRUE,"Form","")</f>
        <v/>
      </c>
      <c r="MB42" s="101" t="str">
        <f>IF(ISTEXT(INDEX('Abs Formation'!$B$4:$T$369,MATCH(MB$9*1,Tableau6[Date],0),MATCH(Tableau3[[#This Row],[Nom Prénom]],Tableau6[[#Headers],[Infirmière]:[Personne 19]],0)))=TRUE,"Form","")</f>
        <v/>
      </c>
      <c r="MC42" s="101" t="str">
        <f>IF(ISTEXT(INDEX('Abs Formation'!$B$4:$T$369,MATCH(MC$9*1,Tableau6[Date],0),MATCH(Tableau3[[#This Row],[Nom Prénom]],Tableau6[[#Headers],[Infirmière]:[Personne 19]],0)))=TRUE,"Form","")</f>
        <v/>
      </c>
      <c r="MD42" s="101" t="str">
        <f>IF(ISTEXT(INDEX('Abs Formation'!$B$4:$T$369,MATCH(MD$9*1,Tableau6[Date],0),MATCH(Tableau3[[#This Row],[Nom Prénom]],Tableau6[[#Headers],[Infirmière]:[Personne 19]],0)))=TRUE,"Form","")</f>
        <v/>
      </c>
      <c r="ME42" s="101" t="str">
        <f>IF(ISTEXT(INDEX('Abs Formation'!$B$4:$T$369,MATCH(ME$9*1,Tableau6[Date],0),MATCH(Tableau3[[#This Row],[Nom Prénom]],Tableau6[[#Headers],[Infirmière]:[Personne 19]],0)))=TRUE,"Form","")</f>
        <v/>
      </c>
      <c r="MF42" s="101" t="str">
        <f>IF(ISTEXT(INDEX('Abs Formation'!$B$4:$T$369,MATCH(MF$9*1,Tableau6[Date],0),MATCH(Tableau3[[#This Row],[Nom Prénom]],Tableau6[[#Headers],[Infirmière]:[Personne 19]],0)))=TRUE,"Form","")</f>
        <v/>
      </c>
      <c r="MG42" s="101" t="str">
        <f>IF(ISTEXT(INDEX('Abs Formation'!$B$4:$T$369,MATCH(MG$9*1,Tableau6[Date],0),MATCH(Tableau3[[#This Row],[Nom Prénom]],Tableau6[[#Headers],[Infirmière]:[Personne 19]],0)))=TRUE,"Form","")</f>
        <v/>
      </c>
      <c r="MH42" s="101" t="str">
        <f>IF(ISTEXT(INDEX('Abs Formation'!$B$4:$T$369,MATCH(MH$9*1,Tableau6[Date],0),MATCH(Tableau3[[#This Row],[Nom Prénom]],Tableau6[[#Headers],[Infirmière]:[Personne 19]],0)))=TRUE,"Form","")</f>
        <v/>
      </c>
      <c r="MI42" s="101" t="str">
        <f>IF(ISTEXT(INDEX('Abs Formation'!$B$4:$T$369,MATCH(MI$9*1,Tableau6[Date],0),MATCH(Tableau3[[#This Row],[Nom Prénom]],Tableau6[[#Headers],[Infirmière]:[Personne 19]],0)))=TRUE,"Form","")</f>
        <v/>
      </c>
      <c r="MJ42" s="101" t="str">
        <f>IF(ISTEXT(INDEX('Abs Formation'!$B$4:$T$369,MATCH(MJ$9*1,Tableau6[Date],0),MATCH(Tableau3[[#This Row],[Nom Prénom]],Tableau6[[#Headers],[Infirmière]:[Personne 19]],0)))=TRUE,"Form","")</f>
        <v/>
      </c>
      <c r="MK42" s="101" t="str">
        <f>IF(ISTEXT(INDEX('Abs Formation'!$B$4:$T$369,MATCH(MK$9*1,Tableau6[Date],0),MATCH(Tableau3[[#This Row],[Nom Prénom]],Tableau6[[#Headers],[Infirmière]:[Personne 19]],0)))=TRUE,"Form","")</f>
        <v/>
      </c>
      <c r="ML42" s="102" t="str">
        <f>IF(ISTEXT(INDEX('Abs Formation'!$B$4:$T$369,MATCH(ML$9*1,Tableau6[Date],0),MATCH(Tableau3[[#This Row],[Nom Prénom]],Tableau6[[#Headers],[Infirmière]:[Personne 19]],0)))=TRUE,"Form","")</f>
        <v/>
      </c>
      <c r="MM42" s="102" t="str">
        <f>IF(ISTEXT(INDEX('Abs Formation'!$B$4:$T$369,MATCH(MM$9*1,Tableau6[Date],0),MATCH(Tableau3[[#This Row],[Nom Prénom]],Tableau6[[#Headers],[Infirmière]:[Personne 19]],0)))=TRUE,"Form","")</f>
        <v/>
      </c>
      <c r="MN42" s="102" t="str">
        <f>IF(ISTEXT(INDEX('Abs Formation'!$B$4:$T$369,MATCH(MN$9*1,Tableau6[Date],0),MATCH(Tableau3[[#This Row],[Nom Prénom]],Tableau6[[#Headers],[Infirmière]:[Personne 19]],0)))=TRUE,"Form","")</f>
        <v/>
      </c>
      <c r="MO42" s="102" t="str">
        <f>IF(ISTEXT(INDEX('Abs Formation'!$B$4:$T$369,MATCH(MO$9*1,Tableau6[Date],0),MATCH(Tableau3[[#This Row],[Nom Prénom]],Tableau6[[#Headers],[Infirmière]:[Personne 19]],0)))=TRUE,"Form","")</f>
        <v/>
      </c>
      <c r="MP42" s="102" t="str">
        <f>IF(ISTEXT(INDEX('Abs Formation'!$B$4:$T$369,MATCH(MP$9*1,Tableau6[Date],0),MATCH(Tableau3[[#This Row],[Nom Prénom]],Tableau6[[#Headers],[Infirmière]:[Personne 19]],0)))=TRUE,"Form","")</f>
        <v/>
      </c>
      <c r="MQ42" s="102" t="str">
        <f>IF(ISTEXT(INDEX('Abs Formation'!$B$4:$T$369,MATCH(MQ$9*1,Tableau6[Date],0),MATCH(Tableau3[[#This Row],[Nom Prénom]],Tableau6[[#Headers],[Infirmière]:[Personne 19]],0)))=TRUE,"Form","")</f>
        <v/>
      </c>
      <c r="MR42" s="102" t="str">
        <f>IF(ISTEXT(INDEX('Abs Formation'!$B$4:$T$369,MATCH(MR$9*1,Tableau6[Date],0),MATCH(Tableau3[[#This Row],[Nom Prénom]],Tableau6[[#Headers],[Infirmière]:[Personne 19]],0)))=TRUE,"Form","")</f>
        <v/>
      </c>
      <c r="MS42" s="102" t="str">
        <f>IF(ISTEXT(INDEX('Abs Formation'!$B$4:$T$369,MATCH(MS$9*1,Tableau6[Date],0),MATCH(Tableau3[[#This Row],[Nom Prénom]],Tableau6[[#Headers],[Infirmière]:[Personne 19]],0)))=TRUE,"Form","")</f>
        <v/>
      </c>
      <c r="MT42" s="102" t="str">
        <f>IF(ISTEXT(INDEX('Abs Formation'!$B$4:$T$369,MATCH(MT$9*1,Tableau6[Date],0),MATCH(Tableau3[[#This Row],[Nom Prénom]],Tableau6[[#Headers],[Infirmière]:[Personne 19]],0)))=TRUE,"Form","")</f>
        <v/>
      </c>
      <c r="MU42" s="102" t="str">
        <f>IF(ISTEXT(INDEX('Abs Formation'!$B$4:$T$369,MATCH(MU$9*1,Tableau6[Date],0),MATCH(Tableau3[[#This Row],[Nom Prénom]],Tableau6[[#Headers],[Infirmière]:[Personne 19]],0)))=TRUE,"Form","")</f>
        <v/>
      </c>
      <c r="MV42" s="102" t="str">
        <f>IF(ISTEXT(INDEX('Abs Formation'!$B$4:$T$369,MATCH(MV$9*1,Tableau6[Date],0),MATCH(Tableau3[[#This Row],[Nom Prénom]],Tableau6[[#Headers],[Infirmière]:[Personne 19]],0)))=TRUE,"Form","")</f>
        <v/>
      </c>
      <c r="MW42" s="102" t="str">
        <f>IF(ISTEXT(INDEX('Abs Formation'!$B$4:$T$369,MATCH(MW$9*1,Tableau6[Date],0),MATCH(Tableau3[[#This Row],[Nom Prénom]],Tableau6[[#Headers],[Infirmière]:[Personne 19]],0)))=TRUE,"Form","")</f>
        <v/>
      </c>
      <c r="MX42" s="102" t="str">
        <f>IF(ISTEXT(INDEX('Abs Formation'!$B$4:$T$369,MATCH(MX$9*1,Tableau6[Date],0),MATCH(Tableau3[[#This Row],[Nom Prénom]],Tableau6[[#Headers],[Infirmière]:[Personne 19]],0)))=TRUE,"Form","")</f>
        <v/>
      </c>
      <c r="MY42" s="102" t="str">
        <f>IF(ISTEXT(INDEX('Abs Formation'!$B$4:$T$369,MATCH(MY$9*1,Tableau6[Date],0),MATCH(Tableau3[[#This Row],[Nom Prénom]],Tableau6[[#Headers],[Infirmière]:[Personne 19]],0)))=TRUE,"Form","")</f>
        <v/>
      </c>
      <c r="MZ42" s="102" t="str">
        <f>IF(ISTEXT(INDEX('Abs Formation'!$B$4:$T$369,MATCH(MZ$9*1,Tableau6[Date],0),MATCH(Tableau3[[#This Row],[Nom Prénom]],Tableau6[[#Headers],[Infirmière]:[Personne 19]],0)))=TRUE,"Form","")</f>
        <v/>
      </c>
      <c r="NA42" s="102" t="str">
        <f>IF(ISTEXT(INDEX('Abs Formation'!$B$4:$T$369,MATCH(NA$9*1,Tableau6[Date],0),MATCH(Tableau3[[#This Row],[Nom Prénom]],Tableau6[[#Headers],[Infirmière]:[Personne 19]],0)))=TRUE,"Form","")</f>
        <v/>
      </c>
      <c r="NB42" s="102" t="str">
        <f>IF(ISTEXT(INDEX('Abs Formation'!$B$4:$T$369,MATCH(NB$9*1,Tableau6[Date],0),MATCH(Tableau3[[#This Row],[Nom Prénom]],Tableau6[[#Headers],[Infirmière]:[Personne 19]],0)))=TRUE,"Form","")</f>
        <v/>
      </c>
      <c r="NC42" s="102" t="str">
        <f>IF(ISTEXT(INDEX('Abs Formation'!$B$4:$T$369,MATCH(NC$9*1,Tableau6[Date],0),MATCH(Tableau3[[#This Row],[Nom Prénom]],Tableau6[[#Headers],[Infirmière]:[Personne 19]],0)))=TRUE,"Form","")</f>
        <v/>
      </c>
      <c r="ND42" s="102" t="str">
        <f>IF(ISTEXT(INDEX('Abs Formation'!$B$4:$T$369,MATCH(ND$9*1,Tableau6[Date],0),MATCH(Tableau3[[#This Row],[Nom Prénom]],Tableau6[[#Headers],[Infirmière]:[Personne 19]],0)))=TRUE,"Form","")</f>
        <v/>
      </c>
      <c r="NE42" s="102" t="str">
        <f>IF(ISTEXT(INDEX('Abs Formation'!$B$4:$T$369,MATCH(NE$9*1,Tableau6[Date],0),MATCH(Tableau3[[#This Row],[Nom Prénom]],Tableau6[[#Headers],[Infirmière]:[Personne 19]],0)))=TRUE,"Form","")</f>
        <v/>
      </c>
      <c r="NF42" s="102" t="str">
        <f>IF(ISTEXT(INDEX('Abs Formation'!$B$4:$T$369,MATCH(NF$9*1,Tableau6[Date],0),MATCH(Tableau3[[#This Row],[Nom Prénom]],Tableau6[[#Headers],[Infirmière]:[Personne 19]],0)))=TRUE,"Form","")</f>
        <v/>
      </c>
      <c r="NG42" s="102" t="str">
        <f>IF(ISTEXT(INDEX('Abs Formation'!$B$4:$T$369,MATCH(NG$9*1,Tableau6[Date],0),MATCH(Tableau3[[#This Row],[Nom Prénom]],Tableau6[[#Headers],[Infirmière]:[Personne 19]],0)))=TRUE,"Form","")</f>
        <v/>
      </c>
      <c r="NH42" s="102" t="str">
        <f>IF(ISTEXT(INDEX('Abs Formation'!$B$4:$T$369,MATCH(NH$9*1,Tableau6[Date],0),MATCH(Tableau3[[#This Row],[Nom Prénom]],Tableau6[[#Headers],[Infirmière]:[Personne 19]],0)))=TRUE,"Form","")</f>
        <v/>
      </c>
      <c r="NI42" s="102" t="str">
        <f>IF(ISTEXT(INDEX('Abs Formation'!$B$4:$T$369,MATCH(NI$9*1,Tableau6[Date],0),MATCH(Tableau3[[#This Row],[Nom Prénom]],Tableau6[[#Headers],[Infirmière]:[Personne 19]],0)))=TRUE,"Form","")</f>
        <v/>
      </c>
      <c r="NJ42" s="102" t="str">
        <f>IF(ISTEXT(INDEX('Abs Formation'!$B$4:$T$369,MATCH(NJ$9*1,Tableau6[Date],0),MATCH(Tableau3[[#This Row],[Nom Prénom]],Tableau6[[#Headers],[Infirmière]:[Personne 19]],0)))=TRUE,"Form","")</f>
        <v/>
      </c>
      <c r="NK42" s="102" t="str">
        <f>IF(ISTEXT(INDEX('Abs Formation'!$B$4:$T$369,MATCH(NK$9*1,Tableau6[Date],0),MATCH(Tableau3[[#This Row],[Nom Prénom]],Tableau6[[#Headers],[Infirmière]:[Personne 19]],0)))=TRUE,"Form","")</f>
        <v/>
      </c>
      <c r="NL42" s="102" t="str">
        <f>IF(ISTEXT(INDEX('Abs Formation'!$B$4:$T$369,MATCH(NL$9*1,Tableau6[Date],0),MATCH(Tableau3[[#This Row],[Nom Prénom]],Tableau6[[#Headers],[Infirmière]:[Personne 19]],0)))=TRUE,"Form","")</f>
        <v/>
      </c>
      <c r="NM42" s="102" t="str">
        <f>IF(ISTEXT(INDEX('Abs Formation'!$B$4:$T$369,MATCH(NM$9*1,Tableau6[Date],0),MATCH(Tableau3[[#This Row],[Nom Prénom]],Tableau6[[#Headers],[Infirmière]:[Personne 19]],0)))=TRUE,"Form","")</f>
        <v/>
      </c>
      <c r="NN42" s="102" t="str">
        <f>IF(ISTEXT(INDEX('Abs Formation'!$B$4:$T$369,MATCH(NN$9*1,Tableau6[Date],0),MATCH(Tableau3[[#This Row],[Nom Prénom]],Tableau6[[#Headers],[Infirmière]:[Personne 19]],0)))=TRUE,"Form","")</f>
        <v/>
      </c>
      <c r="NO42" s="102" t="str">
        <f>IF(ISTEXT(INDEX('Abs Formation'!$B$4:$T$369,MATCH(NO$9*1,Tableau6[Date],0),MATCH(Tableau3[[#This Row],[Nom Prénom]],Tableau6[[#Headers],[Infirmière]:[Personne 19]],0)))=TRUE,"Form","")</f>
        <v/>
      </c>
      <c r="NP42" s="106" t="str">
        <f>IF(ISTEXT(INDEX('Abs Formation'!$B$4:$T$369,MATCH(NP$9*1,Tableau6[Date],0),MATCH(Tableau3[[#This Row],[Nom Prénom]],Tableau6[[#Headers],[Infirmière]:[Personne 19]],0)))=TRUE,"Form","")</f>
        <v/>
      </c>
    </row>
    <row r="43" spans="1:380" ht="27" customHeight="1" x14ac:dyDescent="0.2">
      <c r="A43" s="38"/>
      <c r="B43" s="38"/>
      <c r="C43" s="38"/>
      <c r="D43" s="38">
        <f t="shared" si="0"/>
        <v>0</v>
      </c>
      <c r="E43" s="38">
        <f t="shared" si="1"/>
        <v>0</v>
      </c>
      <c r="F43" s="38">
        <f t="shared" si="2"/>
        <v>0</v>
      </c>
      <c r="G43" s="38">
        <f t="shared" si="3"/>
        <v>0</v>
      </c>
      <c r="H43" s="38">
        <f t="shared" si="19"/>
        <v>0</v>
      </c>
      <c r="I43" s="38">
        <f t="shared" si="20"/>
        <v>0</v>
      </c>
      <c r="J43" s="38">
        <f t="shared" si="4"/>
        <v>0</v>
      </c>
      <c r="K43" s="38"/>
      <c r="L43" s="38"/>
      <c r="M43" s="38"/>
      <c r="N43" s="109"/>
      <c r="O43" s="107"/>
      <c r="P43" s="92" t="str">
        <f>IF(ISTEXT(INDEX('Abs Formation'!$B$4:$T$369,MATCH(P$9*1,Tableau6[Date],0),MATCH(Tableau3[[#This Row],[Nom Prénom]],Tableau6[[#Headers],[Infirmière]:[Personne 19]],0)))=TRUE,"Form","")</f>
        <v/>
      </c>
      <c r="Q43" s="92" t="str">
        <f>IF(ISTEXT(INDEX('Abs Formation'!$B$4:$T$369,MATCH(Q$9*1,Tableau6[Date],0),MATCH(Tableau3[[#This Row],[Nom Prénom]],Tableau6[[#Headers],[Infirmière]:[Personne 19]],0)))=TRUE,"Form","")</f>
        <v/>
      </c>
      <c r="R43" s="92" t="str">
        <f>IF(ISTEXT(INDEX('Abs Formation'!$B$4:$T$369,MATCH(R$9*1,Tableau6[Date],0),MATCH(Tableau3[[#This Row],[Nom Prénom]],Tableau6[[#Headers],[Infirmière]:[Personne 19]],0)))=TRUE,"Form","")</f>
        <v/>
      </c>
      <c r="S43" s="92" t="str">
        <f>IF(ISTEXT(INDEX('Abs Formation'!$B$4:$T$369,MATCH(S$9*1,Tableau6[Date],0),MATCH(Tableau3[[#This Row],[Nom Prénom]],Tableau6[[#Headers],[Infirmière]:[Personne 19]],0)))=TRUE,"Form","")</f>
        <v/>
      </c>
      <c r="T43" s="92" t="str">
        <f>IF(ISTEXT(INDEX('Abs Formation'!$B$4:$T$369,MATCH(T$9*1,Tableau6[Date],0),MATCH(Tableau3[[#This Row],[Nom Prénom]],Tableau6[[#Headers],[Infirmière]:[Personne 19]],0)))=TRUE,"Form","")</f>
        <v/>
      </c>
      <c r="U43" s="92" t="str">
        <f>IF(ISTEXT(INDEX('Abs Formation'!$B$4:$T$369,MATCH(U$9*1,Tableau6[Date],0),MATCH(Tableau3[[#This Row],[Nom Prénom]],Tableau6[[#Headers],[Infirmière]:[Personne 19]],0)))=TRUE,"Form","")</f>
        <v/>
      </c>
      <c r="V43" s="92" t="str">
        <f>IF(ISTEXT(INDEX('Abs Formation'!$B$4:$T$369,MATCH(V$9*1,Tableau6[Date],0),MATCH(Tableau3[[#This Row],[Nom Prénom]],Tableau6[[#Headers],[Infirmière]:[Personne 19]],0)))=TRUE,"Form","")</f>
        <v/>
      </c>
      <c r="W43" s="92" t="str">
        <f>IF(ISTEXT(INDEX('Abs Formation'!$B$4:$T$369,MATCH(W$9*1,Tableau6[Date],0),MATCH(Tableau3[[#This Row],[Nom Prénom]],Tableau6[[#Headers],[Infirmière]:[Personne 19]],0)))=TRUE,"Form","")</f>
        <v/>
      </c>
      <c r="X43" s="92" t="str">
        <f>IF(ISTEXT(INDEX('Abs Formation'!$B$4:$T$369,MATCH(X$9*1,Tableau6[Date],0),MATCH(Tableau3[[#This Row],[Nom Prénom]],Tableau6[[#Headers],[Infirmière]:[Personne 19]],0)))=TRUE,"Form","")</f>
        <v/>
      </c>
      <c r="Y43" s="92" t="str">
        <f>IF(ISTEXT(INDEX('Abs Formation'!$B$4:$T$369,MATCH(Y$9*1,Tableau6[Date],0),MATCH(Tableau3[[#This Row],[Nom Prénom]],Tableau6[[#Headers],[Infirmière]:[Personne 19]],0)))=TRUE,"Form","")</f>
        <v/>
      </c>
      <c r="Z43" s="92" t="str">
        <f>IF(ISTEXT(INDEX('Abs Formation'!$B$4:$T$369,MATCH(Z$9*1,Tableau6[Date],0),MATCH(Tableau3[[#This Row],[Nom Prénom]],Tableau6[[#Headers],[Infirmière]:[Personne 19]],0)))=TRUE,"Form","")</f>
        <v/>
      </c>
      <c r="AA43" s="92" t="str">
        <f>IF(ISTEXT(INDEX('Abs Formation'!$B$4:$T$369,MATCH(AA$9*1,Tableau6[Date],0),MATCH(Tableau3[[#This Row],[Nom Prénom]],Tableau6[[#Headers],[Infirmière]:[Personne 19]],0)))=TRUE,"Form","")</f>
        <v/>
      </c>
      <c r="AB43" s="92" t="str">
        <f>IF(ISTEXT(INDEX('Abs Formation'!$B$4:$T$369,MATCH(AB$9*1,Tableau6[Date],0),MATCH(Tableau3[[#This Row],[Nom Prénom]],Tableau6[[#Headers],[Infirmière]:[Personne 19]],0)))=TRUE,"Form","")</f>
        <v/>
      </c>
      <c r="AC43" s="92" t="str">
        <f>IF(ISTEXT(INDEX('Abs Formation'!$B$4:$T$369,MATCH(AC$9*1,Tableau6[Date],0),MATCH(Tableau3[[#This Row],[Nom Prénom]],Tableau6[[#Headers],[Infirmière]:[Personne 19]],0)))=TRUE,"Form","")</f>
        <v/>
      </c>
      <c r="AD43" s="92" t="str">
        <f>IF(ISTEXT(INDEX('Abs Formation'!$B$4:$T$369,MATCH(AD$9*1,Tableau6[Date],0),MATCH(Tableau3[[#This Row],[Nom Prénom]],Tableau6[[#Headers],[Infirmière]:[Personne 19]],0)))=TRUE,"Form","")</f>
        <v/>
      </c>
      <c r="AE43" s="92" t="str">
        <f>IF(ISTEXT(INDEX('Abs Formation'!$B$4:$T$369,MATCH(AE$9*1,Tableau6[Date],0),MATCH(Tableau3[[#This Row],[Nom Prénom]],Tableau6[[#Headers],[Infirmière]:[Personne 19]],0)))=TRUE,"Form","")</f>
        <v/>
      </c>
      <c r="AF43" s="92" t="str">
        <f>IF(ISTEXT(INDEX('Abs Formation'!$B$4:$T$369,MATCH(AF$9*1,Tableau6[Date],0),MATCH(Tableau3[[#This Row],[Nom Prénom]],Tableau6[[#Headers],[Infirmière]:[Personne 19]],0)))=TRUE,"Form","")</f>
        <v/>
      </c>
      <c r="AG43" s="92" t="str">
        <f>IF(ISTEXT(INDEX('Abs Formation'!$B$4:$T$369,MATCH(AG$9*1,Tableau6[Date],0),MATCH(Tableau3[[#This Row],[Nom Prénom]],Tableau6[[#Headers],[Infirmière]:[Personne 19]],0)))=TRUE,"Form","")</f>
        <v/>
      </c>
      <c r="AH43" s="92" t="str">
        <f>IF(ISTEXT(INDEX('Abs Formation'!$B$4:$T$369,MATCH(AH$9*1,Tableau6[Date],0),MATCH(Tableau3[[#This Row],[Nom Prénom]],Tableau6[[#Headers],[Infirmière]:[Personne 19]],0)))=TRUE,"Form","")</f>
        <v/>
      </c>
      <c r="AI43" s="92" t="str">
        <f>IF(ISTEXT(INDEX('Abs Formation'!$B$4:$T$369,MATCH(AI$9*1,Tableau6[Date],0),MATCH(Tableau3[[#This Row],[Nom Prénom]],Tableau6[[#Headers],[Infirmière]:[Personne 19]],0)))=TRUE,"Form","")</f>
        <v/>
      </c>
      <c r="AJ43" s="92" t="str">
        <f>IF(ISTEXT(INDEX('Abs Formation'!$B$4:$T$369,MATCH(AJ$9*1,Tableau6[Date],0),MATCH(Tableau3[[#This Row],[Nom Prénom]],Tableau6[[#Headers],[Infirmière]:[Personne 19]],0)))=TRUE,"Form","")</f>
        <v/>
      </c>
      <c r="AK43" s="92" t="str">
        <f>IF(ISTEXT(INDEX('Abs Formation'!$B$4:$T$369,MATCH(AK$9*1,Tableau6[Date],0),MATCH(Tableau3[[#This Row],[Nom Prénom]],Tableau6[[#Headers],[Infirmière]:[Personne 19]],0)))=TRUE,"Form","")</f>
        <v/>
      </c>
      <c r="AL43" s="92" t="str">
        <f>IF(ISTEXT(INDEX('Abs Formation'!$B$4:$T$369,MATCH(AL$9*1,Tableau6[Date],0),MATCH(Tableau3[[#This Row],[Nom Prénom]],Tableau6[[#Headers],[Infirmière]:[Personne 19]],0)))=TRUE,"Form","")</f>
        <v/>
      </c>
      <c r="AM43" s="92" t="str">
        <f>IF(ISTEXT(INDEX('Abs Formation'!$B$4:$T$369,MATCH(AM$9*1,Tableau6[Date],0),MATCH(Tableau3[[#This Row],[Nom Prénom]],Tableau6[[#Headers],[Infirmière]:[Personne 19]],0)))=TRUE,"Form","")</f>
        <v/>
      </c>
      <c r="AN43" s="92" t="str">
        <f>IF(ISTEXT(INDEX('Abs Formation'!$B$4:$T$369,MATCH(AN$9*1,Tableau6[Date],0),MATCH(Tableau3[[#This Row],[Nom Prénom]],Tableau6[[#Headers],[Infirmière]:[Personne 19]],0)))=TRUE,"Form","")</f>
        <v/>
      </c>
      <c r="AO43" s="92" t="str">
        <f>IF(ISTEXT(INDEX('Abs Formation'!$B$4:$T$369,MATCH(AO$9*1,Tableau6[Date],0),MATCH(Tableau3[[#This Row],[Nom Prénom]],Tableau6[[#Headers],[Infirmière]:[Personne 19]],0)))=TRUE,"Form","")</f>
        <v/>
      </c>
      <c r="AP43" s="92" t="str">
        <f>IF(ISTEXT(INDEX('Abs Formation'!$B$4:$T$369,MATCH(AP$9*1,Tableau6[Date],0),MATCH(Tableau3[[#This Row],[Nom Prénom]],Tableau6[[#Headers],[Infirmière]:[Personne 19]],0)))=TRUE,"Form","")</f>
        <v/>
      </c>
      <c r="AQ43" s="92" t="str">
        <f>IF(ISTEXT(INDEX('Abs Formation'!$B$4:$T$369,MATCH(AQ$9*1,Tableau6[Date],0),MATCH(Tableau3[[#This Row],[Nom Prénom]],Tableau6[[#Headers],[Infirmière]:[Personne 19]],0)))=TRUE,"Form","")</f>
        <v/>
      </c>
      <c r="AR43" s="92" t="str">
        <f>IF(ISTEXT(INDEX('Abs Formation'!$B$4:$T$369,MATCH(AR$9*1,Tableau6[Date],0),MATCH(Tableau3[[#This Row],[Nom Prénom]],Tableau6[[#Headers],[Infirmière]:[Personne 19]],0)))=TRUE,"Form","")</f>
        <v/>
      </c>
      <c r="AS43" s="92" t="str">
        <f>IF(ISTEXT(INDEX('Abs Formation'!$B$4:$T$369,MATCH(AS$9*1,Tableau6[Date],0),MATCH(Tableau3[[#This Row],[Nom Prénom]],Tableau6[[#Headers],[Infirmière]:[Personne 19]],0)))=TRUE,"Form","")</f>
        <v/>
      </c>
      <c r="AT43" s="92" t="str">
        <f>IF(ISTEXT(INDEX('Abs Formation'!$B$4:$T$369,MATCH(AT$9*1,Tableau6[Date],0),MATCH(Tableau3[[#This Row],[Nom Prénom]],Tableau6[[#Headers],[Infirmière]:[Personne 19]],0)))=TRUE,"Form","")</f>
        <v/>
      </c>
      <c r="AU43" s="93" t="str">
        <f>IF(ISTEXT(INDEX('Abs Formation'!$B$4:$T$369,MATCH(AU$9*1,Tableau6[Date],0),MATCH(Tableau3[[#This Row],[Nom Prénom]],Tableau6[[#Headers],[Infirmière]:[Personne 19]],0)))=TRUE,"Form","")</f>
        <v/>
      </c>
      <c r="AV43" s="93" t="str">
        <f>IF(ISTEXT(INDEX('Abs Formation'!$B$4:$T$369,MATCH(AV$9*1,Tableau6[Date],0),MATCH(Tableau3[[#This Row],[Nom Prénom]],Tableau6[[#Headers],[Infirmière]:[Personne 19]],0)))=TRUE,"Form","")</f>
        <v/>
      </c>
      <c r="AW43" s="93" t="str">
        <f>IF(ISTEXT(INDEX('Abs Formation'!$B$4:$T$369,MATCH(AW$9*1,Tableau6[Date],0),MATCH(Tableau3[[#This Row],[Nom Prénom]],Tableau6[[#Headers],[Infirmière]:[Personne 19]],0)))=TRUE,"Form","")</f>
        <v/>
      </c>
      <c r="AX43" s="93" t="str">
        <f>IF(ISTEXT(INDEX('Abs Formation'!$B$4:$T$369,MATCH(AX$9*1,Tableau6[Date],0),MATCH(Tableau3[[#This Row],[Nom Prénom]],Tableau6[[#Headers],[Infirmière]:[Personne 19]],0)))=TRUE,"Form","")</f>
        <v/>
      </c>
      <c r="AY43" s="93" t="str">
        <f>IF(ISTEXT(INDEX('Abs Formation'!$B$4:$T$369,MATCH(AY$9*1,Tableau6[Date],0),MATCH(Tableau3[[#This Row],[Nom Prénom]],Tableau6[[#Headers],[Infirmière]:[Personne 19]],0)))=TRUE,"Form","")</f>
        <v/>
      </c>
      <c r="AZ43" s="93" t="str">
        <f>IF(ISTEXT(INDEX('Abs Formation'!$B$4:$T$369,MATCH(AZ$9*1,Tableau6[Date],0),MATCH(Tableau3[[#This Row],[Nom Prénom]],Tableau6[[#Headers],[Infirmière]:[Personne 19]],0)))=TRUE,"Form","")</f>
        <v/>
      </c>
      <c r="BA43" s="93" t="str">
        <f>IF(ISTEXT(INDEX('Abs Formation'!$B$4:$T$369,MATCH(BA$9*1,Tableau6[Date],0),MATCH(Tableau3[[#This Row],[Nom Prénom]],Tableau6[[#Headers],[Infirmière]:[Personne 19]],0)))=TRUE,"Form","")</f>
        <v/>
      </c>
      <c r="BB43" s="93" t="str">
        <f>IF(ISTEXT(INDEX('Abs Formation'!$B$4:$T$369,MATCH(BB$9*1,Tableau6[Date],0),MATCH(Tableau3[[#This Row],[Nom Prénom]],Tableau6[[#Headers],[Infirmière]:[Personne 19]],0)))=TRUE,"Form","")</f>
        <v/>
      </c>
      <c r="BC43" s="93" t="str">
        <f>IF(ISTEXT(INDEX('Abs Formation'!$B$4:$T$369,MATCH(BC$9*1,Tableau6[Date],0),MATCH(Tableau3[[#This Row],[Nom Prénom]],Tableau6[[#Headers],[Infirmière]:[Personne 19]],0)))=TRUE,"Form","")</f>
        <v/>
      </c>
      <c r="BD43" s="93" t="str">
        <f>IF(ISTEXT(INDEX('Abs Formation'!$B$4:$T$369,MATCH(BD$9*1,Tableau6[Date],0),MATCH(Tableau3[[#This Row],[Nom Prénom]],Tableau6[[#Headers],[Infirmière]:[Personne 19]],0)))=TRUE,"Form","")</f>
        <v/>
      </c>
      <c r="BE43" s="93" t="str">
        <f>IF(ISTEXT(INDEX('Abs Formation'!$B$4:$T$369,MATCH(BE$9*1,Tableau6[Date],0),MATCH(Tableau3[[#This Row],[Nom Prénom]],Tableau6[[#Headers],[Infirmière]:[Personne 19]],0)))=TRUE,"Form","")</f>
        <v/>
      </c>
      <c r="BF43" s="93" t="str">
        <f>IF(ISTEXT(INDEX('Abs Formation'!$B$4:$T$369,MATCH(BF$9*1,Tableau6[Date],0),MATCH(Tableau3[[#This Row],[Nom Prénom]],Tableau6[[#Headers],[Infirmière]:[Personne 19]],0)))=TRUE,"Form","")</f>
        <v/>
      </c>
      <c r="BG43" s="93" t="str">
        <f>IF(ISTEXT(INDEX('Abs Formation'!$B$4:$T$369,MATCH(BG$9*1,Tableau6[Date],0),MATCH(Tableau3[[#This Row],[Nom Prénom]],Tableau6[[#Headers],[Infirmière]:[Personne 19]],0)))=TRUE,"Form","")</f>
        <v/>
      </c>
      <c r="BH43" s="93" t="str">
        <f>IF(ISTEXT(INDEX('Abs Formation'!$B$4:$T$369,MATCH(BH$9*1,Tableau6[Date],0),MATCH(Tableau3[[#This Row],[Nom Prénom]],Tableau6[[#Headers],[Infirmière]:[Personne 19]],0)))=TRUE,"Form","")</f>
        <v/>
      </c>
      <c r="BI43" s="93" t="str">
        <f>IF(ISTEXT(INDEX('Abs Formation'!$B$4:$T$369,MATCH(BI$9*1,Tableau6[Date],0),MATCH(Tableau3[[#This Row],[Nom Prénom]],Tableau6[[#Headers],[Infirmière]:[Personne 19]],0)))=TRUE,"Form","")</f>
        <v/>
      </c>
      <c r="BJ43" s="93" t="str">
        <f>IF(ISTEXT(INDEX('Abs Formation'!$B$4:$T$369,MATCH(BJ$9*1,Tableau6[Date],0),MATCH(Tableau3[[#This Row],[Nom Prénom]],Tableau6[[#Headers],[Infirmière]:[Personne 19]],0)))=TRUE,"Form","")</f>
        <v/>
      </c>
      <c r="BK43" s="93" t="str">
        <f>IF(ISTEXT(INDEX('Abs Formation'!$B$4:$T$369,MATCH(BK$9*1,Tableau6[Date],0),MATCH(Tableau3[[#This Row],[Nom Prénom]],Tableau6[[#Headers],[Infirmière]:[Personne 19]],0)))=TRUE,"Form","")</f>
        <v/>
      </c>
      <c r="BL43" s="93" t="str">
        <f>IF(ISTEXT(INDEX('Abs Formation'!$B$4:$T$369,MATCH(BL$9*1,Tableau6[Date],0),MATCH(Tableau3[[#This Row],[Nom Prénom]],Tableau6[[#Headers],[Infirmière]:[Personne 19]],0)))=TRUE,"Form","")</f>
        <v/>
      </c>
      <c r="BM43" s="93" t="str">
        <f>IF(ISTEXT(INDEX('Abs Formation'!$B$4:$T$369,MATCH(BM$9*1,Tableau6[Date],0),MATCH(Tableau3[[#This Row],[Nom Prénom]],Tableau6[[#Headers],[Infirmière]:[Personne 19]],0)))=TRUE,"Form","")</f>
        <v/>
      </c>
      <c r="BN43" s="93" t="str">
        <f>IF(ISTEXT(INDEX('Abs Formation'!$B$4:$T$369,MATCH(BN$9*1,Tableau6[Date],0),MATCH(Tableau3[[#This Row],[Nom Prénom]],Tableau6[[#Headers],[Infirmière]:[Personne 19]],0)))=TRUE,"Form","")</f>
        <v/>
      </c>
      <c r="BO43" s="93" t="str">
        <f>IF(ISTEXT(INDEX('Abs Formation'!$B$4:$T$369,MATCH(BO$9*1,Tableau6[Date],0),MATCH(Tableau3[[#This Row],[Nom Prénom]],Tableau6[[#Headers],[Infirmière]:[Personne 19]],0)))=TRUE,"Form","")</f>
        <v/>
      </c>
      <c r="BP43" s="93" t="str">
        <f>IF(ISTEXT(INDEX('Abs Formation'!$B$4:$T$369,MATCH(BP$9*1,Tableau6[Date],0),MATCH(Tableau3[[#This Row],[Nom Prénom]],Tableau6[[#Headers],[Infirmière]:[Personne 19]],0)))=TRUE,"Form","")</f>
        <v/>
      </c>
      <c r="BQ43" s="93" t="str">
        <f>IF(ISTEXT(INDEX('Abs Formation'!$B$4:$T$369,MATCH(BQ$9*1,Tableau6[Date],0),MATCH(Tableau3[[#This Row],[Nom Prénom]],Tableau6[[#Headers],[Infirmière]:[Personne 19]],0)))=TRUE,"Form","")</f>
        <v/>
      </c>
      <c r="BR43" s="93" t="str">
        <f>IF(ISTEXT(INDEX('Abs Formation'!$B$4:$T$369,MATCH(BR$9*1,Tableau6[Date],0),MATCH(Tableau3[[#This Row],[Nom Prénom]],Tableau6[[#Headers],[Infirmière]:[Personne 19]],0)))=TRUE,"Form","")</f>
        <v/>
      </c>
      <c r="BS43" s="93" t="str">
        <f>IF(ISTEXT(INDEX('Abs Formation'!$B$4:$T$369,MATCH(BS$9*1,Tableau6[Date],0),MATCH(Tableau3[[#This Row],[Nom Prénom]],Tableau6[[#Headers],[Infirmière]:[Personne 19]],0)))=TRUE,"Form","")</f>
        <v/>
      </c>
      <c r="BT43" s="93" t="str">
        <f>IF(ISTEXT(INDEX('Abs Formation'!$B$4:$T$369,MATCH(BT$9*1,Tableau6[Date],0),MATCH(Tableau3[[#This Row],[Nom Prénom]],Tableau6[[#Headers],[Infirmière]:[Personne 19]],0)))=TRUE,"Form","")</f>
        <v/>
      </c>
      <c r="BU43" s="93" t="str">
        <f>IF(ISTEXT(INDEX('Abs Formation'!$B$4:$T$369,MATCH(BU$9*1,Tableau6[Date],0),MATCH(Tableau3[[#This Row],[Nom Prénom]],Tableau6[[#Headers],[Infirmière]:[Personne 19]],0)))=TRUE,"Form","")</f>
        <v/>
      </c>
      <c r="BV43" s="93" t="str">
        <f>IF(ISTEXT(INDEX('Abs Formation'!$B$4:$T$369,MATCH(BV$9*1,Tableau6[Date],0),MATCH(Tableau3[[#This Row],[Nom Prénom]],Tableau6[[#Headers],[Infirmière]:[Personne 19]],0)))=TRUE,"Form","")</f>
        <v/>
      </c>
      <c r="BW43" s="94" t="str">
        <f>IF(ISTEXT(INDEX('Abs Formation'!$B$4:$T$369,MATCH(BW$9*1,Tableau6[Date],0),MATCH(Tableau3[[#This Row],[Nom Prénom]],Tableau6[[#Headers],[Infirmière]:[Personne 19]],0)))=TRUE,"Form","")</f>
        <v/>
      </c>
      <c r="BX43" s="94" t="str">
        <f>IF(ISTEXT(INDEX('Abs Formation'!$B$4:$T$369,MATCH(BX$9*1,Tableau6[Date],0),MATCH(Tableau3[[#This Row],[Nom Prénom]],Tableau6[[#Headers],[Infirmière]:[Personne 19]],0)))=TRUE,"Form","")</f>
        <v/>
      </c>
      <c r="BY43" s="94" t="str">
        <f>IF(ISTEXT(INDEX('Abs Formation'!$B$4:$T$369,MATCH(BY$9*1,Tableau6[Date],0),MATCH(Tableau3[[#This Row],[Nom Prénom]],Tableau6[[#Headers],[Infirmière]:[Personne 19]],0)))=TRUE,"Form","")</f>
        <v/>
      </c>
      <c r="BZ43" s="94" t="str">
        <f>IF(ISTEXT(INDEX('Abs Formation'!$B$4:$T$369,MATCH(BZ$9*1,Tableau6[Date],0),MATCH(Tableau3[[#This Row],[Nom Prénom]],Tableau6[[#Headers],[Infirmière]:[Personne 19]],0)))=TRUE,"Form","")</f>
        <v/>
      </c>
      <c r="CA43" s="94" t="str">
        <f>IF(ISTEXT(INDEX('Abs Formation'!$B$4:$T$369,MATCH(CA$9*1,Tableau6[Date],0),MATCH(Tableau3[[#This Row],[Nom Prénom]],Tableau6[[#Headers],[Infirmière]:[Personne 19]],0)))=TRUE,"Form","")</f>
        <v/>
      </c>
      <c r="CB43" s="94" t="str">
        <f>IF(ISTEXT(INDEX('Abs Formation'!$B$4:$T$369,MATCH(CB$9*1,Tableau6[Date],0),MATCH(Tableau3[[#This Row],[Nom Prénom]],Tableau6[[#Headers],[Infirmière]:[Personne 19]],0)))=TRUE,"Form","")</f>
        <v/>
      </c>
      <c r="CC43" s="94" t="str">
        <f>IF(ISTEXT(INDEX('Abs Formation'!$B$4:$T$369,MATCH(CC$9*1,Tableau6[Date],0),MATCH(Tableau3[[#This Row],[Nom Prénom]],Tableau6[[#Headers],[Infirmière]:[Personne 19]],0)))=TRUE,"Form","")</f>
        <v/>
      </c>
      <c r="CD43" s="94" t="str">
        <f>IF(ISTEXT(INDEX('Abs Formation'!$B$4:$T$369,MATCH(CD$9*1,Tableau6[Date],0),MATCH(Tableau3[[#This Row],[Nom Prénom]],Tableau6[[#Headers],[Infirmière]:[Personne 19]],0)))=TRUE,"Form","")</f>
        <v/>
      </c>
      <c r="CE43" s="94" t="str">
        <f>IF(ISTEXT(INDEX('Abs Formation'!$B$4:$T$369,MATCH(CE$9*1,Tableau6[Date],0),MATCH(Tableau3[[#This Row],[Nom Prénom]],Tableau6[[#Headers],[Infirmière]:[Personne 19]],0)))=TRUE,"Form","")</f>
        <v/>
      </c>
      <c r="CF43" s="94" t="str">
        <f>IF(ISTEXT(INDEX('Abs Formation'!$B$4:$T$369,MATCH(CF$9*1,Tableau6[Date],0),MATCH(Tableau3[[#This Row],[Nom Prénom]],Tableau6[[#Headers],[Infirmière]:[Personne 19]],0)))=TRUE,"Form","")</f>
        <v/>
      </c>
      <c r="CG43" s="94" t="str">
        <f>IF(ISTEXT(INDEX('Abs Formation'!$B$4:$T$369,MATCH(CG$9*1,Tableau6[Date],0),MATCH(Tableau3[[#This Row],[Nom Prénom]],Tableau6[[#Headers],[Infirmière]:[Personne 19]],0)))=TRUE,"Form","")</f>
        <v/>
      </c>
      <c r="CH43" s="94" t="str">
        <f>IF(ISTEXT(INDEX('Abs Formation'!$B$4:$T$369,MATCH(CH$9*1,Tableau6[Date],0),MATCH(Tableau3[[#This Row],[Nom Prénom]],Tableau6[[#Headers],[Infirmière]:[Personne 19]],0)))=TRUE,"Form","")</f>
        <v/>
      </c>
      <c r="CI43" s="94" t="str">
        <f>IF(ISTEXT(INDEX('Abs Formation'!$B$4:$T$369,MATCH(CI$9*1,Tableau6[Date],0),MATCH(Tableau3[[#This Row],[Nom Prénom]],Tableau6[[#Headers],[Infirmière]:[Personne 19]],0)))=TRUE,"Form","")</f>
        <v/>
      </c>
      <c r="CJ43" s="94" t="str">
        <f>IF(ISTEXT(INDEX('Abs Formation'!$B$4:$T$369,MATCH(CJ$9*1,Tableau6[Date],0),MATCH(Tableau3[[#This Row],[Nom Prénom]],Tableau6[[#Headers],[Infirmière]:[Personne 19]],0)))=TRUE,"Form","")</f>
        <v/>
      </c>
      <c r="CK43" s="94" t="str">
        <f>IF(ISTEXT(INDEX('Abs Formation'!$B$4:$T$369,MATCH(CK$9*1,Tableau6[Date],0),MATCH(Tableau3[[#This Row],[Nom Prénom]],Tableau6[[#Headers],[Infirmière]:[Personne 19]],0)))=TRUE,"Form","")</f>
        <v/>
      </c>
      <c r="CL43" s="94" t="str">
        <f>IF(ISTEXT(INDEX('Abs Formation'!$B$4:$T$369,MATCH(CL$9*1,Tableau6[Date],0),MATCH(Tableau3[[#This Row],[Nom Prénom]],Tableau6[[#Headers],[Infirmière]:[Personne 19]],0)))=TRUE,"Form","")</f>
        <v/>
      </c>
      <c r="CM43" s="94" t="str">
        <f>IF(ISTEXT(INDEX('Abs Formation'!$B$4:$T$369,MATCH(CM$9*1,Tableau6[Date],0),MATCH(Tableau3[[#This Row],[Nom Prénom]],Tableau6[[#Headers],[Infirmière]:[Personne 19]],0)))=TRUE,"Form","")</f>
        <v/>
      </c>
      <c r="CN43" s="94" t="str">
        <f>IF(ISTEXT(INDEX('Abs Formation'!$B$4:$T$369,MATCH(CN$9*1,Tableau6[Date],0),MATCH(Tableau3[[#This Row],[Nom Prénom]],Tableau6[[#Headers],[Infirmière]:[Personne 19]],0)))=TRUE,"Form","")</f>
        <v/>
      </c>
      <c r="CO43" s="94" t="str">
        <f>IF(ISTEXT(INDEX('Abs Formation'!$B$4:$T$369,MATCH(CO$9*1,Tableau6[Date],0),MATCH(Tableau3[[#This Row],[Nom Prénom]],Tableau6[[#Headers],[Infirmière]:[Personne 19]],0)))=TRUE,"Form","")</f>
        <v/>
      </c>
      <c r="CP43" s="94" t="str">
        <f>IF(ISTEXT(INDEX('Abs Formation'!$B$4:$T$369,MATCH(CP$9*1,Tableau6[Date],0),MATCH(Tableau3[[#This Row],[Nom Prénom]],Tableau6[[#Headers],[Infirmière]:[Personne 19]],0)))=TRUE,"Form","")</f>
        <v/>
      </c>
      <c r="CQ43" s="94" t="str">
        <f>IF(ISTEXT(INDEX('Abs Formation'!$B$4:$T$369,MATCH(CQ$9*1,Tableau6[Date],0),MATCH(Tableau3[[#This Row],[Nom Prénom]],Tableau6[[#Headers],[Infirmière]:[Personne 19]],0)))=TRUE,"Form","")</f>
        <v/>
      </c>
      <c r="CR43" s="94" t="str">
        <f>IF(ISTEXT(INDEX('Abs Formation'!$B$4:$T$369,MATCH(CR$9*1,Tableau6[Date],0),MATCH(Tableau3[[#This Row],[Nom Prénom]],Tableau6[[#Headers],[Infirmière]:[Personne 19]],0)))=TRUE,"Form","")</f>
        <v/>
      </c>
      <c r="CS43" s="94" t="str">
        <f>IF(ISTEXT(INDEX('Abs Formation'!$B$4:$T$369,MATCH(CS$9*1,Tableau6[Date],0),MATCH(Tableau3[[#This Row],[Nom Prénom]],Tableau6[[#Headers],[Infirmière]:[Personne 19]],0)))=TRUE,"Form","")</f>
        <v/>
      </c>
      <c r="CT43" s="94" t="str">
        <f>IF(ISTEXT(INDEX('Abs Formation'!$B$4:$T$369,MATCH(CT$9*1,Tableau6[Date],0),MATCH(Tableau3[[#This Row],[Nom Prénom]],Tableau6[[#Headers],[Infirmière]:[Personne 19]],0)))=TRUE,"Form","")</f>
        <v/>
      </c>
      <c r="CU43" s="94" t="str">
        <f>IF(ISTEXT(INDEX('Abs Formation'!$B$4:$T$369,MATCH(CU$9*1,Tableau6[Date],0),MATCH(Tableau3[[#This Row],[Nom Prénom]],Tableau6[[#Headers],[Infirmière]:[Personne 19]],0)))=TRUE,"Form","")</f>
        <v/>
      </c>
      <c r="CV43" s="94" t="str">
        <f>IF(ISTEXT(INDEX('Abs Formation'!$B$4:$T$369,MATCH(CV$9*1,Tableau6[Date],0),MATCH(Tableau3[[#This Row],[Nom Prénom]],Tableau6[[#Headers],[Infirmière]:[Personne 19]],0)))=TRUE,"Form","")</f>
        <v/>
      </c>
      <c r="CW43" s="94" t="str">
        <f>IF(ISTEXT(INDEX('Abs Formation'!$B$4:$T$369,MATCH(CW$9*1,Tableau6[Date],0),MATCH(Tableau3[[#This Row],[Nom Prénom]],Tableau6[[#Headers],[Infirmière]:[Personne 19]],0)))=TRUE,"Form","")</f>
        <v/>
      </c>
      <c r="CX43" s="94" t="str">
        <f>IF(ISTEXT(INDEX('Abs Formation'!$B$4:$T$369,MATCH(CX$9*1,Tableau6[Date],0),MATCH(Tableau3[[#This Row],[Nom Prénom]],Tableau6[[#Headers],[Infirmière]:[Personne 19]],0)))=TRUE,"Form","")</f>
        <v/>
      </c>
      <c r="CY43" s="94" t="str">
        <f>IF(ISTEXT(INDEX('Abs Formation'!$B$4:$T$369,MATCH(CY$9*1,Tableau6[Date],0),MATCH(Tableau3[[#This Row],[Nom Prénom]],Tableau6[[#Headers],[Infirmière]:[Personne 19]],0)))=TRUE,"Form","")</f>
        <v/>
      </c>
      <c r="CZ43" s="94" t="str">
        <f>IF(ISTEXT(INDEX('Abs Formation'!$B$4:$T$369,MATCH(CZ$9*1,Tableau6[Date],0),MATCH(Tableau3[[#This Row],[Nom Prénom]],Tableau6[[#Headers],[Infirmière]:[Personne 19]],0)))=TRUE,"Form","")</f>
        <v/>
      </c>
      <c r="DA43" s="94" t="str">
        <f>IF(ISTEXT(INDEX('Abs Formation'!$B$4:$T$369,MATCH(DA$9*1,Tableau6[Date],0),MATCH(Tableau3[[#This Row],[Nom Prénom]],Tableau6[[#Headers],[Infirmière]:[Personne 19]],0)))=TRUE,"Form","")</f>
        <v/>
      </c>
      <c r="DB43" s="95" t="str">
        <f>IF(ISTEXT(INDEX('Abs Formation'!$B$4:$T$369,MATCH(DB$9*1,Tableau6[Date],0),MATCH(Tableau3[[#This Row],[Nom Prénom]],Tableau6[[#Headers],[Infirmière]:[Personne 19]],0)))=TRUE,"Form","")</f>
        <v/>
      </c>
      <c r="DC43" s="95" t="str">
        <f>IF(ISTEXT(INDEX('Abs Formation'!$B$4:$T$369,MATCH(DC$9*1,Tableau6[Date],0),MATCH(Tableau3[[#This Row],[Nom Prénom]],Tableau6[[#Headers],[Infirmière]:[Personne 19]],0)))=TRUE,"Form","")</f>
        <v/>
      </c>
      <c r="DD43" s="95" t="str">
        <f>IF(ISTEXT(INDEX('Abs Formation'!$B$4:$T$369,MATCH(DD$9*1,Tableau6[Date],0),MATCH(Tableau3[[#This Row],[Nom Prénom]],Tableau6[[#Headers],[Infirmière]:[Personne 19]],0)))=TRUE,"Form","")</f>
        <v/>
      </c>
      <c r="DE43" s="95" t="str">
        <f>IF(ISTEXT(INDEX('Abs Formation'!$B$4:$T$369,MATCH(DE$9*1,Tableau6[Date],0),MATCH(Tableau3[[#This Row],[Nom Prénom]],Tableau6[[#Headers],[Infirmière]:[Personne 19]],0)))=TRUE,"Form","")</f>
        <v/>
      </c>
      <c r="DF43" s="95" t="str">
        <f>IF(ISTEXT(INDEX('Abs Formation'!$B$4:$T$369,MATCH(DF$9*1,Tableau6[Date],0),MATCH(Tableau3[[#This Row],[Nom Prénom]],Tableau6[[#Headers],[Infirmière]:[Personne 19]],0)))=TRUE,"Form","")</f>
        <v/>
      </c>
      <c r="DG43" s="95" t="str">
        <f>IF(ISTEXT(INDEX('Abs Formation'!$B$4:$T$369,MATCH(DG$9*1,Tableau6[Date],0),MATCH(Tableau3[[#This Row],[Nom Prénom]],Tableau6[[#Headers],[Infirmière]:[Personne 19]],0)))=TRUE,"Form","")</f>
        <v/>
      </c>
      <c r="DH43" s="95" t="str">
        <f>IF(ISTEXT(INDEX('Abs Formation'!$B$4:$T$369,MATCH(DH$9*1,Tableau6[Date],0),MATCH(Tableau3[[#This Row],[Nom Prénom]],Tableau6[[#Headers],[Infirmière]:[Personne 19]],0)))=TRUE,"Form","")</f>
        <v/>
      </c>
      <c r="DI43" s="95" t="str">
        <f>IF(ISTEXT(INDEX('Abs Formation'!$B$4:$T$369,MATCH(DI$9*1,Tableau6[Date],0),MATCH(Tableau3[[#This Row],[Nom Prénom]],Tableau6[[#Headers],[Infirmière]:[Personne 19]],0)))=TRUE,"Form","")</f>
        <v/>
      </c>
      <c r="DJ43" s="95" t="str">
        <f>IF(ISTEXT(INDEX('Abs Formation'!$B$4:$T$369,MATCH(DJ$9*1,Tableau6[Date],0),MATCH(Tableau3[[#This Row],[Nom Prénom]],Tableau6[[#Headers],[Infirmière]:[Personne 19]],0)))=TRUE,"Form","")</f>
        <v/>
      </c>
      <c r="DK43" s="95" t="str">
        <f>IF(ISTEXT(INDEX('Abs Formation'!$B$4:$T$369,MATCH(DK$9*1,Tableau6[Date],0),MATCH(Tableau3[[#This Row],[Nom Prénom]],Tableau6[[#Headers],[Infirmière]:[Personne 19]],0)))=TRUE,"Form","")</f>
        <v/>
      </c>
      <c r="DL43" s="95" t="str">
        <f>IF(ISTEXT(INDEX('Abs Formation'!$B$4:$T$369,MATCH(DL$9*1,Tableau6[Date],0),MATCH(Tableau3[[#This Row],[Nom Prénom]],Tableau6[[#Headers],[Infirmière]:[Personne 19]],0)))=TRUE,"Form","")</f>
        <v/>
      </c>
      <c r="DM43" s="95" t="str">
        <f>IF(ISTEXT(INDEX('Abs Formation'!$B$4:$T$369,MATCH(DM$9*1,Tableau6[Date],0),MATCH(Tableau3[[#This Row],[Nom Prénom]],Tableau6[[#Headers],[Infirmière]:[Personne 19]],0)))=TRUE,"Form","")</f>
        <v/>
      </c>
      <c r="DN43" s="95" t="str">
        <f>IF(ISTEXT(INDEX('Abs Formation'!$B$4:$T$369,MATCH(DN$9*1,Tableau6[Date],0),MATCH(Tableau3[[#This Row],[Nom Prénom]],Tableau6[[#Headers],[Infirmière]:[Personne 19]],0)))=TRUE,"Form","")</f>
        <v/>
      </c>
      <c r="DO43" s="95" t="str">
        <f>IF(ISTEXT(INDEX('Abs Formation'!$B$4:$T$369,MATCH(DO$9*1,Tableau6[Date],0),MATCH(Tableau3[[#This Row],[Nom Prénom]],Tableau6[[#Headers],[Infirmière]:[Personne 19]],0)))=TRUE,"Form","")</f>
        <v/>
      </c>
      <c r="DP43" s="95" t="str">
        <f>IF(ISTEXT(INDEX('Abs Formation'!$B$4:$T$369,MATCH(DP$9*1,Tableau6[Date],0),MATCH(Tableau3[[#This Row],[Nom Prénom]],Tableau6[[#Headers],[Infirmière]:[Personne 19]],0)))=TRUE,"Form","")</f>
        <v/>
      </c>
      <c r="DQ43" s="95" t="str">
        <f>IF(ISTEXT(INDEX('Abs Formation'!$B$4:$T$369,MATCH(DQ$9*1,Tableau6[Date],0),MATCH(Tableau3[[#This Row],[Nom Prénom]],Tableau6[[#Headers],[Infirmière]:[Personne 19]],0)))=TRUE,"Form","")</f>
        <v/>
      </c>
      <c r="DR43" s="95" t="str">
        <f>IF(ISTEXT(INDEX('Abs Formation'!$B$4:$T$369,MATCH(DR$9*1,Tableau6[Date],0),MATCH(Tableau3[[#This Row],[Nom Prénom]],Tableau6[[#Headers],[Infirmière]:[Personne 19]],0)))=TRUE,"Form","")</f>
        <v/>
      </c>
      <c r="DS43" s="95" t="str">
        <f>IF(ISTEXT(INDEX('Abs Formation'!$B$4:$T$369,MATCH(DS$9*1,Tableau6[Date],0),MATCH(Tableau3[[#This Row],[Nom Prénom]],Tableau6[[#Headers],[Infirmière]:[Personne 19]],0)))=TRUE,"Form","")</f>
        <v/>
      </c>
      <c r="DT43" s="95" t="str">
        <f>IF(ISTEXT(INDEX('Abs Formation'!$B$4:$T$369,MATCH(DT$9*1,Tableau6[Date],0),MATCH(Tableau3[[#This Row],[Nom Prénom]],Tableau6[[#Headers],[Infirmière]:[Personne 19]],0)))=TRUE,"Form","")</f>
        <v/>
      </c>
      <c r="DU43" s="95" t="str">
        <f>IF(ISTEXT(INDEX('Abs Formation'!$B$4:$T$369,MATCH(DU$9*1,Tableau6[Date],0),MATCH(Tableau3[[#This Row],[Nom Prénom]],Tableau6[[#Headers],[Infirmière]:[Personne 19]],0)))=TRUE,"Form","")</f>
        <v/>
      </c>
      <c r="DV43" s="95" t="str">
        <f>IF(ISTEXT(INDEX('Abs Formation'!$B$4:$T$369,MATCH(DV$9*1,Tableau6[Date],0),MATCH(Tableau3[[#This Row],[Nom Prénom]],Tableau6[[#Headers],[Infirmière]:[Personne 19]],0)))=TRUE,"Form","")</f>
        <v/>
      </c>
      <c r="DW43" s="95" t="str">
        <f>IF(ISTEXT(INDEX('Abs Formation'!$B$4:$T$369,MATCH(DW$9*1,Tableau6[Date],0),MATCH(Tableau3[[#This Row],[Nom Prénom]],Tableau6[[#Headers],[Infirmière]:[Personne 19]],0)))=TRUE,"Form","")</f>
        <v/>
      </c>
      <c r="DX43" s="95" t="str">
        <f>IF(ISTEXT(INDEX('Abs Formation'!$B$4:$T$369,MATCH(DX$9*1,Tableau6[Date],0),MATCH(Tableau3[[#This Row],[Nom Prénom]],Tableau6[[#Headers],[Infirmière]:[Personne 19]],0)))=TRUE,"Form","")</f>
        <v/>
      </c>
      <c r="DY43" s="95" t="str">
        <f>IF(ISTEXT(INDEX('Abs Formation'!$B$4:$T$369,MATCH(DY$9*1,Tableau6[Date],0),MATCH(Tableau3[[#This Row],[Nom Prénom]],Tableau6[[#Headers],[Infirmière]:[Personne 19]],0)))=TRUE,"Form","")</f>
        <v/>
      </c>
      <c r="DZ43" s="95" t="str">
        <f>IF(ISTEXT(INDEX('Abs Formation'!$B$4:$T$369,MATCH(DZ$9*1,Tableau6[Date],0),MATCH(Tableau3[[#This Row],[Nom Prénom]],Tableau6[[#Headers],[Infirmière]:[Personne 19]],0)))=TRUE,"Form","")</f>
        <v/>
      </c>
      <c r="EA43" s="95" t="str">
        <f>IF(ISTEXT(INDEX('Abs Formation'!$B$4:$T$369,MATCH(EA$9*1,Tableau6[Date],0),MATCH(Tableau3[[#This Row],[Nom Prénom]],Tableau6[[#Headers],[Infirmière]:[Personne 19]],0)))=TRUE,"Form","")</f>
        <v/>
      </c>
      <c r="EB43" s="95" t="str">
        <f>IF(ISTEXT(INDEX('Abs Formation'!$B$4:$T$369,MATCH(EB$9*1,Tableau6[Date],0),MATCH(Tableau3[[#This Row],[Nom Prénom]],Tableau6[[#Headers],[Infirmière]:[Personne 19]],0)))=TRUE,"Form","")</f>
        <v/>
      </c>
      <c r="EC43" s="95" t="str">
        <f>IF(ISTEXT(INDEX('Abs Formation'!$B$4:$T$369,MATCH(EC$9*1,Tableau6[Date],0),MATCH(Tableau3[[#This Row],[Nom Prénom]],Tableau6[[#Headers],[Infirmière]:[Personne 19]],0)))=TRUE,"Form","")</f>
        <v/>
      </c>
      <c r="ED43" s="95" t="str">
        <f>IF(ISTEXT(INDEX('Abs Formation'!$B$4:$T$369,MATCH(ED$9*1,Tableau6[Date],0),MATCH(Tableau3[[#This Row],[Nom Prénom]],Tableau6[[#Headers],[Infirmière]:[Personne 19]],0)))=TRUE,"Form","")</f>
        <v/>
      </c>
      <c r="EE43" s="95" t="str">
        <f>IF(ISTEXT(INDEX('Abs Formation'!$B$4:$T$369,MATCH(EE$9*1,Tableau6[Date],0),MATCH(Tableau3[[#This Row],[Nom Prénom]],Tableau6[[#Headers],[Infirmière]:[Personne 19]],0)))=TRUE,"Form","")</f>
        <v/>
      </c>
      <c r="EF43" s="96" t="str">
        <f>IF(ISTEXT(INDEX('Abs Formation'!$B$4:$T$369,MATCH(EF$9*1,Tableau6[Date],0),MATCH(Tableau3[[#This Row],[Nom Prénom]],Tableau6[[#Headers],[Infirmière]:[Personne 19]],0)))=TRUE,"Form","")</f>
        <v/>
      </c>
      <c r="EG43" s="96" t="str">
        <f>IF(ISTEXT(INDEX('Abs Formation'!$B$4:$T$369,MATCH(EG$9*1,Tableau6[Date],0),MATCH(Tableau3[[#This Row],[Nom Prénom]],Tableau6[[#Headers],[Infirmière]:[Personne 19]],0)))=TRUE,"Form","")</f>
        <v/>
      </c>
      <c r="EH43" s="96" t="str">
        <f>IF(ISTEXT(INDEX('Abs Formation'!$B$4:$T$369,MATCH(EH$9*1,Tableau6[Date],0),MATCH(Tableau3[[#This Row],[Nom Prénom]],Tableau6[[#Headers],[Infirmière]:[Personne 19]],0)))=TRUE,"Form","")</f>
        <v/>
      </c>
      <c r="EI43" s="96" t="str">
        <f>IF(ISTEXT(INDEX('Abs Formation'!$B$4:$T$369,MATCH(EI$9*1,Tableau6[Date],0),MATCH(Tableau3[[#This Row],[Nom Prénom]],Tableau6[[#Headers],[Infirmière]:[Personne 19]],0)))=TRUE,"Form","")</f>
        <v/>
      </c>
      <c r="EJ43" s="96" t="str">
        <f>IF(ISTEXT(INDEX('Abs Formation'!$B$4:$T$369,MATCH(EJ$9*1,Tableau6[Date],0),MATCH(Tableau3[[#This Row],[Nom Prénom]],Tableau6[[#Headers],[Infirmière]:[Personne 19]],0)))=TRUE,"Form","")</f>
        <v/>
      </c>
      <c r="EK43" s="96" t="str">
        <f>IF(ISTEXT(INDEX('Abs Formation'!$B$4:$T$369,MATCH(EK$9*1,Tableau6[Date],0),MATCH(Tableau3[[#This Row],[Nom Prénom]],Tableau6[[#Headers],[Infirmière]:[Personne 19]],0)))=TRUE,"Form","")</f>
        <v/>
      </c>
      <c r="EL43" s="96" t="str">
        <f>IF(ISTEXT(INDEX('Abs Formation'!$B$4:$T$369,MATCH(EL$9*1,Tableau6[Date],0),MATCH(Tableau3[[#This Row],[Nom Prénom]],Tableau6[[#Headers],[Infirmière]:[Personne 19]],0)))=TRUE,"Form","")</f>
        <v/>
      </c>
      <c r="EM43" s="96" t="str">
        <f>IF(ISTEXT(INDEX('Abs Formation'!$B$4:$T$369,MATCH(EM$9*1,Tableau6[Date],0),MATCH(Tableau3[[#This Row],[Nom Prénom]],Tableau6[[#Headers],[Infirmière]:[Personne 19]],0)))=TRUE,"Form","")</f>
        <v/>
      </c>
      <c r="EN43" s="96" t="str">
        <f>IF(ISTEXT(INDEX('Abs Formation'!$B$4:$T$369,MATCH(EN$9*1,Tableau6[Date],0),MATCH(Tableau3[[#This Row],[Nom Prénom]],Tableau6[[#Headers],[Infirmière]:[Personne 19]],0)))=TRUE,"Form","")</f>
        <v/>
      </c>
      <c r="EO43" s="96" t="str">
        <f>IF(ISTEXT(INDEX('Abs Formation'!$B$4:$T$369,MATCH(EO$9*1,Tableau6[Date],0),MATCH(Tableau3[[#This Row],[Nom Prénom]],Tableau6[[#Headers],[Infirmière]:[Personne 19]],0)))=TRUE,"Form","")</f>
        <v/>
      </c>
      <c r="EP43" s="96" t="str">
        <f>IF(ISTEXT(INDEX('Abs Formation'!$B$4:$T$369,MATCH(EP$9*1,Tableau6[Date],0),MATCH(Tableau3[[#This Row],[Nom Prénom]],Tableau6[[#Headers],[Infirmière]:[Personne 19]],0)))=TRUE,"Form","")</f>
        <v/>
      </c>
      <c r="EQ43" s="96" t="str">
        <f>IF(ISTEXT(INDEX('Abs Formation'!$B$4:$T$369,MATCH(EQ$9*1,Tableau6[Date],0),MATCH(Tableau3[[#This Row],[Nom Prénom]],Tableau6[[#Headers],[Infirmière]:[Personne 19]],0)))=TRUE,"Form","")</f>
        <v/>
      </c>
      <c r="ER43" s="96" t="str">
        <f>IF(ISTEXT(INDEX('Abs Formation'!$B$4:$T$369,MATCH(ER$9*1,Tableau6[Date],0),MATCH(Tableau3[[#This Row],[Nom Prénom]],Tableau6[[#Headers],[Infirmière]:[Personne 19]],0)))=TRUE,"Form","")</f>
        <v/>
      </c>
      <c r="ES43" s="96" t="str">
        <f>IF(ISTEXT(INDEX('Abs Formation'!$B$4:$T$369,MATCH(ES$9*1,Tableau6[Date],0),MATCH(Tableau3[[#This Row],[Nom Prénom]],Tableau6[[#Headers],[Infirmière]:[Personne 19]],0)))=TRUE,"Form","")</f>
        <v/>
      </c>
      <c r="ET43" s="96" t="str">
        <f>IF(ISTEXT(INDEX('Abs Formation'!$B$4:$T$369,MATCH(ET$9*1,Tableau6[Date],0),MATCH(Tableau3[[#This Row],[Nom Prénom]],Tableau6[[#Headers],[Infirmière]:[Personne 19]],0)))=TRUE,"Form","")</f>
        <v/>
      </c>
      <c r="EU43" s="96" t="str">
        <f>IF(ISTEXT(INDEX('Abs Formation'!$B$4:$T$369,MATCH(EU$9*1,Tableau6[Date],0),MATCH(Tableau3[[#This Row],[Nom Prénom]],Tableau6[[#Headers],[Infirmière]:[Personne 19]],0)))=TRUE,"Form","")</f>
        <v/>
      </c>
      <c r="EV43" s="96" t="str">
        <f>IF(ISTEXT(INDEX('Abs Formation'!$B$4:$T$369,MATCH(EV$9*1,Tableau6[Date],0),MATCH(Tableau3[[#This Row],[Nom Prénom]],Tableau6[[#Headers],[Infirmière]:[Personne 19]],0)))=TRUE,"Form","")</f>
        <v/>
      </c>
      <c r="EW43" s="96" t="str">
        <f>IF(ISTEXT(INDEX('Abs Formation'!$B$4:$T$369,MATCH(EW$9*1,Tableau6[Date],0),MATCH(Tableau3[[#This Row],[Nom Prénom]],Tableau6[[#Headers],[Infirmière]:[Personne 19]],0)))=TRUE,"Form","")</f>
        <v/>
      </c>
      <c r="EX43" s="96" t="str">
        <f>IF(ISTEXT(INDEX('Abs Formation'!$B$4:$T$369,MATCH(EX$9*1,Tableau6[Date],0),MATCH(Tableau3[[#This Row],[Nom Prénom]],Tableau6[[#Headers],[Infirmière]:[Personne 19]],0)))=TRUE,"Form","")</f>
        <v/>
      </c>
      <c r="EY43" s="96" t="str">
        <f>IF(ISTEXT(INDEX('Abs Formation'!$B$4:$T$369,MATCH(EY$9*1,Tableau6[Date],0),MATCH(Tableau3[[#This Row],[Nom Prénom]],Tableau6[[#Headers],[Infirmière]:[Personne 19]],0)))=TRUE,"Form","")</f>
        <v/>
      </c>
      <c r="EZ43" s="96" t="str">
        <f>IF(ISTEXT(INDEX('Abs Formation'!$B$4:$T$369,MATCH(EZ$9*1,Tableau6[Date],0),MATCH(Tableau3[[#This Row],[Nom Prénom]],Tableau6[[#Headers],[Infirmière]:[Personne 19]],0)))=TRUE,"Form","")</f>
        <v/>
      </c>
      <c r="FA43" s="96" t="str">
        <f>IF(ISTEXT(INDEX('Abs Formation'!$B$4:$T$369,MATCH(FA$9*1,Tableau6[Date],0),MATCH(Tableau3[[#This Row],[Nom Prénom]],Tableau6[[#Headers],[Infirmière]:[Personne 19]],0)))=TRUE,"Form","")</f>
        <v/>
      </c>
      <c r="FB43" s="96" t="str">
        <f>IF(ISTEXT(INDEX('Abs Formation'!$B$4:$T$369,MATCH(FB$9*1,Tableau6[Date],0),MATCH(Tableau3[[#This Row],[Nom Prénom]],Tableau6[[#Headers],[Infirmière]:[Personne 19]],0)))=TRUE,"Form","")</f>
        <v/>
      </c>
      <c r="FC43" s="96" t="str">
        <f>IF(ISTEXT(INDEX('Abs Formation'!$B$4:$T$369,MATCH(FC$9*1,Tableau6[Date],0),MATCH(Tableau3[[#This Row],[Nom Prénom]],Tableau6[[#Headers],[Infirmière]:[Personne 19]],0)))=TRUE,"Form","")</f>
        <v/>
      </c>
      <c r="FD43" s="96" t="str">
        <f>IF(ISTEXT(INDEX('Abs Formation'!$B$4:$T$369,MATCH(FD$9*1,Tableau6[Date],0),MATCH(Tableau3[[#This Row],[Nom Prénom]],Tableau6[[#Headers],[Infirmière]:[Personne 19]],0)))=TRUE,"Form","")</f>
        <v/>
      </c>
      <c r="FE43" s="96" t="str">
        <f>IF(ISTEXT(INDEX('Abs Formation'!$B$4:$T$369,MATCH(FE$9*1,Tableau6[Date],0),MATCH(Tableau3[[#This Row],[Nom Prénom]],Tableau6[[#Headers],[Infirmière]:[Personne 19]],0)))=TRUE,"Form","")</f>
        <v/>
      </c>
      <c r="FF43" s="96" t="str">
        <f>IF(ISTEXT(INDEX('Abs Formation'!$B$4:$T$369,MATCH(FF$9*1,Tableau6[Date],0),MATCH(Tableau3[[#This Row],[Nom Prénom]],Tableau6[[#Headers],[Infirmière]:[Personne 19]],0)))=TRUE,"Form","")</f>
        <v/>
      </c>
      <c r="FG43" s="96" t="str">
        <f>IF(ISTEXT(INDEX('Abs Formation'!$B$4:$T$369,MATCH(FG$9*1,Tableau6[Date],0),MATCH(Tableau3[[#This Row],[Nom Prénom]],Tableau6[[#Headers],[Infirmière]:[Personne 19]],0)))=TRUE,"Form","")</f>
        <v/>
      </c>
      <c r="FH43" s="96" t="str">
        <f>IF(ISTEXT(INDEX('Abs Formation'!$B$4:$T$369,MATCH(FH$9*1,Tableau6[Date],0),MATCH(Tableau3[[#This Row],[Nom Prénom]],Tableau6[[#Headers],[Infirmière]:[Personne 19]],0)))=TRUE,"Form","")</f>
        <v/>
      </c>
      <c r="FI43" s="96" t="str">
        <f>IF(ISTEXT(INDEX('Abs Formation'!$B$4:$T$369,MATCH(FI$9*1,Tableau6[Date],0),MATCH(Tableau3[[#This Row],[Nom Prénom]],Tableau6[[#Headers],[Infirmière]:[Personne 19]],0)))=TRUE,"Form","")</f>
        <v/>
      </c>
      <c r="FJ43" s="96" t="str">
        <f>IF(ISTEXT(INDEX('Abs Formation'!$B$4:$T$369,MATCH(FJ$9*1,Tableau6[Date],0),MATCH(Tableau3[[#This Row],[Nom Prénom]],Tableau6[[#Headers],[Infirmière]:[Personne 19]],0)))=TRUE,"Form","")</f>
        <v/>
      </c>
      <c r="FK43" s="97" t="str">
        <f>IF(ISTEXT(INDEX('Abs Formation'!$B$4:$T$369,MATCH(FK$9*1,Tableau6[Date],0),MATCH(Tableau3[[#This Row],[Nom Prénom]],Tableau6[[#Headers],[Infirmière]:[Personne 19]],0)))=TRUE,"Form","")</f>
        <v/>
      </c>
      <c r="FL43" s="97" t="str">
        <f>IF(ISTEXT(INDEX('Abs Formation'!$B$4:$T$369,MATCH(FL$9*1,Tableau6[Date],0),MATCH(Tableau3[[#This Row],[Nom Prénom]],Tableau6[[#Headers],[Infirmière]:[Personne 19]],0)))=TRUE,"Form","")</f>
        <v/>
      </c>
      <c r="FM43" s="97" t="str">
        <f>IF(ISTEXT(INDEX('Abs Formation'!$B$4:$T$369,MATCH(FM$9*1,Tableau6[Date],0),MATCH(Tableau3[[#This Row],[Nom Prénom]],Tableau6[[#Headers],[Infirmière]:[Personne 19]],0)))=TRUE,"Form","")</f>
        <v/>
      </c>
      <c r="FN43" s="97" t="str">
        <f>IF(ISTEXT(INDEX('Abs Formation'!$B$4:$T$369,MATCH(FN$9*1,Tableau6[Date],0),MATCH(Tableau3[[#This Row],[Nom Prénom]],Tableau6[[#Headers],[Infirmière]:[Personne 19]],0)))=TRUE,"Form","")</f>
        <v/>
      </c>
      <c r="FO43" s="97" t="str">
        <f>IF(ISTEXT(INDEX('Abs Formation'!$B$4:$T$369,MATCH(FO$9*1,Tableau6[Date],0),MATCH(Tableau3[[#This Row],[Nom Prénom]],Tableau6[[#Headers],[Infirmière]:[Personne 19]],0)))=TRUE,"Form","")</f>
        <v/>
      </c>
      <c r="FP43" s="97" t="str">
        <f>IF(ISTEXT(INDEX('Abs Formation'!$B$4:$T$369,MATCH(FP$9*1,Tableau6[Date],0),MATCH(Tableau3[[#This Row],[Nom Prénom]],Tableau6[[#Headers],[Infirmière]:[Personne 19]],0)))=TRUE,"Form","")</f>
        <v/>
      </c>
      <c r="FQ43" s="97" t="str">
        <f>IF(ISTEXT(INDEX('Abs Formation'!$B$4:$T$369,MATCH(FQ$9*1,Tableau6[Date],0),MATCH(Tableau3[[#This Row],[Nom Prénom]],Tableau6[[#Headers],[Infirmière]:[Personne 19]],0)))=TRUE,"Form","")</f>
        <v/>
      </c>
      <c r="FR43" s="97" t="str">
        <f>IF(ISTEXT(INDEX('Abs Formation'!$B$4:$T$369,MATCH(FR$9*1,Tableau6[Date],0),MATCH(Tableau3[[#This Row],[Nom Prénom]],Tableau6[[#Headers],[Infirmière]:[Personne 19]],0)))=TRUE,"Form","")</f>
        <v/>
      </c>
      <c r="FS43" s="97" t="str">
        <f>IF(ISTEXT(INDEX('Abs Formation'!$B$4:$T$369,MATCH(FS$9*1,Tableau6[Date],0),MATCH(Tableau3[[#This Row],[Nom Prénom]],Tableau6[[#Headers],[Infirmière]:[Personne 19]],0)))=TRUE,"Form","")</f>
        <v/>
      </c>
      <c r="FT43" s="97" t="str">
        <f>IF(ISTEXT(INDEX('Abs Formation'!$B$4:$T$369,MATCH(FT$9*1,Tableau6[Date],0),MATCH(Tableau3[[#This Row],[Nom Prénom]],Tableau6[[#Headers],[Infirmière]:[Personne 19]],0)))=TRUE,"Form","")</f>
        <v/>
      </c>
      <c r="FU43" s="97" t="str">
        <f>IF(ISTEXT(INDEX('Abs Formation'!$B$4:$T$369,MATCH(FU$9*1,Tableau6[Date],0),MATCH(Tableau3[[#This Row],[Nom Prénom]],Tableau6[[#Headers],[Infirmière]:[Personne 19]],0)))=TRUE,"Form","")</f>
        <v/>
      </c>
      <c r="FV43" s="97" t="str">
        <f>IF(ISTEXT(INDEX('Abs Formation'!$B$4:$T$369,MATCH(FV$9*1,Tableau6[Date],0),MATCH(Tableau3[[#This Row],[Nom Prénom]],Tableau6[[#Headers],[Infirmière]:[Personne 19]],0)))=TRUE,"Form","")</f>
        <v/>
      </c>
      <c r="FW43" s="97" t="str">
        <f>IF(ISTEXT(INDEX('Abs Formation'!$B$4:$T$369,MATCH(FW$9*1,Tableau6[Date],0),MATCH(Tableau3[[#This Row],[Nom Prénom]],Tableau6[[#Headers],[Infirmière]:[Personne 19]],0)))=TRUE,"Form","")</f>
        <v/>
      </c>
      <c r="FX43" s="97" t="str">
        <f>IF(ISTEXT(INDEX('Abs Formation'!$B$4:$T$369,MATCH(FX$9*1,Tableau6[Date],0),MATCH(Tableau3[[#This Row],[Nom Prénom]],Tableau6[[#Headers],[Infirmière]:[Personne 19]],0)))=TRUE,"Form","")</f>
        <v/>
      </c>
      <c r="FY43" s="97" t="str">
        <f>IF(ISTEXT(INDEX('Abs Formation'!$B$4:$T$369,MATCH(FY$9*1,Tableau6[Date],0),MATCH(Tableau3[[#This Row],[Nom Prénom]],Tableau6[[#Headers],[Infirmière]:[Personne 19]],0)))=TRUE,"Form","")</f>
        <v/>
      </c>
      <c r="FZ43" s="97" t="str">
        <f>IF(ISTEXT(INDEX('Abs Formation'!$B$4:$T$369,MATCH(FZ$9*1,Tableau6[Date],0),MATCH(Tableau3[[#This Row],[Nom Prénom]],Tableau6[[#Headers],[Infirmière]:[Personne 19]],0)))=TRUE,"Form","")</f>
        <v/>
      </c>
      <c r="GA43" s="97" t="str">
        <f>IF(ISTEXT(INDEX('Abs Formation'!$B$4:$T$369,MATCH(GA$9*1,Tableau6[Date],0),MATCH(Tableau3[[#This Row],[Nom Prénom]],Tableau6[[#Headers],[Infirmière]:[Personne 19]],0)))=TRUE,"Form","")</f>
        <v/>
      </c>
      <c r="GB43" s="97" t="str">
        <f>IF(ISTEXT(INDEX('Abs Formation'!$B$4:$T$369,MATCH(GB$9*1,Tableau6[Date],0),MATCH(Tableau3[[#This Row],[Nom Prénom]],Tableau6[[#Headers],[Infirmière]:[Personne 19]],0)))=TRUE,"Form","")</f>
        <v/>
      </c>
      <c r="GC43" s="97" t="str">
        <f>IF(ISTEXT(INDEX('Abs Formation'!$B$4:$T$369,MATCH(GC$9*1,Tableau6[Date],0),MATCH(Tableau3[[#This Row],[Nom Prénom]],Tableau6[[#Headers],[Infirmière]:[Personne 19]],0)))=TRUE,"Form","")</f>
        <v/>
      </c>
      <c r="GD43" s="97" t="str">
        <f>IF(ISTEXT(INDEX('Abs Formation'!$B$4:$T$369,MATCH(GD$9*1,Tableau6[Date],0),MATCH(Tableau3[[#This Row],[Nom Prénom]],Tableau6[[#Headers],[Infirmière]:[Personne 19]],0)))=TRUE,"Form","")</f>
        <v/>
      </c>
      <c r="GE43" s="97" t="str">
        <f>IF(ISTEXT(INDEX('Abs Formation'!$B$4:$T$369,MATCH(GE$9*1,Tableau6[Date],0),MATCH(Tableau3[[#This Row],[Nom Prénom]],Tableau6[[#Headers],[Infirmière]:[Personne 19]],0)))=TRUE,"Form","")</f>
        <v/>
      </c>
      <c r="GF43" s="97" t="str">
        <f>IF(ISTEXT(INDEX('Abs Formation'!$B$4:$T$369,MATCH(GF$9*1,Tableau6[Date],0),MATCH(Tableau3[[#This Row],[Nom Prénom]],Tableau6[[#Headers],[Infirmière]:[Personne 19]],0)))=TRUE,"Form","")</f>
        <v/>
      </c>
      <c r="GG43" s="97" t="str">
        <f>IF(ISTEXT(INDEX('Abs Formation'!$B$4:$T$369,MATCH(GG$9*1,Tableau6[Date],0),MATCH(Tableau3[[#This Row],[Nom Prénom]],Tableau6[[#Headers],[Infirmière]:[Personne 19]],0)))=TRUE,"Form","")</f>
        <v/>
      </c>
      <c r="GH43" s="97" t="str">
        <f>IF(ISTEXT(INDEX('Abs Formation'!$B$4:$T$369,MATCH(GH$9*1,Tableau6[Date],0),MATCH(Tableau3[[#This Row],[Nom Prénom]],Tableau6[[#Headers],[Infirmière]:[Personne 19]],0)))=TRUE,"Form","")</f>
        <v/>
      </c>
      <c r="GI43" s="97" t="str">
        <f>IF(ISTEXT(INDEX('Abs Formation'!$B$4:$T$369,MATCH(GI$9*1,Tableau6[Date],0),MATCH(Tableau3[[#This Row],[Nom Prénom]],Tableau6[[#Headers],[Infirmière]:[Personne 19]],0)))=TRUE,"Form","")</f>
        <v/>
      </c>
      <c r="GJ43" s="97" t="str">
        <f>IF(ISTEXT(INDEX('Abs Formation'!$B$4:$T$369,MATCH(GJ$9*1,Tableau6[Date],0),MATCH(Tableau3[[#This Row],[Nom Prénom]],Tableau6[[#Headers],[Infirmière]:[Personne 19]],0)))=TRUE,"Form","")</f>
        <v/>
      </c>
      <c r="GK43" s="97" t="str">
        <f>IF(ISTEXT(INDEX('Abs Formation'!$B$4:$T$369,MATCH(GK$9*1,Tableau6[Date],0),MATCH(Tableau3[[#This Row],[Nom Prénom]],Tableau6[[#Headers],[Infirmière]:[Personne 19]],0)))=TRUE,"Form","")</f>
        <v/>
      </c>
      <c r="GL43" s="97" t="str">
        <f>IF(ISTEXT(INDEX('Abs Formation'!$B$4:$T$369,MATCH(GL$9*1,Tableau6[Date],0),MATCH(Tableau3[[#This Row],[Nom Prénom]],Tableau6[[#Headers],[Infirmière]:[Personne 19]],0)))=TRUE,"Form","")</f>
        <v/>
      </c>
      <c r="GM43" s="97" t="str">
        <f>IF(ISTEXT(INDEX('Abs Formation'!$B$4:$T$369,MATCH(GM$9*1,Tableau6[Date],0),MATCH(Tableau3[[#This Row],[Nom Prénom]],Tableau6[[#Headers],[Infirmière]:[Personne 19]],0)))=TRUE,"Form","")</f>
        <v/>
      </c>
      <c r="GN43" s="97" t="str">
        <f>IF(ISTEXT(INDEX('Abs Formation'!$B$4:$T$369,MATCH(GN$9*1,Tableau6[Date],0),MATCH(Tableau3[[#This Row],[Nom Prénom]],Tableau6[[#Headers],[Infirmière]:[Personne 19]],0)))=TRUE,"Form","")</f>
        <v/>
      </c>
      <c r="GO43" s="98" t="str">
        <f>IF(ISTEXT(INDEX('Abs Formation'!$B$4:$T$369,MATCH(GO$9*1,Tableau6[Date],0),MATCH(Tableau3[[#This Row],[Nom Prénom]],Tableau6[[#Headers],[Infirmière]:[Personne 19]],0)))=TRUE,"Form","")</f>
        <v/>
      </c>
      <c r="GP43" s="98" t="str">
        <f>IF(ISTEXT(INDEX('Abs Formation'!$B$4:$T$369,MATCH(GP$9*1,Tableau6[Date],0),MATCH(Tableau3[[#This Row],[Nom Prénom]],Tableau6[[#Headers],[Infirmière]:[Personne 19]],0)))=TRUE,"Form","")</f>
        <v/>
      </c>
      <c r="GQ43" s="98" t="str">
        <f>IF(ISTEXT(INDEX('Abs Formation'!$B$4:$T$369,MATCH(GQ$9*1,Tableau6[Date],0),MATCH(Tableau3[[#This Row],[Nom Prénom]],Tableau6[[#Headers],[Infirmière]:[Personne 19]],0)))=TRUE,"Form","")</f>
        <v/>
      </c>
      <c r="GR43" s="98" t="str">
        <f>IF(ISTEXT(INDEX('Abs Formation'!$B$4:$T$369,MATCH(GR$9*1,Tableau6[Date],0),MATCH(Tableau3[[#This Row],[Nom Prénom]],Tableau6[[#Headers],[Infirmière]:[Personne 19]],0)))=TRUE,"Form","")</f>
        <v/>
      </c>
      <c r="GS43" s="98" t="str">
        <f>IF(ISTEXT(INDEX('Abs Formation'!$B$4:$T$369,MATCH(GS$9*1,Tableau6[Date],0),MATCH(Tableau3[[#This Row],[Nom Prénom]],Tableau6[[#Headers],[Infirmière]:[Personne 19]],0)))=TRUE,"Form","")</f>
        <v/>
      </c>
      <c r="GT43" s="98" t="str">
        <f>IF(ISTEXT(INDEX('Abs Formation'!$B$4:$T$369,MATCH(GT$9*1,Tableau6[Date],0),MATCH(Tableau3[[#This Row],[Nom Prénom]],Tableau6[[#Headers],[Infirmière]:[Personne 19]],0)))=TRUE,"Form","")</f>
        <v/>
      </c>
      <c r="GU43" s="98" t="str">
        <f>IF(ISTEXT(INDEX('Abs Formation'!$B$4:$T$369,MATCH(GU$9*1,Tableau6[Date],0),MATCH(Tableau3[[#This Row],[Nom Prénom]],Tableau6[[#Headers],[Infirmière]:[Personne 19]],0)))=TRUE,"Form","")</f>
        <v/>
      </c>
      <c r="GV43" s="98" t="str">
        <f>IF(ISTEXT(INDEX('Abs Formation'!$B$4:$T$369,MATCH(GV$9*1,Tableau6[Date],0),MATCH(Tableau3[[#This Row],[Nom Prénom]],Tableau6[[#Headers],[Infirmière]:[Personne 19]],0)))=TRUE,"Form","")</f>
        <v/>
      </c>
      <c r="GW43" s="98" t="str">
        <f>IF(ISTEXT(INDEX('Abs Formation'!$B$4:$T$369,MATCH(GW$9*1,Tableau6[Date],0),MATCH(Tableau3[[#This Row],[Nom Prénom]],Tableau6[[#Headers],[Infirmière]:[Personne 19]],0)))=TRUE,"Form","")</f>
        <v/>
      </c>
      <c r="GX43" s="98" t="str">
        <f>IF(ISTEXT(INDEX('Abs Formation'!$B$4:$T$369,MATCH(GX$9*1,Tableau6[Date],0),MATCH(Tableau3[[#This Row],[Nom Prénom]],Tableau6[[#Headers],[Infirmière]:[Personne 19]],0)))=TRUE,"Form","")</f>
        <v/>
      </c>
      <c r="GY43" s="98" t="str">
        <f>IF(ISTEXT(INDEX('Abs Formation'!$B$4:$T$369,MATCH(GY$9*1,Tableau6[Date],0),MATCH(Tableau3[[#This Row],[Nom Prénom]],Tableau6[[#Headers],[Infirmière]:[Personne 19]],0)))=TRUE,"Form","")</f>
        <v/>
      </c>
      <c r="GZ43" s="98" t="str">
        <f>IF(ISTEXT(INDEX('Abs Formation'!$B$4:$T$369,MATCH(GZ$9*1,Tableau6[Date],0),MATCH(Tableau3[[#This Row],[Nom Prénom]],Tableau6[[#Headers],[Infirmière]:[Personne 19]],0)))=TRUE,"Form","")</f>
        <v/>
      </c>
      <c r="HA43" s="98" t="str">
        <f>IF(ISTEXT(INDEX('Abs Formation'!$B$4:$T$369,MATCH(HA$9*1,Tableau6[Date],0),MATCH(Tableau3[[#This Row],[Nom Prénom]],Tableau6[[#Headers],[Infirmière]:[Personne 19]],0)))=TRUE,"Form","")</f>
        <v/>
      </c>
      <c r="HB43" s="98" t="str">
        <f>IF(ISTEXT(INDEX('Abs Formation'!$B$4:$T$369,MATCH(HB$9*1,Tableau6[Date],0),MATCH(Tableau3[[#This Row],[Nom Prénom]],Tableau6[[#Headers],[Infirmière]:[Personne 19]],0)))=TRUE,"Form","")</f>
        <v/>
      </c>
      <c r="HC43" s="98" t="str">
        <f>IF(ISTEXT(INDEX('Abs Formation'!$B$4:$T$369,MATCH(HC$9*1,Tableau6[Date],0),MATCH(Tableau3[[#This Row],[Nom Prénom]],Tableau6[[#Headers],[Infirmière]:[Personne 19]],0)))=TRUE,"Form","")</f>
        <v/>
      </c>
      <c r="HD43" s="98" t="str">
        <f>IF(ISTEXT(INDEX('Abs Formation'!$B$4:$T$369,MATCH(HD$9*1,Tableau6[Date],0),MATCH(Tableau3[[#This Row],[Nom Prénom]],Tableau6[[#Headers],[Infirmière]:[Personne 19]],0)))=TRUE,"Form","")</f>
        <v/>
      </c>
      <c r="HE43" s="98" t="str">
        <f>IF(ISTEXT(INDEX('Abs Formation'!$B$4:$T$369,MATCH(HE$9*1,Tableau6[Date],0),MATCH(Tableau3[[#This Row],[Nom Prénom]],Tableau6[[#Headers],[Infirmière]:[Personne 19]],0)))=TRUE,"Form","")</f>
        <v/>
      </c>
      <c r="HF43" s="98" t="str">
        <f>IF(ISTEXT(INDEX('Abs Formation'!$B$4:$T$369,MATCH(HF$9*1,Tableau6[Date],0),MATCH(Tableau3[[#This Row],[Nom Prénom]],Tableau6[[#Headers],[Infirmière]:[Personne 19]],0)))=TRUE,"Form","")</f>
        <v/>
      </c>
      <c r="HG43" s="98" t="str">
        <f>IF(ISTEXT(INDEX('Abs Formation'!$B$4:$T$369,MATCH(HG$9*1,Tableau6[Date],0),MATCH(Tableau3[[#This Row],[Nom Prénom]],Tableau6[[#Headers],[Infirmière]:[Personne 19]],0)))=TRUE,"Form","")</f>
        <v/>
      </c>
      <c r="HH43" s="98" t="str">
        <f>IF(ISTEXT(INDEX('Abs Formation'!$B$4:$T$369,MATCH(HH$9*1,Tableau6[Date],0),MATCH(Tableau3[[#This Row],[Nom Prénom]],Tableau6[[#Headers],[Infirmière]:[Personne 19]],0)))=TRUE,"Form","")</f>
        <v/>
      </c>
      <c r="HI43" s="98" t="str">
        <f>IF(ISTEXT(INDEX('Abs Formation'!$B$4:$T$369,MATCH(HI$9*1,Tableau6[Date],0),MATCH(Tableau3[[#This Row],[Nom Prénom]],Tableau6[[#Headers],[Infirmière]:[Personne 19]],0)))=TRUE,"Form","")</f>
        <v/>
      </c>
      <c r="HJ43" s="98" t="str">
        <f>IF(ISTEXT(INDEX('Abs Formation'!$B$4:$T$369,MATCH(HJ$9*1,Tableau6[Date],0),MATCH(Tableau3[[#This Row],[Nom Prénom]],Tableau6[[#Headers],[Infirmière]:[Personne 19]],0)))=TRUE,"Form","")</f>
        <v/>
      </c>
      <c r="HK43" s="98" t="str">
        <f>IF(ISTEXT(INDEX('Abs Formation'!$B$4:$T$369,MATCH(HK$9*1,Tableau6[Date],0),MATCH(Tableau3[[#This Row],[Nom Prénom]],Tableau6[[#Headers],[Infirmière]:[Personne 19]],0)))=TRUE,"Form","")</f>
        <v/>
      </c>
      <c r="HL43" s="98" t="str">
        <f>IF(ISTEXT(INDEX('Abs Formation'!$B$4:$T$369,MATCH(HL$9*1,Tableau6[Date],0),MATCH(Tableau3[[#This Row],[Nom Prénom]],Tableau6[[#Headers],[Infirmière]:[Personne 19]],0)))=TRUE,"Form","")</f>
        <v/>
      </c>
      <c r="HM43" s="98" t="str">
        <f>IF(ISTEXT(INDEX('Abs Formation'!$B$4:$T$369,MATCH(HM$9*1,Tableau6[Date],0),MATCH(Tableau3[[#This Row],[Nom Prénom]],Tableau6[[#Headers],[Infirmière]:[Personne 19]],0)))=TRUE,"Form","")</f>
        <v/>
      </c>
      <c r="HN43" s="98" t="str">
        <f>IF(ISTEXT(INDEX('Abs Formation'!$B$4:$T$369,MATCH(HN$9*1,Tableau6[Date],0),MATCH(Tableau3[[#This Row],[Nom Prénom]],Tableau6[[#Headers],[Infirmière]:[Personne 19]],0)))=TRUE,"Form","")</f>
        <v/>
      </c>
      <c r="HO43" s="98" t="str">
        <f>IF(ISTEXT(INDEX('Abs Formation'!$B$4:$T$369,MATCH(HO$9*1,Tableau6[Date],0),MATCH(Tableau3[[#This Row],[Nom Prénom]],Tableau6[[#Headers],[Infirmière]:[Personne 19]],0)))=TRUE,"Form","")</f>
        <v/>
      </c>
      <c r="HP43" s="98" t="str">
        <f>IF(ISTEXT(INDEX('Abs Formation'!$B$4:$T$369,MATCH(HP$9*1,Tableau6[Date],0),MATCH(Tableau3[[#This Row],[Nom Prénom]],Tableau6[[#Headers],[Infirmière]:[Personne 19]],0)))=TRUE,"Form","")</f>
        <v/>
      </c>
      <c r="HQ43" s="98" t="str">
        <f>IF(ISTEXT(INDEX('Abs Formation'!$B$4:$T$369,MATCH(HQ$9*1,Tableau6[Date],0),MATCH(Tableau3[[#This Row],[Nom Prénom]],Tableau6[[#Headers],[Infirmière]:[Personne 19]],0)))=TRUE,"Form","")</f>
        <v/>
      </c>
      <c r="HR43" s="98" t="str">
        <f>IF(ISTEXT(INDEX('Abs Formation'!$B$4:$T$369,MATCH(HR$9*1,Tableau6[Date],0),MATCH(Tableau3[[#This Row],[Nom Prénom]],Tableau6[[#Headers],[Infirmière]:[Personne 19]],0)))=TRUE,"Form","")</f>
        <v/>
      </c>
      <c r="HS43" s="98" t="str">
        <f>IF(ISTEXT(INDEX('Abs Formation'!$B$4:$T$369,MATCH(HS$9*1,Tableau6[Date],0),MATCH(Tableau3[[#This Row],[Nom Prénom]],Tableau6[[#Headers],[Infirmière]:[Personne 19]],0)))=TRUE,"Form","")</f>
        <v/>
      </c>
      <c r="HT43" s="92" t="str">
        <f>IF(ISTEXT(INDEX('Abs Formation'!$B$4:$T$369,MATCH(HT$9*1,Tableau6[Date],0),MATCH(Tableau3[[#This Row],[Nom Prénom]],Tableau6[[#Headers],[Infirmière]:[Personne 19]],0)))=TRUE,"Form","")</f>
        <v/>
      </c>
      <c r="HU43" s="92" t="str">
        <f>IF(ISTEXT(INDEX('Abs Formation'!$B$4:$T$369,MATCH(HU$9*1,Tableau6[Date],0),MATCH(Tableau3[[#This Row],[Nom Prénom]],Tableau6[[#Headers],[Infirmière]:[Personne 19]],0)))=TRUE,"Form","")</f>
        <v/>
      </c>
      <c r="HV43" s="92" t="str">
        <f>IF(ISTEXT(INDEX('Abs Formation'!$B$4:$T$369,MATCH(HV$9*1,Tableau6[Date],0),MATCH(Tableau3[[#This Row],[Nom Prénom]],Tableau6[[#Headers],[Infirmière]:[Personne 19]],0)))=TRUE,"Form","")</f>
        <v/>
      </c>
      <c r="HW43" s="92" t="str">
        <f>IF(ISTEXT(INDEX('Abs Formation'!$B$4:$T$369,MATCH(HW$9*1,Tableau6[Date],0),MATCH(Tableau3[[#This Row],[Nom Prénom]],Tableau6[[#Headers],[Infirmière]:[Personne 19]],0)))=TRUE,"Form","")</f>
        <v/>
      </c>
      <c r="HX43" s="92" t="str">
        <f>IF(ISTEXT(INDEX('Abs Formation'!$B$4:$T$369,MATCH(HX$9*1,Tableau6[Date],0),MATCH(Tableau3[[#This Row],[Nom Prénom]],Tableau6[[#Headers],[Infirmière]:[Personne 19]],0)))=TRUE,"Form","")</f>
        <v/>
      </c>
      <c r="HY43" s="92" t="str">
        <f>IF(ISTEXT(INDEX('Abs Formation'!$B$4:$T$369,MATCH(HY$9*1,Tableau6[Date],0),MATCH(Tableau3[[#This Row],[Nom Prénom]],Tableau6[[#Headers],[Infirmière]:[Personne 19]],0)))=TRUE,"Form","")</f>
        <v/>
      </c>
      <c r="HZ43" s="92" t="str">
        <f>IF(ISTEXT(INDEX('Abs Formation'!$B$4:$T$369,MATCH(HZ$9*1,Tableau6[Date],0),MATCH(Tableau3[[#This Row],[Nom Prénom]],Tableau6[[#Headers],[Infirmière]:[Personne 19]],0)))=TRUE,"Form","")</f>
        <v/>
      </c>
      <c r="IA43" s="92" t="str">
        <f>IF(ISTEXT(INDEX('Abs Formation'!$B$4:$T$369,MATCH(IA$9*1,Tableau6[Date],0),MATCH(Tableau3[[#This Row],[Nom Prénom]],Tableau6[[#Headers],[Infirmière]:[Personne 19]],0)))=TRUE,"Form","")</f>
        <v/>
      </c>
      <c r="IB43" s="92" t="str">
        <f>IF(ISTEXT(INDEX('Abs Formation'!$B$4:$T$369,MATCH(IB$9*1,Tableau6[Date],0),MATCH(Tableau3[[#This Row],[Nom Prénom]],Tableau6[[#Headers],[Infirmière]:[Personne 19]],0)))=TRUE,"Form","")</f>
        <v/>
      </c>
      <c r="IC43" s="92" t="str">
        <f>IF(ISTEXT(INDEX('Abs Formation'!$B$4:$T$369,MATCH(IC$9*1,Tableau6[Date],0),MATCH(Tableau3[[#This Row],[Nom Prénom]],Tableau6[[#Headers],[Infirmière]:[Personne 19]],0)))=TRUE,"Form","")</f>
        <v/>
      </c>
      <c r="ID43" s="92" t="str">
        <f>IF(ISTEXT(INDEX('Abs Formation'!$B$4:$T$369,MATCH(ID$9*1,Tableau6[Date],0),MATCH(Tableau3[[#This Row],[Nom Prénom]],Tableau6[[#Headers],[Infirmière]:[Personne 19]],0)))=TRUE,"Form","")</f>
        <v/>
      </c>
      <c r="IE43" s="92" t="str">
        <f>IF(ISTEXT(INDEX('Abs Formation'!$B$4:$T$369,MATCH(IE$9*1,Tableau6[Date],0),MATCH(Tableau3[[#This Row],[Nom Prénom]],Tableau6[[#Headers],[Infirmière]:[Personne 19]],0)))=TRUE,"Form","")</f>
        <v/>
      </c>
      <c r="IF43" s="92" t="str">
        <f>IF(ISTEXT(INDEX('Abs Formation'!$B$4:$T$369,MATCH(IF$9*1,Tableau6[Date],0),MATCH(Tableau3[[#This Row],[Nom Prénom]],Tableau6[[#Headers],[Infirmière]:[Personne 19]],0)))=TRUE,"Form","")</f>
        <v/>
      </c>
      <c r="IG43" s="92" t="str">
        <f>IF(ISTEXT(INDEX('Abs Formation'!$B$4:$T$369,MATCH(IG$9*1,Tableau6[Date],0),MATCH(Tableau3[[#This Row],[Nom Prénom]],Tableau6[[#Headers],[Infirmière]:[Personne 19]],0)))=TRUE,"Form","")</f>
        <v/>
      </c>
      <c r="IH43" s="92" t="str">
        <f>IF(ISTEXT(INDEX('Abs Formation'!$B$4:$T$369,MATCH(IH$9*1,Tableau6[Date],0),MATCH(Tableau3[[#This Row],[Nom Prénom]],Tableau6[[#Headers],[Infirmière]:[Personne 19]],0)))=TRUE,"Form","")</f>
        <v/>
      </c>
      <c r="II43" s="92" t="str">
        <f>IF(ISTEXT(INDEX('Abs Formation'!$B$4:$T$369,MATCH(II$9*1,Tableau6[Date],0),MATCH(Tableau3[[#This Row],[Nom Prénom]],Tableau6[[#Headers],[Infirmière]:[Personne 19]],0)))=TRUE,"Form","")</f>
        <v/>
      </c>
      <c r="IJ43" s="92" t="str">
        <f>IF(ISTEXT(INDEX('Abs Formation'!$B$4:$T$369,MATCH(IJ$9*1,Tableau6[Date],0),MATCH(Tableau3[[#This Row],[Nom Prénom]],Tableau6[[#Headers],[Infirmière]:[Personne 19]],0)))=TRUE,"Form","")</f>
        <v/>
      </c>
      <c r="IK43" s="92" t="str">
        <f>IF(ISTEXT(INDEX('Abs Formation'!$B$4:$T$369,MATCH(IK$9*1,Tableau6[Date],0),MATCH(Tableau3[[#This Row],[Nom Prénom]],Tableau6[[#Headers],[Infirmière]:[Personne 19]],0)))=TRUE,"Form","")</f>
        <v/>
      </c>
      <c r="IL43" s="92" t="str">
        <f>IF(ISTEXT(INDEX('Abs Formation'!$B$4:$T$369,MATCH(IL$9*1,Tableau6[Date],0),MATCH(Tableau3[[#This Row],[Nom Prénom]],Tableau6[[#Headers],[Infirmière]:[Personne 19]],0)))=TRUE,"Form","")</f>
        <v/>
      </c>
      <c r="IM43" s="92" t="str">
        <f>IF(ISTEXT(INDEX('Abs Formation'!$B$4:$T$369,MATCH(IM$9*1,Tableau6[Date],0),MATCH(Tableau3[[#This Row],[Nom Prénom]],Tableau6[[#Headers],[Infirmière]:[Personne 19]],0)))=TRUE,"Form","")</f>
        <v/>
      </c>
      <c r="IN43" s="92" t="str">
        <f>IF(ISTEXT(INDEX('Abs Formation'!$B$4:$T$369,MATCH(IN$9*1,Tableau6[Date],0),MATCH(Tableau3[[#This Row],[Nom Prénom]],Tableau6[[#Headers],[Infirmière]:[Personne 19]],0)))=TRUE,"Form","")</f>
        <v/>
      </c>
      <c r="IO43" s="92" t="str">
        <f>IF(ISTEXT(INDEX('Abs Formation'!$B$4:$T$369,MATCH(IO$9*1,Tableau6[Date],0),MATCH(Tableau3[[#This Row],[Nom Prénom]],Tableau6[[#Headers],[Infirmière]:[Personne 19]],0)))=TRUE,"Form","")</f>
        <v/>
      </c>
      <c r="IP43" s="92" t="str">
        <f>IF(ISTEXT(INDEX('Abs Formation'!$B$4:$T$369,MATCH(IP$9*1,Tableau6[Date],0),MATCH(Tableau3[[#This Row],[Nom Prénom]],Tableau6[[#Headers],[Infirmière]:[Personne 19]],0)))=TRUE,"Form","")</f>
        <v/>
      </c>
      <c r="IQ43" s="92" t="str">
        <f>IF(ISTEXT(INDEX('Abs Formation'!$B$4:$T$369,MATCH(IQ$9*1,Tableau6[Date],0),MATCH(Tableau3[[#This Row],[Nom Prénom]],Tableau6[[#Headers],[Infirmière]:[Personne 19]],0)))=TRUE,"Form","")</f>
        <v/>
      </c>
      <c r="IR43" s="92" t="str">
        <f>IF(ISTEXT(INDEX('Abs Formation'!$B$4:$T$369,MATCH(IR$9*1,Tableau6[Date],0),MATCH(Tableau3[[#This Row],[Nom Prénom]],Tableau6[[#Headers],[Infirmière]:[Personne 19]],0)))=TRUE,"Form","")</f>
        <v/>
      </c>
      <c r="IS43" s="92" t="str">
        <f>IF(ISTEXT(INDEX('Abs Formation'!$B$4:$T$369,MATCH(IS$9*1,Tableau6[Date],0),MATCH(Tableau3[[#This Row],[Nom Prénom]],Tableau6[[#Headers],[Infirmière]:[Personne 19]],0)))=TRUE,"Form","")</f>
        <v/>
      </c>
      <c r="IT43" s="92" t="str">
        <f>IF(ISTEXT(INDEX('Abs Formation'!$B$4:$T$369,MATCH(IT$9*1,Tableau6[Date],0),MATCH(Tableau3[[#This Row],[Nom Prénom]],Tableau6[[#Headers],[Infirmière]:[Personne 19]],0)))=TRUE,"Form","")</f>
        <v/>
      </c>
      <c r="IU43" s="92" t="str">
        <f>IF(ISTEXT(INDEX('Abs Formation'!$B$4:$T$369,MATCH(IU$9*1,Tableau6[Date],0),MATCH(Tableau3[[#This Row],[Nom Prénom]],Tableau6[[#Headers],[Infirmière]:[Personne 19]],0)))=TRUE,"Form","")</f>
        <v/>
      </c>
      <c r="IV43" s="92" t="str">
        <f>IF(ISTEXT(INDEX('Abs Formation'!$B$4:$T$369,MATCH(IV$9*1,Tableau6[Date],0),MATCH(Tableau3[[#This Row],[Nom Prénom]],Tableau6[[#Headers],[Infirmière]:[Personne 19]],0)))=TRUE,"Form","")</f>
        <v/>
      </c>
      <c r="IW43" s="92" t="str">
        <f>IF(ISTEXT(INDEX('Abs Formation'!$B$4:$T$369,MATCH(IW$9*1,Tableau6[Date],0),MATCH(Tableau3[[#This Row],[Nom Prénom]],Tableau6[[#Headers],[Infirmière]:[Personne 19]],0)))=TRUE,"Form","")</f>
        <v/>
      </c>
      <c r="IX43" s="92" t="str">
        <f>IF(ISTEXT(INDEX('Abs Formation'!$B$4:$T$369,MATCH(IX$9*1,Tableau6[Date],0),MATCH(Tableau3[[#This Row],[Nom Prénom]],Tableau6[[#Headers],[Infirmière]:[Personne 19]],0)))=TRUE,"Form","")</f>
        <v/>
      </c>
      <c r="IY43" s="99" t="str">
        <f>IF(ISTEXT(INDEX('Abs Formation'!$B$4:$T$369,MATCH(IY$9*1,Tableau6[Date],0),MATCH(Tableau3[[#This Row],[Nom Prénom]],Tableau6[[#Headers],[Infirmière]:[Personne 19]],0)))=TRUE,"Form","")</f>
        <v/>
      </c>
      <c r="IZ43" s="99" t="str">
        <f>IF(ISTEXT(INDEX('Abs Formation'!$B$4:$T$369,MATCH(IZ$9*1,Tableau6[Date],0),MATCH(Tableau3[[#This Row],[Nom Prénom]],Tableau6[[#Headers],[Infirmière]:[Personne 19]],0)))=TRUE,"Form","")</f>
        <v/>
      </c>
      <c r="JA43" s="99" t="str">
        <f>IF(ISTEXT(INDEX('Abs Formation'!$B$4:$T$369,MATCH(JA$9*1,Tableau6[Date],0),MATCH(Tableau3[[#This Row],[Nom Prénom]],Tableau6[[#Headers],[Infirmière]:[Personne 19]],0)))=TRUE,"Form","")</f>
        <v/>
      </c>
      <c r="JB43" s="99" t="str">
        <f>IF(ISTEXT(INDEX('Abs Formation'!$B$4:$T$369,MATCH(JB$9*1,Tableau6[Date],0),MATCH(Tableau3[[#This Row],[Nom Prénom]],Tableau6[[#Headers],[Infirmière]:[Personne 19]],0)))=TRUE,"Form","")</f>
        <v/>
      </c>
      <c r="JC43" s="99" t="str">
        <f>IF(ISTEXT(INDEX('Abs Formation'!$B$4:$T$369,MATCH(JC$9*1,Tableau6[Date],0),MATCH(Tableau3[[#This Row],[Nom Prénom]],Tableau6[[#Headers],[Infirmière]:[Personne 19]],0)))=TRUE,"Form","")</f>
        <v/>
      </c>
      <c r="JD43" s="99" t="str">
        <f>IF(ISTEXT(INDEX('Abs Formation'!$B$4:$T$369,MATCH(JD$9*1,Tableau6[Date],0),MATCH(Tableau3[[#This Row],[Nom Prénom]],Tableau6[[#Headers],[Infirmière]:[Personne 19]],0)))=TRUE,"Form","")</f>
        <v/>
      </c>
      <c r="JE43" s="99" t="str">
        <f>IF(ISTEXT(INDEX('Abs Formation'!$B$4:$T$369,MATCH(JE$9*1,Tableau6[Date],0),MATCH(Tableau3[[#This Row],[Nom Prénom]],Tableau6[[#Headers],[Infirmière]:[Personne 19]],0)))=TRUE,"Form","")</f>
        <v/>
      </c>
      <c r="JF43" s="99" t="str">
        <f>IF(ISTEXT(INDEX('Abs Formation'!$B$4:$T$369,MATCH(JF$9*1,Tableau6[Date],0),MATCH(Tableau3[[#This Row],[Nom Prénom]],Tableau6[[#Headers],[Infirmière]:[Personne 19]],0)))=TRUE,"Form","")</f>
        <v/>
      </c>
      <c r="JG43" s="99" t="str">
        <f>IF(ISTEXT(INDEX('Abs Formation'!$B$4:$T$369,MATCH(JG$9*1,Tableau6[Date],0),MATCH(Tableau3[[#This Row],[Nom Prénom]],Tableau6[[#Headers],[Infirmière]:[Personne 19]],0)))=TRUE,"Form","")</f>
        <v/>
      </c>
      <c r="JH43" s="99" t="str">
        <f>IF(ISTEXT(INDEX('Abs Formation'!$B$4:$T$369,MATCH(JH$9*1,Tableau6[Date],0),MATCH(Tableau3[[#This Row],[Nom Prénom]],Tableau6[[#Headers],[Infirmière]:[Personne 19]],0)))=TRUE,"Form","")</f>
        <v/>
      </c>
      <c r="JI43" s="99" t="str">
        <f>IF(ISTEXT(INDEX('Abs Formation'!$B$4:$T$369,MATCH(JI$9*1,Tableau6[Date],0),MATCH(Tableau3[[#This Row],[Nom Prénom]],Tableau6[[#Headers],[Infirmière]:[Personne 19]],0)))=TRUE,"Form","")</f>
        <v/>
      </c>
      <c r="JJ43" s="99" t="str">
        <f>IF(ISTEXT(INDEX('Abs Formation'!$B$4:$T$369,MATCH(JJ$9*1,Tableau6[Date],0),MATCH(Tableau3[[#This Row],[Nom Prénom]],Tableau6[[#Headers],[Infirmière]:[Personne 19]],0)))=TRUE,"Form","")</f>
        <v/>
      </c>
      <c r="JK43" s="99" t="str">
        <f>IF(ISTEXT(INDEX('Abs Formation'!$B$4:$T$369,MATCH(JK$9*1,Tableau6[Date],0),MATCH(Tableau3[[#This Row],[Nom Prénom]],Tableau6[[#Headers],[Infirmière]:[Personne 19]],0)))=TRUE,"Form","")</f>
        <v/>
      </c>
      <c r="JL43" s="99" t="str">
        <f>IF(ISTEXT(INDEX('Abs Formation'!$B$4:$T$369,MATCH(JL$9*1,Tableau6[Date],0),MATCH(Tableau3[[#This Row],[Nom Prénom]],Tableau6[[#Headers],[Infirmière]:[Personne 19]],0)))=TRUE,"Form","")</f>
        <v/>
      </c>
      <c r="JM43" s="99" t="str">
        <f>IF(ISTEXT(INDEX('Abs Formation'!$B$4:$T$369,MATCH(JM$9*1,Tableau6[Date],0),MATCH(Tableau3[[#This Row],[Nom Prénom]],Tableau6[[#Headers],[Infirmière]:[Personne 19]],0)))=TRUE,"Form","")</f>
        <v/>
      </c>
      <c r="JN43" s="99" t="str">
        <f>IF(ISTEXT(INDEX('Abs Formation'!$B$4:$T$369,MATCH(JN$9*1,Tableau6[Date],0),MATCH(Tableau3[[#This Row],[Nom Prénom]],Tableau6[[#Headers],[Infirmière]:[Personne 19]],0)))=TRUE,"Form","")</f>
        <v/>
      </c>
      <c r="JO43" s="99" t="str">
        <f>IF(ISTEXT(INDEX('Abs Formation'!$B$4:$T$369,MATCH(JO$9*1,Tableau6[Date],0),MATCH(Tableau3[[#This Row],[Nom Prénom]],Tableau6[[#Headers],[Infirmière]:[Personne 19]],0)))=TRUE,"Form","")</f>
        <v/>
      </c>
      <c r="JP43" s="99" t="str">
        <f>IF(ISTEXT(INDEX('Abs Formation'!$B$4:$T$369,MATCH(JP$9*1,Tableau6[Date],0),MATCH(Tableau3[[#This Row],[Nom Prénom]],Tableau6[[#Headers],[Infirmière]:[Personne 19]],0)))=TRUE,"Form","")</f>
        <v/>
      </c>
      <c r="JQ43" s="99" t="str">
        <f>IF(ISTEXT(INDEX('Abs Formation'!$B$4:$T$369,MATCH(JQ$9*1,Tableau6[Date],0),MATCH(Tableau3[[#This Row],[Nom Prénom]],Tableau6[[#Headers],[Infirmière]:[Personne 19]],0)))=TRUE,"Form","")</f>
        <v/>
      </c>
      <c r="JR43" s="99" t="str">
        <f>IF(ISTEXT(INDEX('Abs Formation'!$B$4:$T$369,MATCH(JR$9*1,Tableau6[Date],0),MATCH(Tableau3[[#This Row],[Nom Prénom]],Tableau6[[#Headers],[Infirmière]:[Personne 19]],0)))=TRUE,"Form","")</f>
        <v/>
      </c>
      <c r="JS43" s="99" t="str">
        <f>IF(ISTEXT(INDEX('Abs Formation'!$B$4:$T$369,MATCH(JS$9*1,Tableau6[Date],0),MATCH(Tableau3[[#This Row],[Nom Prénom]],Tableau6[[#Headers],[Infirmière]:[Personne 19]],0)))=TRUE,"Form","")</f>
        <v/>
      </c>
      <c r="JT43" s="99" t="str">
        <f>IF(ISTEXT(INDEX('Abs Formation'!$B$4:$T$369,MATCH(JT$9*1,Tableau6[Date],0),MATCH(Tableau3[[#This Row],[Nom Prénom]],Tableau6[[#Headers],[Infirmière]:[Personne 19]],0)))=TRUE,"Form","")</f>
        <v/>
      </c>
      <c r="JU43" s="99" t="str">
        <f>IF(ISTEXT(INDEX('Abs Formation'!$B$4:$T$369,MATCH(JU$9*1,Tableau6[Date],0),MATCH(Tableau3[[#This Row],[Nom Prénom]],Tableau6[[#Headers],[Infirmière]:[Personne 19]],0)))=TRUE,"Form","")</f>
        <v/>
      </c>
      <c r="JV43" s="99" t="str">
        <f>IF(ISTEXT(INDEX('Abs Formation'!$B$4:$T$369,MATCH(JV$9*1,Tableau6[Date],0),MATCH(Tableau3[[#This Row],[Nom Prénom]],Tableau6[[#Headers],[Infirmière]:[Personne 19]],0)))=TRUE,"Form","")</f>
        <v/>
      </c>
      <c r="JW43" s="99" t="str">
        <f>IF(ISTEXT(INDEX('Abs Formation'!$B$4:$T$369,MATCH(JW$9*1,Tableau6[Date],0),MATCH(Tableau3[[#This Row],[Nom Prénom]],Tableau6[[#Headers],[Infirmière]:[Personne 19]],0)))=TRUE,"Form","")</f>
        <v/>
      </c>
      <c r="JX43" s="99" t="str">
        <f>IF(ISTEXT(INDEX('Abs Formation'!$B$4:$T$369,MATCH(JX$9*1,Tableau6[Date],0),MATCH(Tableau3[[#This Row],[Nom Prénom]],Tableau6[[#Headers],[Infirmière]:[Personne 19]],0)))=TRUE,"Form","")</f>
        <v/>
      </c>
      <c r="JY43" s="99" t="str">
        <f>IF(ISTEXT(INDEX('Abs Formation'!$B$4:$T$369,MATCH(JY$9*1,Tableau6[Date],0),MATCH(Tableau3[[#This Row],[Nom Prénom]],Tableau6[[#Headers],[Infirmière]:[Personne 19]],0)))=TRUE,"Form","")</f>
        <v/>
      </c>
      <c r="JZ43" s="99" t="str">
        <f>IF(ISTEXT(INDEX('Abs Formation'!$B$4:$T$369,MATCH(JZ$9*1,Tableau6[Date],0),MATCH(Tableau3[[#This Row],[Nom Prénom]],Tableau6[[#Headers],[Infirmière]:[Personne 19]],0)))=TRUE,"Form","")</f>
        <v/>
      </c>
      <c r="KA43" s="99" t="str">
        <f>IF(ISTEXT(INDEX('Abs Formation'!$B$4:$T$369,MATCH(KA$9*1,Tableau6[Date],0),MATCH(Tableau3[[#This Row],[Nom Prénom]],Tableau6[[#Headers],[Infirmière]:[Personne 19]],0)))=TRUE,"Form","")</f>
        <v/>
      </c>
      <c r="KB43" s="99" t="str">
        <f>IF(ISTEXT(INDEX('Abs Formation'!$B$4:$T$369,MATCH(KB$9*1,Tableau6[Date],0),MATCH(Tableau3[[#This Row],[Nom Prénom]],Tableau6[[#Headers],[Infirmière]:[Personne 19]],0)))=TRUE,"Form","")</f>
        <v/>
      </c>
      <c r="KC43" s="100" t="str">
        <f>IF(ISTEXT(INDEX('Abs Formation'!$B$4:$T$369,MATCH(KC$9*1,Tableau6[Date],0),MATCH(Tableau3[[#This Row],[Nom Prénom]],Tableau6[[#Headers],[Infirmière]:[Personne 19]],0)))=TRUE,"Form","")</f>
        <v/>
      </c>
      <c r="KD43" s="100" t="str">
        <f>IF(ISTEXT(INDEX('Abs Formation'!$B$4:$T$369,MATCH(KD$9*1,Tableau6[Date],0),MATCH(Tableau3[[#This Row],[Nom Prénom]],Tableau6[[#Headers],[Infirmière]:[Personne 19]],0)))=TRUE,"Form","")</f>
        <v/>
      </c>
      <c r="KE43" s="100" t="str">
        <f>IF(ISTEXT(INDEX('Abs Formation'!$B$4:$T$369,MATCH(KE$9*1,Tableau6[Date],0),MATCH(Tableau3[[#This Row],[Nom Prénom]],Tableau6[[#Headers],[Infirmière]:[Personne 19]],0)))=TRUE,"Form","")</f>
        <v/>
      </c>
      <c r="KF43" s="100" t="str">
        <f>IF(ISTEXT(INDEX('Abs Formation'!$B$4:$T$369,MATCH(KF$9*1,Tableau6[Date],0),MATCH(Tableau3[[#This Row],[Nom Prénom]],Tableau6[[#Headers],[Infirmière]:[Personne 19]],0)))=TRUE,"Form","")</f>
        <v/>
      </c>
      <c r="KG43" s="100" t="str">
        <f>IF(ISTEXT(INDEX('Abs Formation'!$B$4:$T$369,MATCH(KG$9*1,Tableau6[Date],0),MATCH(Tableau3[[#This Row],[Nom Prénom]],Tableau6[[#Headers],[Infirmière]:[Personne 19]],0)))=TRUE,"Form","")</f>
        <v/>
      </c>
      <c r="KH43" s="100" t="str">
        <f>IF(ISTEXT(INDEX('Abs Formation'!$B$4:$T$369,MATCH(KH$9*1,Tableau6[Date],0),MATCH(Tableau3[[#This Row],[Nom Prénom]],Tableau6[[#Headers],[Infirmière]:[Personne 19]],0)))=TRUE,"Form","")</f>
        <v/>
      </c>
      <c r="KI43" s="100" t="str">
        <f>IF(ISTEXT(INDEX('Abs Formation'!$B$4:$T$369,MATCH(KI$9*1,Tableau6[Date],0),MATCH(Tableau3[[#This Row],[Nom Prénom]],Tableau6[[#Headers],[Infirmière]:[Personne 19]],0)))=TRUE,"Form","")</f>
        <v/>
      </c>
      <c r="KJ43" s="100" t="str">
        <f>IF(ISTEXT(INDEX('Abs Formation'!$B$4:$T$369,MATCH(KJ$9*1,Tableau6[Date],0),MATCH(Tableau3[[#This Row],[Nom Prénom]],Tableau6[[#Headers],[Infirmière]:[Personne 19]],0)))=TRUE,"Form","")</f>
        <v/>
      </c>
      <c r="KK43" s="100" t="str">
        <f>IF(ISTEXT(INDEX('Abs Formation'!$B$4:$T$369,MATCH(KK$9*1,Tableau6[Date],0),MATCH(Tableau3[[#This Row],[Nom Prénom]],Tableau6[[#Headers],[Infirmière]:[Personne 19]],0)))=TRUE,"Form","")</f>
        <v/>
      </c>
      <c r="KL43" s="100" t="str">
        <f>IF(ISTEXT(INDEX('Abs Formation'!$B$4:$T$369,MATCH(KL$9*1,Tableau6[Date],0),MATCH(Tableau3[[#This Row],[Nom Prénom]],Tableau6[[#Headers],[Infirmière]:[Personne 19]],0)))=TRUE,"Form","")</f>
        <v/>
      </c>
      <c r="KM43" s="100" t="str">
        <f>IF(ISTEXT(INDEX('Abs Formation'!$B$4:$T$369,MATCH(KM$9*1,Tableau6[Date],0),MATCH(Tableau3[[#This Row],[Nom Prénom]],Tableau6[[#Headers],[Infirmière]:[Personne 19]],0)))=TRUE,"Form","")</f>
        <v/>
      </c>
      <c r="KN43" s="100" t="str">
        <f>IF(ISTEXT(INDEX('Abs Formation'!$B$4:$T$369,MATCH(KN$9*1,Tableau6[Date],0),MATCH(Tableau3[[#This Row],[Nom Prénom]],Tableau6[[#Headers],[Infirmière]:[Personne 19]],0)))=TRUE,"Form","")</f>
        <v/>
      </c>
      <c r="KO43" s="100" t="str">
        <f>IF(ISTEXT(INDEX('Abs Formation'!$B$4:$T$369,MATCH(KO$9*1,Tableau6[Date],0),MATCH(Tableau3[[#This Row],[Nom Prénom]],Tableau6[[#Headers],[Infirmière]:[Personne 19]],0)))=TRUE,"Form","")</f>
        <v/>
      </c>
      <c r="KP43" s="100" t="str">
        <f>IF(ISTEXT(INDEX('Abs Formation'!$B$4:$T$369,MATCH(KP$9*1,Tableau6[Date],0),MATCH(Tableau3[[#This Row],[Nom Prénom]],Tableau6[[#Headers],[Infirmière]:[Personne 19]],0)))=TRUE,"Form","")</f>
        <v/>
      </c>
      <c r="KQ43" s="100" t="str">
        <f>IF(ISTEXT(INDEX('Abs Formation'!$B$4:$T$369,MATCH(KQ$9*1,Tableau6[Date],0),MATCH(Tableau3[[#This Row],[Nom Prénom]],Tableau6[[#Headers],[Infirmière]:[Personne 19]],0)))=TRUE,"Form","")</f>
        <v/>
      </c>
      <c r="KR43" s="100" t="str">
        <f>IF(ISTEXT(INDEX('Abs Formation'!$B$4:$T$369,MATCH(KR$9*1,Tableau6[Date],0),MATCH(Tableau3[[#This Row],[Nom Prénom]],Tableau6[[#Headers],[Infirmière]:[Personne 19]],0)))=TRUE,"Form","")</f>
        <v/>
      </c>
      <c r="KS43" s="100" t="str">
        <f>IF(ISTEXT(INDEX('Abs Formation'!$B$4:$T$369,MATCH(KS$9*1,Tableau6[Date],0),MATCH(Tableau3[[#This Row],[Nom Prénom]],Tableau6[[#Headers],[Infirmière]:[Personne 19]],0)))=TRUE,"Form","")</f>
        <v/>
      </c>
      <c r="KT43" s="100" t="str">
        <f>IF(ISTEXT(INDEX('Abs Formation'!$B$4:$T$369,MATCH(KT$9*1,Tableau6[Date],0),MATCH(Tableau3[[#This Row],[Nom Prénom]],Tableau6[[#Headers],[Infirmière]:[Personne 19]],0)))=TRUE,"Form","")</f>
        <v/>
      </c>
      <c r="KU43" s="100" t="str">
        <f>IF(ISTEXT(INDEX('Abs Formation'!$B$4:$T$369,MATCH(KU$9*1,Tableau6[Date],0),MATCH(Tableau3[[#This Row],[Nom Prénom]],Tableau6[[#Headers],[Infirmière]:[Personne 19]],0)))=TRUE,"Form","")</f>
        <v/>
      </c>
      <c r="KV43" s="100" t="str">
        <f>IF(ISTEXT(INDEX('Abs Formation'!$B$4:$T$369,MATCH(KV$9*1,Tableau6[Date],0),MATCH(Tableau3[[#This Row],[Nom Prénom]],Tableau6[[#Headers],[Infirmière]:[Personne 19]],0)))=TRUE,"Form","")</f>
        <v/>
      </c>
      <c r="KW43" s="100" t="str">
        <f>IF(ISTEXT(INDEX('Abs Formation'!$B$4:$T$369,MATCH(KW$9*1,Tableau6[Date],0),MATCH(Tableau3[[#This Row],[Nom Prénom]],Tableau6[[#Headers],[Infirmière]:[Personne 19]],0)))=TRUE,"Form","")</f>
        <v/>
      </c>
      <c r="KX43" s="100" t="str">
        <f>IF(ISTEXT(INDEX('Abs Formation'!$B$4:$T$369,MATCH(KX$9*1,Tableau6[Date],0),MATCH(Tableau3[[#This Row],[Nom Prénom]],Tableau6[[#Headers],[Infirmière]:[Personne 19]],0)))=TRUE,"Form","")</f>
        <v/>
      </c>
      <c r="KY43" s="100" t="str">
        <f>IF(ISTEXT(INDEX('Abs Formation'!$B$4:$T$369,MATCH(KY$9*1,Tableau6[Date],0),MATCH(Tableau3[[#This Row],[Nom Prénom]],Tableau6[[#Headers],[Infirmière]:[Personne 19]],0)))=TRUE,"Form","")</f>
        <v/>
      </c>
      <c r="KZ43" s="100" t="str">
        <f>IF(ISTEXT(INDEX('Abs Formation'!$B$4:$T$369,MATCH(KZ$9*1,Tableau6[Date],0),MATCH(Tableau3[[#This Row],[Nom Prénom]],Tableau6[[#Headers],[Infirmière]:[Personne 19]],0)))=TRUE,"Form","")</f>
        <v/>
      </c>
      <c r="LA43" s="100" t="str">
        <f>IF(ISTEXT(INDEX('Abs Formation'!$B$4:$T$369,MATCH(LA$9*1,Tableau6[Date],0),MATCH(Tableau3[[#This Row],[Nom Prénom]],Tableau6[[#Headers],[Infirmière]:[Personne 19]],0)))=TRUE,"Form","")</f>
        <v/>
      </c>
      <c r="LB43" s="100" t="str">
        <f>IF(ISTEXT(INDEX('Abs Formation'!$B$4:$T$369,MATCH(LB$9*1,Tableau6[Date],0),MATCH(Tableau3[[#This Row],[Nom Prénom]],Tableau6[[#Headers],[Infirmière]:[Personne 19]],0)))=TRUE,"Form","")</f>
        <v/>
      </c>
      <c r="LC43" s="100" t="str">
        <f>IF(ISTEXT(INDEX('Abs Formation'!$B$4:$T$369,MATCH(LC$9*1,Tableau6[Date],0),MATCH(Tableau3[[#This Row],[Nom Prénom]],Tableau6[[#Headers],[Infirmière]:[Personne 19]],0)))=TRUE,"Form","")</f>
        <v/>
      </c>
      <c r="LD43" s="100" t="str">
        <f>IF(ISTEXT(INDEX('Abs Formation'!$B$4:$T$369,MATCH(LD$9*1,Tableau6[Date],0),MATCH(Tableau3[[#This Row],[Nom Prénom]],Tableau6[[#Headers],[Infirmière]:[Personne 19]],0)))=TRUE,"Form","")</f>
        <v/>
      </c>
      <c r="LE43" s="100" t="str">
        <f>IF(ISTEXT(INDEX('Abs Formation'!$B$4:$T$369,MATCH(LE$9*1,Tableau6[Date],0),MATCH(Tableau3[[#This Row],[Nom Prénom]],Tableau6[[#Headers],[Infirmière]:[Personne 19]],0)))=TRUE,"Form","")</f>
        <v/>
      </c>
      <c r="LF43" s="100" t="str">
        <f>IF(ISTEXT(INDEX('Abs Formation'!$B$4:$T$369,MATCH(LF$9*1,Tableau6[Date],0),MATCH(Tableau3[[#This Row],[Nom Prénom]],Tableau6[[#Headers],[Infirmière]:[Personne 19]],0)))=TRUE,"Form","")</f>
        <v/>
      </c>
      <c r="LG43" s="100" t="str">
        <f>IF(ISTEXT(INDEX('Abs Formation'!$B$4:$T$369,MATCH(LG$9*1,Tableau6[Date],0),MATCH(Tableau3[[#This Row],[Nom Prénom]],Tableau6[[#Headers],[Infirmière]:[Personne 19]],0)))=TRUE,"Form","")</f>
        <v/>
      </c>
      <c r="LH43" s="101" t="str">
        <f>IF(ISTEXT(INDEX('Abs Formation'!$B$4:$T$369,MATCH(LH$9*1,Tableau6[Date],0),MATCH(Tableau3[[#This Row],[Nom Prénom]],Tableau6[[#Headers],[Infirmière]:[Personne 19]],0)))=TRUE,"Form","")</f>
        <v/>
      </c>
      <c r="LI43" s="101" t="str">
        <f>IF(ISTEXT(INDEX('Abs Formation'!$B$4:$T$369,MATCH(LI$9*1,Tableau6[Date],0),MATCH(Tableau3[[#This Row],[Nom Prénom]],Tableau6[[#Headers],[Infirmière]:[Personne 19]],0)))=TRUE,"Form","")</f>
        <v/>
      </c>
      <c r="LJ43" s="101" t="str">
        <f>IF(ISTEXT(INDEX('Abs Formation'!$B$4:$T$369,MATCH(LJ$9*1,Tableau6[Date],0),MATCH(Tableau3[[#This Row],[Nom Prénom]],Tableau6[[#Headers],[Infirmière]:[Personne 19]],0)))=TRUE,"Form","")</f>
        <v/>
      </c>
      <c r="LK43" s="101" t="str">
        <f>IF(ISTEXT(INDEX('Abs Formation'!$B$4:$T$369,MATCH(LK$9*1,Tableau6[Date],0),MATCH(Tableau3[[#This Row],[Nom Prénom]],Tableau6[[#Headers],[Infirmière]:[Personne 19]],0)))=TRUE,"Form","")</f>
        <v/>
      </c>
      <c r="LL43" s="101" t="str">
        <f>IF(ISTEXT(INDEX('Abs Formation'!$B$4:$T$369,MATCH(LL$9*1,Tableau6[Date],0),MATCH(Tableau3[[#This Row],[Nom Prénom]],Tableau6[[#Headers],[Infirmière]:[Personne 19]],0)))=TRUE,"Form","")</f>
        <v/>
      </c>
      <c r="LM43" s="101" t="str">
        <f>IF(ISTEXT(INDEX('Abs Formation'!$B$4:$T$369,MATCH(LM$9*1,Tableau6[Date],0),MATCH(Tableau3[[#This Row],[Nom Prénom]],Tableau6[[#Headers],[Infirmière]:[Personne 19]],0)))=TRUE,"Form","")</f>
        <v/>
      </c>
      <c r="LN43" s="101" t="str">
        <f>IF(ISTEXT(INDEX('Abs Formation'!$B$4:$T$369,MATCH(LN$9*1,Tableau6[Date],0),MATCH(Tableau3[[#This Row],[Nom Prénom]],Tableau6[[#Headers],[Infirmière]:[Personne 19]],0)))=TRUE,"Form","")</f>
        <v/>
      </c>
      <c r="LO43" s="101" t="str">
        <f>IF(ISTEXT(INDEX('Abs Formation'!$B$4:$T$369,MATCH(LO$9*1,Tableau6[Date],0),MATCH(Tableau3[[#This Row],[Nom Prénom]],Tableau6[[#Headers],[Infirmière]:[Personne 19]],0)))=TRUE,"Form","")</f>
        <v/>
      </c>
      <c r="LP43" s="101" t="str">
        <f>IF(ISTEXT(INDEX('Abs Formation'!$B$4:$T$369,MATCH(LP$9*1,Tableau6[Date],0),MATCH(Tableau3[[#This Row],[Nom Prénom]],Tableau6[[#Headers],[Infirmière]:[Personne 19]],0)))=TRUE,"Form","")</f>
        <v/>
      </c>
      <c r="LQ43" s="101" t="str">
        <f>IF(ISTEXT(INDEX('Abs Formation'!$B$4:$T$369,MATCH(LQ$9*1,Tableau6[Date],0),MATCH(Tableau3[[#This Row],[Nom Prénom]],Tableau6[[#Headers],[Infirmière]:[Personne 19]],0)))=TRUE,"Form","")</f>
        <v/>
      </c>
      <c r="LR43" s="101" t="str">
        <f>IF(ISTEXT(INDEX('Abs Formation'!$B$4:$T$369,MATCH(LR$9*1,Tableau6[Date],0),MATCH(Tableau3[[#This Row],[Nom Prénom]],Tableau6[[#Headers],[Infirmière]:[Personne 19]],0)))=TRUE,"Form","")</f>
        <v/>
      </c>
      <c r="LS43" s="101" t="str">
        <f>IF(ISTEXT(INDEX('Abs Formation'!$B$4:$T$369,MATCH(LS$9*1,Tableau6[Date],0),MATCH(Tableau3[[#This Row],[Nom Prénom]],Tableau6[[#Headers],[Infirmière]:[Personne 19]],0)))=TRUE,"Form","")</f>
        <v/>
      </c>
      <c r="LT43" s="101" t="str">
        <f>IF(ISTEXT(INDEX('Abs Formation'!$B$4:$T$369,MATCH(LT$9*1,Tableau6[Date],0),MATCH(Tableau3[[#This Row],[Nom Prénom]],Tableau6[[#Headers],[Infirmière]:[Personne 19]],0)))=TRUE,"Form","")</f>
        <v/>
      </c>
      <c r="LU43" s="101" t="str">
        <f>IF(ISTEXT(INDEX('Abs Formation'!$B$4:$T$369,MATCH(LU$9*1,Tableau6[Date],0),MATCH(Tableau3[[#This Row],[Nom Prénom]],Tableau6[[#Headers],[Infirmière]:[Personne 19]],0)))=TRUE,"Form","")</f>
        <v/>
      </c>
      <c r="LV43" s="101" t="str">
        <f>IF(ISTEXT(INDEX('Abs Formation'!$B$4:$T$369,MATCH(LV$9*1,Tableau6[Date],0),MATCH(Tableau3[[#This Row],[Nom Prénom]],Tableau6[[#Headers],[Infirmière]:[Personne 19]],0)))=TRUE,"Form","")</f>
        <v/>
      </c>
      <c r="LW43" s="101" t="str">
        <f>IF(ISTEXT(INDEX('Abs Formation'!$B$4:$T$369,MATCH(LW$9*1,Tableau6[Date],0),MATCH(Tableau3[[#This Row],[Nom Prénom]],Tableau6[[#Headers],[Infirmière]:[Personne 19]],0)))=TRUE,"Form","")</f>
        <v/>
      </c>
      <c r="LX43" s="101" t="str">
        <f>IF(ISTEXT(INDEX('Abs Formation'!$B$4:$T$369,MATCH(LX$9*1,Tableau6[Date],0),MATCH(Tableau3[[#This Row],[Nom Prénom]],Tableau6[[#Headers],[Infirmière]:[Personne 19]],0)))=TRUE,"Form","")</f>
        <v/>
      </c>
      <c r="LY43" s="101" t="str">
        <f>IF(ISTEXT(INDEX('Abs Formation'!$B$4:$T$369,MATCH(LY$9*1,Tableau6[Date],0),MATCH(Tableau3[[#This Row],[Nom Prénom]],Tableau6[[#Headers],[Infirmière]:[Personne 19]],0)))=TRUE,"Form","")</f>
        <v/>
      </c>
      <c r="LZ43" s="101" t="str">
        <f>IF(ISTEXT(INDEX('Abs Formation'!$B$4:$T$369,MATCH(LZ$9*1,Tableau6[Date],0),MATCH(Tableau3[[#This Row],[Nom Prénom]],Tableau6[[#Headers],[Infirmière]:[Personne 19]],0)))=TRUE,"Form","")</f>
        <v/>
      </c>
      <c r="MA43" s="101" t="str">
        <f>IF(ISTEXT(INDEX('Abs Formation'!$B$4:$T$369,MATCH(MA$9*1,Tableau6[Date],0),MATCH(Tableau3[[#This Row],[Nom Prénom]],Tableau6[[#Headers],[Infirmière]:[Personne 19]],0)))=TRUE,"Form","")</f>
        <v/>
      </c>
      <c r="MB43" s="101" t="str">
        <f>IF(ISTEXT(INDEX('Abs Formation'!$B$4:$T$369,MATCH(MB$9*1,Tableau6[Date],0),MATCH(Tableau3[[#This Row],[Nom Prénom]],Tableau6[[#Headers],[Infirmière]:[Personne 19]],0)))=TRUE,"Form","")</f>
        <v/>
      </c>
      <c r="MC43" s="101" t="str">
        <f>IF(ISTEXT(INDEX('Abs Formation'!$B$4:$T$369,MATCH(MC$9*1,Tableau6[Date],0),MATCH(Tableau3[[#This Row],[Nom Prénom]],Tableau6[[#Headers],[Infirmière]:[Personne 19]],0)))=TRUE,"Form","")</f>
        <v/>
      </c>
      <c r="MD43" s="101" t="str">
        <f>IF(ISTEXT(INDEX('Abs Formation'!$B$4:$T$369,MATCH(MD$9*1,Tableau6[Date],0),MATCH(Tableau3[[#This Row],[Nom Prénom]],Tableau6[[#Headers],[Infirmière]:[Personne 19]],0)))=TRUE,"Form","")</f>
        <v/>
      </c>
      <c r="ME43" s="101" t="str">
        <f>IF(ISTEXT(INDEX('Abs Formation'!$B$4:$T$369,MATCH(ME$9*1,Tableau6[Date],0),MATCH(Tableau3[[#This Row],[Nom Prénom]],Tableau6[[#Headers],[Infirmière]:[Personne 19]],0)))=TRUE,"Form","")</f>
        <v/>
      </c>
      <c r="MF43" s="101" t="str">
        <f>IF(ISTEXT(INDEX('Abs Formation'!$B$4:$T$369,MATCH(MF$9*1,Tableau6[Date],0),MATCH(Tableau3[[#This Row],[Nom Prénom]],Tableau6[[#Headers],[Infirmière]:[Personne 19]],0)))=TRUE,"Form","")</f>
        <v/>
      </c>
      <c r="MG43" s="101" t="str">
        <f>IF(ISTEXT(INDEX('Abs Formation'!$B$4:$T$369,MATCH(MG$9*1,Tableau6[Date],0),MATCH(Tableau3[[#This Row],[Nom Prénom]],Tableau6[[#Headers],[Infirmière]:[Personne 19]],0)))=TRUE,"Form","")</f>
        <v/>
      </c>
      <c r="MH43" s="101" t="str">
        <f>IF(ISTEXT(INDEX('Abs Formation'!$B$4:$T$369,MATCH(MH$9*1,Tableau6[Date],0),MATCH(Tableau3[[#This Row],[Nom Prénom]],Tableau6[[#Headers],[Infirmière]:[Personne 19]],0)))=TRUE,"Form","")</f>
        <v/>
      </c>
      <c r="MI43" s="101" t="str">
        <f>IF(ISTEXT(INDEX('Abs Formation'!$B$4:$T$369,MATCH(MI$9*1,Tableau6[Date],0),MATCH(Tableau3[[#This Row],[Nom Prénom]],Tableau6[[#Headers],[Infirmière]:[Personne 19]],0)))=TRUE,"Form","")</f>
        <v/>
      </c>
      <c r="MJ43" s="101" t="str">
        <f>IF(ISTEXT(INDEX('Abs Formation'!$B$4:$T$369,MATCH(MJ$9*1,Tableau6[Date],0),MATCH(Tableau3[[#This Row],[Nom Prénom]],Tableau6[[#Headers],[Infirmière]:[Personne 19]],0)))=TRUE,"Form","")</f>
        <v/>
      </c>
      <c r="MK43" s="101" t="str">
        <f>IF(ISTEXT(INDEX('Abs Formation'!$B$4:$T$369,MATCH(MK$9*1,Tableau6[Date],0),MATCH(Tableau3[[#This Row],[Nom Prénom]],Tableau6[[#Headers],[Infirmière]:[Personne 19]],0)))=TRUE,"Form","")</f>
        <v/>
      </c>
      <c r="ML43" s="102" t="str">
        <f>IF(ISTEXT(INDEX('Abs Formation'!$B$4:$T$369,MATCH(ML$9*1,Tableau6[Date],0),MATCH(Tableau3[[#This Row],[Nom Prénom]],Tableau6[[#Headers],[Infirmière]:[Personne 19]],0)))=TRUE,"Form","")</f>
        <v/>
      </c>
      <c r="MM43" s="102" t="str">
        <f>IF(ISTEXT(INDEX('Abs Formation'!$B$4:$T$369,MATCH(MM$9*1,Tableau6[Date],0),MATCH(Tableau3[[#This Row],[Nom Prénom]],Tableau6[[#Headers],[Infirmière]:[Personne 19]],0)))=TRUE,"Form","")</f>
        <v/>
      </c>
      <c r="MN43" s="102" t="str">
        <f>IF(ISTEXT(INDEX('Abs Formation'!$B$4:$T$369,MATCH(MN$9*1,Tableau6[Date],0),MATCH(Tableau3[[#This Row],[Nom Prénom]],Tableau6[[#Headers],[Infirmière]:[Personne 19]],0)))=TRUE,"Form","")</f>
        <v/>
      </c>
      <c r="MO43" s="102" t="str">
        <f>IF(ISTEXT(INDEX('Abs Formation'!$B$4:$T$369,MATCH(MO$9*1,Tableau6[Date],0),MATCH(Tableau3[[#This Row],[Nom Prénom]],Tableau6[[#Headers],[Infirmière]:[Personne 19]],0)))=TRUE,"Form","")</f>
        <v/>
      </c>
      <c r="MP43" s="102" t="str">
        <f>IF(ISTEXT(INDEX('Abs Formation'!$B$4:$T$369,MATCH(MP$9*1,Tableau6[Date],0),MATCH(Tableau3[[#This Row],[Nom Prénom]],Tableau6[[#Headers],[Infirmière]:[Personne 19]],0)))=TRUE,"Form","")</f>
        <v/>
      </c>
      <c r="MQ43" s="102" t="str">
        <f>IF(ISTEXT(INDEX('Abs Formation'!$B$4:$T$369,MATCH(MQ$9*1,Tableau6[Date],0),MATCH(Tableau3[[#This Row],[Nom Prénom]],Tableau6[[#Headers],[Infirmière]:[Personne 19]],0)))=TRUE,"Form","")</f>
        <v/>
      </c>
      <c r="MR43" s="102" t="str">
        <f>IF(ISTEXT(INDEX('Abs Formation'!$B$4:$T$369,MATCH(MR$9*1,Tableau6[Date],0),MATCH(Tableau3[[#This Row],[Nom Prénom]],Tableau6[[#Headers],[Infirmière]:[Personne 19]],0)))=TRUE,"Form","")</f>
        <v/>
      </c>
      <c r="MS43" s="102" t="str">
        <f>IF(ISTEXT(INDEX('Abs Formation'!$B$4:$T$369,MATCH(MS$9*1,Tableau6[Date],0),MATCH(Tableau3[[#This Row],[Nom Prénom]],Tableau6[[#Headers],[Infirmière]:[Personne 19]],0)))=TRUE,"Form","")</f>
        <v/>
      </c>
      <c r="MT43" s="102" t="str">
        <f>IF(ISTEXT(INDEX('Abs Formation'!$B$4:$T$369,MATCH(MT$9*1,Tableau6[Date],0),MATCH(Tableau3[[#This Row],[Nom Prénom]],Tableau6[[#Headers],[Infirmière]:[Personne 19]],0)))=TRUE,"Form","")</f>
        <v/>
      </c>
      <c r="MU43" s="102" t="str">
        <f>IF(ISTEXT(INDEX('Abs Formation'!$B$4:$T$369,MATCH(MU$9*1,Tableau6[Date],0),MATCH(Tableau3[[#This Row],[Nom Prénom]],Tableau6[[#Headers],[Infirmière]:[Personne 19]],0)))=TRUE,"Form","")</f>
        <v/>
      </c>
      <c r="MV43" s="102" t="str">
        <f>IF(ISTEXT(INDEX('Abs Formation'!$B$4:$T$369,MATCH(MV$9*1,Tableau6[Date],0),MATCH(Tableau3[[#This Row],[Nom Prénom]],Tableau6[[#Headers],[Infirmière]:[Personne 19]],0)))=TRUE,"Form","")</f>
        <v/>
      </c>
      <c r="MW43" s="102" t="str">
        <f>IF(ISTEXT(INDEX('Abs Formation'!$B$4:$T$369,MATCH(MW$9*1,Tableau6[Date],0),MATCH(Tableau3[[#This Row],[Nom Prénom]],Tableau6[[#Headers],[Infirmière]:[Personne 19]],0)))=TRUE,"Form","")</f>
        <v/>
      </c>
      <c r="MX43" s="102" t="str">
        <f>IF(ISTEXT(INDEX('Abs Formation'!$B$4:$T$369,MATCH(MX$9*1,Tableau6[Date],0),MATCH(Tableau3[[#This Row],[Nom Prénom]],Tableau6[[#Headers],[Infirmière]:[Personne 19]],0)))=TRUE,"Form","")</f>
        <v/>
      </c>
      <c r="MY43" s="102" t="str">
        <f>IF(ISTEXT(INDEX('Abs Formation'!$B$4:$T$369,MATCH(MY$9*1,Tableau6[Date],0),MATCH(Tableau3[[#This Row],[Nom Prénom]],Tableau6[[#Headers],[Infirmière]:[Personne 19]],0)))=TRUE,"Form","")</f>
        <v/>
      </c>
      <c r="MZ43" s="102" t="str">
        <f>IF(ISTEXT(INDEX('Abs Formation'!$B$4:$T$369,MATCH(MZ$9*1,Tableau6[Date],0),MATCH(Tableau3[[#This Row],[Nom Prénom]],Tableau6[[#Headers],[Infirmière]:[Personne 19]],0)))=TRUE,"Form","")</f>
        <v/>
      </c>
      <c r="NA43" s="102" t="str">
        <f>IF(ISTEXT(INDEX('Abs Formation'!$B$4:$T$369,MATCH(NA$9*1,Tableau6[Date],0),MATCH(Tableau3[[#This Row],[Nom Prénom]],Tableau6[[#Headers],[Infirmière]:[Personne 19]],0)))=TRUE,"Form","")</f>
        <v/>
      </c>
      <c r="NB43" s="102" t="str">
        <f>IF(ISTEXT(INDEX('Abs Formation'!$B$4:$T$369,MATCH(NB$9*1,Tableau6[Date],0),MATCH(Tableau3[[#This Row],[Nom Prénom]],Tableau6[[#Headers],[Infirmière]:[Personne 19]],0)))=TRUE,"Form","")</f>
        <v/>
      </c>
      <c r="NC43" s="102" t="str">
        <f>IF(ISTEXT(INDEX('Abs Formation'!$B$4:$T$369,MATCH(NC$9*1,Tableau6[Date],0),MATCH(Tableau3[[#This Row],[Nom Prénom]],Tableau6[[#Headers],[Infirmière]:[Personne 19]],0)))=TRUE,"Form","")</f>
        <v/>
      </c>
      <c r="ND43" s="102" t="str">
        <f>IF(ISTEXT(INDEX('Abs Formation'!$B$4:$T$369,MATCH(ND$9*1,Tableau6[Date],0),MATCH(Tableau3[[#This Row],[Nom Prénom]],Tableau6[[#Headers],[Infirmière]:[Personne 19]],0)))=TRUE,"Form","")</f>
        <v/>
      </c>
      <c r="NE43" s="102" t="str">
        <f>IF(ISTEXT(INDEX('Abs Formation'!$B$4:$T$369,MATCH(NE$9*1,Tableau6[Date],0),MATCH(Tableau3[[#This Row],[Nom Prénom]],Tableau6[[#Headers],[Infirmière]:[Personne 19]],0)))=TRUE,"Form","")</f>
        <v/>
      </c>
      <c r="NF43" s="102" t="str">
        <f>IF(ISTEXT(INDEX('Abs Formation'!$B$4:$T$369,MATCH(NF$9*1,Tableau6[Date],0),MATCH(Tableau3[[#This Row],[Nom Prénom]],Tableau6[[#Headers],[Infirmière]:[Personne 19]],0)))=TRUE,"Form","")</f>
        <v/>
      </c>
      <c r="NG43" s="102" t="str">
        <f>IF(ISTEXT(INDEX('Abs Formation'!$B$4:$T$369,MATCH(NG$9*1,Tableau6[Date],0),MATCH(Tableau3[[#This Row],[Nom Prénom]],Tableau6[[#Headers],[Infirmière]:[Personne 19]],0)))=TRUE,"Form","")</f>
        <v/>
      </c>
      <c r="NH43" s="102" t="str">
        <f>IF(ISTEXT(INDEX('Abs Formation'!$B$4:$T$369,MATCH(NH$9*1,Tableau6[Date],0),MATCH(Tableau3[[#This Row],[Nom Prénom]],Tableau6[[#Headers],[Infirmière]:[Personne 19]],0)))=TRUE,"Form","")</f>
        <v/>
      </c>
      <c r="NI43" s="102" t="str">
        <f>IF(ISTEXT(INDEX('Abs Formation'!$B$4:$T$369,MATCH(NI$9*1,Tableau6[Date],0),MATCH(Tableau3[[#This Row],[Nom Prénom]],Tableau6[[#Headers],[Infirmière]:[Personne 19]],0)))=TRUE,"Form","")</f>
        <v/>
      </c>
      <c r="NJ43" s="102" t="str">
        <f>IF(ISTEXT(INDEX('Abs Formation'!$B$4:$T$369,MATCH(NJ$9*1,Tableau6[Date],0),MATCH(Tableau3[[#This Row],[Nom Prénom]],Tableau6[[#Headers],[Infirmière]:[Personne 19]],0)))=TRUE,"Form","")</f>
        <v/>
      </c>
      <c r="NK43" s="102" t="str">
        <f>IF(ISTEXT(INDEX('Abs Formation'!$B$4:$T$369,MATCH(NK$9*1,Tableau6[Date],0),MATCH(Tableau3[[#This Row],[Nom Prénom]],Tableau6[[#Headers],[Infirmière]:[Personne 19]],0)))=TRUE,"Form","")</f>
        <v/>
      </c>
      <c r="NL43" s="102" t="str">
        <f>IF(ISTEXT(INDEX('Abs Formation'!$B$4:$T$369,MATCH(NL$9*1,Tableau6[Date],0),MATCH(Tableau3[[#This Row],[Nom Prénom]],Tableau6[[#Headers],[Infirmière]:[Personne 19]],0)))=TRUE,"Form","")</f>
        <v/>
      </c>
      <c r="NM43" s="102" t="str">
        <f>IF(ISTEXT(INDEX('Abs Formation'!$B$4:$T$369,MATCH(NM$9*1,Tableau6[Date],0),MATCH(Tableau3[[#This Row],[Nom Prénom]],Tableau6[[#Headers],[Infirmière]:[Personne 19]],0)))=TRUE,"Form","")</f>
        <v/>
      </c>
      <c r="NN43" s="102" t="str">
        <f>IF(ISTEXT(INDEX('Abs Formation'!$B$4:$T$369,MATCH(NN$9*1,Tableau6[Date],0),MATCH(Tableau3[[#This Row],[Nom Prénom]],Tableau6[[#Headers],[Infirmière]:[Personne 19]],0)))=TRUE,"Form","")</f>
        <v/>
      </c>
      <c r="NO43" s="102" t="str">
        <f>IF(ISTEXT(INDEX('Abs Formation'!$B$4:$T$369,MATCH(NO$9*1,Tableau6[Date],0),MATCH(Tableau3[[#This Row],[Nom Prénom]],Tableau6[[#Headers],[Infirmière]:[Personne 19]],0)))=TRUE,"Form","")</f>
        <v/>
      </c>
      <c r="NP43" s="106" t="str">
        <f>IF(ISTEXT(INDEX('Abs Formation'!$B$4:$T$369,MATCH(NP$9*1,Tableau6[Date],0),MATCH(Tableau3[[#This Row],[Nom Prénom]],Tableau6[[#Headers],[Infirmière]:[Personne 19]],0)))=TRUE,"Form","")</f>
        <v/>
      </c>
    </row>
    <row r="45" spans="1:380" ht="15" x14ac:dyDescent="0.2">
      <c r="I45" s="36" t="s">
        <v>77</v>
      </c>
      <c r="J45" s="36"/>
    </row>
    <row r="46" spans="1:380" ht="15" x14ac:dyDescent="0.2">
      <c r="I46" s="36" t="s">
        <v>76</v>
      </c>
      <c r="J46" s="36"/>
    </row>
  </sheetData>
  <mergeCells count="26">
    <mergeCell ref="A10:M10"/>
    <mergeCell ref="A16:M16"/>
    <mergeCell ref="A25:M25"/>
    <mergeCell ref="A30:M30"/>
    <mergeCell ref="G5:H5"/>
    <mergeCell ref="G6:H6"/>
    <mergeCell ref="D5:E5"/>
    <mergeCell ref="D6:E6"/>
    <mergeCell ref="L8:L9"/>
    <mergeCell ref="M8:M9"/>
    <mergeCell ref="A8:C8"/>
    <mergeCell ref="H8:J8"/>
    <mergeCell ref="D8:G8"/>
    <mergeCell ref="K8:K9"/>
    <mergeCell ref="P6:AT6"/>
    <mergeCell ref="AU6:BV6"/>
    <mergeCell ref="ML6:NP6"/>
    <mergeCell ref="KC6:LG6"/>
    <mergeCell ref="LH6:MK6"/>
    <mergeCell ref="BW6:DA6"/>
    <mergeCell ref="DB6:EE6"/>
    <mergeCell ref="FK6:GN6"/>
    <mergeCell ref="GO6:HS6"/>
    <mergeCell ref="HT6:IX6"/>
    <mergeCell ref="IY6:KB6"/>
    <mergeCell ref="EF6:FJ6"/>
  </mergeCells>
  <dataValidations count="3">
    <dataValidation type="list" allowBlank="1" showInputMessage="1" showErrorMessage="1" sqref="L11:N15 L17:N24 L26:N29 L31:N43" xr:uid="{00000000-0002-0000-0000-000000000000}">
      <formula1>"OUI,NON,-"</formula1>
    </dataValidation>
    <dataValidation type="list" allowBlank="1" showInputMessage="1" showErrorMessage="1" sqref="K11:K15 K17:K18" xr:uid="{82365B0F-4842-427B-8764-DA8A4E95B663}">
      <formula1>"Assemb./Condi,Esp. Vert,Mécanique"</formula1>
    </dataValidation>
    <dataValidation type="list" allowBlank="1" showInputMessage="1" showErrorMessage="1" sqref="K19:K24 K26:K29 K31:K43" xr:uid="{68DA2E01-FE87-4E21-B958-F456A683AC3F}">
      <formula1>"Assemb./Condi,Esp. Vert,Mécanique,Autres"</formula1>
    </dataValidation>
  </dataValidations>
  <pageMargins left="0.23622047244094491" right="0.23622047244094491" top="0.74803149606299213" bottom="0.74803149606299213" header="0.31496062992125984" footer="0.31496062992125984"/>
  <pageSetup paperSize="9" scale="93" fitToWidth="12" orientation="landscape" r:id="rId1"/>
  <headerFooter>
    <oddFooter>&amp;L&amp;Z&amp;F&amp;C&amp;D&amp;T
www.outlookgpsfastoche.fr&amp;R/&amp;P&amp;N</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B8063912-530A-4183-8863-7AB921E54E6D}">
          <x14:formula1>
            <xm:f>Parametre!$A$5:$A$30</xm:f>
          </x14:formula1>
          <xm:sqref>O11:O15 O17:O24 O26:O29 O31:O43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B62E5-92D4-442B-A8DF-D9CA15EB97EF}">
  <sheetPr codeName="Feuil4"/>
  <dimension ref="A1:T370"/>
  <sheetViews>
    <sheetView workbookViewId="0">
      <selection activeCell="O8" sqref="O8"/>
    </sheetView>
  </sheetViews>
  <sheetFormatPr baseColWidth="10" defaultRowHeight="15" x14ac:dyDescent="0.25"/>
  <cols>
    <col min="2" max="10" width="12.28515625" customWidth="1"/>
    <col min="11" max="20" width="13.28515625" customWidth="1"/>
  </cols>
  <sheetData>
    <row r="1" spans="1:20" x14ac:dyDescent="0.25">
      <c r="A1" t="s">
        <v>154</v>
      </c>
    </row>
    <row r="3" spans="1:20" x14ac:dyDescent="0.25">
      <c r="A3" s="5" t="s">
        <v>534</v>
      </c>
      <c r="B3" s="113" t="s">
        <v>592</v>
      </c>
      <c r="C3" s="113" t="s">
        <v>596</v>
      </c>
      <c r="D3" s="113" t="s">
        <v>597</v>
      </c>
      <c r="E3" s="113" t="s">
        <v>598</v>
      </c>
      <c r="F3" s="113" t="s">
        <v>599</v>
      </c>
      <c r="G3" s="113" t="s">
        <v>600</v>
      </c>
      <c r="H3" s="113" t="s">
        <v>601</v>
      </c>
      <c r="I3" s="113" t="s">
        <v>602</v>
      </c>
      <c r="J3" s="113" t="s">
        <v>603</v>
      </c>
      <c r="K3" s="113" t="s">
        <v>604</v>
      </c>
      <c r="L3" s="113" t="s">
        <v>605</v>
      </c>
      <c r="M3" s="113" t="s">
        <v>606</v>
      </c>
      <c r="N3" s="113" t="s">
        <v>607</v>
      </c>
      <c r="O3" s="113" t="s">
        <v>608</v>
      </c>
      <c r="P3" s="113" t="s">
        <v>155</v>
      </c>
      <c r="Q3" s="113" t="s">
        <v>156</v>
      </c>
      <c r="R3" s="113" t="s">
        <v>157</v>
      </c>
      <c r="S3" s="113" t="s">
        <v>158</v>
      </c>
      <c r="T3" s="113" t="s">
        <v>159</v>
      </c>
    </row>
    <row r="4" spans="1:20" x14ac:dyDescent="0.25">
      <c r="A4" s="119">
        <v>44562</v>
      </c>
      <c r="B4" s="5"/>
      <c r="C4" s="5"/>
      <c r="D4" s="5"/>
      <c r="E4" s="5"/>
      <c r="F4" s="5"/>
      <c r="G4" s="5"/>
      <c r="H4" s="5"/>
      <c r="I4" s="5"/>
      <c r="J4" s="5"/>
      <c r="K4" s="5"/>
      <c r="L4" s="5"/>
      <c r="M4" s="5"/>
      <c r="N4" s="5"/>
      <c r="O4" s="5"/>
      <c r="P4" s="5"/>
      <c r="Q4" s="5"/>
      <c r="R4" s="5"/>
      <c r="S4" s="5"/>
      <c r="T4" s="5"/>
    </row>
    <row r="5" spans="1:20" x14ac:dyDescent="0.25">
      <c r="A5" s="119">
        <v>44563</v>
      </c>
      <c r="B5" s="5"/>
      <c r="C5" s="5"/>
      <c r="D5" s="5"/>
      <c r="E5" s="5"/>
      <c r="F5" s="5"/>
      <c r="G5" s="5"/>
      <c r="H5" s="5"/>
      <c r="I5" s="5"/>
      <c r="J5" s="5"/>
      <c r="K5" s="5"/>
      <c r="L5" s="5"/>
      <c r="M5" s="5"/>
      <c r="N5" s="5"/>
      <c r="O5" s="5"/>
      <c r="P5" s="5"/>
      <c r="Q5" s="5"/>
      <c r="R5" s="5"/>
      <c r="S5" s="5"/>
      <c r="T5" s="5"/>
    </row>
    <row r="6" spans="1:20" x14ac:dyDescent="0.25">
      <c r="A6" s="119">
        <v>44564</v>
      </c>
      <c r="B6" s="5"/>
      <c r="C6" s="5"/>
      <c r="D6" s="5"/>
      <c r="E6" s="5"/>
      <c r="F6" s="5"/>
      <c r="G6" s="5"/>
      <c r="H6" s="5"/>
      <c r="I6" s="5"/>
      <c r="J6" s="5"/>
      <c r="K6" s="5"/>
      <c r="L6" s="5"/>
      <c r="M6" s="5"/>
      <c r="N6" s="5"/>
      <c r="O6" s="5"/>
      <c r="P6" s="5"/>
      <c r="Q6" s="5"/>
      <c r="R6" s="5"/>
      <c r="S6" s="5"/>
      <c r="T6" s="5"/>
    </row>
    <row r="7" spans="1:20" x14ac:dyDescent="0.25">
      <c r="A7" s="119">
        <v>44565</v>
      </c>
      <c r="B7" s="5"/>
      <c r="C7" s="5"/>
      <c r="D7" s="5"/>
      <c r="E7" s="5"/>
      <c r="F7" s="5"/>
      <c r="G7" s="5"/>
      <c r="H7" s="5"/>
      <c r="I7" s="5"/>
      <c r="J7" s="5"/>
      <c r="K7" s="5"/>
      <c r="L7" s="5"/>
      <c r="M7" s="5"/>
      <c r="N7" s="5"/>
      <c r="O7" s="5"/>
      <c r="P7" s="5"/>
      <c r="Q7" s="5"/>
      <c r="R7" s="5"/>
      <c r="S7" s="5"/>
      <c r="T7" s="5"/>
    </row>
    <row r="8" spans="1:20" x14ac:dyDescent="0.25">
      <c r="A8" s="119">
        <v>44566</v>
      </c>
      <c r="B8" s="5"/>
      <c r="C8" s="5"/>
      <c r="D8" s="5"/>
      <c r="E8" s="5"/>
      <c r="F8" s="5"/>
      <c r="G8" s="5"/>
      <c r="H8" s="5"/>
      <c r="I8" s="5"/>
      <c r="J8" s="5"/>
      <c r="K8" s="5"/>
      <c r="L8" s="5"/>
      <c r="M8" s="5"/>
      <c r="N8" s="5"/>
      <c r="O8" s="5"/>
      <c r="P8" s="5"/>
      <c r="Q8" s="5"/>
      <c r="R8" s="5"/>
      <c r="S8" s="5"/>
      <c r="T8" s="5"/>
    </row>
    <row r="9" spans="1:20" x14ac:dyDescent="0.25">
      <c r="A9" s="119">
        <v>44567</v>
      </c>
      <c r="B9" s="5"/>
      <c r="C9" s="5"/>
      <c r="D9" s="5"/>
      <c r="E9" s="5"/>
      <c r="F9" s="5"/>
      <c r="G9" s="5"/>
      <c r="H9" s="5"/>
      <c r="I9" s="5"/>
      <c r="J9" s="5"/>
      <c r="K9" s="5"/>
      <c r="L9" s="5"/>
      <c r="M9" s="5"/>
      <c r="N9" s="5"/>
      <c r="O9" s="5"/>
      <c r="P9" s="5"/>
      <c r="Q9" s="5"/>
      <c r="R9" s="5"/>
      <c r="S9" s="5"/>
      <c r="T9" s="5"/>
    </row>
    <row r="10" spans="1:20" x14ac:dyDescent="0.25">
      <c r="A10" s="119">
        <v>44568</v>
      </c>
      <c r="B10" s="5"/>
      <c r="C10" s="5"/>
      <c r="D10" s="5"/>
      <c r="E10" s="5"/>
      <c r="F10" s="5"/>
      <c r="G10" s="5"/>
      <c r="H10" s="5"/>
      <c r="I10" s="5"/>
      <c r="J10" s="5"/>
      <c r="K10" s="5"/>
      <c r="L10" s="5"/>
      <c r="M10" s="5"/>
      <c r="N10" s="5"/>
      <c r="O10" s="5"/>
      <c r="P10" s="5"/>
      <c r="Q10" s="5"/>
      <c r="R10" s="5"/>
      <c r="S10" s="5"/>
      <c r="T10" s="5"/>
    </row>
    <row r="11" spans="1:20" x14ac:dyDescent="0.25">
      <c r="A11" s="119">
        <v>44569</v>
      </c>
      <c r="B11" s="5"/>
      <c r="C11" s="5"/>
      <c r="D11" s="5"/>
      <c r="E11" s="5"/>
      <c r="F11" s="5"/>
      <c r="G11" s="5"/>
      <c r="H11" s="5"/>
      <c r="I11" s="5"/>
      <c r="J11" s="5"/>
      <c r="K11" s="5"/>
      <c r="L11" s="5"/>
      <c r="M11" s="5"/>
      <c r="N11" s="5"/>
      <c r="O11" s="5"/>
      <c r="P11" s="5"/>
      <c r="Q11" s="5"/>
      <c r="R11" s="5"/>
      <c r="S11" s="5"/>
      <c r="T11" s="5"/>
    </row>
    <row r="12" spans="1:20" x14ac:dyDescent="0.25">
      <c r="A12" s="119">
        <v>44570</v>
      </c>
      <c r="B12" s="5"/>
      <c r="C12" s="5"/>
      <c r="D12" s="5"/>
      <c r="E12" s="5"/>
      <c r="F12" s="5"/>
      <c r="G12" s="5"/>
      <c r="H12" s="5"/>
      <c r="I12" s="5"/>
      <c r="J12" s="5"/>
      <c r="K12" s="5"/>
      <c r="L12" s="5"/>
      <c r="M12" s="5"/>
      <c r="N12" s="5"/>
      <c r="O12" s="5"/>
      <c r="P12" s="5"/>
      <c r="Q12" s="5"/>
      <c r="R12" s="5"/>
      <c r="S12" s="5"/>
      <c r="T12" s="5"/>
    </row>
    <row r="13" spans="1:20" x14ac:dyDescent="0.25">
      <c r="A13" s="119">
        <v>44571</v>
      </c>
      <c r="B13" s="5"/>
      <c r="C13" s="5"/>
      <c r="D13" s="5"/>
      <c r="E13" s="5"/>
      <c r="F13" s="5"/>
      <c r="G13" s="5"/>
      <c r="H13" s="5"/>
      <c r="I13" s="5"/>
      <c r="J13" s="5"/>
      <c r="K13" s="5"/>
      <c r="L13" s="5"/>
      <c r="M13" s="5"/>
      <c r="N13" s="5"/>
      <c r="O13" s="5"/>
      <c r="P13" s="5"/>
      <c r="Q13" s="5"/>
      <c r="R13" s="5"/>
      <c r="S13" s="5"/>
      <c r="T13" s="5"/>
    </row>
    <row r="14" spans="1:20" x14ac:dyDescent="0.25">
      <c r="A14" s="119">
        <v>44572</v>
      </c>
      <c r="B14" s="5"/>
      <c r="C14" s="5"/>
      <c r="D14" s="5"/>
      <c r="E14" s="5"/>
      <c r="F14" s="5"/>
      <c r="G14" s="5"/>
      <c r="H14" s="5"/>
      <c r="I14" s="5"/>
      <c r="J14" s="5"/>
      <c r="K14" s="5"/>
      <c r="L14" s="5"/>
      <c r="M14" s="5"/>
      <c r="N14" s="5"/>
      <c r="O14" s="5"/>
      <c r="P14" s="5"/>
      <c r="Q14" s="5"/>
      <c r="R14" s="5"/>
      <c r="S14" s="5"/>
      <c r="T14" s="5"/>
    </row>
    <row r="15" spans="1:20" x14ac:dyDescent="0.25">
      <c r="A15" s="119">
        <v>44573</v>
      </c>
      <c r="B15" s="5"/>
      <c r="C15" s="5"/>
      <c r="D15" s="5"/>
      <c r="E15" s="5"/>
      <c r="F15" s="5"/>
      <c r="G15" s="5"/>
      <c r="H15" s="5"/>
      <c r="I15" s="5"/>
      <c r="J15" s="5"/>
      <c r="K15" s="5"/>
      <c r="L15" s="5"/>
      <c r="M15" s="5"/>
      <c r="N15" s="5"/>
      <c r="O15" s="5"/>
      <c r="P15" s="5"/>
      <c r="Q15" s="5"/>
      <c r="R15" s="5"/>
      <c r="S15" s="5"/>
      <c r="T15" s="5"/>
    </row>
    <row r="16" spans="1:20" x14ac:dyDescent="0.25">
      <c r="A16" s="119">
        <v>44574</v>
      </c>
      <c r="B16" s="5"/>
      <c r="C16" s="5"/>
      <c r="D16" s="5"/>
      <c r="E16" s="5"/>
      <c r="F16" s="5"/>
      <c r="G16" s="5"/>
      <c r="H16" s="5"/>
      <c r="I16" s="5"/>
      <c r="J16" s="5"/>
      <c r="K16" s="5"/>
      <c r="L16" s="5"/>
      <c r="M16" s="5"/>
      <c r="N16" s="5"/>
      <c r="O16" s="5"/>
      <c r="P16" s="5"/>
      <c r="Q16" s="5"/>
      <c r="R16" s="5"/>
      <c r="S16" s="5"/>
      <c r="T16" s="5"/>
    </row>
    <row r="17" spans="1:20" x14ac:dyDescent="0.25">
      <c r="A17" s="119">
        <v>44575</v>
      </c>
      <c r="B17" s="5"/>
      <c r="C17" s="5"/>
      <c r="D17" s="5"/>
      <c r="E17" s="5"/>
      <c r="F17" s="5"/>
      <c r="G17" s="5"/>
      <c r="H17" s="5"/>
      <c r="I17" s="5"/>
      <c r="J17" s="5"/>
      <c r="K17" s="5"/>
      <c r="L17" s="5"/>
      <c r="M17" s="5"/>
      <c r="N17" s="5"/>
      <c r="O17" s="5"/>
      <c r="P17" s="5"/>
      <c r="Q17" s="5"/>
      <c r="R17" s="5"/>
      <c r="S17" s="5"/>
      <c r="T17" s="5"/>
    </row>
    <row r="18" spans="1:20" x14ac:dyDescent="0.25">
      <c r="A18" s="119">
        <v>44576</v>
      </c>
      <c r="B18" s="5"/>
      <c r="C18" s="5"/>
      <c r="D18" s="5"/>
      <c r="E18" s="5"/>
      <c r="F18" s="5"/>
      <c r="G18" s="5"/>
      <c r="H18" s="5"/>
      <c r="I18" s="5"/>
      <c r="J18" s="5"/>
      <c r="K18" s="5"/>
      <c r="L18" s="5"/>
      <c r="M18" s="5"/>
      <c r="N18" s="5"/>
      <c r="O18" s="5"/>
      <c r="P18" s="5"/>
      <c r="Q18" s="5"/>
      <c r="R18" s="5"/>
      <c r="S18" s="5"/>
      <c r="T18" s="5"/>
    </row>
    <row r="19" spans="1:20" x14ac:dyDescent="0.25">
      <c r="A19" s="119">
        <v>44577</v>
      </c>
      <c r="B19" s="5"/>
      <c r="C19" s="5"/>
      <c r="D19" s="5"/>
      <c r="E19" s="5"/>
      <c r="F19" s="5"/>
      <c r="G19" s="5"/>
      <c r="H19" s="5"/>
      <c r="I19" s="5"/>
      <c r="J19" s="5"/>
      <c r="K19" s="5"/>
      <c r="L19" s="5"/>
      <c r="M19" s="5"/>
      <c r="N19" s="5"/>
      <c r="O19" s="5"/>
      <c r="P19" s="5"/>
      <c r="Q19" s="5"/>
      <c r="R19" s="5"/>
      <c r="S19" s="5"/>
      <c r="T19" s="5"/>
    </row>
    <row r="20" spans="1:20" x14ac:dyDescent="0.25">
      <c r="A20" s="119">
        <v>44578</v>
      </c>
      <c r="B20" s="5"/>
      <c r="C20" s="5"/>
      <c r="D20" s="5"/>
      <c r="E20" s="5"/>
      <c r="F20" s="5"/>
      <c r="G20" s="5"/>
      <c r="H20" s="5"/>
      <c r="I20" s="5"/>
      <c r="J20" s="5"/>
      <c r="K20" s="5"/>
      <c r="L20" s="5"/>
      <c r="M20" s="5"/>
      <c r="N20" s="5"/>
      <c r="O20" s="5"/>
      <c r="P20" s="5"/>
      <c r="Q20" s="5"/>
      <c r="R20" s="5"/>
      <c r="S20" s="5"/>
      <c r="T20" s="5"/>
    </row>
    <row r="21" spans="1:20" x14ac:dyDescent="0.25">
      <c r="A21" s="119">
        <v>44579</v>
      </c>
      <c r="B21" s="5"/>
      <c r="C21" s="5"/>
      <c r="D21" s="5"/>
      <c r="E21" s="5"/>
      <c r="F21" s="5"/>
      <c r="G21" s="5"/>
      <c r="H21" s="5"/>
      <c r="I21" s="5"/>
      <c r="J21" s="5"/>
      <c r="K21" s="5"/>
      <c r="L21" s="5"/>
      <c r="M21" s="5"/>
      <c r="N21" s="5"/>
      <c r="O21" s="5"/>
      <c r="P21" s="5"/>
      <c r="Q21" s="5"/>
      <c r="R21" s="5"/>
      <c r="S21" s="5"/>
      <c r="T21" s="5"/>
    </row>
    <row r="22" spans="1:20" x14ac:dyDescent="0.25">
      <c r="A22" s="119">
        <v>44580</v>
      </c>
      <c r="B22" s="5"/>
      <c r="C22" s="5"/>
      <c r="D22" s="5"/>
      <c r="E22" s="5"/>
      <c r="F22" s="5"/>
      <c r="G22" s="5"/>
      <c r="H22" s="5"/>
      <c r="I22" s="5"/>
      <c r="J22" s="5"/>
      <c r="K22" s="5"/>
      <c r="L22" s="5"/>
      <c r="M22" s="5"/>
      <c r="N22" s="5"/>
      <c r="O22" s="5"/>
      <c r="P22" s="5"/>
      <c r="Q22" s="5"/>
      <c r="R22" s="5"/>
      <c r="S22" s="5"/>
      <c r="T22" s="5"/>
    </row>
    <row r="23" spans="1:20" x14ac:dyDescent="0.25">
      <c r="A23" s="119">
        <v>44581</v>
      </c>
      <c r="B23" s="5"/>
      <c r="C23" s="5"/>
      <c r="D23" s="5"/>
      <c r="E23" s="5"/>
      <c r="F23" s="5"/>
      <c r="G23" s="5"/>
      <c r="H23" s="5"/>
      <c r="I23" s="5"/>
      <c r="J23" s="5"/>
      <c r="K23" s="5"/>
      <c r="L23" s="5"/>
      <c r="M23" s="5"/>
      <c r="N23" s="5"/>
      <c r="O23" s="5"/>
      <c r="P23" s="5"/>
      <c r="Q23" s="5"/>
      <c r="R23" s="5"/>
      <c r="S23" s="5"/>
      <c r="T23" s="5"/>
    </row>
    <row r="24" spans="1:20" x14ac:dyDescent="0.25">
      <c r="A24" s="119">
        <v>44582</v>
      </c>
      <c r="B24" s="5"/>
      <c r="C24" s="5"/>
      <c r="D24" s="5"/>
      <c r="E24" s="5"/>
      <c r="F24" s="5"/>
      <c r="G24" s="5"/>
      <c r="H24" s="5"/>
      <c r="I24" s="5"/>
      <c r="J24" s="5"/>
      <c r="K24" s="5"/>
      <c r="L24" s="5"/>
      <c r="M24" s="5"/>
      <c r="N24" s="5"/>
      <c r="O24" s="5"/>
      <c r="P24" s="5"/>
      <c r="Q24" s="5"/>
      <c r="R24" s="5"/>
      <c r="S24" s="5"/>
      <c r="T24" s="5"/>
    </row>
    <row r="25" spans="1:20" x14ac:dyDescent="0.25">
      <c r="A25" s="119">
        <v>44583</v>
      </c>
      <c r="B25" s="5"/>
      <c r="C25" s="5"/>
      <c r="D25" s="5"/>
      <c r="E25" s="5"/>
      <c r="F25" s="5"/>
      <c r="G25" s="5"/>
      <c r="H25" s="5"/>
      <c r="I25" s="5"/>
      <c r="J25" s="5"/>
      <c r="K25" s="5"/>
      <c r="L25" s="5"/>
      <c r="M25" s="5"/>
      <c r="N25" s="5"/>
      <c r="O25" s="5"/>
      <c r="P25" s="5"/>
      <c r="Q25" s="5"/>
      <c r="R25" s="5"/>
      <c r="S25" s="5"/>
      <c r="T25" s="5"/>
    </row>
    <row r="26" spans="1:20" x14ac:dyDescent="0.25">
      <c r="A26" s="119">
        <v>44584</v>
      </c>
      <c r="B26" s="5"/>
      <c r="C26" s="5"/>
      <c r="D26" s="5"/>
      <c r="E26" s="5"/>
      <c r="F26" s="5"/>
      <c r="G26" s="5"/>
      <c r="H26" s="5"/>
      <c r="I26" s="5"/>
      <c r="J26" s="5"/>
      <c r="K26" s="5"/>
      <c r="L26" s="5"/>
      <c r="M26" s="5"/>
      <c r="N26" s="5"/>
      <c r="O26" s="5"/>
      <c r="P26" s="5"/>
      <c r="Q26" s="5"/>
      <c r="R26" s="5"/>
      <c r="S26" s="5"/>
      <c r="T26" s="5"/>
    </row>
    <row r="27" spans="1:20" x14ac:dyDescent="0.25">
      <c r="A27" s="119">
        <v>44585</v>
      </c>
      <c r="B27" s="5"/>
      <c r="C27" s="5"/>
      <c r="D27" s="5"/>
      <c r="E27" s="5"/>
      <c r="F27" s="5"/>
      <c r="G27" s="5"/>
      <c r="H27" s="5"/>
      <c r="I27" s="5"/>
      <c r="J27" s="5"/>
      <c r="K27" s="5"/>
      <c r="L27" s="5"/>
      <c r="M27" s="5"/>
      <c r="N27" s="5"/>
      <c r="O27" s="5"/>
      <c r="P27" s="5"/>
      <c r="Q27" s="5"/>
      <c r="R27" s="5"/>
      <c r="S27" s="5"/>
      <c r="T27" s="5"/>
    </row>
    <row r="28" spans="1:20" x14ac:dyDescent="0.25">
      <c r="A28" s="119">
        <v>44586</v>
      </c>
      <c r="B28" s="5"/>
      <c r="C28" s="5"/>
      <c r="D28" s="5"/>
      <c r="E28" s="5"/>
      <c r="F28" s="5"/>
      <c r="G28" s="5"/>
      <c r="H28" s="5"/>
      <c r="I28" s="5"/>
      <c r="J28" s="5"/>
      <c r="K28" s="5"/>
      <c r="L28" s="5"/>
      <c r="M28" s="5"/>
      <c r="N28" s="5"/>
      <c r="O28" s="5"/>
      <c r="P28" s="5"/>
      <c r="Q28" s="5"/>
      <c r="R28" s="5"/>
      <c r="S28" s="5"/>
      <c r="T28" s="5"/>
    </row>
    <row r="29" spans="1:20" x14ac:dyDescent="0.25">
      <c r="A29" s="119">
        <v>44587</v>
      </c>
      <c r="B29" s="5"/>
      <c r="C29" s="5"/>
      <c r="D29" s="5"/>
      <c r="E29" s="5"/>
      <c r="F29" s="5"/>
      <c r="G29" s="5"/>
      <c r="H29" s="5"/>
      <c r="I29" s="5"/>
      <c r="J29" s="5"/>
      <c r="K29" s="5"/>
      <c r="L29" s="5"/>
      <c r="M29" s="5"/>
      <c r="N29" s="5"/>
      <c r="O29" s="5"/>
      <c r="P29" s="5"/>
      <c r="Q29" s="5"/>
      <c r="R29" s="5"/>
      <c r="S29" s="5"/>
      <c r="T29" s="5"/>
    </row>
    <row r="30" spans="1:20" x14ac:dyDescent="0.25">
      <c r="A30" s="119">
        <v>44588</v>
      </c>
      <c r="B30" s="5"/>
      <c r="C30" s="5"/>
      <c r="D30" s="5"/>
      <c r="E30" s="5"/>
      <c r="F30" s="5"/>
      <c r="G30" s="5"/>
      <c r="H30" s="5"/>
      <c r="I30" s="5"/>
      <c r="J30" s="5"/>
      <c r="K30" s="5"/>
      <c r="L30" s="5"/>
      <c r="M30" s="5"/>
      <c r="N30" s="5"/>
      <c r="O30" s="5"/>
      <c r="P30" s="5"/>
      <c r="Q30" s="5"/>
      <c r="R30" s="5"/>
      <c r="S30" s="5"/>
      <c r="T30" s="5"/>
    </row>
    <row r="31" spans="1:20" x14ac:dyDescent="0.25">
      <c r="A31" s="119">
        <v>44589</v>
      </c>
      <c r="B31" s="5"/>
      <c r="C31" s="5"/>
      <c r="D31" s="5"/>
      <c r="E31" s="5"/>
      <c r="F31" s="5"/>
      <c r="G31" s="5"/>
      <c r="H31" s="5"/>
      <c r="I31" s="5"/>
      <c r="J31" s="5"/>
      <c r="K31" s="5"/>
      <c r="L31" s="5"/>
      <c r="M31" s="5"/>
      <c r="N31" s="5"/>
      <c r="O31" s="5"/>
      <c r="P31" s="5"/>
      <c r="Q31" s="5"/>
      <c r="R31" s="5"/>
      <c r="S31" s="5"/>
      <c r="T31" s="5"/>
    </row>
    <row r="32" spans="1:20" x14ac:dyDescent="0.25">
      <c r="A32" s="119">
        <v>44590</v>
      </c>
      <c r="B32" s="5"/>
      <c r="C32" s="5"/>
      <c r="D32" s="5"/>
      <c r="E32" s="5"/>
      <c r="F32" s="5"/>
      <c r="G32" s="5"/>
      <c r="H32" s="5"/>
      <c r="I32" s="5"/>
      <c r="J32" s="5"/>
      <c r="K32" s="5"/>
      <c r="L32" s="5"/>
      <c r="M32" s="5"/>
      <c r="N32" s="5"/>
      <c r="O32" s="5"/>
      <c r="P32" s="5"/>
      <c r="Q32" s="5"/>
      <c r="R32" s="5"/>
      <c r="S32" s="5"/>
      <c r="T32" s="5"/>
    </row>
    <row r="33" spans="1:20" x14ac:dyDescent="0.25">
      <c r="A33" s="119">
        <v>44591</v>
      </c>
      <c r="B33" s="5"/>
      <c r="C33" s="5"/>
      <c r="D33" s="5"/>
      <c r="E33" s="5"/>
      <c r="F33" s="5"/>
      <c r="G33" s="5"/>
      <c r="H33" s="5"/>
      <c r="I33" s="5"/>
      <c r="J33" s="5"/>
      <c r="K33" s="5"/>
      <c r="L33" s="5"/>
      <c r="M33" s="5"/>
      <c r="N33" s="5"/>
      <c r="O33" s="5"/>
      <c r="P33" s="5"/>
      <c r="Q33" s="5"/>
      <c r="R33" s="5"/>
      <c r="S33" s="5"/>
      <c r="T33" s="5"/>
    </row>
    <row r="34" spans="1:20" x14ac:dyDescent="0.25">
      <c r="A34" s="119">
        <v>44592</v>
      </c>
      <c r="B34" s="5"/>
      <c r="C34" s="5"/>
      <c r="D34" s="5"/>
      <c r="E34" s="5"/>
      <c r="F34" s="5"/>
      <c r="G34" s="5"/>
      <c r="H34" s="5"/>
      <c r="I34" s="5"/>
      <c r="J34" s="5"/>
      <c r="K34" s="5"/>
      <c r="L34" s="5"/>
      <c r="M34" s="5"/>
      <c r="N34" s="5"/>
      <c r="O34" s="5"/>
      <c r="P34" s="5"/>
      <c r="Q34" s="5"/>
      <c r="R34" s="5"/>
      <c r="S34" s="5"/>
      <c r="T34" s="5"/>
    </row>
    <row r="35" spans="1:20" x14ac:dyDescent="0.25">
      <c r="A35" s="119">
        <v>44593</v>
      </c>
      <c r="B35" s="5"/>
      <c r="C35" s="5"/>
      <c r="D35" s="5"/>
      <c r="E35" s="5"/>
      <c r="F35" s="5"/>
      <c r="G35" s="5"/>
      <c r="H35" s="5"/>
      <c r="I35" s="5"/>
      <c r="J35" s="5"/>
      <c r="K35" s="5"/>
      <c r="L35" s="5"/>
      <c r="M35" s="5"/>
      <c r="N35" s="5"/>
      <c r="O35" s="5"/>
      <c r="P35" s="5"/>
      <c r="Q35" s="5"/>
      <c r="R35" s="5"/>
      <c r="S35" s="5"/>
      <c r="T35" s="5"/>
    </row>
    <row r="36" spans="1:20" x14ac:dyDescent="0.25">
      <c r="A36" s="119">
        <v>44594</v>
      </c>
      <c r="B36" s="5"/>
      <c r="C36" s="5"/>
      <c r="D36" s="5"/>
      <c r="E36" s="5"/>
      <c r="F36" s="5"/>
      <c r="G36" s="5"/>
      <c r="H36" s="5"/>
      <c r="I36" s="5"/>
      <c r="J36" s="5"/>
      <c r="K36" s="5"/>
      <c r="L36" s="5"/>
      <c r="M36" s="5"/>
      <c r="N36" s="5"/>
      <c r="O36" s="5"/>
      <c r="P36" s="5"/>
      <c r="Q36" s="5"/>
      <c r="R36" s="5"/>
      <c r="S36" s="5"/>
      <c r="T36" s="5"/>
    </row>
    <row r="37" spans="1:20" x14ac:dyDescent="0.25">
      <c r="A37" s="119">
        <v>44595</v>
      </c>
      <c r="B37" s="5"/>
      <c r="C37" s="5"/>
      <c r="D37" s="5"/>
      <c r="E37" s="5"/>
      <c r="F37" s="5"/>
      <c r="G37" s="5"/>
      <c r="H37" s="5"/>
      <c r="I37" s="5"/>
      <c r="J37" s="5"/>
      <c r="K37" s="5"/>
      <c r="L37" s="5"/>
      <c r="M37" s="5"/>
      <c r="N37" s="5"/>
      <c r="O37" s="5"/>
      <c r="P37" s="5"/>
      <c r="Q37" s="5"/>
      <c r="R37" s="5"/>
      <c r="S37" s="5"/>
      <c r="T37" s="5"/>
    </row>
    <row r="38" spans="1:20" x14ac:dyDescent="0.25">
      <c r="A38" s="119">
        <v>44596</v>
      </c>
      <c r="B38" s="5"/>
      <c r="C38" s="5"/>
      <c r="D38" s="5"/>
      <c r="E38" s="5"/>
      <c r="F38" s="5"/>
      <c r="G38" s="5"/>
      <c r="H38" s="5"/>
      <c r="I38" s="5"/>
      <c r="J38" s="5"/>
      <c r="K38" s="5"/>
      <c r="L38" s="5"/>
      <c r="M38" s="5"/>
      <c r="N38" s="5"/>
      <c r="O38" s="5"/>
      <c r="P38" s="5"/>
      <c r="Q38" s="5"/>
      <c r="R38" s="5"/>
      <c r="S38" s="5"/>
      <c r="T38" s="5"/>
    </row>
    <row r="39" spans="1:20" x14ac:dyDescent="0.25">
      <c r="A39" s="119">
        <v>44597</v>
      </c>
      <c r="B39" s="5"/>
      <c r="C39" s="5"/>
      <c r="D39" s="5"/>
      <c r="E39" s="5"/>
      <c r="F39" s="5"/>
      <c r="G39" s="5"/>
      <c r="H39" s="5"/>
      <c r="I39" s="5"/>
      <c r="J39" s="5"/>
      <c r="K39" s="5"/>
      <c r="L39" s="5"/>
      <c r="M39" s="5"/>
      <c r="N39" s="5"/>
      <c r="O39" s="5"/>
      <c r="P39" s="5"/>
      <c r="Q39" s="5"/>
      <c r="R39" s="5"/>
      <c r="S39" s="5"/>
      <c r="T39" s="5"/>
    </row>
    <row r="40" spans="1:20" x14ac:dyDescent="0.25">
      <c r="A40" s="119">
        <v>44598</v>
      </c>
      <c r="B40" s="5"/>
      <c r="C40" s="5"/>
      <c r="D40" s="5"/>
      <c r="E40" s="5"/>
      <c r="F40" s="5"/>
      <c r="G40" s="5"/>
      <c r="H40" s="5"/>
      <c r="I40" s="5"/>
      <c r="J40" s="5"/>
      <c r="K40" s="5"/>
      <c r="L40" s="5"/>
      <c r="M40" s="5"/>
      <c r="N40" s="5"/>
      <c r="O40" s="5"/>
      <c r="P40" s="5"/>
      <c r="Q40" s="5"/>
      <c r="R40" s="5"/>
      <c r="S40" s="5"/>
      <c r="T40" s="5"/>
    </row>
    <row r="41" spans="1:20" x14ac:dyDescent="0.25">
      <c r="A41" s="119">
        <v>44599</v>
      </c>
      <c r="B41" s="5"/>
      <c r="C41" s="5"/>
      <c r="D41" s="5"/>
      <c r="E41" s="5"/>
      <c r="F41" s="5"/>
      <c r="G41" s="5"/>
      <c r="H41" s="5"/>
      <c r="I41" s="5"/>
      <c r="J41" s="5"/>
      <c r="K41" s="5"/>
      <c r="L41" s="5"/>
      <c r="M41" s="5"/>
      <c r="N41" s="5"/>
      <c r="O41" s="5"/>
      <c r="P41" s="5"/>
      <c r="Q41" s="5"/>
      <c r="R41" s="5"/>
      <c r="S41" s="5"/>
      <c r="T41" s="5"/>
    </row>
    <row r="42" spans="1:20" x14ac:dyDescent="0.25">
      <c r="A42" s="119">
        <v>44600</v>
      </c>
      <c r="B42" s="5"/>
      <c r="C42" s="5"/>
      <c r="D42" s="5"/>
      <c r="E42" s="5"/>
      <c r="F42" s="5"/>
      <c r="G42" s="5"/>
      <c r="H42" s="5"/>
      <c r="I42" s="5"/>
      <c r="J42" s="5"/>
      <c r="K42" s="5"/>
      <c r="L42" s="5"/>
      <c r="M42" s="5"/>
      <c r="N42" s="5"/>
      <c r="O42" s="5"/>
      <c r="P42" s="5"/>
      <c r="Q42" s="5"/>
      <c r="R42" s="5"/>
      <c r="S42" s="5"/>
      <c r="T42" s="5"/>
    </row>
    <row r="43" spans="1:20" x14ac:dyDescent="0.25">
      <c r="A43" s="119">
        <v>44601</v>
      </c>
      <c r="B43" s="5"/>
      <c r="C43" s="5"/>
      <c r="D43" s="5"/>
      <c r="E43" s="5"/>
      <c r="F43" s="5"/>
      <c r="G43" s="5"/>
      <c r="H43" s="5"/>
      <c r="I43" s="5"/>
      <c r="J43" s="5"/>
      <c r="K43" s="5"/>
      <c r="L43" s="5"/>
      <c r="M43" s="5"/>
      <c r="N43" s="5"/>
      <c r="O43" s="5"/>
      <c r="P43" s="5"/>
      <c r="Q43" s="5"/>
      <c r="R43" s="5"/>
      <c r="S43" s="5"/>
      <c r="T43" s="5"/>
    </row>
    <row r="44" spans="1:20" x14ac:dyDescent="0.25">
      <c r="A44" s="119">
        <v>44602</v>
      </c>
      <c r="B44" s="5"/>
      <c r="C44" s="5"/>
      <c r="D44" s="5"/>
      <c r="E44" s="5"/>
      <c r="F44" s="5"/>
      <c r="G44" s="5"/>
      <c r="H44" s="5"/>
      <c r="I44" s="5"/>
      <c r="J44" s="5"/>
      <c r="K44" s="5"/>
      <c r="L44" s="5"/>
      <c r="M44" s="5"/>
      <c r="N44" s="5"/>
      <c r="O44" s="5"/>
      <c r="P44" s="5"/>
      <c r="Q44" s="5"/>
      <c r="R44" s="5"/>
      <c r="S44" s="5"/>
      <c r="T44" s="5"/>
    </row>
    <row r="45" spans="1:20" x14ac:dyDescent="0.25">
      <c r="A45" s="119">
        <v>44603</v>
      </c>
      <c r="B45" s="5"/>
      <c r="C45" s="5"/>
      <c r="D45" s="5"/>
      <c r="E45" s="5"/>
      <c r="F45" s="5"/>
      <c r="G45" s="5"/>
      <c r="H45" s="5"/>
      <c r="I45" s="5"/>
      <c r="J45" s="5"/>
      <c r="K45" s="5"/>
      <c r="L45" s="5"/>
      <c r="M45" s="5"/>
      <c r="N45" s="5"/>
      <c r="O45" s="5"/>
      <c r="P45" s="5"/>
      <c r="Q45" s="5"/>
      <c r="R45" s="5"/>
      <c r="S45" s="5"/>
      <c r="T45" s="5"/>
    </row>
    <row r="46" spans="1:20" x14ac:dyDescent="0.25">
      <c r="A46" s="119">
        <v>44604</v>
      </c>
      <c r="B46" s="5"/>
      <c r="C46" s="5"/>
      <c r="D46" s="5"/>
      <c r="E46" s="5"/>
      <c r="F46" s="5"/>
      <c r="G46" s="5"/>
      <c r="H46" s="5"/>
      <c r="I46" s="5"/>
      <c r="J46" s="5"/>
      <c r="K46" s="5"/>
      <c r="L46" s="5"/>
      <c r="M46" s="5"/>
      <c r="N46" s="5"/>
      <c r="O46" s="5"/>
      <c r="P46" s="5"/>
      <c r="Q46" s="5"/>
      <c r="R46" s="5"/>
      <c r="S46" s="5"/>
      <c r="T46" s="5"/>
    </row>
    <row r="47" spans="1:20" x14ac:dyDescent="0.25">
      <c r="A47" s="119">
        <v>44605</v>
      </c>
      <c r="B47" s="5"/>
      <c r="C47" s="5"/>
      <c r="D47" s="5"/>
      <c r="E47" s="5"/>
      <c r="F47" s="5"/>
      <c r="G47" s="5"/>
      <c r="H47" s="5"/>
      <c r="I47" s="5"/>
      <c r="J47" s="5"/>
      <c r="K47" s="5"/>
      <c r="L47" s="5"/>
      <c r="M47" s="5"/>
      <c r="N47" s="5"/>
      <c r="O47" s="5"/>
      <c r="P47" s="5"/>
      <c r="Q47" s="5"/>
      <c r="R47" s="5"/>
      <c r="S47" s="5"/>
      <c r="T47" s="5"/>
    </row>
    <row r="48" spans="1:20" x14ac:dyDescent="0.25">
      <c r="A48" s="119">
        <v>44606</v>
      </c>
      <c r="B48" s="5"/>
      <c r="C48" s="5"/>
      <c r="D48" s="5"/>
      <c r="E48" s="5"/>
      <c r="F48" s="5"/>
      <c r="G48" s="5"/>
      <c r="H48" s="5"/>
      <c r="I48" s="5"/>
      <c r="J48" s="5"/>
      <c r="K48" s="5"/>
      <c r="L48" s="5"/>
      <c r="M48" s="5"/>
      <c r="N48" s="5"/>
      <c r="O48" s="5"/>
      <c r="P48" s="5"/>
      <c r="Q48" s="5"/>
      <c r="R48" s="5"/>
      <c r="S48" s="5"/>
      <c r="T48" s="5"/>
    </row>
    <row r="49" spans="1:20" x14ac:dyDescent="0.25">
      <c r="A49" s="119">
        <v>44607</v>
      </c>
      <c r="B49" s="5"/>
      <c r="C49" s="5"/>
      <c r="D49" s="5"/>
      <c r="E49" s="5"/>
      <c r="F49" s="5"/>
      <c r="G49" s="5"/>
      <c r="H49" s="5"/>
      <c r="I49" s="5"/>
      <c r="J49" s="5"/>
      <c r="K49" s="5"/>
      <c r="L49" s="5"/>
      <c r="M49" s="5"/>
      <c r="N49" s="5"/>
      <c r="O49" s="5"/>
      <c r="P49" s="5"/>
      <c r="Q49" s="5"/>
      <c r="R49" s="5"/>
      <c r="S49" s="5"/>
      <c r="T49" s="5"/>
    </row>
    <row r="50" spans="1:20" x14ac:dyDescent="0.25">
      <c r="A50" s="119">
        <v>44608</v>
      </c>
      <c r="B50" s="5"/>
      <c r="C50" s="5"/>
      <c r="D50" s="5"/>
      <c r="E50" s="5"/>
      <c r="F50" s="5"/>
      <c r="G50" s="5"/>
      <c r="H50" s="5"/>
      <c r="I50" s="5"/>
      <c r="J50" s="5"/>
      <c r="K50" s="5"/>
      <c r="L50" s="5"/>
      <c r="M50" s="5"/>
      <c r="N50" s="5"/>
      <c r="O50" s="5"/>
      <c r="P50" s="5"/>
      <c r="Q50" s="5"/>
      <c r="R50" s="5"/>
      <c r="S50" s="5"/>
      <c r="T50" s="5"/>
    </row>
    <row r="51" spans="1:20" x14ac:dyDescent="0.25">
      <c r="A51" s="119">
        <v>44609</v>
      </c>
      <c r="B51" s="5"/>
      <c r="C51" s="5"/>
      <c r="D51" s="5"/>
      <c r="E51" s="5"/>
      <c r="F51" s="5"/>
      <c r="G51" s="5"/>
      <c r="H51" s="5"/>
      <c r="I51" s="5"/>
      <c r="J51" s="5"/>
      <c r="K51" s="5"/>
      <c r="L51" s="5"/>
      <c r="M51" s="5"/>
      <c r="N51" s="5"/>
      <c r="O51" s="5"/>
      <c r="P51" s="5"/>
      <c r="Q51" s="5"/>
      <c r="R51" s="5"/>
      <c r="S51" s="5"/>
      <c r="T51" s="5"/>
    </row>
    <row r="52" spans="1:20" x14ac:dyDescent="0.25">
      <c r="A52" s="119">
        <v>44610</v>
      </c>
      <c r="B52" s="5"/>
      <c r="C52" s="5"/>
      <c r="D52" s="5"/>
      <c r="E52" s="5"/>
      <c r="F52" s="5"/>
      <c r="G52" s="5"/>
      <c r="H52" s="5"/>
      <c r="I52" s="5"/>
      <c r="J52" s="5"/>
      <c r="K52" s="5"/>
      <c r="L52" s="5"/>
      <c r="M52" s="5"/>
      <c r="N52" s="5"/>
      <c r="O52" s="5"/>
      <c r="P52" s="5"/>
      <c r="Q52" s="5"/>
      <c r="R52" s="5"/>
      <c r="S52" s="5"/>
      <c r="T52" s="5"/>
    </row>
    <row r="53" spans="1:20" x14ac:dyDescent="0.25">
      <c r="A53" s="119">
        <v>44611</v>
      </c>
      <c r="B53" s="5"/>
      <c r="C53" s="5"/>
      <c r="D53" s="5"/>
      <c r="E53" s="5"/>
      <c r="F53" s="5"/>
      <c r="G53" s="5"/>
      <c r="H53" s="5"/>
      <c r="I53" s="5"/>
      <c r="J53" s="5"/>
      <c r="K53" s="5"/>
      <c r="L53" s="5"/>
      <c r="M53" s="5"/>
      <c r="N53" s="5"/>
      <c r="O53" s="5"/>
      <c r="P53" s="5"/>
      <c r="Q53" s="5"/>
      <c r="R53" s="5"/>
      <c r="S53" s="5"/>
      <c r="T53" s="5"/>
    </row>
    <row r="54" spans="1:20" x14ac:dyDescent="0.25">
      <c r="A54" s="119">
        <v>44612</v>
      </c>
      <c r="B54" s="5"/>
      <c r="C54" s="5"/>
      <c r="D54" s="5"/>
      <c r="E54" s="5"/>
      <c r="F54" s="5"/>
      <c r="G54" s="5"/>
      <c r="H54" s="5"/>
      <c r="I54" s="5"/>
      <c r="J54" s="5"/>
      <c r="K54" s="5"/>
      <c r="L54" s="5"/>
      <c r="M54" s="5"/>
      <c r="N54" s="5"/>
      <c r="O54" s="5"/>
      <c r="P54" s="5"/>
      <c r="Q54" s="5"/>
      <c r="R54" s="5"/>
      <c r="S54" s="5"/>
      <c r="T54" s="5"/>
    </row>
    <row r="55" spans="1:20" x14ac:dyDescent="0.25">
      <c r="A55" s="119">
        <v>44613</v>
      </c>
      <c r="B55" s="5"/>
      <c r="C55" s="5"/>
      <c r="D55" s="5"/>
      <c r="E55" s="5"/>
      <c r="F55" s="5"/>
      <c r="G55" s="5"/>
      <c r="H55" s="5"/>
      <c r="I55" s="5"/>
      <c r="J55" s="5"/>
      <c r="K55" s="5"/>
      <c r="L55" s="5"/>
      <c r="M55" s="5"/>
      <c r="N55" s="5"/>
      <c r="O55" s="5"/>
      <c r="P55" s="5"/>
      <c r="Q55" s="5"/>
      <c r="R55" s="5"/>
      <c r="S55" s="5"/>
      <c r="T55" s="5"/>
    </row>
    <row r="56" spans="1:20" x14ac:dyDescent="0.25">
      <c r="A56" s="119">
        <v>44614</v>
      </c>
      <c r="B56" s="5"/>
      <c r="C56" s="5"/>
      <c r="D56" s="5"/>
      <c r="E56" s="5"/>
      <c r="F56" s="5"/>
      <c r="G56" s="5"/>
      <c r="H56" s="5"/>
      <c r="I56" s="5"/>
      <c r="J56" s="5"/>
      <c r="K56" s="5"/>
      <c r="L56" s="5"/>
      <c r="M56" s="5"/>
      <c r="N56" s="5"/>
      <c r="O56" s="5"/>
      <c r="P56" s="5"/>
      <c r="Q56" s="5"/>
      <c r="R56" s="5"/>
      <c r="S56" s="5"/>
      <c r="T56" s="5"/>
    </row>
    <row r="57" spans="1:20" x14ac:dyDescent="0.25">
      <c r="A57" s="119">
        <v>44615</v>
      </c>
      <c r="B57" s="5"/>
      <c r="C57" s="5"/>
      <c r="D57" s="5"/>
      <c r="E57" s="5"/>
      <c r="F57" s="5"/>
      <c r="G57" s="5"/>
      <c r="H57" s="5"/>
      <c r="I57" s="5"/>
      <c r="J57" s="5"/>
      <c r="K57" s="5"/>
      <c r="L57" s="5"/>
      <c r="M57" s="5"/>
      <c r="N57" s="5"/>
      <c r="O57" s="5"/>
      <c r="P57" s="5"/>
      <c r="Q57" s="5"/>
      <c r="R57" s="5"/>
      <c r="S57" s="5"/>
      <c r="T57" s="5"/>
    </row>
    <row r="58" spans="1:20" x14ac:dyDescent="0.25">
      <c r="A58" s="119">
        <v>44616</v>
      </c>
      <c r="B58" s="5"/>
      <c r="C58" s="5"/>
      <c r="D58" s="5"/>
      <c r="E58" s="5"/>
      <c r="F58" s="5"/>
      <c r="G58" s="5"/>
      <c r="H58" s="5"/>
      <c r="I58" s="5"/>
      <c r="J58" s="5"/>
      <c r="K58" s="5"/>
      <c r="L58" s="5"/>
      <c r="M58" s="5"/>
      <c r="N58" s="5"/>
      <c r="O58" s="5"/>
      <c r="P58" s="5"/>
      <c r="Q58" s="5"/>
      <c r="R58" s="5"/>
      <c r="S58" s="5"/>
      <c r="T58" s="5"/>
    </row>
    <row r="59" spans="1:20" x14ac:dyDescent="0.25">
      <c r="A59" s="119">
        <v>44617</v>
      </c>
      <c r="B59" s="5"/>
      <c r="C59" s="5"/>
      <c r="D59" s="5"/>
      <c r="E59" s="5"/>
      <c r="F59" s="5"/>
      <c r="G59" s="5"/>
      <c r="H59" s="5"/>
      <c r="I59" s="5"/>
      <c r="J59" s="5"/>
      <c r="K59" s="5"/>
      <c r="L59" s="5"/>
      <c r="M59" s="5"/>
      <c r="N59" s="5"/>
      <c r="O59" s="5"/>
      <c r="P59" s="5"/>
      <c r="Q59" s="5"/>
      <c r="R59" s="5"/>
      <c r="S59" s="5"/>
      <c r="T59" s="5"/>
    </row>
    <row r="60" spans="1:20" x14ac:dyDescent="0.25">
      <c r="A60" s="119">
        <v>44618</v>
      </c>
      <c r="B60" s="5"/>
      <c r="C60" s="5"/>
      <c r="D60" s="5"/>
      <c r="E60" s="5"/>
      <c r="F60" s="5"/>
      <c r="G60" s="5"/>
      <c r="H60" s="5"/>
      <c r="I60" s="5"/>
      <c r="J60" s="5"/>
      <c r="K60" s="5"/>
      <c r="L60" s="5"/>
      <c r="M60" s="5"/>
      <c r="N60" s="5"/>
      <c r="O60" s="5"/>
      <c r="P60" s="5"/>
      <c r="Q60" s="5"/>
      <c r="R60" s="5"/>
      <c r="S60" s="5"/>
      <c r="T60" s="5"/>
    </row>
    <row r="61" spans="1:20" x14ac:dyDescent="0.25">
      <c r="A61" s="119">
        <v>44619</v>
      </c>
      <c r="B61" s="5"/>
      <c r="C61" s="5"/>
      <c r="D61" s="5"/>
      <c r="E61" s="5"/>
      <c r="F61" s="5"/>
      <c r="G61" s="5"/>
      <c r="H61" s="5"/>
      <c r="I61" s="5"/>
      <c r="J61" s="5"/>
      <c r="K61" s="5"/>
      <c r="L61" s="5"/>
      <c r="M61" s="5"/>
      <c r="N61" s="5"/>
      <c r="O61" s="5"/>
      <c r="P61" s="5"/>
      <c r="Q61" s="5"/>
      <c r="R61" s="5"/>
      <c r="S61" s="5"/>
      <c r="T61" s="5"/>
    </row>
    <row r="62" spans="1:20" x14ac:dyDescent="0.25">
      <c r="A62" s="119">
        <v>44620</v>
      </c>
      <c r="B62" s="5"/>
      <c r="C62" s="5"/>
      <c r="D62" s="5"/>
      <c r="E62" s="5"/>
      <c r="F62" s="5"/>
      <c r="G62" s="5"/>
      <c r="H62" s="5"/>
      <c r="I62" s="5"/>
      <c r="J62" s="5"/>
      <c r="K62" s="5"/>
      <c r="L62" s="5"/>
      <c r="M62" s="5"/>
      <c r="N62" s="5"/>
      <c r="O62" s="5"/>
      <c r="P62" s="5"/>
      <c r="Q62" s="5"/>
      <c r="R62" s="5"/>
      <c r="S62" s="5"/>
      <c r="T62" s="5"/>
    </row>
    <row r="63" spans="1:20" x14ac:dyDescent="0.25">
      <c r="A63" s="119">
        <v>44621</v>
      </c>
      <c r="B63" s="5"/>
      <c r="C63" s="5"/>
      <c r="D63" s="5"/>
      <c r="E63" s="5"/>
      <c r="F63" s="5"/>
      <c r="G63" s="5"/>
      <c r="H63" s="5"/>
      <c r="I63" s="5"/>
      <c r="J63" s="5"/>
      <c r="K63" s="5"/>
      <c r="L63" s="5"/>
      <c r="M63" s="5"/>
      <c r="N63" s="5"/>
      <c r="O63" s="5"/>
      <c r="P63" s="5"/>
      <c r="Q63" s="5"/>
      <c r="R63" s="5"/>
      <c r="S63" s="5"/>
      <c r="T63" s="5"/>
    </row>
    <row r="64" spans="1:20" x14ac:dyDescent="0.25">
      <c r="A64" s="119">
        <v>44622</v>
      </c>
      <c r="B64" s="5"/>
      <c r="C64" s="5"/>
      <c r="D64" s="5"/>
      <c r="E64" s="5"/>
      <c r="F64" s="5"/>
      <c r="G64" s="5"/>
      <c r="H64" s="5"/>
      <c r="I64" s="5"/>
      <c r="J64" s="5"/>
      <c r="K64" s="5"/>
      <c r="L64" s="5"/>
      <c r="M64" s="5"/>
      <c r="N64" s="5"/>
      <c r="O64" s="5"/>
      <c r="P64" s="5"/>
      <c r="Q64" s="5"/>
      <c r="R64" s="5"/>
      <c r="S64" s="5"/>
      <c r="T64" s="5"/>
    </row>
    <row r="65" spans="1:20" x14ac:dyDescent="0.25">
      <c r="A65" s="119">
        <v>44623</v>
      </c>
      <c r="B65" s="5"/>
      <c r="C65" s="5"/>
      <c r="D65" s="5"/>
      <c r="E65" s="5"/>
      <c r="F65" s="5"/>
      <c r="G65" s="5"/>
      <c r="H65" s="5"/>
      <c r="I65" s="5"/>
      <c r="J65" s="5"/>
      <c r="K65" s="5"/>
      <c r="L65" s="5"/>
      <c r="M65" s="5"/>
      <c r="N65" s="5"/>
      <c r="O65" s="5"/>
      <c r="P65" s="5"/>
      <c r="Q65" s="5"/>
      <c r="R65" s="5"/>
      <c r="S65" s="5"/>
      <c r="T65" s="5"/>
    </row>
    <row r="66" spans="1:20" x14ac:dyDescent="0.25">
      <c r="A66" s="119">
        <v>44624</v>
      </c>
      <c r="B66" s="5"/>
      <c r="C66" s="5"/>
      <c r="D66" s="5"/>
      <c r="E66" s="5"/>
      <c r="F66" s="5"/>
      <c r="G66" s="5"/>
      <c r="H66" s="5"/>
      <c r="I66" s="5"/>
      <c r="J66" s="5"/>
      <c r="K66" s="5"/>
      <c r="L66" s="5"/>
      <c r="M66" s="5"/>
      <c r="N66" s="5"/>
      <c r="O66" s="5"/>
      <c r="P66" s="5"/>
      <c r="Q66" s="5"/>
      <c r="R66" s="5"/>
      <c r="S66" s="5"/>
      <c r="T66" s="5"/>
    </row>
    <row r="67" spans="1:20" x14ac:dyDescent="0.25">
      <c r="A67" s="119">
        <v>44625</v>
      </c>
      <c r="B67" s="5"/>
      <c r="C67" s="5"/>
      <c r="D67" s="5"/>
      <c r="E67" s="5"/>
      <c r="F67" s="5"/>
      <c r="G67" s="5"/>
      <c r="H67" s="5"/>
      <c r="I67" s="5"/>
      <c r="J67" s="5"/>
      <c r="K67" s="5"/>
      <c r="L67" s="5"/>
      <c r="M67" s="5"/>
      <c r="N67" s="5"/>
      <c r="O67" s="5"/>
      <c r="P67" s="5"/>
      <c r="Q67" s="5"/>
      <c r="R67" s="5"/>
      <c r="S67" s="5"/>
      <c r="T67" s="5"/>
    </row>
    <row r="68" spans="1:20" x14ac:dyDescent="0.25">
      <c r="A68" s="119">
        <v>44626</v>
      </c>
      <c r="B68" s="5"/>
      <c r="C68" s="5"/>
      <c r="D68" s="5"/>
      <c r="E68" s="5"/>
      <c r="F68" s="5"/>
      <c r="G68" s="5"/>
      <c r="H68" s="5"/>
      <c r="I68" s="5"/>
      <c r="J68" s="5"/>
      <c r="K68" s="5"/>
      <c r="L68" s="5"/>
      <c r="M68" s="5"/>
      <c r="N68" s="5"/>
      <c r="O68" s="5"/>
      <c r="P68" s="5"/>
      <c r="Q68" s="5"/>
      <c r="R68" s="5"/>
      <c r="S68" s="5"/>
      <c r="T68" s="5"/>
    </row>
    <row r="69" spans="1:20" x14ac:dyDescent="0.25">
      <c r="A69" s="119">
        <v>44627</v>
      </c>
      <c r="B69" s="5"/>
      <c r="C69" s="5"/>
      <c r="D69" s="5"/>
      <c r="E69" s="5"/>
      <c r="F69" s="5"/>
      <c r="G69" s="5"/>
      <c r="H69" s="5"/>
      <c r="I69" s="5"/>
      <c r="J69" s="5"/>
      <c r="K69" s="5"/>
      <c r="L69" s="5"/>
      <c r="M69" s="5"/>
      <c r="N69" s="5"/>
      <c r="O69" s="5"/>
      <c r="P69" s="5"/>
      <c r="Q69" s="5"/>
      <c r="R69" s="5"/>
      <c r="S69" s="5"/>
      <c r="T69" s="5"/>
    </row>
    <row r="70" spans="1:20" x14ac:dyDescent="0.25">
      <c r="A70" s="119">
        <v>44628</v>
      </c>
      <c r="B70" s="5"/>
      <c r="C70" s="5"/>
      <c r="D70" s="5"/>
      <c r="E70" s="5"/>
      <c r="F70" s="5"/>
      <c r="G70" s="5"/>
      <c r="H70" s="5"/>
      <c r="I70" s="5"/>
      <c r="J70" s="5"/>
      <c r="K70" s="5"/>
      <c r="L70" s="5"/>
      <c r="M70" s="5"/>
      <c r="N70" s="5"/>
      <c r="O70" s="5"/>
      <c r="P70" s="5"/>
      <c r="Q70" s="5"/>
      <c r="R70" s="5"/>
      <c r="S70" s="5"/>
      <c r="T70" s="5"/>
    </row>
    <row r="71" spans="1:20" x14ac:dyDescent="0.25">
      <c r="A71" s="119">
        <v>44629</v>
      </c>
      <c r="B71" s="5"/>
      <c r="C71" s="5"/>
      <c r="D71" s="5"/>
      <c r="E71" s="5"/>
      <c r="F71" s="5"/>
      <c r="G71" s="5"/>
      <c r="H71" s="5"/>
      <c r="I71" s="5"/>
      <c r="J71" s="5"/>
      <c r="K71" s="5"/>
      <c r="L71" s="5"/>
      <c r="M71" s="5"/>
      <c r="N71" s="5"/>
      <c r="O71" s="5"/>
      <c r="P71" s="5"/>
      <c r="Q71" s="5"/>
      <c r="R71" s="5"/>
      <c r="S71" s="5"/>
      <c r="T71" s="5"/>
    </row>
    <row r="72" spans="1:20" x14ac:dyDescent="0.25">
      <c r="A72" s="119">
        <v>44630</v>
      </c>
      <c r="B72" s="5"/>
      <c r="C72" s="5"/>
      <c r="D72" s="5"/>
      <c r="E72" s="5"/>
      <c r="F72" s="5"/>
      <c r="G72" s="5"/>
      <c r="H72" s="5"/>
      <c r="I72" s="5"/>
      <c r="J72" s="5"/>
      <c r="K72" s="5"/>
      <c r="L72" s="5"/>
      <c r="M72" s="5"/>
      <c r="N72" s="5"/>
      <c r="O72" s="5"/>
      <c r="P72" s="5"/>
      <c r="Q72" s="5"/>
      <c r="R72" s="5"/>
      <c r="S72" s="5"/>
      <c r="T72" s="5"/>
    </row>
    <row r="73" spans="1:20" x14ac:dyDescent="0.25">
      <c r="A73" s="119">
        <v>44631</v>
      </c>
      <c r="B73" s="5"/>
      <c r="C73" s="5"/>
      <c r="D73" s="5"/>
      <c r="E73" s="5"/>
      <c r="F73" s="5"/>
      <c r="G73" s="5"/>
      <c r="H73" s="5"/>
      <c r="I73" s="5"/>
      <c r="J73" s="5"/>
      <c r="K73" s="5"/>
      <c r="L73" s="5"/>
      <c r="M73" s="5"/>
      <c r="N73" s="5"/>
      <c r="O73" s="5"/>
      <c r="P73" s="5"/>
      <c r="Q73" s="5"/>
      <c r="R73" s="5"/>
      <c r="S73" s="5"/>
      <c r="T73" s="5"/>
    </row>
    <row r="74" spans="1:20" x14ac:dyDescent="0.25">
      <c r="A74" s="119">
        <v>44632</v>
      </c>
      <c r="B74" s="5"/>
      <c r="C74" s="5"/>
      <c r="D74" s="5"/>
      <c r="E74" s="5"/>
      <c r="F74" s="5"/>
      <c r="G74" s="5"/>
      <c r="H74" s="5"/>
      <c r="I74" s="5"/>
      <c r="J74" s="5"/>
      <c r="K74" s="5"/>
      <c r="L74" s="5"/>
      <c r="M74" s="5"/>
      <c r="N74" s="5"/>
      <c r="O74" s="5"/>
      <c r="P74" s="5"/>
      <c r="Q74" s="5"/>
      <c r="R74" s="5"/>
      <c r="S74" s="5"/>
      <c r="T74" s="5"/>
    </row>
    <row r="75" spans="1:20" x14ac:dyDescent="0.25">
      <c r="A75" s="119">
        <v>44633</v>
      </c>
      <c r="B75" s="5"/>
      <c r="C75" s="5"/>
      <c r="D75" s="5"/>
      <c r="E75" s="5"/>
      <c r="F75" s="5"/>
      <c r="G75" s="5"/>
      <c r="H75" s="5"/>
      <c r="I75" s="5"/>
      <c r="J75" s="5"/>
      <c r="K75" s="5"/>
      <c r="L75" s="5"/>
      <c r="M75" s="5"/>
      <c r="N75" s="5"/>
      <c r="O75" s="5"/>
      <c r="P75" s="5"/>
      <c r="Q75" s="5"/>
      <c r="R75" s="5"/>
      <c r="S75" s="5"/>
      <c r="T75" s="5"/>
    </row>
    <row r="76" spans="1:20" x14ac:dyDescent="0.25">
      <c r="A76" s="119">
        <v>44634</v>
      </c>
      <c r="B76" s="5"/>
      <c r="C76" s="5"/>
      <c r="D76" s="5"/>
      <c r="E76" s="5"/>
      <c r="F76" s="5"/>
      <c r="G76" s="5"/>
      <c r="H76" s="5"/>
      <c r="I76" s="5"/>
      <c r="J76" s="5"/>
      <c r="K76" s="5"/>
      <c r="L76" s="5"/>
      <c r="M76" s="5"/>
      <c r="N76" s="5"/>
      <c r="O76" s="5"/>
      <c r="P76" s="5"/>
      <c r="Q76" s="5"/>
      <c r="R76" s="5"/>
      <c r="S76" s="5"/>
      <c r="T76" s="5"/>
    </row>
    <row r="77" spans="1:20" x14ac:dyDescent="0.25">
      <c r="A77" s="119">
        <v>44635</v>
      </c>
      <c r="B77" s="5"/>
      <c r="C77" s="5"/>
      <c r="D77" s="5"/>
      <c r="E77" s="5"/>
      <c r="F77" s="5"/>
      <c r="G77" s="5"/>
      <c r="H77" s="5"/>
      <c r="I77" s="5"/>
      <c r="J77" s="5"/>
      <c r="K77" s="5"/>
      <c r="L77" s="5"/>
      <c r="M77" s="5"/>
      <c r="N77" s="5"/>
      <c r="O77" s="5"/>
      <c r="P77" s="5"/>
      <c r="Q77" s="5"/>
      <c r="R77" s="5"/>
      <c r="S77" s="5"/>
      <c r="T77" s="5"/>
    </row>
    <row r="78" spans="1:20" x14ac:dyDescent="0.25">
      <c r="A78" s="119">
        <v>44636</v>
      </c>
      <c r="B78" s="5"/>
      <c r="C78" s="5"/>
      <c r="D78" s="5"/>
      <c r="E78" s="5"/>
      <c r="F78" s="5"/>
      <c r="G78" s="5"/>
      <c r="H78" s="5"/>
      <c r="I78" s="5"/>
      <c r="J78" s="5"/>
      <c r="K78" s="5"/>
      <c r="L78" s="5"/>
      <c r="M78" s="5"/>
      <c r="N78" s="5"/>
      <c r="O78" s="5"/>
      <c r="P78" s="5"/>
      <c r="Q78" s="5"/>
      <c r="R78" s="5"/>
      <c r="S78" s="5"/>
      <c r="T78" s="5"/>
    </row>
    <row r="79" spans="1:20" x14ac:dyDescent="0.25">
      <c r="A79" s="119">
        <v>44637</v>
      </c>
      <c r="B79" s="5"/>
      <c r="C79" s="5"/>
      <c r="D79" s="5"/>
      <c r="E79" s="5"/>
      <c r="F79" s="5"/>
      <c r="G79" s="5"/>
      <c r="H79" s="5"/>
      <c r="I79" s="5"/>
      <c r="J79" s="5"/>
      <c r="K79" s="5"/>
      <c r="L79" s="5"/>
      <c r="M79" s="5"/>
      <c r="N79" s="5"/>
      <c r="O79" s="5"/>
      <c r="P79" s="5"/>
      <c r="Q79" s="5"/>
      <c r="R79" s="5"/>
      <c r="S79" s="5"/>
      <c r="T79" s="5"/>
    </row>
    <row r="80" spans="1:20" x14ac:dyDescent="0.25">
      <c r="A80" s="119">
        <v>44638</v>
      </c>
      <c r="B80" s="5"/>
      <c r="C80" s="5"/>
      <c r="D80" s="5"/>
      <c r="E80" s="5"/>
      <c r="F80" s="5"/>
      <c r="G80" s="5"/>
      <c r="H80" s="5"/>
      <c r="I80" s="5" t="s">
        <v>568</v>
      </c>
      <c r="J80" s="5"/>
      <c r="K80" s="5"/>
      <c r="L80" s="5"/>
      <c r="M80" s="5"/>
      <c r="N80" s="5"/>
      <c r="O80" s="5"/>
      <c r="P80" s="5"/>
      <c r="Q80" s="5"/>
      <c r="R80" s="5"/>
      <c r="S80" s="5"/>
      <c r="T80" s="5"/>
    </row>
    <row r="81" spans="1:20" x14ac:dyDescent="0.25">
      <c r="A81" s="119">
        <v>44639</v>
      </c>
      <c r="B81" s="5"/>
      <c r="C81" s="5"/>
      <c r="D81" s="5"/>
      <c r="E81" s="5"/>
      <c r="F81" s="5"/>
      <c r="G81" s="5"/>
      <c r="H81" s="5"/>
      <c r="I81" s="5"/>
      <c r="J81" s="5"/>
      <c r="K81" s="5"/>
      <c r="L81" s="5"/>
      <c r="M81" s="5"/>
      <c r="N81" s="5"/>
      <c r="O81" s="5"/>
      <c r="P81" s="5"/>
      <c r="Q81" s="5"/>
      <c r="R81" s="5"/>
      <c r="S81" s="5"/>
      <c r="T81" s="5"/>
    </row>
    <row r="82" spans="1:20" x14ac:dyDescent="0.25">
      <c r="A82" s="119">
        <v>44640</v>
      </c>
      <c r="B82" s="5"/>
      <c r="C82" s="5"/>
      <c r="D82" s="5"/>
      <c r="E82" s="5"/>
      <c r="F82" s="5"/>
      <c r="G82" s="5"/>
      <c r="H82" s="5"/>
      <c r="I82" s="5"/>
      <c r="J82" s="5"/>
      <c r="K82" s="5"/>
      <c r="L82" s="5"/>
      <c r="M82" s="5"/>
      <c r="N82" s="5"/>
      <c r="O82" s="5"/>
      <c r="P82" s="5"/>
      <c r="Q82" s="5"/>
      <c r="R82" s="5"/>
      <c r="S82" s="5"/>
      <c r="T82" s="5"/>
    </row>
    <row r="83" spans="1:20" x14ac:dyDescent="0.25">
      <c r="A83" s="119">
        <v>44641</v>
      </c>
      <c r="B83" s="5"/>
      <c r="C83" s="5"/>
      <c r="D83" s="5"/>
      <c r="E83" s="5"/>
      <c r="F83" s="5"/>
      <c r="G83" s="5"/>
      <c r="H83" s="5"/>
      <c r="I83" s="5"/>
      <c r="J83" s="5"/>
      <c r="K83" s="5"/>
      <c r="L83" s="5"/>
      <c r="M83" s="5"/>
      <c r="N83" s="5"/>
      <c r="O83" s="5"/>
      <c r="P83" s="5"/>
      <c r="Q83" s="5"/>
      <c r="R83" s="5"/>
      <c r="S83" s="5"/>
      <c r="T83" s="5"/>
    </row>
    <row r="84" spans="1:20" x14ac:dyDescent="0.25">
      <c r="A84" s="119">
        <v>44642</v>
      </c>
      <c r="B84" s="5"/>
      <c r="C84" s="5"/>
      <c r="D84" s="5"/>
      <c r="E84" s="5"/>
      <c r="F84" s="5"/>
      <c r="G84" s="5"/>
      <c r="H84" s="5"/>
      <c r="I84" s="5"/>
      <c r="J84" s="5"/>
      <c r="K84" s="5"/>
      <c r="L84" s="5"/>
      <c r="M84" s="5"/>
      <c r="N84" s="5"/>
      <c r="O84" s="5"/>
      <c r="P84" s="5"/>
      <c r="Q84" s="5"/>
      <c r="R84" s="5"/>
      <c r="S84" s="5"/>
      <c r="T84" s="5"/>
    </row>
    <row r="85" spans="1:20" x14ac:dyDescent="0.25">
      <c r="A85" s="119">
        <v>44643</v>
      </c>
      <c r="B85" s="5"/>
      <c r="C85" s="5"/>
      <c r="D85" s="5"/>
      <c r="E85" s="5"/>
      <c r="F85" s="5"/>
      <c r="G85" s="5"/>
      <c r="H85" s="5"/>
      <c r="I85" s="5"/>
      <c r="J85" s="5"/>
      <c r="K85" s="5"/>
      <c r="L85" s="5"/>
      <c r="M85" s="5"/>
      <c r="N85" s="5"/>
      <c r="O85" s="5"/>
      <c r="P85" s="5"/>
      <c r="Q85" s="5"/>
      <c r="R85" s="5"/>
      <c r="S85" s="5"/>
      <c r="T85" s="5"/>
    </row>
    <row r="86" spans="1:20" x14ac:dyDescent="0.25">
      <c r="A86" s="119">
        <v>44644</v>
      </c>
      <c r="B86" s="5"/>
      <c r="C86" s="5"/>
      <c r="D86" s="5"/>
      <c r="E86" s="5"/>
      <c r="F86" s="5"/>
      <c r="G86" s="5"/>
      <c r="H86" s="5"/>
      <c r="I86" s="5"/>
      <c r="J86" s="5"/>
      <c r="K86" s="5"/>
      <c r="L86" s="5"/>
      <c r="M86" s="5"/>
      <c r="N86" s="5"/>
      <c r="O86" s="5"/>
      <c r="P86" s="5"/>
      <c r="Q86" s="5"/>
      <c r="R86" s="5"/>
      <c r="S86" s="5"/>
      <c r="T86" s="5"/>
    </row>
    <row r="87" spans="1:20" x14ac:dyDescent="0.25">
      <c r="A87" s="119">
        <v>44645</v>
      </c>
      <c r="B87" s="5"/>
      <c r="C87" s="5"/>
      <c r="D87" s="5"/>
      <c r="E87" s="5"/>
      <c r="F87" s="5"/>
      <c r="G87" s="5"/>
      <c r="H87" s="5"/>
      <c r="I87" s="5"/>
      <c r="J87" s="5"/>
      <c r="K87" s="5"/>
      <c r="L87" s="5"/>
      <c r="M87" s="5"/>
      <c r="N87" s="5"/>
      <c r="O87" s="5"/>
      <c r="P87" s="5"/>
      <c r="Q87" s="5"/>
      <c r="R87" s="5"/>
      <c r="S87" s="5"/>
      <c r="T87" s="5"/>
    </row>
    <row r="88" spans="1:20" x14ac:dyDescent="0.25">
      <c r="A88" s="119">
        <v>44646</v>
      </c>
      <c r="B88" s="5"/>
      <c r="C88" s="5"/>
      <c r="D88" s="5"/>
      <c r="E88" s="5"/>
      <c r="F88" s="5"/>
      <c r="G88" s="5"/>
      <c r="H88" s="5"/>
      <c r="I88" s="5"/>
      <c r="J88" s="5"/>
      <c r="K88" s="5"/>
      <c r="L88" s="5"/>
      <c r="M88" s="5"/>
      <c r="N88" s="5"/>
      <c r="O88" s="5"/>
      <c r="P88" s="5"/>
      <c r="Q88" s="5"/>
      <c r="R88" s="5"/>
      <c r="S88" s="5"/>
      <c r="T88" s="5"/>
    </row>
    <row r="89" spans="1:20" x14ac:dyDescent="0.25">
      <c r="A89" s="119">
        <v>44647</v>
      </c>
      <c r="B89" s="5"/>
      <c r="C89" s="5"/>
      <c r="D89" s="5"/>
      <c r="E89" s="5"/>
      <c r="F89" s="5"/>
      <c r="G89" s="5"/>
      <c r="H89" s="5"/>
      <c r="I89" s="5"/>
      <c r="J89" s="5"/>
      <c r="K89" s="5"/>
      <c r="L89" s="5"/>
      <c r="M89" s="5"/>
      <c r="N89" s="5"/>
      <c r="O89" s="5"/>
      <c r="P89" s="5"/>
      <c r="Q89" s="5"/>
      <c r="R89" s="5"/>
      <c r="S89" s="5"/>
      <c r="T89" s="5"/>
    </row>
    <row r="90" spans="1:20" x14ac:dyDescent="0.25">
      <c r="A90" s="119">
        <v>44648</v>
      </c>
      <c r="B90" s="5"/>
      <c r="C90" s="5"/>
      <c r="D90" s="5"/>
      <c r="E90" s="5"/>
      <c r="F90" s="5"/>
      <c r="G90" s="5"/>
      <c r="H90" s="5"/>
      <c r="I90" s="5"/>
      <c r="J90" s="5"/>
      <c r="K90" s="5"/>
      <c r="L90" s="5"/>
      <c r="M90" s="5"/>
      <c r="N90" s="5"/>
      <c r="O90" s="5"/>
      <c r="P90" s="5"/>
      <c r="Q90" s="5"/>
      <c r="R90" s="5"/>
      <c r="S90" s="5"/>
      <c r="T90" s="5"/>
    </row>
    <row r="91" spans="1:20" x14ac:dyDescent="0.25">
      <c r="A91" s="119">
        <v>44649</v>
      </c>
      <c r="B91" s="5"/>
      <c r="C91" s="5"/>
      <c r="D91" s="5"/>
      <c r="E91" s="5"/>
      <c r="F91" s="5"/>
      <c r="G91" s="5"/>
      <c r="H91" s="5"/>
      <c r="I91" s="5"/>
      <c r="J91" s="5"/>
      <c r="K91" s="5"/>
      <c r="L91" s="5"/>
      <c r="M91" s="5"/>
      <c r="N91" s="5"/>
      <c r="O91" s="5"/>
      <c r="P91" s="5"/>
      <c r="Q91" s="5"/>
      <c r="R91" s="5"/>
      <c r="S91" s="5"/>
      <c r="T91" s="5"/>
    </row>
    <row r="92" spans="1:20" x14ac:dyDescent="0.25">
      <c r="A92" s="119">
        <v>44650</v>
      </c>
      <c r="B92" s="5"/>
      <c r="C92" s="5"/>
      <c r="D92" s="5"/>
      <c r="E92" s="5" t="s">
        <v>573</v>
      </c>
      <c r="F92" s="5"/>
      <c r="G92" s="5"/>
      <c r="H92" s="5"/>
      <c r="I92" s="5"/>
      <c r="J92" s="5"/>
      <c r="K92" s="5"/>
      <c r="L92" s="5"/>
      <c r="M92" s="5"/>
      <c r="N92" s="5"/>
      <c r="O92" s="5"/>
      <c r="P92" s="5"/>
      <c r="Q92" s="5"/>
      <c r="R92" s="5"/>
      <c r="S92" s="5"/>
      <c r="T92" s="5"/>
    </row>
    <row r="93" spans="1:20" x14ac:dyDescent="0.25">
      <c r="A93" s="119">
        <v>44651</v>
      </c>
      <c r="B93" s="5"/>
      <c r="C93" s="5"/>
      <c r="D93" s="5"/>
      <c r="E93" s="5"/>
      <c r="F93" s="5"/>
      <c r="G93" s="5"/>
      <c r="H93" s="5"/>
      <c r="I93" s="5"/>
      <c r="J93" s="5"/>
      <c r="K93" s="5"/>
      <c r="L93" s="5"/>
      <c r="M93" s="5"/>
      <c r="N93" s="5"/>
      <c r="O93" s="5"/>
      <c r="P93" s="5"/>
      <c r="Q93" s="5"/>
      <c r="R93" s="5"/>
      <c r="S93" s="5"/>
      <c r="T93" s="5"/>
    </row>
    <row r="94" spans="1:20" x14ac:dyDescent="0.25">
      <c r="A94" s="119">
        <v>44652</v>
      </c>
      <c r="B94" s="5"/>
      <c r="C94" s="5"/>
      <c r="D94" s="5"/>
      <c r="E94" s="5"/>
      <c r="F94" s="5"/>
      <c r="G94" s="5"/>
      <c r="H94" s="5"/>
      <c r="I94" s="5" t="s">
        <v>568</v>
      </c>
      <c r="J94" s="5"/>
      <c r="K94" s="5"/>
      <c r="L94" s="5"/>
      <c r="M94" s="5"/>
      <c r="N94" s="5"/>
      <c r="O94" s="5"/>
      <c r="P94" s="5"/>
      <c r="Q94" s="5"/>
      <c r="R94" s="5"/>
      <c r="S94" s="5"/>
      <c r="T94" s="5"/>
    </row>
    <row r="95" spans="1:20" x14ac:dyDescent="0.25">
      <c r="A95" s="119">
        <v>44653</v>
      </c>
      <c r="B95" s="5"/>
      <c r="C95" s="5"/>
      <c r="D95" s="5"/>
      <c r="E95" s="5"/>
      <c r="F95" s="5"/>
      <c r="G95" s="5"/>
      <c r="H95" s="5"/>
      <c r="I95" s="5"/>
      <c r="J95" s="5"/>
      <c r="K95" s="5"/>
      <c r="L95" s="5"/>
      <c r="M95" s="5"/>
      <c r="N95" s="5"/>
      <c r="O95" s="5"/>
      <c r="P95" s="5"/>
      <c r="Q95" s="5"/>
      <c r="R95" s="5"/>
      <c r="S95" s="5"/>
      <c r="T95" s="5"/>
    </row>
    <row r="96" spans="1:20" x14ac:dyDescent="0.25">
      <c r="A96" s="119">
        <v>44654</v>
      </c>
      <c r="B96" s="5"/>
      <c r="C96" s="5"/>
      <c r="D96" s="5"/>
      <c r="E96" s="5"/>
      <c r="F96" s="5"/>
      <c r="G96" s="5"/>
      <c r="H96" s="5"/>
      <c r="I96" s="5"/>
      <c r="J96" s="5"/>
      <c r="K96" s="5"/>
      <c r="L96" s="5"/>
      <c r="M96" s="5"/>
      <c r="N96" s="5"/>
      <c r="O96" s="5"/>
      <c r="P96" s="5"/>
      <c r="Q96" s="5"/>
      <c r="R96" s="5"/>
      <c r="S96" s="5"/>
      <c r="T96" s="5"/>
    </row>
    <row r="97" spans="1:20" x14ac:dyDescent="0.25">
      <c r="A97" s="119">
        <v>44655</v>
      </c>
      <c r="B97" s="5"/>
      <c r="C97" s="5"/>
      <c r="D97" s="5"/>
      <c r="E97" s="5"/>
      <c r="F97" s="5"/>
      <c r="G97" s="5"/>
      <c r="H97" s="5"/>
      <c r="I97" s="5"/>
      <c r="J97" s="5"/>
      <c r="K97" s="5"/>
      <c r="L97" s="5"/>
      <c r="M97" s="5"/>
      <c r="N97" s="5"/>
      <c r="O97" s="5"/>
      <c r="P97" s="5"/>
      <c r="Q97" s="5"/>
      <c r="R97" s="5"/>
      <c r="S97" s="5"/>
      <c r="T97" s="5"/>
    </row>
    <row r="98" spans="1:20" x14ac:dyDescent="0.25">
      <c r="A98" s="119">
        <v>44656</v>
      </c>
      <c r="B98" s="5"/>
      <c r="C98" s="5"/>
      <c r="D98" s="5"/>
      <c r="E98" s="5"/>
      <c r="F98" s="5"/>
      <c r="G98" s="5"/>
      <c r="H98" s="5"/>
      <c r="I98" s="5"/>
      <c r="J98" s="5"/>
      <c r="K98" s="5"/>
      <c r="L98" s="5"/>
      <c r="M98" s="5"/>
      <c r="N98" s="5"/>
      <c r="O98" s="5"/>
      <c r="P98" s="5"/>
      <c r="Q98" s="5"/>
      <c r="R98" s="5"/>
      <c r="S98" s="5"/>
      <c r="T98" s="5"/>
    </row>
    <row r="99" spans="1:20" x14ac:dyDescent="0.25">
      <c r="A99" s="119">
        <v>44657</v>
      </c>
      <c r="B99" s="5"/>
      <c r="C99" s="5"/>
      <c r="D99" s="5"/>
      <c r="E99" s="5"/>
      <c r="F99" s="5"/>
      <c r="G99" s="5"/>
      <c r="H99" s="5"/>
      <c r="I99" s="5"/>
      <c r="J99" s="5"/>
      <c r="K99" s="5"/>
      <c r="L99" s="5"/>
      <c r="M99" s="5"/>
      <c r="N99" s="5"/>
      <c r="O99" s="5"/>
      <c r="P99" s="5"/>
      <c r="Q99" s="5"/>
      <c r="R99" s="5"/>
      <c r="S99" s="5"/>
      <c r="T99" s="5"/>
    </row>
    <row r="100" spans="1:20" x14ac:dyDescent="0.25">
      <c r="A100" s="119">
        <v>44658</v>
      </c>
      <c r="B100" s="5"/>
      <c r="C100" s="5"/>
      <c r="D100" s="5"/>
      <c r="E100" s="5"/>
      <c r="F100" s="5"/>
      <c r="G100" s="5"/>
      <c r="H100" s="5"/>
      <c r="I100" s="5"/>
      <c r="J100" s="5"/>
      <c r="K100" s="5"/>
      <c r="L100" s="5"/>
      <c r="M100" s="5"/>
      <c r="N100" s="5"/>
      <c r="O100" s="5"/>
      <c r="P100" s="5"/>
      <c r="Q100" s="5"/>
      <c r="R100" s="5"/>
      <c r="S100" s="5"/>
      <c r="T100" s="5"/>
    </row>
    <row r="101" spans="1:20" x14ac:dyDescent="0.25">
      <c r="A101" s="119">
        <v>44659</v>
      </c>
      <c r="B101" s="5"/>
      <c r="C101" s="5"/>
      <c r="D101" s="5"/>
      <c r="E101" s="5"/>
      <c r="F101" s="5"/>
      <c r="G101" s="5"/>
      <c r="H101" s="5"/>
      <c r="I101" s="5"/>
      <c r="J101" s="5"/>
      <c r="K101" s="5"/>
      <c r="L101" s="5"/>
      <c r="M101" s="5"/>
      <c r="N101" s="5"/>
      <c r="O101" s="5"/>
      <c r="P101" s="5"/>
      <c r="Q101" s="5"/>
      <c r="R101" s="5"/>
      <c r="S101" s="5"/>
      <c r="T101" s="5"/>
    </row>
    <row r="102" spans="1:20" x14ac:dyDescent="0.25">
      <c r="A102" s="119">
        <v>44660</v>
      </c>
      <c r="B102" s="5"/>
      <c r="C102" s="5"/>
      <c r="D102" s="5"/>
      <c r="E102" s="5"/>
      <c r="F102" s="5"/>
      <c r="G102" s="5"/>
      <c r="H102" s="5"/>
      <c r="I102" s="5"/>
      <c r="J102" s="5"/>
      <c r="K102" s="5"/>
      <c r="L102" s="5"/>
      <c r="M102" s="5"/>
      <c r="N102" s="5"/>
      <c r="O102" s="5"/>
      <c r="P102" s="5"/>
      <c r="Q102" s="5"/>
      <c r="R102" s="5"/>
      <c r="S102" s="5"/>
      <c r="T102" s="5"/>
    </row>
    <row r="103" spans="1:20" x14ac:dyDescent="0.25">
      <c r="A103" s="119">
        <v>44661</v>
      </c>
      <c r="B103" s="5"/>
      <c r="C103" s="5"/>
      <c r="D103" s="5"/>
      <c r="E103" s="5"/>
      <c r="F103" s="5"/>
      <c r="G103" s="5"/>
      <c r="H103" s="5"/>
      <c r="I103" s="5"/>
      <c r="J103" s="5"/>
      <c r="K103" s="5"/>
      <c r="L103" s="5"/>
      <c r="M103" s="5"/>
      <c r="N103" s="5"/>
      <c r="O103" s="5"/>
      <c r="P103" s="5"/>
      <c r="Q103" s="5"/>
      <c r="R103" s="5"/>
      <c r="S103" s="5"/>
      <c r="T103" s="5"/>
    </row>
    <row r="104" spans="1:20" x14ac:dyDescent="0.25">
      <c r="A104" s="119">
        <v>44662</v>
      </c>
      <c r="B104" s="5"/>
      <c r="C104" s="5"/>
      <c r="D104" s="5"/>
      <c r="E104" s="5"/>
      <c r="F104" s="5"/>
      <c r="G104" s="5"/>
      <c r="H104" s="5"/>
      <c r="I104" s="5"/>
      <c r="J104" s="5"/>
      <c r="K104" s="5"/>
      <c r="L104" s="5"/>
      <c r="M104" s="5"/>
      <c r="N104" s="5"/>
      <c r="O104" s="5"/>
      <c r="P104" s="5"/>
      <c r="Q104" s="5"/>
      <c r="R104" s="5"/>
      <c r="S104" s="5"/>
      <c r="T104" s="5"/>
    </row>
    <row r="105" spans="1:20" x14ac:dyDescent="0.25">
      <c r="A105" s="119">
        <v>44663</v>
      </c>
      <c r="B105" s="5"/>
      <c r="C105" s="5"/>
      <c r="D105" s="5"/>
      <c r="E105" s="5"/>
      <c r="F105" s="5"/>
      <c r="G105" s="5"/>
      <c r="H105" s="5"/>
      <c r="I105" s="5"/>
      <c r="J105" s="5"/>
      <c r="K105" s="5"/>
      <c r="L105" s="5"/>
      <c r="M105" s="5"/>
      <c r="N105" s="5"/>
      <c r="O105" s="5"/>
      <c r="P105" s="5"/>
      <c r="Q105" s="5"/>
      <c r="R105" s="5"/>
      <c r="S105" s="5"/>
      <c r="T105" s="5"/>
    </row>
    <row r="106" spans="1:20" x14ac:dyDescent="0.25">
      <c r="A106" s="119">
        <v>44664</v>
      </c>
      <c r="B106" s="5"/>
      <c r="C106" s="5"/>
      <c r="D106" s="5"/>
      <c r="E106" s="5"/>
      <c r="F106" s="5"/>
      <c r="G106" s="5"/>
      <c r="H106" s="5"/>
      <c r="I106" s="5"/>
      <c r="J106" s="5"/>
      <c r="K106" s="5"/>
      <c r="L106" s="5"/>
      <c r="M106" s="5"/>
      <c r="N106" s="5"/>
      <c r="O106" s="5"/>
      <c r="P106" s="5"/>
      <c r="Q106" s="5"/>
      <c r="R106" s="5"/>
      <c r="S106" s="5"/>
      <c r="T106" s="5"/>
    </row>
    <row r="107" spans="1:20" x14ac:dyDescent="0.25">
      <c r="A107" s="119">
        <v>44665</v>
      </c>
      <c r="B107" s="5"/>
      <c r="C107" s="5"/>
      <c r="D107" s="5"/>
      <c r="E107" s="5"/>
      <c r="F107" s="5"/>
      <c r="G107" s="5"/>
      <c r="H107" s="5"/>
      <c r="I107" s="5"/>
      <c r="J107" s="5"/>
      <c r="K107" s="5"/>
      <c r="L107" s="5"/>
      <c r="M107" s="5"/>
      <c r="N107" s="5"/>
      <c r="O107" s="5"/>
      <c r="P107" s="5"/>
      <c r="Q107" s="5"/>
      <c r="R107" s="5"/>
      <c r="S107" s="5"/>
      <c r="T107" s="5"/>
    </row>
    <row r="108" spans="1:20" x14ac:dyDescent="0.25">
      <c r="A108" s="119">
        <v>44666</v>
      </c>
      <c r="B108" s="5"/>
      <c r="C108" s="5"/>
      <c r="D108" s="5"/>
      <c r="E108" s="5"/>
      <c r="F108" s="5"/>
      <c r="G108" s="5"/>
      <c r="H108" s="5"/>
      <c r="I108" s="5"/>
      <c r="J108" s="5"/>
      <c r="K108" s="5"/>
      <c r="L108" s="5"/>
      <c r="M108" s="5"/>
      <c r="N108" s="5"/>
      <c r="O108" s="5"/>
      <c r="P108" s="5"/>
      <c r="Q108" s="5"/>
      <c r="R108" s="5"/>
      <c r="S108" s="5"/>
      <c r="T108" s="5"/>
    </row>
    <row r="109" spans="1:20" x14ac:dyDescent="0.25">
      <c r="A109" s="119">
        <v>44667</v>
      </c>
      <c r="B109" s="5"/>
      <c r="C109" s="5"/>
      <c r="D109" s="5"/>
      <c r="E109" s="5"/>
      <c r="F109" s="5"/>
      <c r="G109" s="5"/>
      <c r="H109" s="5"/>
      <c r="I109" s="5"/>
      <c r="J109" s="5"/>
      <c r="K109" s="5"/>
      <c r="L109" s="5"/>
      <c r="M109" s="5"/>
      <c r="N109" s="5"/>
      <c r="O109" s="5"/>
      <c r="P109" s="5"/>
      <c r="Q109" s="5"/>
      <c r="R109" s="5"/>
      <c r="S109" s="5"/>
      <c r="T109" s="5"/>
    </row>
    <row r="110" spans="1:20" x14ac:dyDescent="0.25">
      <c r="A110" s="119">
        <v>44668</v>
      </c>
      <c r="B110" s="5"/>
      <c r="C110" s="5"/>
      <c r="D110" s="5"/>
      <c r="E110" s="5"/>
      <c r="F110" s="5"/>
      <c r="G110" s="5"/>
      <c r="H110" s="5"/>
      <c r="I110" s="5"/>
      <c r="J110" s="5"/>
      <c r="K110" s="5"/>
      <c r="L110" s="5"/>
      <c r="M110" s="5"/>
      <c r="N110" s="5"/>
      <c r="O110" s="5"/>
      <c r="P110" s="5"/>
      <c r="Q110" s="5"/>
      <c r="R110" s="5"/>
      <c r="S110" s="5"/>
      <c r="T110" s="5"/>
    </row>
    <row r="111" spans="1:20" x14ac:dyDescent="0.25">
      <c r="A111" s="119">
        <v>44669</v>
      </c>
      <c r="B111" s="5"/>
      <c r="C111" s="5"/>
      <c r="D111" s="5"/>
      <c r="E111" s="5"/>
      <c r="F111" s="5"/>
      <c r="G111" s="5"/>
      <c r="H111" s="5"/>
      <c r="I111" s="5"/>
      <c r="J111" s="5"/>
      <c r="K111" s="5"/>
      <c r="L111" s="5"/>
      <c r="M111" s="5"/>
      <c r="N111" s="5"/>
      <c r="O111" s="5"/>
      <c r="P111" s="5"/>
      <c r="Q111" s="5"/>
      <c r="R111" s="5"/>
      <c r="S111" s="5"/>
      <c r="T111" s="5"/>
    </row>
    <row r="112" spans="1:20" x14ac:dyDescent="0.25">
      <c r="A112" s="119">
        <v>44670</v>
      </c>
      <c r="B112" s="5"/>
      <c r="C112" s="5"/>
      <c r="D112" s="5"/>
      <c r="E112" s="5"/>
      <c r="F112" s="5"/>
      <c r="G112" s="5"/>
      <c r="H112" s="5"/>
      <c r="I112" s="5"/>
      <c r="J112" s="5"/>
      <c r="K112" s="5"/>
      <c r="L112" s="5"/>
      <c r="M112" s="5"/>
      <c r="N112" s="5"/>
      <c r="O112" s="5"/>
      <c r="P112" s="5"/>
      <c r="Q112" s="5"/>
      <c r="R112" s="5"/>
      <c r="S112" s="5"/>
      <c r="T112" s="5"/>
    </row>
    <row r="113" spans="1:20" x14ac:dyDescent="0.25">
      <c r="A113" s="119">
        <v>44671</v>
      </c>
      <c r="B113" s="5"/>
      <c r="C113" s="5"/>
      <c r="D113" s="5"/>
      <c r="E113" s="5"/>
      <c r="F113" s="5"/>
      <c r="G113" s="5"/>
      <c r="H113" s="5"/>
      <c r="I113" s="5"/>
      <c r="J113" s="5"/>
      <c r="K113" s="5"/>
      <c r="L113" s="5"/>
      <c r="M113" s="5"/>
      <c r="N113" s="5"/>
      <c r="O113" s="5"/>
      <c r="P113" s="5"/>
      <c r="Q113" s="5"/>
      <c r="R113" s="5"/>
      <c r="S113" s="5"/>
      <c r="T113" s="5"/>
    </row>
    <row r="114" spans="1:20" x14ac:dyDescent="0.25">
      <c r="A114" s="119">
        <v>44672</v>
      </c>
      <c r="B114" s="5"/>
      <c r="C114" s="5"/>
      <c r="D114" s="5"/>
      <c r="E114" s="5"/>
      <c r="F114" s="5"/>
      <c r="G114" s="5"/>
      <c r="H114" s="5"/>
      <c r="I114" s="5"/>
      <c r="J114" s="5"/>
      <c r="K114" s="5"/>
      <c r="L114" s="5"/>
      <c r="M114" s="5"/>
      <c r="N114" s="5"/>
      <c r="O114" s="5"/>
      <c r="P114" s="5"/>
      <c r="Q114" s="5"/>
      <c r="R114" s="5"/>
      <c r="S114" s="5"/>
      <c r="T114" s="5"/>
    </row>
    <row r="115" spans="1:20" x14ac:dyDescent="0.25">
      <c r="A115" s="119">
        <v>44673</v>
      </c>
      <c r="B115" s="5"/>
      <c r="C115" s="5"/>
      <c r="D115" s="5"/>
      <c r="E115" s="5"/>
      <c r="F115" s="5"/>
      <c r="G115" s="5"/>
      <c r="H115" s="5"/>
      <c r="I115" s="5"/>
      <c r="J115" s="5"/>
      <c r="K115" s="5"/>
      <c r="L115" s="5"/>
      <c r="M115" s="5"/>
      <c r="N115" s="5"/>
      <c r="O115" s="5"/>
      <c r="P115" s="5"/>
      <c r="Q115" s="5"/>
      <c r="R115" s="5"/>
      <c r="S115" s="5"/>
      <c r="T115" s="5"/>
    </row>
    <row r="116" spans="1:20" x14ac:dyDescent="0.25">
      <c r="A116" s="119">
        <v>44674</v>
      </c>
      <c r="B116" s="5"/>
      <c r="C116" s="5"/>
      <c r="D116" s="5"/>
      <c r="E116" s="5"/>
      <c r="F116" s="5"/>
      <c r="G116" s="5"/>
      <c r="H116" s="5"/>
      <c r="I116" s="5"/>
      <c r="J116" s="5"/>
      <c r="K116" s="5"/>
      <c r="L116" s="5"/>
      <c r="M116" s="5"/>
      <c r="N116" s="5"/>
      <c r="O116" s="5"/>
      <c r="P116" s="5"/>
      <c r="Q116" s="5"/>
      <c r="R116" s="5"/>
      <c r="S116" s="5"/>
      <c r="T116" s="5"/>
    </row>
    <row r="117" spans="1:20" x14ac:dyDescent="0.25">
      <c r="A117" s="119">
        <v>44675</v>
      </c>
      <c r="B117" s="5"/>
      <c r="C117" s="5"/>
      <c r="D117" s="5"/>
      <c r="E117" s="5"/>
      <c r="F117" s="5"/>
      <c r="G117" s="5"/>
      <c r="H117" s="5"/>
      <c r="I117" s="5"/>
      <c r="J117" s="5"/>
      <c r="K117" s="5"/>
      <c r="L117" s="5"/>
      <c r="M117" s="5"/>
      <c r="N117" s="5"/>
      <c r="O117" s="5"/>
      <c r="P117" s="5"/>
      <c r="Q117" s="5"/>
      <c r="R117" s="5"/>
      <c r="S117" s="5"/>
      <c r="T117" s="5"/>
    </row>
    <row r="118" spans="1:20" x14ac:dyDescent="0.25">
      <c r="A118" s="119">
        <v>44676</v>
      </c>
      <c r="B118" s="5"/>
      <c r="C118" s="5"/>
      <c r="D118" s="5"/>
      <c r="E118" s="5"/>
      <c r="F118" s="5"/>
      <c r="G118" s="5"/>
      <c r="H118" s="5"/>
      <c r="I118" s="5"/>
      <c r="J118" s="5"/>
      <c r="K118" s="5"/>
      <c r="L118" s="5"/>
      <c r="M118" s="5"/>
      <c r="N118" s="5"/>
      <c r="O118" s="5"/>
      <c r="P118" s="5"/>
      <c r="Q118" s="5"/>
      <c r="R118" s="5"/>
      <c r="S118" s="5"/>
      <c r="T118" s="5"/>
    </row>
    <row r="119" spans="1:20" x14ac:dyDescent="0.25">
      <c r="A119" s="119">
        <v>44677</v>
      </c>
      <c r="B119" s="5"/>
      <c r="C119" s="5"/>
      <c r="D119" s="5"/>
      <c r="E119" s="5"/>
      <c r="F119" s="5"/>
      <c r="G119" s="5"/>
      <c r="H119" s="5"/>
      <c r="I119" s="5"/>
      <c r="J119" s="5"/>
      <c r="K119" s="5"/>
      <c r="L119" s="5"/>
      <c r="M119" s="5"/>
      <c r="N119" s="5"/>
      <c r="O119" s="5"/>
      <c r="P119" s="5"/>
      <c r="Q119" s="5"/>
      <c r="R119" s="5"/>
      <c r="S119" s="5"/>
      <c r="T119" s="5"/>
    </row>
    <row r="120" spans="1:20" x14ac:dyDescent="0.25">
      <c r="A120" s="119">
        <v>44678</v>
      </c>
      <c r="B120" s="5"/>
      <c r="C120" s="5"/>
      <c r="D120" s="5"/>
      <c r="E120" s="5"/>
      <c r="F120" s="5"/>
      <c r="G120" s="5"/>
      <c r="H120" s="5"/>
      <c r="I120" s="5"/>
      <c r="J120" s="5"/>
      <c r="K120" s="5"/>
      <c r="L120" s="5"/>
      <c r="M120" s="5"/>
      <c r="N120" s="5"/>
      <c r="O120" s="5"/>
      <c r="P120" s="5"/>
      <c r="Q120" s="5"/>
      <c r="R120" s="5"/>
      <c r="S120" s="5"/>
      <c r="T120" s="5"/>
    </row>
    <row r="121" spans="1:20" x14ac:dyDescent="0.25">
      <c r="A121" s="119">
        <v>44679</v>
      </c>
      <c r="B121" s="5"/>
      <c r="C121" s="5"/>
      <c r="D121" s="5"/>
      <c r="E121" s="5"/>
      <c r="F121" s="5"/>
      <c r="G121" s="5"/>
      <c r="H121" s="5"/>
      <c r="I121" s="5"/>
      <c r="J121" s="5"/>
      <c r="K121" s="5"/>
      <c r="L121" s="5"/>
      <c r="M121" s="5"/>
      <c r="N121" s="5"/>
      <c r="O121" s="5"/>
      <c r="P121" s="5"/>
      <c r="Q121" s="5"/>
      <c r="R121" s="5"/>
      <c r="S121" s="5"/>
      <c r="T121" s="5"/>
    </row>
    <row r="122" spans="1:20" x14ac:dyDescent="0.25">
      <c r="A122" s="119">
        <v>44680</v>
      </c>
      <c r="B122" s="5"/>
      <c r="C122" s="5"/>
      <c r="D122" s="5"/>
      <c r="E122" s="5"/>
      <c r="F122" s="5"/>
      <c r="G122" s="5"/>
      <c r="H122" s="5"/>
      <c r="I122" s="5" t="s">
        <v>568</v>
      </c>
      <c r="J122" s="5"/>
      <c r="K122" s="5"/>
      <c r="L122" s="5"/>
      <c r="M122" s="5"/>
      <c r="N122" s="5"/>
      <c r="O122" s="5"/>
      <c r="P122" s="5"/>
      <c r="Q122" s="5"/>
      <c r="R122" s="5"/>
      <c r="S122" s="5"/>
      <c r="T122" s="5"/>
    </row>
    <row r="123" spans="1:20" x14ac:dyDescent="0.25">
      <c r="A123" s="119">
        <v>44681</v>
      </c>
      <c r="B123" s="5"/>
      <c r="C123" s="5"/>
      <c r="D123" s="5"/>
      <c r="E123" s="5"/>
      <c r="F123" s="5"/>
      <c r="G123" s="5"/>
      <c r="H123" s="5"/>
      <c r="I123" s="5"/>
      <c r="J123" s="5"/>
      <c r="K123" s="5"/>
      <c r="L123" s="5"/>
      <c r="M123" s="5"/>
      <c r="N123" s="5"/>
      <c r="O123" s="5"/>
      <c r="P123" s="5"/>
      <c r="Q123" s="5"/>
      <c r="R123" s="5"/>
      <c r="S123" s="5"/>
      <c r="T123" s="5"/>
    </row>
    <row r="124" spans="1:20" x14ac:dyDescent="0.25">
      <c r="A124" s="119">
        <v>44682</v>
      </c>
      <c r="B124" s="5"/>
      <c r="C124" s="5"/>
      <c r="D124" s="5"/>
      <c r="E124" s="5"/>
      <c r="F124" s="5"/>
      <c r="G124" s="5"/>
      <c r="H124" s="5"/>
      <c r="I124" s="5"/>
      <c r="J124" s="5"/>
      <c r="K124" s="5"/>
      <c r="L124" s="5"/>
      <c r="M124" s="5"/>
      <c r="N124" s="5"/>
      <c r="O124" s="5"/>
      <c r="P124" s="5"/>
      <c r="Q124" s="5"/>
      <c r="R124" s="5"/>
      <c r="S124" s="5"/>
      <c r="T124" s="5"/>
    </row>
    <row r="125" spans="1:20" x14ac:dyDescent="0.25">
      <c r="A125" s="119">
        <v>44683</v>
      </c>
      <c r="B125" s="5"/>
      <c r="C125" s="5"/>
      <c r="D125" s="5"/>
      <c r="E125" s="5"/>
      <c r="F125" s="5"/>
      <c r="G125" s="5"/>
      <c r="H125" s="5"/>
      <c r="I125" s="5"/>
      <c r="J125" s="5"/>
      <c r="K125" s="5"/>
      <c r="L125" s="5"/>
      <c r="M125" s="5"/>
      <c r="N125" s="5"/>
      <c r="O125" s="5"/>
      <c r="P125" s="5"/>
      <c r="Q125" s="5"/>
      <c r="R125" s="5"/>
      <c r="S125" s="5"/>
      <c r="T125" s="5"/>
    </row>
    <row r="126" spans="1:20" x14ac:dyDescent="0.25">
      <c r="A126" s="119">
        <v>44684</v>
      </c>
      <c r="B126" s="5"/>
      <c r="C126" s="5"/>
      <c r="D126" s="5"/>
      <c r="E126" s="5"/>
      <c r="F126" s="5"/>
      <c r="G126" s="5"/>
      <c r="H126" s="5"/>
      <c r="I126" s="5"/>
      <c r="J126" s="5"/>
      <c r="K126" s="5"/>
      <c r="L126" s="5"/>
      <c r="M126" s="5"/>
      <c r="N126" s="5"/>
      <c r="O126" s="5"/>
      <c r="P126" s="5"/>
      <c r="Q126" s="5"/>
      <c r="R126" s="5"/>
      <c r="S126" s="5"/>
      <c r="T126" s="5"/>
    </row>
    <row r="127" spans="1:20" x14ac:dyDescent="0.25">
      <c r="A127" s="119">
        <v>44685</v>
      </c>
      <c r="B127" s="5"/>
      <c r="C127" s="5"/>
      <c r="D127" s="5"/>
      <c r="E127" s="5"/>
      <c r="F127" s="5"/>
      <c r="G127" s="5"/>
      <c r="H127" s="5"/>
      <c r="I127" s="5"/>
      <c r="J127" s="5"/>
      <c r="K127" s="5"/>
      <c r="L127" s="5"/>
      <c r="M127" s="5"/>
      <c r="N127" s="5"/>
      <c r="O127" s="5"/>
      <c r="P127" s="5"/>
      <c r="Q127" s="5"/>
      <c r="R127" s="5"/>
      <c r="S127" s="5"/>
      <c r="T127" s="5"/>
    </row>
    <row r="128" spans="1:20" x14ac:dyDescent="0.25">
      <c r="A128" s="119">
        <v>44686</v>
      </c>
      <c r="B128" s="5"/>
      <c r="C128" s="5"/>
      <c r="D128" s="5"/>
      <c r="E128" s="5"/>
      <c r="F128" s="5"/>
      <c r="G128" s="5"/>
      <c r="H128" s="5"/>
      <c r="I128" s="5"/>
      <c r="J128" s="5"/>
      <c r="K128" s="5"/>
      <c r="L128" s="5"/>
      <c r="M128" s="5"/>
      <c r="N128" s="5"/>
      <c r="O128" s="5"/>
      <c r="P128" s="5"/>
      <c r="Q128" s="5"/>
      <c r="R128" s="5"/>
      <c r="S128" s="5"/>
      <c r="T128" s="5"/>
    </row>
    <row r="129" spans="1:20" x14ac:dyDescent="0.25">
      <c r="A129" s="119">
        <v>44687</v>
      </c>
      <c r="B129" s="5"/>
      <c r="C129" s="5"/>
      <c r="D129" s="5"/>
      <c r="E129" s="5"/>
      <c r="F129" s="5"/>
      <c r="G129" s="5"/>
      <c r="H129" s="5"/>
      <c r="I129" s="5"/>
      <c r="J129" s="5"/>
      <c r="K129" s="5"/>
      <c r="L129" s="5"/>
      <c r="M129" s="5"/>
      <c r="N129" s="5"/>
      <c r="O129" s="5"/>
      <c r="P129" s="5"/>
      <c r="Q129" s="5"/>
      <c r="R129" s="5"/>
      <c r="S129" s="5"/>
      <c r="T129" s="5"/>
    </row>
    <row r="130" spans="1:20" x14ac:dyDescent="0.25">
      <c r="A130" s="119">
        <v>44688</v>
      </c>
      <c r="B130" s="5"/>
      <c r="C130" s="5"/>
      <c r="D130" s="5"/>
      <c r="E130" s="5"/>
      <c r="F130" s="5"/>
      <c r="G130" s="5"/>
      <c r="H130" s="5"/>
      <c r="I130" s="5"/>
      <c r="J130" s="5"/>
      <c r="K130" s="5"/>
      <c r="L130" s="5"/>
      <c r="M130" s="5"/>
      <c r="N130" s="5"/>
      <c r="O130" s="5"/>
      <c r="P130" s="5"/>
      <c r="Q130" s="5"/>
      <c r="R130" s="5"/>
      <c r="S130" s="5"/>
      <c r="T130" s="5"/>
    </row>
    <row r="131" spans="1:20" x14ac:dyDescent="0.25">
      <c r="A131" s="119">
        <v>44689</v>
      </c>
      <c r="B131" s="5"/>
      <c r="C131" s="5"/>
      <c r="D131" s="5"/>
      <c r="E131" s="5"/>
      <c r="F131" s="5"/>
      <c r="G131" s="5"/>
      <c r="H131" s="5"/>
      <c r="I131" s="5"/>
      <c r="J131" s="5"/>
      <c r="K131" s="5"/>
      <c r="L131" s="5"/>
      <c r="M131" s="5"/>
      <c r="N131" s="5"/>
      <c r="O131" s="5"/>
      <c r="P131" s="5"/>
      <c r="Q131" s="5"/>
      <c r="R131" s="5"/>
      <c r="S131" s="5"/>
      <c r="T131" s="5"/>
    </row>
    <row r="132" spans="1:20" x14ac:dyDescent="0.25">
      <c r="A132" s="119">
        <v>44690</v>
      </c>
      <c r="B132" s="5"/>
      <c r="C132" s="5"/>
      <c r="D132" s="5"/>
      <c r="E132" s="5"/>
      <c r="F132" s="5"/>
      <c r="G132" s="5"/>
      <c r="H132" s="5"/>
      <c r="I132" s="5" t="s">
        <v>569</v>
      </c>
      <c r="J132" s="5"/>
      <c r="K132" s="5"/>
      <c r="L132" s="5"/>
      <c r="M132" s="5"/>
      <c r="N132" s="5"/>
      <c r="O132" s="5"/>
      <c r="P132" s="5"/>
      <c r="Q132" s="5"/>
      <c r="R132" s="5"/>
      <c r="S132" s="5"/>
      <c r="T132" s="5"/>
    </row>
    <row r="133" spans="1:20" x14ac:dyDescent="0.25">
      <c r="A133" s="119">
        <v>44691</v>
      </c>
      <c r="B133" s="5"/>
      <c r="C133" s="5"/>
      <c r="D133" s="5"/>
      <c r="E133" s="5"/>
      <c r="F133" s="5"/>
      <c r="G133" s="5"/>
      <c r="H133" s="5"/>
      <c r="I133" s="5"/>
      <c r="J133" s="5"/>
      <c r="K133" s="5"/>
      <c r="L133" s="5"/>
      <c r="M133" s="5"/>
      <c r="N133" s="5"/>
      <c r="O133" s="5"/>
      <c r="P133" s="5"/>
      <c r="Q133" s="5"/>
      <c r="R133" s="5"/>
      <c r="S133" s="5"/>
      <c r="T133" s="5"/>
    </row>
    <row r="134" spans="1:20" x14ac:dyDescent="0.25">
      <c r="A134" s="119">
        <v>44692</v>
      </c>
      <c r="B134" s="5"/>
      <c r="C134" s="5"/>
      <c r="D134" s="5"/>
      <c r="E134" s="5"/>
      <c r="F134" s="5"/>
      <c r="G134" s="5"/>
      <c r="H134" s="5"/>
      <c r="I134" s="5"/>
      <c r="J134" s="5"/>
      <c r="K134" s="5"/>
      <c r="L134" s="5"/>
      <c r="M134" s="5"/>
      <c r="N134" s="5"/>
      <c r="O134" s="5"/>
      <c r="P134" s="5"/>
      <c r="Q134" s="5"/>
      <c r="R134" s="5"/>
      <c r="S134" s="5"/>
      <c r="T134" s="5"/>
    </row>
    <row r="135" spans="1:20" x14ac:dyDescent="0.25">
      <c r="A135" s="119">
        <v>44693</v>
      </c>
      <c r="B135" s="5"/>
      <c r="C135" s="5"/>
      <c r="D135" s="5"/>
      <c r="E135" s="5"/>
      <c r="F135" s="5"/>
      <c r="G135" s="5"/>
      <c r="H135" s="5"/>
      <c r="I135" s="5"/>
      <c r="J135" s="5"/>
      <c r="K135" s="5"/>
      <c r="L135" s="5"/>
      <c r="M135" s="5"/>
      <c r="N135" s="5"/>
      <c r="O135" s="5"/>
      <c r="P135" s="5"/>
      <c r="Q135" s="5"/>
      <c r="R135" s="5"/>
      <c r="S135" s="5"/>
      <c r="T135" s="5"/>
    </row>
    <row r="136" spans="1:20" x14ac:dyDescent="0.25">
      <c r="A136" s="119">
        <v>44694</v>
      </c>
      <c r="B136" s="5"/>
      <c r="C136" s="5"/>
      <c r="D136" s="5"/>
      <c r="E136" s="5"/>
      <c r="F136" s="5"/>
      <c r="G136" s="5"/>
      <c r="H136" s="5"/>
      <c r="I136" s="5"/>
      <c r="J136" s="5"/>
      <c r="K136" s="5"/>
      <c r="L136" s="5"/>
      <c r="M136" s="5"/>
      <c r="N136" s="5"/>
      <c r="O136" s="5"/>
      <c r="P136" s="5"/>
      <c r="Q136" s="5"/>
      <c r="R136" s="5"/>
      <c r="S136" s="5"/>
      <c r="T136" s="5"/>
    </row>
    <row r="137" spans="1:20" x14ac:dyDescent="0.25">
      <c r="A137" s="119">
        <v>44695</v>
      </c>
      <c r="B137" s="5"/>
      <c r="C137" s="5"/>
      <c r="D137" s="5"/>
      <c r="E137" s="5"/>
      <c r="F137" s="5"/>
      <c r="G137" s="5"/>
      <c r="H137" s="5"/>
      <c r="I137" s="5"/>
      <c r="J137" s="5"/>
      <c r="K137" s="5"/>
      <c r="L137" s="5"/>
      <c r="M137" s="5"/>
      <c r="N137" s="5"/>
      <c r="O137" s="5"/>
      <c r="P137" s="5"/>
      <c r="Q137" s="5"/>
      <c r="R137" s="5"/>
      <c r="S137" s="5"/>
      <c r="T137" s="5"/>
    </row>
    <row r="138" spans="1:20" x14ac:dyDescent="0.25">
      <c r="A138" s="119">
        <v>44696</v>
      </c>
      <c r="B138" s="5"/>
      <c r="C138" s="5"/>
      <c r="D138" s="5"/>
      <c r="E138" s="5"/>
      <c r="F138" s="5"/>
      <c r="G138" s="5"/>
      <c r="H138" s="5"/>
      <c r="I138" s="5"/>
      <c r="J138" s="5"/>
      <c r="K138" s="5"/>
      <c r="L138" s="5"/>
      <c r="M138" s="5"/>
      <c r="N138" s="5"/>
      <c r="O138" s="5"/>
      <c r="P138" s="5"/>
      <c r="Q138" s="5"/>
      <c r="R138" s="5"/>
      <c r="S138" s="5"/>
      <c r="T138" s="5"/>
    </row>
    <row r="139" spans="1:20" x14ac:dyDescent="0.25">
      <c r="A139" s="119">
        <v>44697</v>
      </c>
      <c r="B139" s="5"/>
      <c r="C139" s="5"/>
      <c r="D139" s="5"/>
      <c r="E139" s="5"/>
      <c r="F139" s="5"/>
      <c r="G139" s="5"/>
      <c r="H139" s="5"/>
      <c r="I139" s="5"/>
      <c r="J139" s="5"/>
      <c r="K139" s="5"/>
      <c r="L139" s="5"/>
      <c r="M139" s="5"/>
      <c r="N139" s="5"/>
      <c r="O139" s="5"/>
      <c r="P139" s="5"/>
      <c r="Q139" s="5"/>
      <c r="R139" s="5"/>
      <c r="S139" s="5"/>
      <c r="T139" s="5"/>
    </row>
    <row r="140" spans="1:20" x14ac:dyDescent="0.25">
      <c r="A140" s="119">
        <v>44698</v>
      </c>
      <c r="B140" s="5"/>
      <c r="C140" s="5"/>
      <c r="D140" s="5"/>
      <c r="E140" s="5"/>
      <c r="F140" s="5"/>
      <c r="G140" s="5"/>
      <c r="H140" s="5"/>
      <c r="I140" s="5"/>
      <c r="J140" s="5"/>
      <c r="K140" s="5"/>
      <c r="L140" s="5"/>
      <c r="M140" s="5"/>
      <c r="N140" s="5"/>
      <c r="O140" s="5"/>
      <c r="P140" s="5"/>
      <c r="Q140" s="5"/>
      <c r="R140" s="5"/>
      <c r="S140" s="5"/>
      <c r="T140" s="5"/>
    </row>
    <row r="141" spans="1:20" x14ac:dyDescent="0.25">
      <c r="A141" s="119">
        <v>44699</v>
      </c>
      <c r="B141" s="5"/>
      <c r="C141" s="5"/>
      <c r="D141" s="5"/>
      <c r="E141" s="5"/>
      <c r="F141" s="5"/>
      <c r="G141" s="5"/>
      <c r="H141" s="5"/>
      <c r="I141" s="5"/>
      <c r="J141" s="5"/>
      <c r="K141" s="5"/>
      <c r="L141" s="5"/>
      <c r="M141" s="5"/>
      <c r="N141" s="5"/>
      <c r="O141" s="5"/>
      <c r="P141" s="5"/>
      <c r="Q141" s="5"/>
      <c r="R141" s="5"/>
      <c r="S141" s="5"/>
      <c r="T141" s="5"/>
    </row>
    <row r="142" spans="1:20" x14ac:dyDescent="0.25">
      <c r="A142" s="119">
        <v>44700</v>
      </c>
      <c r="B142" s="5"/>
      <c r="C142" s="5"/>
      <c r="D142" s="5"/>
      <c r="E142" s="5"/>
      <c r="F142" s="5"/>
      <c r="G142" s="5"/>
      <c r="H142" s="5"/>
      <c r="I142" s="5"/>
      <c r="J142" s="5"/>
      <c r="K142" s="5"/>
      <c r="L142" s="5"/>
      <c r="M142" s="5"/>
      <c r="N142" s="5"/>
      <c r="O142" s="5"/>
      <c r="P142" s="5"/>
      <c r="Q142" s="5"/>
      <c r="R142" s="5"/>
      <c r="S142" s="5"/>
      <c r="T142" s="5"/>
    </row>
    <row r="143" spans="1:20" x14ac:dyDescent="0.25">
      <c r="A143" s="119">
        <v>44701</v>
      </c>
      <c r="B143" s="5"/>
      <c r="C143" s="5"/>
      <c r="D143" s="5"/>
      <c r="E143" s="5"/>
      <c r="F143" s="5"/>
      <c r="G143" s="5"/>
      <c r="H143" s="5"/>
      <c r="I143" s="5"/>
      <c r="J143" s="5"/>
      <c r="K143" s="5"/>
      <c r="L143" s="5"/>
      <c r="M143" s="5"/>
      <c r="N143" s="5"/>
      <c r="O143" s="5"/>
      <c r="P143" s="5"/>
      <c r="Q143" s="5"/>
      <c r="R143" s="5"/>
      <c r="S143" s="5"/>
      <c r="T143" s="5"/>
    </row>
    <row r="144" spans="1:20" x14ac:dyDescent="0.25">
      <c r="A144" s="119">
        <v>44702</v>
      </c>
      <c r="B144" s="5"/>
      <c r="C144" s="5"/>
      <c r="D144" s="5"/>
      <c r="E144" s="5"/>
      <c r="F144" s="5"/>
      <c r="G144" s="5"/>
      <c r="H144" s="5"/>
      <c r="I144" s="5"/>
      <c r="J144" s="5"/>
      <c r="K144" s="5"/>
      <c r="L144" s="5"/>
      <c r="M144" s="5"/>
      <c r="N144" s="5"/>
      <c r="O144" s="5"/>
      <c r="P144" s="5"/>
      <c r="Q144" s="5"/>
      <c r="R144" s="5"/>
      <c r="S144" s="5"/>
      <c r="T144" s="5"/>
    </row>
    <row r="145" spans="1:20" x14ac:dyDescent="0.25">
      <c r="A145" s="119">
        <v>44703</v>
      </c>
      <c r="B145" s="5"/>
      <c r="C145" s="5"/>
      <c r="D145" s="5"/>
      <c r="E145" s="5"/>
      <c r="F145" s="5"/>
      <c r="G145" s="5"/>
      <c r="H145" s="5"/>
      <c r="I145" s="5"/>
      <c r="J145" s="5"/>
      <c r="K145" s="5"/>
      <c r="L145" s="5"/>
      <c r="M145" s="5"/>
      <c r="N145" s="5"/>
      <c r="O145" s="5"/>
      <c r="P145" s="5"/>
      <c r="Q145" s="5"/>
      <c r="R145" s="5"/>
      <c r="S145" s="5"/>
      <c r="T145" s="5"/>
    </row>
    <row r="146" spans="1:20" x14ac:dyDescent="0.25">
      <c r="A146" s="119">
        <v>44704</v>
      </c>
      <c r="B146" s="5"/>
      <c r="C146" s="5"/>
      <c r="D146" s="5"/>
      <c r="E146" s="5"/>
      <c r="F146" s="5"/>
      <c r="G146" s="5"/>
      <c r="H146" s="5"/>
      <c r="I146" s="5"/>
      <c r="J146" s="5"/>
      <c r="K146" s="5"/>
      <c r="L146" s="5"/>
      <c r="M146" s="5"/>
      <c r="N146" s="5"/>
      <c r="O146" s="5"/>
      <c r="P146" s="5"/>
      <c r="Q146" s="5"/>
      <c r="R146" s="5"/>
      <c r="S146" s="5"/>
      <c r="T146" s="5"/>
    </row>
    <row r="147" spans="1:20" x14ac:dyDescent="0.25">
      <c r="A147" s="119">
        <v>44705</v>
      </c>
      <c r="B147" s="5"/>
      <c r="C147" s="5"/>
      <c r="D147" s="5"/>
      <c r="E147" s="5"/>
      <c r="F147" s="5"/>
      <c r="G147" s="5"/>
      <c r="H147" s="5"/>
      <c r="I147" s="5"/>
      <c r="J147" s="5"/>
      <c r="K147" s="5"/>
      <c r="L147" s="5"/>
      <c r="M147" s="5"/>
      <c r="N147" s="5"/>
      <c r="O147" s="5"/>
      <c r="P147" s="5"/>
      <c r="Q147" s="5"/>
      <c r="R147" s="5"/>
      <c r="S147" s="5"/>
      <c r="T147" s="5"/>
    </row>
    <row r="148" spans="1:20" x14ac:dyDescent="0.25">
      <c r="A148" s="119">
        <v>44706</v>
      </c>
      <c r="B148" s="5"/>
      <c r="C148" s="5"/>
      <c r="D148" s="5"/>
      <c r="E148" s="5"/>
      <c r="F148" s="5"/>
      <c r="G148" s="5"/>
      <c r="H148" s="5"/>
      <c r="I148" s="5"/>
      <c r="J148" s="5"/>
      <c r="K148" s="5"/>
      <c r="L148" s="5"/>
      <c r="M148" s="5"/>
      <c r="N148" s="5"/>
      <c r="O148" s="5"/>
      <c r="P148" s="5"/>
      <c r="Q148" s="5"/>
      <c r="R148" s="5"/>
      <c r="S148" s="5"/>
      <c r="T148" s="5"/>
    </row>
    <row r="149" spans="1:20" x14ac:dyDescent="0.25">
      <c r="A149" s="119">
        <v>44707</v>
      </c>
      <c r="B149" s="5"/>
      <c r="C149" s="5"/>
      <c r="D149" s="5"/>
      <c r="E149" s="5"/>
      <c r="F149" s="5"/>
      <c r="G149" s="5"/>
      <c r="H149" s="5"/>
      <c r="I149" s="5"/>
      <c r="J149" s="5"/>
      <c r="K149" s="5"/>
      <c r="L149" s="5"/>
      <c r="M149" s="5"/>
      <c r="N149" s="5"/>
      <c r="O149" s="5"/>
      <c r="P149" s="5"/>
      <c r="Q149" s="5"/>
      <c r="R149" s="5"/>
      <c r="S149" s="5"/>
      <c r="T149" s="5"/>
    </row>
    <row r="150" spans="1:20" x14ac:dyDescent="0.25">
      <c r="A150" s="119">
        <v>44708</v>
      </c>
      <c r="B150" s="5"/>
      <c r="C150" s="5"/>
      <c r="D150" s="5"/>
      <c r="E150" s="5"/>
      <c r="F150" s="5"/>
      <c r="G150" s="5"/>
      <c r="H150" s="5"/>
      <c r="I150" s="5"/>
      <c r="J150" s="5"/>
      <c r="K150" s="5"/>
      <c r="L150" s="5"/>
      <c r="M150" s="5"/>
      <c r="N150" s="5"/>
      <c r="O150" s="5"/>
      <c r="P150" s="5"/>
      <c r="Q150" s="5"/>
      <c r="R150" s="5"/>
      <c r="S150" s="5"/>
      <c r="T150" s="5"/>
    </row>
    <row r="151" spans="1:20" x14ac:dyDescent="0.25">
      <c r="A151" s="119">
        <v>44709</v>
      </c>
      <c r="B151" s="5"/>
      <c r="C151" s="5"/>
      <c r="D151" s="5"/>
      <c r="E151" s="5"/>
      <c r="F151" s="5"/>
      <c r="G151" s="5"/>
      <c r="H151" s="5"/>
      <c r="I151" s="5"/>
      <c r="J151" s="5"/>
      <c r="K151" s="5"/>
      <c r="L151" s="5"/>
      <c r="M151" s="5"/>
      <c r="N151" s="5"/>
      <c r="O151" s="5"/>
      <c r="P151" s="5"/>
      <c r="Q151" s="5"/>
      <c r="R151" s="5"/>
      <c r="S151" s="5"/>
      <c r="T151" s="5"/>
    </row>
    <row r="152" spans="1:20" x14ac:dyDescent="0.25">
      <c r="A152" s="119">
        <v>44710</v>
      </c>
      <c r="B152" s="5"/>
      <c r="C152" s="5"/>
      <c r="D152" s="5"/>
      <c r="E152" s="5"/>
      <c r="F152" s="5"/>
      <c r="G152" s="5"/>
      <c r="H152" s="5"/>
      <c r="I152" s="5"/>
      <c r="J152" s="5"/>
      <c r="K152" s="5"/>
      <c r="L152" s="5"/>
      <c r="M152" s="5"/>
      <c r="N152" s="5"/>
      <c r="O152" s="5"/>
      <c r="P152" s="5"/>
      <c r="Q152" s="5"/>
      <c r="R152" s="5"/>
      <c r="S152" s="5"/>
      <c r="T152" s="5"/>
    </row>
    <row r="153" spans="1:20" x14ac:dyDescent="0.25">
      <c r="A153" s="119">
        <v>44711</v>
      </c>
      <c r="B153" s="5"/>
      <c r="C153" s="5"/>
      <c r="D153" s="5"/>
      <c r="E153" s="5"/>
      <c r="F153" s="5"/>
      <c r="G153" s="5"/>
      <c r="H153" s="5"/>
      <c r="I153" s="5"/>
      <c r="J153" s="5"/>
      <c r="K153" s="5"/>
      <c r="L153" s="5"/>
      <c r="M153" s="5"/>
      <c r="N153" s="5"/>
      <c r="O153" s="5"/>
      <c r="P153" s="5"/>
      <c r="Q153" s="5"/>
      <c r="R153" s="5"/>
      <c r="S153" s="5"/>
      <c r="T153" s="5"/>
    </row>
    <row r="154" spans="1:20" x14ac:dyDescent="0.25">
      <c r="A154" s="119">
        <v>44712</v>
      </c>
      <c r="B154" s="5"/>
      <c r="C154" s="5"/>
      <c r="D154" s="5"/>
      <c r="E154" s="5"/>
      <c r="F154" s="5"/>
      <c r="G154" s="5"/>
      <c r="H154" s="5"/>
      <c r="I154" s="5"/>
      <c r="J154" s="5"/>
      <c r="K154" s="5"/>
      <c r="L154" s="5"/>
      <c r="M154" s="5"/>
      <c r="N154" s="5"/>
      <c r="O154" s="5"/>
      <c r="P154" s="5"/>
      <c r="Q154" s="5"/>
      <c r="R154" s="5"/>
      <c r="S154" s="5"/>
      <c r="T154" s="5"/>
    </row>
    <row r="155" spans="1:20" x14ac:dyDescent="0.25">
      <c r="A155" s="119">
        <v>44713</v>
      </c>
      <c r="B155" s="5"/>
      <c r="C155" s="5"/>
      <c r="D155" s="5"/>
      <c r="E155" s="5"/>
      <c r="F155" s="5"/>
      <c r="G155" s="5"/>
      <c r="H155" s="5"/>
      <c r="I155" s="5"/>
      <c r="J155" s="5"/>
      <c r="K155" s="5"/>
      <c r="L155" s="5"/>
      <c r="M155" s="5"/>
      <c r="N155" s="5"/>
      <c r="O155" s="5"/>
      <c r="P155" s="5"/>
      <c r="Q155" s="5"/>
      <c r="R155" s="5"/>
      <c r="S155" s="5"/>
      <c r="T155" s="5"/>
    </row>
    <row r="156" spans="1:20" x14ac:dyDescent="0.25">
      <c r="A156" s="119">
        <v>44714</v>
      </c>
      <c r="B156" s="5"/>
      <c r="C156" s="5"/>
      <c r="D156" s="5"/>
      <c r="E156" s="5"/>
      <c r="F156" s="5"/>
      <c r="G156" s="5"/>
      <c r="H156" s="5"/>
      <c r="I156" s="5"/>
      <c r="J156" s="5"/>
      <c r="K156" s="5"/>
      <c r="L156" s="5"/>
      <c r="M156" s="5"/>
      <c r="N156" s="5"/>
      <c r="O156" s="5"/>
      <c r="P156" s="5"/>
      <c r="Q156" s="5"/>
      <c r="R156" s="5"/>
      <c r="S156" s="5"/>
      <c r="T156" s="5"/>
    </row>
    <row r="157" spans="1:20" x14ac:dyDescent="0.25">
      <c r="A157" s="119">
        <v>44715</v>
      </c>
      <c r="B157" s="5"/>
      <c r="C157" s="5"/>
      <c r="D157" s="5"/>
      <c r="E157" s="5"/>
      <c r="F157" s="5"/>
      <c r="G157" s="5"/>
      <c r="H157" s="5"/>
      <c r="I157" s="5"/>
      <c r="J157" s="5"/>
      <c r="K157" s="5"/>
      <c r="L157" s="5"/>
      <c r="M157" s="5"/>
      <c r="N157" s="5"/>
      <c r="O157" s="5"/>
      <c r="P157" s="5"/>
      <c r="Q157" s="5"/>
      <c r="R157" s="5"/>
      <c r="S157" s="5"/>
      <c r="T157" s="5"/>
    </row>
    <row r="158" spans="1:20" x14ac:dyDescent="0.25">
      <c r="A158" s="119">
        <v>44716</v>
      </c>
      <c r="B158" s="5"/>
      <c r="C158" s="5"/>
      <c r="D158" s="5"/>
      <c r="E158" s="5"/>
      <c r="F158" s="5"/>
      <c r="G158" s="5"/>
      <c r="H158" s="5"/>
      <c r="I158" s="5"/>
      <c r="J158" s="5"/>
      <c r="K158" s="5"/>
      <c r="L158" s="5"/>
      <c r="M158" s="5"/>
      <c r="N158" s="5"/>
      <c r="O158" s="5"/>
      <c r="P158" s="5"/>
      <c r="Q158" s="5"/>
      <c r="R158" s="5"/>
      <c r="S158" s="5"/>
      <c r="T158" s="5"/>
    </row>
    <row r="159" spans="1:20" x14ac:dyDescent="0.25">
      <c r="A159" s="119">
        <v>44717</v>
      </c>
      <c r="B159" s="5"/>
      <c r="C159" s="5"/>
      <c r="D159" s="5"/>
      <c r="E159" s="5"/>
      <c r="F159" s="5"/>
      <c r="G159" s="5"/>
      <c r="H159" s="5"/>
      <c r="I159" s="5"/>
      <c r="J159" s="5"/>
      <c r="K159" s="5"/>
      <c r="L159" s="5"/>
      <c r="M159" s="5"/>
      <c r="N159" s="5"/>
      <c r="O159" s="5"/>
      <c r="P159" s="5"/>
      <c r="Q159" s="5"/>
      <c r="R159" s="5"/>
      <c r="S159" s="5"/>
      <c r="T159" s="5"/>
    </row>
    <row r="160" spans="1:20" x14ac:dyDescent="0.25">
      <c r="A160" s="119">
        <v>44718</v>
      </c>
      <c r="B160" s="5"/>
      <c r="C160" s="5"/>
      <c r="D160" s="5"/>
      <c r="E160" s="5"/>
      <c r="F160" s="5"/>
      <c r="G160" s="5"/>
      <c r="H160" s="5"/>
      <c r="I160" s="5"/>
      <c r="J160" s="5"/>
      <c r="K160" s="5"/>
      <c r="L160" s="5"/>
      <c r="M160" s="5"/>
      <c r="N160" s="5"/>
      <c r="O160" s="5"/>
      <c r="P160" s="5"/>
      <c r="Q160" s="5"/>
      <c r="R160" s="5"/>
      <c r="S160" s="5"/>
      <c r="T160" s="5"/>
    </row>
    <row r="161" spans="1:20" x14ac:dyDescent="0.25">
      <c r="A161" s="119">
        <v>44719</v>
      </c>
      <c r="B161" s="5"/>
      <c r="C161" s="5"/>
      <c r="D161" s="5"/>
      <c r="E161" s="5"/>
      <c r="F161" s="5"/>
      <c r="G161" s="5"/>
      <c r="H161" s="5"/>
      <c r="I161" s="5"/>
      <c r="J161" s="5"/>
      <c r="K161" s="5"/>
      <c r="L161" s="5"/>
      <c r="M161" s="5"/>
      <c r="N161" s="5"/>
      <c r="O161" s="5"/>
      <c r="P161" s="5"/>
      <c r="Q161" s="5"/>
      <c r="R161" s="5"/>
      <c r="S161" s="5"/>
      <c r="T161" s="5"/>
    </row>
    <row r="162" spans="1:20" x14ac:dyDescent="0.25">
      <c r="A162" s="119">
        <v>44720</v>
      </c>
      <c r="B162" s="5"/>
      <c r="C162" s="5"/>
      <c r="D162" s="5"/>
      <c r="E162" s="5"/>
      <c r="F162" s="5"/>
      <c r="G162" s="5"/>
      <c r="H162" s="5"/>
      <c r="I162" s="5"/>
      <c r="J162" s="5"/>
      <c r="K162" s="5"/>
      <c r="L162" s="5"/>
      <c r="M162" s="5"/>
      <c r="N162" s="5"/>
      <c r="O162" s="5"/>
      <c r="P162" s="5"/>
      <c r="Q162" s="5"/>
      <c r="R162" s="5"/>
      <c r="S162" s="5"/>
      <c r="T162" s="5"/>
    </row>
    <row r="163" spans="1:20" x14ac:dyDescent="0.25">
      <c r="A163" s="119">
        <v>44721</v>
      </c>
      <c r="B163" s="5"/>
      <c r="C163" s="5"/>
      <c r="D163" s="5"/>
      <c r="E163" s="5"/>
      <c r="F163" s="5"/>
      <c r="G163" s="5"/>
      <c r="H163" s="5"/>
      <c r="I163" s="5"/>
      <c r="J163" s="5"/>
      <c r="K163" s="5"/>
      <c r="L163" s="5"/>
      <c r="M163" s="5"/>
      <c r="N163" s="5"/>
      <c r="O163" s="5"/>
      <c r="P163" s="5"/>
      <c r="Q163" s="5"/>
      <c r="R163" s="5"/>
      <c r="S163" s="5"/>
      <c r="T163" s="5"/>
    </row>
    <row r="164" spans="1:20" x14ac:dyDescent="0.25">
      <c r="A164" s="119">
        <v>44722</v>
      </c>
      <c r="B164" s="5"/>
      <c r="C164" s="5"/>
      <c r="D164" s="5"/>
      <c r="E164" s="5"/>
      <c r="F164" s="5"/>
      <c r="G164" s="5"/>
      <c r="H164" s="5"/>
      <c r="I164" s="5"/>
      <c r="J164" s="5"/>
      <c r="K164" s="5"/>
      <c r="L164" s="5"/>
      <c r="M164" s="5"/>
      <c r="N164" s="5"/>
      <c r="O164" s="5"/>
      <c r="P164" s="5"/>
      <c r="Q164" s="5"/>
      <c r="R164" s="5"/>
      <c r="S164" s="5"/>
      <c r="T164" s="5"/>
    </row>
    <row r="165" spans="1:20" x14ac:dyDescent="0.25">
      <c r="A165" s="119">
        <v>44723</v>
      </c>
      <c r="B165" s="5"/>
      <c r="C165" s="5"/>
      <c r="D165" s="5"/>
      <c r="E165" s="5"/>
      <c r="F165" s="5"/>
      <c r="G165" s="5"/>
      <c r="H165" s="5"/>
      <c r="I165" s="5"/>
      <c r="J165" s="5"/>
      <c r="K165" s="5"/>
      <c r="L165" s="5"/>
      <c r="M165" s="5"/>
      <c r="N165" s="5"/>
      <c r="O165" s="5"/>
      <c r="P165" s="5"/>
      <c r="Q165" s="5"/>
      <c r="R165" s="5"/>
      <c r="S165" s="5"/>
      <c r="T165" s="5"/>
    </row>
    <row r="166" spans="1:20" x14ac:dyDescent="0.25">
      <c r="A166" s="119">
        <v>44724</v>
      </c>
      <c r="B166" s="5"/>
      <c r="C166" s="5"/>
      <c r="D166" s="5"/>
      <c r="E166" s="5"/>
      <c r="F166" s="5"/>
      <c r="G166" s="5"/>
      <c r="H166" s="5"/>
      <c r="I166" s="5"/>
      <c r="J166" s="5"/>
      <c r="K166" s="5"/>
      <c r="L166" s="5"/>
      <c r="M166" s="5"/>
      <c r="N166" s="5"/>
      <c r="O166" s="5"/>
      <c r="P166" s="5"/>
      <c r="Q166" s="5"/>
      <c r="R166" s="5"/>
      <c r="S166" s="5"/>
      <c r="T166" s="5"/>
    </row>
    <row r="167" spans="1:20" x14ac:dyDescent="0.25">
      <c r="A167" s="119">
        <v>44725</v>
      </c>
      <c r="B167" s="5"/>
      <c r="C167" s="5"/>
      <c r="D167" s="5"/>
      <c r="E167" s="5"/>
      <c r="F167" s="5"/>
      <c r="G167" s="5"/>
      <c r="H167" s="5"/>
      <c r="I167" s="5"/>
      <c r="J167" s="5"/>
      <c r="K167" s="5"/>
      <c r="L167" s="5"/>
      <c r="M167" s="5"/>
      <c r="N167" s="5"/>
      <c r="O167" s="5"/>
      <c r="P167" s="5"/>
      <c r="Q167" s="5"/>
      <c r="R167" s="5"/>
      <c r="S167" s="5"/>
      <c r="T167" s="5"/>
    </row>
    <row r="168" spans="1:20" x14ac:dyDescent="0.25">
      <c r="A168" s="119">
        <v>44726</v>
      </c>
      <c r="B168" s="5"/>
      <c r="C168" s="5"/>
      <c r="D168" s="5"/>
      <c r="E168" s="5"/>
      <c r="F168" s="5"/>
      <c r="G168" s="5"/>
      <c r="H168" s="5"/>
      <c r="I168" s="5"/>
      <c r="J168" s="5"/>
      <c r="K168" s="5"/>
      <c r="L168" s="5"/>
      <c r="M168" s="5"/>
      <c r="N168" s="5"/>
      <c r="O168" s="5"/>
      <c r="P168" s="5"/>
      <c r="Q168" s="5"/>
      <c r="R168" s="5"/>
      <c r="S168" s="5"/>
      <c r="T168" s="5"/>
    </row>
    <row r="169" spans="1:20" x14ac:dyDescent="0.25">
      <c r="A169" s="119">
        <v>44727</v>
      </c>
      <c r="B169" s="5"/>
      <c r="C169" s="5"/>
      <c r="D169" s="5"/>
      <c r="E169" s="5"/>
      <c r="F169" s="5"/>
      <c r="G169" s="5"/>
      <c r="H169" s="5"/>
      <c r="I169" s="5"/>
      <c r="J169" s="5"/>
      <c r="K169" s="5"/>
      <c r="L169" s="5"/>
      <c r="M169" s="5"/>
      <c r="N169" s="5"/>
      <c r="O169" s="5"/>
      <c r="P169" s="5"/>
      <c r="Q169" s="5"/>
      <c r="R169" s="5"/>
      <c r="S169" s="5"/>
      <c r="T169" s="5"/>
    </row>
    <row r="170" spans="1:20" x14ac:dyDescent="0.25">
      <c r="A170" s="119">
        <v>44728</v>
      </c>
      <c r="B170" s="5"/>
      <c r="C170" s="5"/>
      <c r="D170" s="5"/>
      <c r="E170" s="5"/>
      <c r="F170" s="5"/>
      <c r="G170" s="5"/>
      <c r="H170" s="5"/>
      <c r="I170" s="5"/>
      <c r="J170" s="5"/>
      <c r="K170" s="5"/>
      <c r="L170" s="5"/>
      <c r="M170" s="5"/>
      <c r="N170" s="5"/>
      <c r="O170" s="5"/>
      <c r="P170" s="5"/>
      <c r="Q170" s="5"/>
      <c r="R170" s="5"/>
      <c r="S170" s="5"/>
      <c r="T170" s="5"/>
    </row>
    <row r="171" spans="1:20" x14ac:dyDescent="0.25">
      <c r="A171" s="119">
        <v>44729</v>
      </c>
      <c r="B171" s="5"/>
      <c r="C171" s="5"/>
      <c r="D171" s="5"/>
      <c r="E171" s="5"/>
      <c r="F171" s="5"/>
      <c r="G171" s="5"/>
      <c r="H171" s="5"/>
      <c r="I171" s="5"/>
      <c r="J171" s="5"/>
      <c r="K171" s="5"/>
      <c r="L171" s="5"/>
      <c r="M171" s="5"/>
      <c r="N171" s="5"/>
      <c r="O171" s="5"/>
      <c r="P171" s="5"/>
      <c r="Q171" s="5"/>
      <c r="R171" s="5"/>
      <c r="S171" s="5"/>
      <c r="T171" s="5"/>
    </row>
    <row r="172" spans="1:20" x14ac:dyDescent="0.25">
      <c r="A172" s="119">
        <v>44730</v>
      </c>
      <c r="B172" s="5"/>
      <c r="C172" s="5"/>
      <c r="D172" s="5"/>
      <c r="E172" s="5"/>
      <c r="F172" s="5"/>
      <c r="G172" s="5"/>
      <c r="H172" s="5"/>
      <c r="I172" s="5"/>
      <c r="J172" s="5"/>
      <c r="K172" s="5"/>
      <c r="L172" s="5"/>
      <c r="M172" s="5"/>
      <c r="N172" s="5"/>
      <c r="O172" s="5"/>
      <c r="P172" s="5"/>
      <c r="Q172" s="5"/>
      <c r="R172" s="5"/>
      <c r="S172" s="5"/>
      <c r="T172" s="5"/>
    </row>
    <row r="173" spans="1:20" x14ac:dyDescent="0.25">
      <c r="A173" s="119">
        <v>44731</v>
      </c>
      <c r="B173" s="5"/>
      <c r="C173" s="5"/>
      <c r="D173" s="5"/>
      <c r="E173" s="5"/>
      <c r="F173" s="5"/>
      <c r="G173" s="5"/>
      <c r="H173" s="5"/>
      <c r="I173" s="5"/>
      <c r="J173" s="5"/>
      <c r="K173" s="5"/>
      <c r="L173" s="5"/>
      <c r="M173" s="5"/>
      <c r="N173" s="5"/>
      <c r="O173" s="5"/>
      <c r="P173" s="5"/>
      <c r="Q173" s="5"/>
      <c r="R173" s="5"/>
      <c r="S173" s="5"/>
      <c r="T173" s="5"/>
    </row>
    <row r="174" spans="1:20" x14ac:dyDescent="0.25">
      <c r="A174" s="119">
        <v>44732</v>
      </c>
      <c r="B174" s="5"/>
      <c r="C174" s="5"/>
      <c r="D174" s="5"/>
      <c r="E174" s="5"/>
      <c r="F174" s="5"/>
      <c r="G174" s="5"/>
      <c r="H174" s="5"/>
      <c r="I174" s="5"/>
      <c r="J174" s="5"/>
      <c r="K174" s="5"/>
      <c r="L174" s="5"/>
      <c r="M174" s="5"/>
      <c r="N174" s="5"/>
      <c r="O174" s="5"/>
      <c r="P174" s="5"/>
      <c r="Q174" s="5"/>
      <c r="R174" s="5"/>
      <c r="S174" s="5"/>
      <c r="T174" s="5"/>
    </row>
    <row r="175" spans="1:20" x14ac:dyDescent="0.25">
      <c r="A175" s="119">
        <v>44733</v>
      </c>
      <c r="B175" s="5"/>
      <c r="C175" s="5"/>
      <c r="D175" s="5"/>
      <c r="E175" s="5"/>
      <c r="F175" s="5"/>
      <c r="G175" s="5"/>
      <c r="H175" s="5"/>
      <c r="I175" s="5"/>
      <c r="J175" s="5"/>
      <c r="K175" s="5"/>
      <c r="L175" s="5"/>
      <c r="M175" s="5"/>
      <c r="N175" s="5"/>
      <c r="O175" s="5"/>
      <c r="P175" s="5"/>
      <c r="Q175" s="5"/>
      <c r="R175" s="5"/>
      <c r="S175" s="5"/>
      <c r="T175" s="5"/>
    </row>
    <row r="176" spans="1:20" x14ac:dyDescent="0.25">
      <c r="A176" s="119">
        <v>44734</v>
      </c>
      <c r="B176" s="5"/>
      <c r="C176" s="5"/>
      <c r="D176" s="5"/>
      <c r="E176" s="5"/>
      <c r="F176" s="5"/>
      <c r="G176" s="5"/>
      <c r="H176" s="5"/>
      <c r="I176" s="5"/>
      <c r="J176" s="5"/>
      <c r="K176" s="5"/>
      <c r="L176" s="5"/>
      <c r="M176" s="5"/>
      <c r="N176" s="5"/>
      <c r="O176" s="5"/>
      <c r="P176" s="5"/>
      <c r="Q176" s="5"/>
      <c r="R176" s="5"/>
      <c r="S176" s="5"/>
      <c r="T176" s="5"/>
    </row>
    <row r="177" spans="1:20" x14ac:dyDescent="0.25">
      <c r="A177" s="119">
        <v>44735</v>
      </c>
      <c r="B177" s="5"/>
      <c r="C177" s="5"/>
      <c r="D177" s="5"/>
      <c r="E177" s="5"/>
      <c r="F177" s="5"/>
      <c r="G177" s="5"/>
      <c r="H177" s="5"/>
      <c r="I177" s="5"/>
      <c r="J177" s="5"/>
      <c r="K177" s="5"/>
      <c r="L177" s="5"/>
      <c r="M177" s="5"/>
      <c r="N177" s="5"/>
      <c r="O177" s="5"/>
      <c r="P177" s="5"/>
      <c r="Q177" s="5"/>
      <c r="R177" s="5"/>
      <c r="S177" s="5"/>
      <c r="T177" s="5"/>
    </row>
    <row r="178" spans="1:20" x14ac:dyDescent="0.25">
      <c r="A178" s="119">
        <v>44736</v>
      </c>
      <c r="B178" s="5"/>
      <c r="C178" s="5"/>
      <c r="D178" s="5"/>
      <c r="E178" s="5"/>
      <c r="F178" s="5"/>
      <c r="G178" s="5"/>
      <c r="H178" s="5"/>
      <c r="I178" s="5"/>
      <c r="J178" s="5"/>
      <c r="K178" s="5"/>
      <c r="L178" s="5"/>
      <c r="M178" s="5"/>
      <c r="N178" s="5"/>
      <c r="O178" s="5"/>
      <c r="P178" s="5"/>
      <c r="Q178" s="5"/>
      <c r="R178" s="5"/>
      <c r="S178" s="5"/>
      <c r="T178" s="5"/>
    </row>
    <row r="179" spans="1:20" x14ac:dyDescent="0.25">
      <c r="A179" s="119">
        <v>44737</v>
      </c>
      <c r="B179" s="5"/>
      <c r="C179" s="5"/>
      <c r="D179" s="5"/>
      <c r="E179" s="5"/>
      <c r="F179" s="5"/>
      <c r="G179" s="5"/>
      <c r="H179" s="5"/>
      <c r="I179" s="5"/>
      <c r="J179" s="5"/>
      <c r="K179" s="5"/>
      <c r="L179" s="5"/>
      <c r="M179" s="5"/>
      <c r="N179" s="5"/>
      <c r="O179" s="5"/>
      <c r="P179" s="5"/>
      <c r="Q179" s="5"/>
      <c r="R179" s="5"/>
      <c r="S179" s="5"/>
      <c r="T179" s="5"/>
    </row>
    <row r="180" spans="1:20" x14ac:dyDescent="0.25">
      <c r="A180" s="119">
        <v>44738</v>
      </c>
      <c r="B180" s="5"/>
      <c r="C180" s="5"/>
      <c r="D180" s="5"/>
      <c r="E180" s="5"/>
      <c r="F180" s="5"/>
      <c r="G180" s="5"/>
      <c r="H180" s="5"/>
      <c r="I180" s="5"/>
      <c r="J180" s="5"/>
      <c r="K180" s="5"/>
      <c r="L180" s="5"/>
      <c r="M180" s="5"/>
      <c r="N180" s="5"/>
      <c r="O180" s="5"/>
      <c r="P180" s="5"/>
      <c r="Q180" s="5"/>
      <c r="R180" s="5"/>
      <c r="S180" s="5"/>
      <c r="T180" s="5"/>
    </row>
    <row r="181" spans="1:20" x14ac:dyDescent="0.25">
      <c r="A181" s="119">
        <v>44739</v>
      </c>
      <c r="B181" s="5"/>
      <c r="C181" s="5"/>
      <c r="D181" s="5"/>
      <c r="E181" s="5"/>
      <c r="F181" s="5"/>
      <c r="G181" s="5"/>
      <c r="H181" s="5"/>
      <c r="I181" s="5"/>
      <c r="J181" s="5"/>
      <c r="K181" s="5"/>
      <c r="L181" s="5"/>
      <c r="M181" s="5"/>
      <c r="N181" s="5"/>
      <c r="O181" s="5"/>
      <c r="P181" s="5"/>
      <c r="Q181" s="5"/>
      <c r="R181" s="5"/>
      <c r="S181" s="5"/>
      <c r="T181" s="5"/>
    </row>
    <row r="182" spans="1:20" x14ac:dyDescent="0.25">
      <c r="A182" s="119">
        <v>44740</v>
      </c>
      <c r="B182" s="5"/>
      <c r="C182" s="5"/>
      <c r="D182" s="5"/>
      <c r="E182" s="5"/>
      <c r="F182" s="5"/>
      <c r="G182" s="5"/>
      <c r="H182" s="5"/>
      <c r="I182" s="5"/>
      <c r="J182" s="5"/>
      <c r="K182" s="5"/>
      <c r="L182" s="5"/>
      <c r="M182" s="5"/>
      <c r="N182" s="5"/>
      <c r="O182" s="5"/>
      <c r="P182" s="5"/>
      <c r="Q182" s="5"/>
      <c r="R182" s="5"/>
      <c r="S182" s="5"/>
      <c r="T182" s="5"/>
    </row>
    <row r="183" spans="1:20" x14ac:dyDescent="0.25">
      <c r="A183" s="119">
        <v>44741</v>
      </c>
      <c r="B183" s="5"/>
      <c r="C183" s="5"/>
      <c r="D183" s="5"/>
      <c r="E183" s="5"/>
      <c r="F183" s="5"/>
      <c r="G183" s="5"/>
      <c r="H183" s="5"/>
      <c r="I183" s="5"/>
      <c r="J183" s="5"/>
      <c r="K183" s="5"/>
      <c r="L183" s="5"/>
      <c r="M183" s="5"/>
      <c r="N183" s="5"/>
      <c r="O183" s="5"/>
      <c r="P183" s="5"/>
      <c r="Q183" s="5"/>
      <c r="R183" s="5"/>
      <c r="S183" s="5"/>
      <c r="T183" s="5"/>
    </row>
    <row r="184" spans="1:20" x14ac:dyDescent="0.25">
      <c r="A184" s="119">
        <v>44742</v>
      </c>
      <c r="B184" s="5"/>
      <c r="C184" s="5"/>
      <c r="D184" s="5"/>
      <c r="E184" s="5"/>
      <c r="F184" s="5"/>
      <c r="G184" s="5"/>
      <c r="H184" s="5"/>
      <c r="I184" s="5"/>
      <c r="J184" s="5"/>
      <c r="K184" s="5"/>
      <c r="L184" s="5"/>
      <c r="M184" s="5"/>
      <c r="N184" s="5"/>
      <c r="O184" s="5"/>
      <c r="P184" s="5"/>
      <c r="Q184" s="5"/>
      <c r="R184" s="5"/>
      <c r="S184" s="5"/>
      <c r="T184" s="5"/>
    </row>
    <row r="185" spans="1:20" x14ac:dyDescent="0.25">
      <c r="A185" s="119">
        <v>44743</v>
      </c>
      <c r="B185" s="5"/>
      <c r="C185" s="5"/>
      <c r="D185" s="5"/>
      <c r="E185" s="5"/>
      <c r="F185" s="5"/>
      <c r="G185" s="5"/>
      <c r="H185" s="5"/>
      <c r="I185" s="5"/>
      <c r="J185" s="5"/>
      <c r="K185" s="5"/>
      <c r="L185" s="5"/>
      <c r="M185" s="5"/>
      <c r="N185" s="5"/>
      <c r="O185" s="5"/>
      <c r="P185" s="5"/>
      <c r="Q185" s="5"/>
      <c r="R185" s="5"/>
      <c r="S185" s="5"/>
      <c r="T185" s="5"/>
    </row>
    <row r="186" spans="1:20" x14ac:dyDescent="0.25">
      <c r="A186" s="119">
        <v>44744</v>
      </c>
      <c r="B186" s="5"/>
      <c r="C186" s="5"/>
      <c r="D186" s="5"/>
      <c r="E186" s="5"/>
      <c r="F186" s="5"/>
      <c r="G186" s="5"/>
      <c r="H186" s="5"/>
      <c r="I186" s="5"/>
      <c r="J186" s="5"/>
      <c r="K186" s="5"/>
      <c r="L186" s="5"/>
      <c r="M186" s="5"/>
      <c r="N186" s="5"/>
      <c r="O186" s="5"/>
      <c r="P186" s="5"/>
      <c r="Q186" s="5"/>
      <c r="R186" s="5"/>
      <c r="S186" s="5"/>
      <c r="T186" s="5"/>
    </row>
    <row r="187" spans="1:20" x14ac:dyDescent="0.25">
      <c r="A187" s="119">
        <v>44745</v>
      </c>
      <c r="B187" s="5"/>
      <c r="C187" s="5"/>
      <c r="D187" s="5"/>
      <c r="E187" s="5"/>
      <c r="F187" s="5"/>
      <c r="G187" s="5"/>
      <c r="H187" s="5"/>
      <c r="I187" s="5"/>
      <c r="J187" s="5"/>
      <c r="K187" s="5"/>
      <c r="L187" s="5"/>
      <c r="M187" s="5"/>
      <c r="N187" s="5"/>
      <c r="O187" s="5"/>
      <c r="P187" s="5"/>
      <c r="Q187" s="5"/>
      <c r="R187" s="5"/>
      <c r="S187" s="5"/>
      <c r="T187" s="5"/>
    </row>
    <row r="188" spans="1:20" x14ac:dyDescent="0.25">
      <c r="A188" s="119">
        <v>44746</v>
      </c>
      <c r="B188" s="5"/>
      <c r="C188" s="5"/>
      <c r="D188" s="5"/>
      <c r="E188" s="5"/>
      <c r="F188" s="5"/>
      <c r="G188" s="5"/>
      <c r="H188" s="5"/>
      <c r="I188" s="5"/>
      <c r="J188" s="5"/>
      <c r="K188" s="5"/>
      <c r="L188" s="5"/>
      <c r="M188" s="5"/>
      <c r="N188" s="5"/>
      <c r="O188" s="5"/>
      <c r="P188" s="5"/>
      <c r="Q188" s="5"/>
      <c r="R188" s="5"/>
      <c r="S188" s="5"/>
      <c r="T188" s="5"/>
    </row>
    <row r="189" spans="1:20" x14ac:dyDescent="0.25">
      <c r="A189" s="119">
        <v>44747</v>
      </c>
      <c r="B189" s="5"/>
      <c r="C189" s="5"/>
      <c r="D189" s="5"/>
      <c r="E189" s="5"/>
      <c r="F189" s="5"/>
      <c r="G189" s="5"/>
      <c r="H189" s="5"/>
      <c r="I189" s="5"/>
      <c r="J189" s="5"/>
      <c r="K189" s="5"/>
      <c r="L189" s="5"/>
      <c r="M189" s="5"/>
      <c r="N189" s="5"/>
      <c r="O189" s="5"/>
      <c r="P189" s="5"/>
      <c r="Q189" s="5"/>
      <c r="R189" s="5"/>
      <c r="S189" s="5"/>
      <c r="T189" s="5"/>
    </row>
    <row r="190" spans="1:20" x14ac:dyDescent="0.25">
      <c r="A190" s="119">
        <v>44748</v>
      </c>
      <c r="B190" s="5"/>
      <c r="C190" s="5"/>
      <c r="D190" s="5"/>
      <c r="E190" s="5"/>
      <c r="F190" s="5"/>
      <c r="G190" s="5"/>
      <c r="H190" s="5"/>
      <c r="I190" s="5"/>
      <c r="J190" s="5"/>
      <c r="K190" s="5"/>
      <c r="L190" s="5"/>
      <c r="M190" s="5"/>
      <c r="N190" s="5"/>
      <c r="O190" s="5"/>
      <c r="P190" s="5"/>
      <c r="Q190" s="5"/>
      <c r="R190" s="5"/>
      <c r="S190" s="5"/>
      <c r="T190" s="5"/>
    </row>
    <row r="191" spans="1:20" x14ac:dyDescent="0.25">
      <c r="A191" s="119">
        <v>44749</v>
      </c>
      <c r="B191" s="5"/>
      <c r="C191" s="5"/>
      <c r="D191" s="5"/>
      <c r="E191" s="5"/>
      <c r="F191" s="5"/>
      <c r="G191" s="5"/>
      <c r="H191" s="5"/>
      <c r="I191" s="5"/>
      <c r="J191" s="5"/>
      <c r="K191" s="5"/>
      <c r="L191" s="5"/>
      <c r="M191" s="5"/>
      <c r="N191" s="5"/>
      <c r="O191" s="5"/>
      <c r="P191" s="5"/>
      <c r="Q191" s="5"/>
      <c r="R191" s="5"/>
      <c r="S191" s="5"/>
      <c r="T191" s="5"/>
    </row>
    <row r="192" spans="1:20" x14ac:dyDescent="0.25">
      <c r="A192" s="119">
        <v>44750</v>
      </c>
      <c r="B192" s="5"/>
      <c r="C192" s="5"/>
      <c r="D192" s="5"/>
      <c r="E192" s="5"/>
      <c r="F192" s="5"/>
      <c r="G192" s="5"/>
      <c r="H192" s="5"/>
      <c r="I192" s="5"/>
      <c r="J192" s="5"/>
      <c r="K192" s="5"/>
      <c r="L192" s="5"/>
      <c r="M192" s="5"/>
      <c r="N192" s="5"/>
      <c r="O192" s="5"/>
      <c r="P192" s="5"/>
      <c r="Q192" s="5"/>
      <c r="R192" s="5"/>
      <c r="S192" s="5"/>
      <c r="T192" s="5"/>
    </row>
    <row r="193" spans="1:20" x14ac:dyDescent="0.25">
      <c r="A193" s="119">
        <v>44751</v>
      </c>
      <c r="B193" s="5"/>
      <c r="C193" s="5"/>
      <c r="D193" s="5"/>
      <c r="E193" s="5"/>
      <c r="F193" s="5"/>
      <c r="G193" s="5"/>
      <c r="H193" s="5"/>
      <c r="I193" s="5"/>
      <c r="J193" s="5"/>
      <c r="K193" s="5"/>
      <c r="L193" s="5"/>
      <c r="M193" s="5"/>
      <c r="N193" s="5"/>
      <c r="O193" s="5"/>
      <c r="P193" s="5"/>
      <c r="Q193" s="5"/>
      <c r="R193" s="5"/>
      <c r="S193" s="5"/>
      <c r="T193" s="5"/>
    </row>
    <row r="194" spans="1:20" x14ac:dyDescent="0.25">
      <c r="A194" s="119">
        <v>44752</v>
      </c>
      <c r="B194" s="5"/>
      <c r="C194" s="5"/>
      <c r="D194" s="5"/>
      <c r="E194" s="5"/>
      <c r="F194" s="5"/>
      <c r="G194" s="5"/>
      <c r="H194" s="5"/>
      <c r="I194" s="5"/>
      <c r="J194" s="5"/>
      <c r="K194" s="5"/>
      <c r="L194" s="5"/>
      <c r="M194" s="5"/>
      <c r="N194" s="5"/>
      <c r="O194" s="5"/>
      <c r="P194" s="5"/>
      <c r="Q194" s="5"/>
      <c r="R194" s="5"/>
      <c r="S194" s="5"/>
      <c r="T194" s="5"/>
    </row>
    <row r="195" spans="1:20" x14ac:dyDescent="0.25">
      <c r="A195" s="119">
        <v>44753</v>
      </c>
      <c r="B195" s="5"/>
      <c r="C195" s="5"/>
      <c r="D195" s="5"/>
      <c r="E195" s="5"/>
      <c r="F195" s="5"/>
      <c r="G195" s="5"/>
      <c r="H195" s="5"/>
      <c r="I195" s="5"/>
      <c r="J195" s="5"/>
      <c r="K195" s="5"/>
      <c r="L195" s="5"/>
      <c r="M195" s="5"/>
      <c r="N195" s="5"/>
      <c r="O195" s="5"/>
      <c r="P195" s="5"/>
      <c r="Q195" s="5"/>
      <c r="R195" s="5"/>
      <c r="S195" s="5"/>
      <c r="T195" s="5"/>
    </row>
    <row r="196" spans="1:20" x14ac:dyDescent="0.25">
      <c r="A196" s="119">
        <v>44754</v>
      </c>
      <c r="B196" s="5"/>
      <c r="C196" s="5"/>
      <c r="D196" s="5"/>
      <c r="E196" s="5"/>
      <c r="F196" s="5"/>
      <c r="G196" s="5"/>
      <c r="H196" s="5"/>
      <c r="I196" s="5"/>
      <c r="J196" s="5"/>
      <c r="K196" s="5"/>
      <c r="L196" s="5"/>
      <c r="M196" s="5"/>
      <c r="N196" s="5"/>
      <c r="O196" s="5"/>
      <c r="P196" s="5"/>
      <c r="Q196" s="5"/>
      <c r="R196" s="5"/>
      <c r="S196" s="5"/>
      <c r="T196" s="5"/>
    </row>
    <row r="197" spans="1:20" x14ac:dyDescent="0.25">
      <c r="A197" s="119">
        <v>44755</v>
      </c>
      <c r="B197" s="5"/>
      <c r="C197" s="5"/>
      <c r="D197" s="5"/>
      <c r="E197" s="5"/>
      <c r="F197" s="5"/>
      <c r="G197" s="5"/>
      <c r="H197" s="5"/>
      <c r="I197" s="5"/>
      <c r="J197" s="5"/>
      <c r="K197" s="5"/>
      <c r="L197" s="5"/>
      <c r="M197" s="5"/>
      <c r="N197" s="5"/>
      <c r="O197" s="5"/>
      <c r="P197" s="5"/>
      <c r="Q197" s="5"/>
      <c r="R197" s="5"/>
      <c r="S197" s="5"/>
      <c r="T197" s="5"/>
    </row>
    <row r="198" spans="1:20" x14ac:dyDescent="0.25">
      <c r="A198" s="119">
        <v>44756</v>
      </c>
      <c r="B198" s="5"/>
      <c r="C198" s="5"/>
      <c r="D198" s="5"/>
      <c r="E198" s="5"/>
      <c r="F198" s="5"/>
      <c r="G198" s="5"/>
      <c r="H198" s="5"/>
      <c r="I198" s="5"/>
      <c r="J198" s="5"/>
      <c r="K198" s="5"/>
      <c r="L198" s="5"/>
      <c r="M198" s="5"/>
      <c r="N198" s="5"/>
      <c r="O198" s="5"/>
      <c r="P198" s="5"/>
      <c r="Q198" s="5"/>
      <c r="R198" s="5"/>
      <c r="S198" s="5"/>
      <c r="T198" s="5"/>
    </row>
    <row r="199" spans="1:20" x14ac:dyDescent="0.25">
      <c r="A199" s="119">
        <v>44757</v>
      </c>
      <c r="B199" s="5"/>
      <c r="C199" s="5"/>
      <c r="D199" s="5"/>
      <c r="E199" s="5"/>
      <c r="F199" s="5"/>
      <c r="G199" s="5"/>
      <c r="H199" s="5"/>
      <c r="I199" s="5"/>
      <c r="J199" s="5"/>
      <c r="K199" s="5"/>
      <c r="L199" s="5"/>
      <c r="M199" s="5"/>
      <c r="N199" s="5"/>
      <c r="O199" s="5"/>
      <c r="P199" s="5"/>
      <c r="Q199" s="5"/>
      <c r="R199" s="5"/>
      <c r="S199" s="5"/>
      <c r="T199" s="5"/>
    </row>
    <row r="200" spans="1:20" x14ac:dyDescent="0.25">
      <c r="A200" s="119">
        <v>44758</v>
      </c>
      <c r="B200" s="5"/>
      <c r="C200" s="5"/>
      <c r="D200" s="5"/>
      <c r="E200" s="5"/>
      <c r="F200" s="5"/>
      <c r="G200" s="5"/>
      <c r="H200" s="5"/>
      <c r="I200" s="5"/>
      <c r="J200" s="5"/>
      <c r="K200" s="5"/>
      <c r="L200" s="5"/>
      <c r="M200" s="5"/>
      <c r="N200" s="5"/>
      <c r="O200" s="5"/>
      <c r="P200" s="5"/>
      <c r="Q200" s="5"/>
      <c r="R200" s="5"/>
      <c r="S200" s="5"/>
      <c r="T200" s="5"/>
    </row>
    <row r="201" spans="1:20" x14ac:dyDescent="0.25">
      <c r="A201" s="119">
        <v>44759</v>
      </c>
      <c r="B201" s="5"/>
      <c r="C201" s="5"/>
      <c r="D201" s="5"/>
      <c r="E201" s="5"/>
      <c r="F201" s="5"/>
      <c r="G201" s="5"/>
      <c r="H201" s="5"/>
      <c r="I201" s="5"/>
      <c r="J201" s="5"/>
      <c r="K201" s="5"/>
      <c r="L201" s="5"/>
      <c r="M201" s="5"/>
      <c r="N201" s="5"/>
      <c r="O201" s="5"/>
      <c r="P201" s="5"/>
      <c r="Q201" s="5"/>
      <c r="R201" s="5"/>
      <c r="S201" s="5"/>
      <c r="T201" s="5"/>
    </row>
    <row r="202" spans="1:20" x14ac:dyDescent="0.25">
      <c r="A202" s="119">
        <v>44760</v>
      </c>
      <c r="B202" s="5"/>
      <c r="C202" s="5"/>
      <c r="D202" s="5"/>
      <c r="E202" s="5"/>
      <c r="F202" s="5"/>
      <c r="G202" s="5"/>
      <c r="H202" s="5"/>
      <c r="I202" s="5"/>
      <c r="J202" s="5"/>
      <c r="K202" s="5"/>
      <c r="L202" s="5"/>
      <c r="M202" s="5"/>
      <c r="N202" s="5"/>
      <c r="O202" s="5"/>
      <c r="P202" s="5"/>
      <c r="Q202" s="5"/>
      <c r="R202" s="5"/>
      <c r="S202" s="5"/>
      <c r="T202" s="5"/>
    </row>
    <row r="203" spans="1:20" x14ac:dyDescent="0.25">
      <c r="A203" s="119">
        <v>44761</v>
      </c>
      <c r="B203" s="5"/>
      <c r="C203" s="5"/>
      <c r="D203" s="5"/>
      <c r="E203" s="5"/>
      <c r="F203" s="5"/>
      <c r="G203" s="5"/>
      <c r="H203" s="5"/>
      <c r="I203" s="5"/>
      <c r="J203" s="5"/>
      <c r="K203" s="5"/>
      <c r="L203" s="5"/>
      <c r="M203" s="5"/>
      <c r="N203" s="5"/>
      <c r="O203" s="5"/>
      <c r="P203" s="5"/>
      <c r="Q203" s="5"/>
      <c r="R203" s="5"/>
      <c r="S203" s="5"/>
      <c r="T203" s="5"/>
    </row>
    <row r="204" spans="1:20" x14ac:dyDescent="0.25">
      <c r="A204" s="119">
        <v>44762</v>
      </c>
      <c r="B204" s="5"/>
      <c r="C204" s="5"/>
      <c r="D204" s="5"/>
      <c r="E204" s="5"/>
      <c r="F204" s="5"/>
      <c r="G204" s="5"/>
      <c r="H204" s="5"/>
      <c r="I204" s="5"/>
      <c r="J204" s="5"/>
      <c r="K204" s="5"/>
      <c r="L204" s="5"/>
      <c r="M204" s="5"/>
      <c r="N204" s="5"/>
      <c r="O204" s="5"/>
      <c r="P204" s="5"/>
      <c r="Q204" s="5"/>
      <c r="R204" s="5"/>
      <c r="S204" s="5"/>
      <c r="T204" s="5"/>
    </row>
    <row r="205" spans="1:20" x14ac:dyDescent="0.25">
      <c r="A205" s="119">
        <v>44763</v>
      </c>
      <c r="B205" s="5"/>
      <c r="C205" s="5"/>
      <c r="D205" s="5"/>
      <c r="E205" s="5"/>
      <c r="F205" s="5"/>
      <c r="G205" s="5"/>
      <c r="H205" s="5"/>
      <c r="I205" s="5"/>
      <c r="J205" s="5"/>
      <c r="K205" s="5"/>
      <c r="L205" s="5"/>
      <c r="M205" s="5"/>
      <c r="N205" s="5"/>
      <c r="O205" s="5"/>
      <c r="P205" s="5"/>
      <c r="Q205" s="5"/>
      <c r="R205" s="5"/>
      <c r="S205" s="5"/>
      <c r="T205" s="5"/>
    </row>
    <row r="206" spans="1:20" x14ac:dyDescent="0.25">
      <c r="A206" s="119">
        <v>44764</v>
      </c>
      <c r="B206" s="5"/>
      <c r="C206" s="5"/>
      <c r="D206" s="5"/>
      <c r="E206" s="5"/>
      <c r="F206" s="5"/>
      <c r="G206" s="5"/>
      <c r="H206" s="5"/>
      <c r="I206" s="5"/>
      <c r="J206" s="5"/>
      <c r="K206" s="5"/>
      <c r="L206" s="5"/>
      <c r="M206" s="5"/>
      <c r="N206" s="5"/>
      <c r="O206" s="5"/>
      <c r="P206" s="5"/>
      <c r="Q206" s="5"/>
      <c r="R206" s="5"/>
      <c r="S206" s="5"/>
      <c r="T206" s="5"/>
    </row>
    <row r="207" spans="1:20" x14ac:dyDescent="0.25">
      <c r="A207" s="119">
        <v>44765</v>
      </c>
      <c r="B207" s="5"/>
      <c r="C207" s="5"/>
      <c r="D207" s="5"/>
      <c r="E207" s="5"/>
      <c r="F207" s="5"/>
      <c r="G207" s="5"/>
      <c r="H207" s="5"/>
      <c r="I207" s="5"/>
      <c r="J207" s="5"/>
      <c r="K207" s="5"/>
      <c r="L207" s="5"/>
      <c r="M207" s="5"/>
      <c r="N207" s="5"/>
      <c r="O207" s="5"/>
      <c r="P207" s="5"/>
      <c r="Q207" s="5"/>
      <c r="R207" s="5"/>
      <c r="S207" s="5"/>
      <c r="T207" s="5"/>
    </row>
    <row r="208" spans="1:20" x14ac:dyDescent="0.25">
      <c r="A208" s="119">
        <v>44766</v>
      </c>
      <c r="B208" s="5"/>
      <c r="C208" s="5"/>
      <c r="D208" s="5"/>
      <c r="E208" s="5"/>
      <c r="F208" s="5"/>
      <c r="G208" s="5"/>
      <c r="H208" s="5"/>
      <c r="I208" s="5"/>
      <c r="J208" s="5"/>
      <c r="K208" s="5"/>
      <c r="L208" s="5"/>
      <c r="M208" s="5"/>
      <c r="N208" s="5"/>
      <c r="O208" s="5"/>
      <c r="P208" s="5"/>
      <c r="Q208" s="5"/>
      <c r="R208" s="5"/>
      <c r="S208" s="5"/>
      <c r="T208" s="5"/>
    </row>
    <row r="209" spans="1:20" x14ac:dyDescent="0.25">
      <c r="A209" s="119">
        <v>44767</v>
      </c>
      <c r="B209" s="5"/>
      <c r="C209" s="5"/>
      <c r="D209" s="5"/>
      <c r="E209" s="5"/>
      <c r="F209" s="5"/>
      <c r="G209" s="5"/>
      <c r="H209" s="5"/>
      <c r="I209" s="5"/>
      <c r="J209" s="5"/>
      <c r="K209" s="5"/>
      <c r="L209" s="5"/>
      <c r="M209" s="5"/>
      <c r="N209" s="5"/>
      <c r="O209" s="5"/>
      <c r="P209" s="5"/>
      <c r="Q209" s="5"/>
      <c r="R209" s="5"/>
      <c r="S209" s="5"/>
      <c r="T209" s="5"/>
    </row>
    <row r="210" spans="1:20" x14ac:dyDescent="0.25">
      <c r="A210" s="119">
        <v>44768</v>
      </c>
      <c r="B210" s="5"/>
      <c r="C210" s="5"/>
      <c r="D210" s="5"/>
      <c r="E210" s="5"/>
      <c r="F210" s="5"/>
      <c r="G210" s="5"/>
      <c r="H210" s="5"/>
      <c r="I210" s="5"/>
      <c r="J210" s="5"/>
      <c r="K210" s="5"/>
      <c r="L210" s="5"/>
      <c r="M210" s="5"/>
      <c r="N210" s="5"/>
      <c r="O210" s="5"/>
      <c r="P210" s="5"/>
      <c r="Q210" s="5"/>
      <c r="R210" s="5"/>
      <c r="S210" s="5"/>
      <c r="T210" s="5"/>
    </row>
    <row r="211" spans="1:20" x14ac:dyDescent="0.25">
      <c r="A211" s="119">
        <v>44769</v>
      </c>
      <c r="B211" s="5"/>
      <c r="C211" s="5"/>
      <c r="D211" s="5"/>
      <c r="E211" s="5"/>
      <c r="F211" s="5"/>
      <c r="G211" s="5"/>
      <c r="H211" s="5"/>
      <c r="I211" s="5"/>
      <c r="J211" s="5"/>
      <c r="K211" s="5"/>
      <c r="L211" s="5"/>
      <c r="M211" s="5"/>
      <c r="N211" s="5"/>
      <c r="O211" s="5"/>
      <c r="P211" s="5"/>
      <c r="Q211" s="5"/>
      <c r="R211" s="5"/>
      <c r="S211" s="5"/>
      <c r="T211" s="5"/>
    </row>
    <row r="212" spans="1:20" x14ac:dyDescent="0.25">
      <c r="A212" s="119">
        <v>44770</v>
      </c>
      <c r="B212" s="5"/>
      <c r="C212" s="5"/>
      <c r="D212" s="5"/>
      <c r="E212" s="5"/>
      <c r="F212" s="5"/>
      <c r="G212" s="5"/>
      <c r="H212" s="5"/>
      <c r="I212" s="5"/>
      <c r="J212" s="5"/>
      <c r="K212" s="5"/>
      <c r="L212" s="5"/>
      <c r="M212" s="5"/>
      <c r="N212" s="5"/>
      <c r="O212" s="5"/>
      <c r="P212" s="5"/>
      <c r="Q212" s="5"/>
      <c r="R212" s="5"/>
      <c r="S212" s="5"/>
      <c r="T212" s="5"/>
    </row>
    <row r="213" spans="1:20" x14ac:dyDescent="0.25">
      <c r="A213" s="119">
        <v>44771</v>
      </c>
      <c r="B213" s="5"/>
      <c r="C213" s="5"/>
      <c r="D213" s="5"/>
      <c r="E213" s="5"/>
      <c r="F213" s="5"/>
      <c r="G213" s="5"/>
      <c r="H213" s="5"/>
      <c r="I213" s="5"/>
      <c r="J213" s="5"/>
      <c r="K213" s="5"/>
      <c r="L213" s="5"/>
      <c r="M213" s="5"/>
      <c r="N213" s="5"/>
      <c r="O213" s="5"/>
      <c r="P213" s="5"/>
      <c r="Q213" s="5"/>
      <c r="R213" s="5"/>
      <c r="S213" s="5"/>
      <c r="T213" s="5"/>
    </row>
    <row r="214" spans="1:20" x14ac:dyDescent="0.25">
      <c r="A214" s="119">
        <v>44772</v>
      </c>
      <c r="B214" s="5"/>
      <c r="C214" s="5"/>
      <c r="D214" s="5"/>
      <c r="E214" s="5"/>
      <c r="F214" s="5"/>
      <c r="G214" s="5"/>
      <c r="H214" s="5"/>
      <c r="I214" s="5"/>
      <c r="J214" s="5"/>
      <c r="K214" s="5"/>
      <c r="L214" s="5"/>
      <c r="M214" s="5"/>
      <c r="N214" s="5"/>
      <c r="O214" s="5"/>
      <c r="P214" s="5"/>
      <c r="Q214" s="5"/>
      <c r="R214" s="5"/>
      <c r="S214" s="5"/>
      <c r="T214" s="5"/>
    </row>
    <row r="215" spans="1:20" x14ac:dyDescent="0.25">
      <c r="A215" s="119">
        <v>44773</v>
      </c>
      <c r="B215" s="5"/>
      <c r="C215" s="5"/>
      <c r="D215" s="5"/>
      <c r="E215" s="5"/>
      <c r="F215" s="5"/>
      <c r="G215" s="5"/>
      <c r="H215" s="5"/>
      <c r="I215" s="5"/>
      <c r="J215" s="5"/>
      <c r="K215" s="5"/>
      <c r="L215" s="5"/>
      <c r="M215" s="5"/>
      <c r="N215" s="5"/>
      <c r="O215" s="5"/>
      <c r="P215" s="5"/>
      <c r="Q215" s="5"/>
      <c r="R215" s="5"/>
      <c r="S215" s="5"/>
      <c r="T215" s="5"/>
    </row>
    <row r="216" spans="1:20" x14ac:dyDescent="0.25">
      <c r="A216" s="119">
        <v>44774</v>
      </c>
      <c r="B216" s="5"/>
      <c r="C216" s="5"/>
      <c r="D216" s="5"/>
      <c r="E216" s="5"/>
      <c r="F216" s="5"/>
      <c r="G216" s="5"/>
      <c r="H216" s="5"/>
      <c r="I216" s="5"/>
      <c r="J216" s="5"/>
      <c r="K216" s="5"/>
      <c r="L216" s="5"/>
      <c r="M216" s="5"/>
      <c r="N216" s="5"/>
      <c r="O216" s="5"/>
      <c r="P216" s="5"/>
      <c r="Q216" s="5"/>
      <c r="R216" s="5"/>
      <c r="S216" s="5"/>
      <c r="T216" s="5"/>
    </row>
    <row r="217" spans="1:20" x14ac:dyDescent="0.25">
      <c r="A217" s="119">
        <v>44775</v>
      </c>
      <c r="B217" s="5"/>
      <c r="C217" s="5"/>
      <c r="D217" s="5"/>
      <c r="E217" s="5"/>
      <c r="F217" s="5"/>
      <c r="G217" s="5"/>
      <c r="H217" s="5"/>
      <c r="I217" s="5"/>
      <c r="J217" s="5"/>
      <c r="K217" s="5"/>
      <c r="L217" s="5"/>
      <c r="M217" s="5"/>
      <c r="N217" s="5"/>
      <c r="O217" s="5"/>
      <c r="P217" s="5"/>
      <c r="Q217" s="5"/>
      <c r="R217" s="5"/>
      <c r="S217" s="5"/>
      <c r="T217" s="5"/>
    </row>
    <row r="218" spans="1:20" x14ac:dyDescent="0.25">
      <c r="A218" s="119">
        <v>44776</v>
      </c>
      <c r="B218" s="5"/>
      <c r="C218" s="5"/>
      <c r="D218" s="5"/>
      <c r="E218" s="5"/>
      <c r="F218" s="5"/>
      <c r="G218" s="5"/>
      <c r="H218" s="5"/>
      <c r="I218" s="5"/>
      <c r="J218" s="5"/>
      <c r="K218" s="5"/>
      <c r="L218" s="5"/>
      <c r="M218" s="5"/>
      <c r="N218" s="5"/>
      <c r="O218" s="5"/>
      <c r="P218" s="5"/>
      <c r="Q218" s="5"/>
      <c r="R218" s="5"/>
      <c r="S218" s="5"/>
      <c r="T218" s="5"/>
    </row>
    <row r="219" spans="1:20" x14ac:dyDescent="0.25">
      <c r="A219" s="119">
        <v>44777</v>
      </c>
      <c r="B219" s="5"/>
      <c r="C219" s="5"/>
      <c r="D219" s="5"/>
      <c r="E219" s="5"/>
      <c r="F219" s="5"/>
      <c r="G219" s="5"/>
      <c r="H219" s="5"/>
      <c r="I219" s="5"/>
      <c r="J219" s="5"/>
      <c r="K219" s="5"/>
      <c r="L219" s="5"/>
      <c r="M219" s="5"/>
      <c r="N219" s="5"/>
      <c r="O219" s="5"/>
      <c r="P219" s="5"/>
      <c r="Q219" s="5"/>
      <c r="R219" s="5"/>
      <c r="S219" s="5"/>
      <c r="T219" s="5"/>
    </row>
    <row r="220" spans="1:20" x14ac:dyDescent="0.25">
      <c r="A220" s="119">
        <v>44778</v>
      </c>
      <c r="B220" s="5"/>
      <c r="C220" s="5"/>
      <c r="D220" s="5"/>
      <c r="E220" s="5"/>
      <c r="F220" s="5"/>
      <c r="G220" s="5"/>
      <c r="H220" s="5"/>
      <c r="I220" s="5"/>
      <c r="J220" s="5"/>
      <c r="K220" s="5"/>
      <c r="L220" s="5"/>
      <c r="M220" s="5"/>
      <c r="N220" s="5"/>
      <c r="O220" s="5"/>
      <c r="P220" s="5"/>
      <c r="Q220" s="5"/>
      <c r="R220" s="5"/>
      <c r="S220" s="5"/>
      <c r="T220" s="5"/>
    </row>
    <row r="221" spans="1:20" x14ac:dyDescent="0.25">
      <c r="A221" s="119">
        <v>44779</v>
      </c>
      <c r="B221" s="5"/>
      <c r="C221" s="5"/>
      <c r="D221" s="5"/>
      <c r="E221" s="5"/>
      <c r="F221" s="5"/>
      <c r="G221" s="5"/>
      <c r="H221" s="5"/>
      <c r="I221" s="5"/>
      <c r="J221" s="5"/>
      <c r="K221" s="5"/>
      <c r="L221" s="5"/>
      <c r="M221" s="5"/>
      <c r="N221" s="5"/>
      <c r="O221" s="5"/>
      <c r="P221" s="5"/>
      <c r="Q221" s="5"/>
      <c r="R221" s="5"/>
      <c r="S221" s="5"/>
      <c r="T221" s="5"/>
    </row>
    <row r="222" spans="1:20" x14ac:dyDescent="0.25">
      <c r="A222" s="119">
        <v>44780</v>
      </c>
      <c r="B222" s="5"/>
      <c r="C222" s="5"/>
      <c r="D222" s="5"/>
      <c r="E222" s="5"/>
      <c r="F222" s="5"/>
      <c r="G222" s="5"/>
      <c r="H222" s="5"/>
      <c r="I222" s="5"/>
      <c r="J222" s="5"/>
      <c r="K222" s="5"/>
      <c r="L222" s="5"/>
      <c r="M222" s="5"/>
      <c r="N222" s="5"/>
      <c r="O222" s="5"/>
      <c r="P222" s="5"/>
      <c r="Q222" s="5"/>
      <c r="R222" s="5"/>
      <c r="S222" s="5"/>
      <c r="T222" s="5"/>
    </row>
    <row r="223" spans="1:20" x14ac:dyDescent="0.25">
      <c r="A223" s="119">
        <v>44781</v>
      </c>
      <c r="B223" s="5"/>
      <c r="C223" s="5"/>
      <c r="D223" s="5"/>
      <c r="E223" s="5"/>
      <c r="F223" s="5"/>
      <c r="G223" s="5"/>
      <c r="H223" s="5"/>
      <c r="I223" s="5"/>
      <c r="J223" s="5"/>
      <c r="K223" s="5"/>
      <c r="L223" s="5"/>
      <c r="M223" s="5"/>
      <c r="N223" s="5"/>
      <c r="O223" s="5"/>
      <c r="P223" s="5"/>
      <c r="Q223" s="5"/>
      <c r="R223" s="5"/>
      <c r="S223" s="5"/>
      <c r="T223" s="5"/>
    </row>
    <row r="224" spans="1:20" x14ac:dyDescent="0.25">
      <c r="A224" s="119">
        <v>44782</v>
      </c>
      <c r="B224" s="5"/>
      <c r="C224" s="5"/>
      <c r="D224" s="5"/>
      <c r="E224" s="5"/>
      <c r="F224" s="5"/>
      <c r="G224" s="5"/>
      <c r="H224" s="5"/>
      <c r="I224" s="5"/>
      <c r="J224" s="5"/>
      <c r="K224" s="5"/>
      <c r="L224" s="5"/>
      <c r="M224" s="5"/>
      <c r="N224" s="5"/>
      <c r="O224" s="5"/>
      <c r="P224" s="5"/>
      <c r="Q224" s="5"/>
      <c r="R224" s="5"/>
      <c r="S224" s="5"/>
      <c r="T224" s="5"/>
    </row>
    <row r="225" spans="1:20" x14ac:dyDescent="0.25">
      <c r="A225" s="119">
        <v>44783</v>
      </c>
      <c r="B225" s="5"/>
      <c r="C225" s="5"/>
      <c r="D225" s="5"/>
      <c r="E225" s="5"/>
      <c r="F225" s="5"/>
      <c r="G225" s="5"/>
      <c r="H225" s="5"/>
      <c r="I225" s="5"/>
      <c r="J225" s="5"/>
      <c r="K225" s="5"/>
      <c r="L225" s="5"/>
      <c r="M225" s="5"/>
      <c r="N225" s="5"/>
      <c r="O225" s="5"/>
      <c r="P225" s="5"/>
      <c r="Q225" s="5"/>
      <c r="R225" s="5"/>
      <c r="S225" s="5"/>
      <c r="T225" s="5"/>
    </row>
    <row r="226" spans="1:20" x14ac:dyDescent="0.25">
      <c r="A226" s="119">
        <v>44784</v>
      </c>
      <c r="B226" s="5"/>
      <c r="C226" s="5"/>
      <c r="D226" s="5"/>
      <c r="E226" s="5"/>
      <c r="F226" s="5"/>
      <c r="G226" s="5"/>
      <c r="H226" s="5"/>
      <c r="I226" s="5"/>
      <c r="J226" s="5"/>
      <c r="K226" s="5"/>
      <c r="L226" s="5"/>
      <c r="M226" s="5"/>
      <c r="N226" s="5"/>
      <c r="O226" s="5"/>
      <c r="P226" s="5"/>
      <c r="Q226" s="5"/>
      <c r="R226" s="5"/>
      <c r="S226" s="5"/>
      <c r="T226" s="5"/>
    </row>
    <row r="227" spans="1:20" x14ac:dyDescent="0.25">
      <c r="A227" s="119">
        <v>44785</v>
      </c>
      <c r="B227" s="5"/>
      <c r="C227" s="5"/>
      <c r="D227" s="5"/>
      <c r="E227" s="5"/>
      <c r="F227" s="5"/>
      <c r="G227" s="5"/>
      <c r="H227" s="5"/>
      <c r="I227" s="5"/>
      <c r="J227" s="5"/>
      <c r="K227" s="5"/>
      <c r="L227" s="5"/>
      <c r="M227" s="5"/>
      <c r="N227" s="5"/>
      <c r="O227" s="5"/>
      <c r="P227" s="5"/>
      <c r="Q227" s="5"/>
      <c r="R227" s="5"/>
      <c r="S227" s="5"/>
      <c r="T227" s="5"/>
    </row>
    <row r="228" spans="1:20" x14ac:dyDescent="0.25">
      <c r="A228" s="119">
        <v>44786</v>
      </c>
      <c r="B228" s="5"/>
      <c r="C228" s="5"/>
      <c r="D228" s="5"/>
      <c r="E228" s="5"/>
      <c r="F228" s="5"/>
      <c r="G228" s="5"/>
      <c r="H228" s="5"/>
      <c r="I228" s="5"/>
      <c r="J228" s="5"/>
      <c r="K228" s="5"/>
      <c r="L228" s="5"/>
      <c r="M228" s="5"/>
      <c r="N228" s="5"/>
      <c r="O228" s="5"/>
      <c r="P228" s="5"/>
      <c r="Q228" s="5"/>
      <c r="R228" s="5"/>
      <c r="S228" s="5"/>
      <c r="T228" s="5"/>
    </row>
    <row r="229" spans="1:20" x14ac:dyDescent="0.25">
      <c r="A229" s="119">
        <v>44787</v>
      </c>
      <c r="B229" s="5"/>
      <c r="C229" s="5"/>
      <c r="D229" s="5"/>
      <c r="E229" s="5"/>
      <c r="F229" s="5"/>
      <c r="G229" s="5"/>
      <c r="H229" s="5"/>
      <c r="I229" s="5"/>
      <c r="J229" s="5"/>
      <c r="K229" s="5"/>
      <c r="L229" s="5"/>
      <c r="M229" s="5"/>
      <c r="N229" s="5"/>
      <c r="O229" s="5"/>
      <c r="P229" s="5"/>
      <c r="Q229" s="5"/>
      <c r="R229" s="5"/>
      <c r="S229" s="5"/>
      <c r="T229" s="5"/>
    </row>
    <row r="230" spans="1:20" x14ac:dyDescent="0.25">
      <c r="A230" s="119">
        <v>44788</v>
      </c>
      <c r="B230" s="5"/>
      <c r="C230" s="5"/>
      <c r="D230" s="5"/>
      <c r="E230" s="5"/>
      <c r="F230" s="5"/>
      <c r="G230" s="5"/>
      <c r="H230" s="5"/>
      <c r="I230" s="5"/>
      <c r="J230" s="5"/>
      <c r="K230" s="5"/>
      <c r="L230" s="5"/>
      <c r="M230" s="5"/>
      <c r="N230" s="5"/>
      <c r="O230" s="5"/>
      <c r="P230" s="5"/>
      <c r="Q230" s="5"/>
      <c r="R230" s="5"/>
      <c r="S230" s="5"/>
      <c r="T230" s="5"/>
    </row>
    <row r="231" spans="1:20" x14ac:dyDescent="0.25">
      <c r="A231" s="119">
        <v>44789</v>
      </c>
      <c r="B231" s="5"/>
      <c r="C231" s="5"/>
      <c r="D231" s="5"/>
      <c r="E231" s="5"/>
      <c r="F231" s="5"/>
      <c r="G231" s="5"/>
      <c r="H231" s="5"/>
      <c r="I231" s="5"/>
      <c r="J231" s="5"/>
      <c r="K231" s="5"/>
      <c r="L231" s="5"/>
      <c r="M231" s="5"/>
      <c r="N231" s="5"/>
      <c r="O231" s="5"/>
      <c r="P231" s="5"/>
      <c r="Q231" s="5"/>
      <c r="R231" s="5"/>
      <c r="S231" s="5"/>
      <c r="T231" s="5"/>
    </row>
    <row r="232" spans="1:20" x14ac:dyDescent="0.25">
      <c r="A232" s="119">
        <v>44790</v>
      </c>
      <c r="B232" s="5"/>
      <c r="C232" s="5"/>
      <c r="D232" s="5"/>
      <c r="E232" s="5"/>
      <c r="F232" s="5"/>
      <c r="G232" s="5"/>
      <c r="H232" s="5"/>
      <c r="I232" s="5"/>
      <c r="J232" s="5"/>
      <c r="K232" s="5"/>
      <c r="L232" s="5"/>
      <c r="M232" s="5"/>
      <c r="N232" s="5"/>
      <c r="O232" s="5"/>
      <c r="P232" s="5"/>
      <c r="Q232" s="5"/>
      <c r="R232" s="5"/>
      <c r="S232" s="5"/>
      <c r="T232" s="5"/>
    </row>
    <row r="233" spans="1:20" x14ac:dyDescent="0.25">
      <c r="A233" s="119">
        <v>44791</v>
      </c>
      <c r="B233" s="5"/>
      <c r="C233" s="5"/>
      <c r="D233" s="5"/>
      <c r="E233" s="5"/>
      <c r="F233" s="5"/>
      <c r="G233" s="5"/>
      <c r="H233" s="5"/>
      <c r="I233" s="5"/>
      <c r="J233" s="5"/>
      <c r="K233" s="5"/>
      <c r="L233" s="5"/>
      <c r="M233" s="5"/>
      <c r="N233" s="5"/>
      <c r="O233" s="5"/>
      <c r="P233" s="5"/>
      <c r="Q233" s="5"/>
      <c r="R233" s="5"/>
      <c r="S233" s="5"/>
      <c r="T233" s="5"/>
    </row>
    <row r="234" spans="1:20" x14ac:dyDescent="0.25">
      <c r="A234" s="119">
        <v>44792</v>
      </c>
      <c r="B234" s="5"/>
      <c r="C234" s="5"/>
      <c r="D234" s="5"/>
      <c r="E234" s="5"/>
      <c r="F234" s="5"/>
      <c r="G234" s="5"/>
      <c r="H234" s="5"/>
      <c r="I234" s="5"/>
      <c r="J234" s="5"/>
      <c r="K234" s="5"/>
      <c r="L234" s="5"/>
      <c r="M234" s="5"/>
      <c r="N234" s="5"/>
      <c r="O234" s="5"/>
      <c r="P234" s="5"/>
      <c r="Q234" s="5"/>
      <c r="R234" s="5"/>
      <c r="S234" s="5"/>
      <c r="T234" s="5"/>
    </row>
    <row r="235" spans="1:20" x14ac:dyDescent="0.25">
      <c r="A235" s="119">
        <v>44793</v>
      </c>
      <c r="B235" s="5"/>
      <c r="C235" s="5"/>
      <c r="D235" s="5"/>
      <c r="E235" s="5"/>
      <c r="F235" s="5"/>
      <c r="G235" s="5"/>
      <c r="H235" s="5"/>
      <c r="I235" s="5"/>
      <c r="J235" s="5"/>
      <c r="K235" s="5"/>
      <c r="L235" s="5"/>
      <c r="M235" s="5"/>
      <c r="N235" s="5"/>
      <c r="O235" s="5"/>
      <c r="P235" s="5"/>
      <c r="Q235" s="5"/>
      <c r="R235" s="5"/>
      <c r="S235" s="5"/>
      <c r="T235" s="5"/>
    </row>
    <row r="236" spans="1:20" x14ac:dyDescent="0.25">
      <c r="A236" s="119">
        <v>44794</v>
      </c>
      <c r="B236" s="5"/>
      <c r="C236" s="5"/>
      <c r="D236" s="5"/>
      <c r="E236" s="5"/>
      <c r="F236" s="5"/>
      <c r="G236" s="5"/>
      <c r="H236" s="5"/>
      <c r="I236" s="5"/>
      <c r="J236" s="5"/>
      <c r="K236" s="5"/>
      <c r="L236" s="5"/>
      <c r="M236" s="5"/>
      <c r="N236" s="5"/>
      <c r="O236" s="5"/>
      <c r="P236" s="5"/>
      <c r="Q236" s="5"/>
      <c r="R236" s="5"/>
      <c r="S236" s="5"/>
      <c r="T236" s="5"/>
    </row>
    <row r="237" spans="1:20" x14ac:dyDescent="0.25">
      <c r="A237" s="119">
        <v>44795</v>
      </c>
      <c r="B237" s="5"/>
      <c r="C237" s="5"/>
      <c r="D237" s="5"/>
      <c r="E237" s="5"/>
      <c r="F237" s="5"/>
      <c r="G237" s="5"/>
      <c r="H237" s="5"/>
      <c r="I237" s="5"/>
      <c r="J237" s="5"/>
      <c r="K237" s="5"/>
      <c r="L237" s="5"/>
      <c r="M237" s="5"/>
      <c r="N237" s="5"/>
      <c r="O237" s="5"/>
      <c r="P237" s="5"/>
      <c r="Q237" s="5"/>
      <c r="R237" s="5"/>
      <c r="S237" s="5"/>
      <c r="T237" s="5"/>
    </row>
    <row r="238" spans="1:20" x14ac:dyDescent="0.25">
      <c r="A238" s="119">
        <v>44796</v>
      </c>
      <c r="B238" s="5"/>
      <c r="C238" s="5"/>
      <c r="D238" s="5"/>
      <c r="E238" s="5"/>
      <c r="F238" s="5"/>
      <c r="G238" s="5"/>
      <c r="H238" s="5"/>
      <c r="I238" s="5"/>
      <c r="J238" s="5"/>
      <c r="K238" s="5"/>
      <c r="L238" s="5"/>
      <c r="M238" s="5"/>
      <c r="N238" s="5"/>
      <c r="O238" s="5"/>
      <c r="P238" s="5"/>
      <c r="Q238" s="5"/>
      <c r="R238" s="5"/>
      <c r="S238" s="5"/>
      <c r="T238" s="5"/>
    </row>
    <row r="239" spans="1:20" x14ac:dyDescent="0.25">
      <c r="A239" s="119">
        <v>44797</v>
      </c>
      <c r="B239" s="5"/>
      <c r="C239" s="5"/>
      <c r="D239" s="5"/>
      <c r="E239" s="5"/>
      <c r="F239" s="5"/>
      <c r="G239" s="5"/>
      <c r="H239" s="5"/>
      <c r="I239" s="5"/>
      <c r="J239" s="5"/>
      <c r="K239" s="5"/>
      <c r="L239" s="5"/>
      <c r="M239" s="5"/>
      <c r="N239" s="5"/>
      <c r="O239" s="5"/>
      <c r="P239" s="5"/>
      <c r="Q239" s="5"/>
      <c r="R239" s="5"/>
      <c r="S239" s="5"/>
      <c r="T239" s="5"/>
    </row>
    <row r="240" spans="1:20" x14ac:dyDescent="0.25">
      <c r="A240" s="119">
        <v>44798</v>
      </c>
      <c r="B240" s="5"/>
      <c r="C240" s="5"/>
      <c r="D240" s="5"/>
      <c r="E240" s="5"/>
      <c r="F240" s="5"/>
      <c r="G240" s="5"/>
      <c r="H240" s="5"/>
      <c r="I240" s="5"/>
      <c r="J240" s="5"/>
      <c r="K240" s="5"/>
      <c r="L240" s="5"/>
      <c r="M240" s="5"/>
      <c r="N240" s="5"/>
      <c r="O240" s="5"/>
      <c r="P240" s="5"/>
      <c r="Q240" s="5"/>
      <c r="R240" s="5"/>
      <c r="S240" s="5"/>
      <c r="T240" s="5"/>
    </row>
    <row r="241" spans="1:20" x14ac:dyDescent="0.25">
      <c r="A241" s="119">
        <v>44799</v>
      </c>
      <c r="B241" s="5"/>
      <c r="C241" s="5"/>
      <c r="D241" s="5"/>
      <c r="E241" s="5"/>
      <c r="F241" s="5"/>
      <c r="G241" s="5"/>
      <c r="H241" s="5"/>
      <c r="I241" s="5"/>
      <c r="J241" s="5"/>
      <c r="K241" s="5"/>
      <c r="L241" s="5"/>
      <c r="M241" s="5"/>
      <c r="N241" s="5"/>
      <c r="O241" s="5"/>
      <c r="P241" s="5"/>
      <c r="Q241" s="5"/>
      <c r="R241" s="5"/>
      <c r="S241" s="5"/>
      <c r="T241" s="5"/>
    </row>
    <row r="242" spans="1:20" x14ac:dyDescent="0.25">
      <c r="A242" s="119">
        <v>44800</v>
      </c>
      <c r="B242" s="5"/>
      <c r="C242" s="5"/>
      <c r="D242" s="5"/>
      <c r="E242" s="5"/>
      <c r="F242" s="5"/>
      <c r="G242" s="5"/>
      <c r="H242" s="5"/>
      <c r="I242" s="5"/>
      <c r="J242" s="5"/>
      <c r="K242" s="5"/>
      <c r="L242" s="5"/>
      <c r="M242" s="5"/>
      <c r="N242" s="5"/>
      <c r="O242" s="5"/>
      <c r="P242" s="5"/>
      <c r="Q242" s="5"/>
      <c r="R242" s="5"/>
      <c r="S242" s="5"/>
      <c r="T242" s="5"/>
    </row>
    <row r="243" spans="1:20" x14ac:dyDescent="0.25">
      <c r="A243" s="119">
        <v>44801</v>
      </c>
      <c r="B243" s="5"/>
      <c r="C243" s="5"/>
      <c r="D243" s="5"/>
      <c r="E243" s="5"/>
      <c r="F243" s="5"/>
      <c r="G243" s="5"/>
      <c r="H243" s="5"/>
      <c r="I243" s="5"/>
      <c r="J243" s="5"/>
      <c r="K243" s="5"/>
      <c r="L243" s="5"/>
      <c r="M243" s="5"/>
      <c r="N243" s="5"/>
      <c r="O243" s="5"/>
      <c r="P243" s="5"/>
      <c r="Q243" s="5"/>
      <c r="R243" s="5"/>
      <c r="S243" s="5"/>
      <c r="T243" s="5"/>
    </row>
    <row r="244" spans="1:20" x14ac:dyDescent="0.25">
      <c r="A244" s="119">
        <v>44802</v>
      </c>
      <c r="B244" s="5"/>
      <c r="C244" s="5"/>
      <c r="D244" s="5"/>
      <c r="E244" s="5"/>
      <c r="F244" s="5"/>
      <c r="G244" s="5"/>
      <c r="H244" s="5"/>
      <c r="I244" s="5"/>
      <c r="J244" s="5"/>
      <c r="K244" s="5"/>
      <c r="L244" s="5"/>
      <c r="M244" s="5"/>
      <c r="N244" s="5"/>
      <c r="O244" s="5"/>
      <c r="P244" s="5"/>
      <c r="Q244" s="5"/>
      <c r="R244" s="5"/>
      <c r="S244" s="5"/>
      <c r="T244" s="5"/>
    </row>
    <row r="245" spans="1:20" x14ac:dyDescent="0.25">
      <c r="A245" s="119">
        <v>44803</v>
      </c>
      <c r="B245" s="5"/>
      <c r="C245" s="5"/>
      <c r="D245" s="5"/>
      <c r="E245" s="5"/>
      <c r="F245" s="5"/>
      <c r="G245" s="5"/>
      <c r="H245" s="5"/>
      <c r="I245" s="5"/>
      <c r="J245" s="5"/>
      <c r="K245" s="5"/>
      <c r="L245" s="5"/>
      <c r="M245" s="5"/>
      <c r="N245" s="5"/>
      <c r="O245" s="5"/>
      <c r="P245" s="5"/>
      <c r="Q245" s="5"/>
      <c r="R245" s="5"/>
      <c r="S245" s="5"/>
      <c r="T245" s="5"/>
    </row>
    <row r="246" spans="1:20" x14ac:dyDescent="0.25">
      <c r="A246" s="119">
        <v>44804</v>
      </c>
      <c r="B246" s="5"/>
      <c r="C246" s="5"/>
      <c r="D246" s="5"/>
      <c r="E246" s="5"/>
      <c r="F246" s="5"/>
      <c r="G246" s="5"/>
      <c r="H246" s="5"/>
      <c r="I246" s="5"/>
      <c r="J246" s="5"/>
      <c r="K246" s="5"/>
      <c r="L246" s="5"/>
      <c r="M246" s="5"/>
      <c r="N246" s="5"/>
      <c r="O246" s="5"/>
      <c r="P246" s="5"/>
      <c r="Q246" s="5"/>
      <c r="R246" s="5"/>
      <c r="S246" s="5"/>
      <c r="T246" s="5"/>
    </row>
    <row r="247" spans="1:20" x14ac:dyDescent="0.25">
      <c r="A247" s="119">
        <v>44805</v>
      </c>
      <c r="B247" s="5"/>
      <c r="C247" s="5"/>
      <c r="D247" s="5"/>
      <c r="E247" s="5"/>
      <c r="F247" s="5"/>
      <c r="G247" s="5"/>
      <c r="H247" s="5"/>
      <c r="I247" s="5"/>
      <c r="J247" s="5"/>
      <c r="K247" s="5"/>
      <c r="L247" s="5"/>
      <c r="M247" s="5"/>
      <c r="N247" s="5"/>
      <c r="O247" s="5"/>
      <c r="P247" s="5"/>
      <c r="Q247" s="5"/>
      <c r="R247" s="5"/>
      <c r="S247" s="5"/>
      <c r="T247" s="5"/>
    </row>
    <row r="248" spans="1:20" x14ac:dyDescent="0.25">
      <c r="A248" s="119">
        <v>44806</v>
      </c>
      <c r="B248" s="5"/>
      <c r="C248" s="5"/>
      <c r="D248" s="5"/>
      <c r="E248" s="5"/>
      <c r="F248" s="5"/>
      <c r="G248" s="5"/>
      <c r="H248" s="5"/>
      <c r="I248" s="5"/>
      <c r="J248" s="5"/>
      <c r="K248" s="5"/>
      <c r="L248" s="5"/>
      <c r="M248" s="5"/>
      <c r="N248" s="5"/>
      <c r="O248" s="5"/>
      <c r="P248" s="5"/>
      <c r="Q248" s="5"/>
      <c r="R248" s="5"/>
      <c r="S248" s="5"/>
      <c r="T248" s="5"/>
    </row>
    <row r="249" spans="1:20" x14ac:dyDescent="0.25">
      <c r="A249" s="119">
        <v>44807</v>
      </c>
      <c r="B249" s="5"/>
      <c r="C249" s="5"/>
      <c r="D249" s="5"/>
      <c r="E249" s="5"/>
      <c r="F249" s="5"/>
      <c r="G249" s="5"/>
      <c r="H249" s="5"/>
      <c r="I249" s="5"/>
      <c r="J249" s="5"/>
      <c r="K249" s="5"/>
      <c r="L249" s="5"/>
      <c r="M249" s="5"/>
      <c r="N249" s="5"/>
      <c r="O249" s="5"/>
      <c r="P249" s="5"/>
      <c r="Q249" s="5"/>
      <c r="R249" s="5"/>
      <c r="S249" s="5"/>
      <c r="T249" s="5"/>
    </row>
    <row r="250" spans="1:20" x14ac:dyDescent="0.25">
      <c r="A250" s="119">
        <v>44808</v>
      </c>
      <c r="B250" s="5"/>
      <c r="C250" s="5"/>
      <c r="D250" s="5"/>
      <c r="E250" s="5"/>
      <c r="F250" s="5"/>
      <c r="G250" s="5"/>
      <c r="H250" s="5"/>
      <c r="I250" s="5"/>
      <c r="J250" s="5"/>
      <c r="K250" s="5"/>
      <c r="L250" s="5"/>
      <c r="M250" s="5"/>
      <c r="N250" s="5"/>
      <c r="O250" s="5"/>
      <c r="P250" s="5"/>
      <c r="Q250" s="5"/>
      <c r="R250" s="5"/>
      <c r="S250" s="5"/>
      <c r="T250" s="5"/>
    </row>
    <row r="251" spans="1:20" x14ac:dyDescent="0.25">
      <c r="A251" s="119">
        <v>44809</v>
      </c>
      <c r="B251" s="5"/>
      <c r="C251" s="5"/>
      <c r="D251" s="5"/>
      <c r="E251" s="5"/>
      <c r="F251" s="5"/>
      <c r="G251" s="5"/>
      <c r="H251" s="5"/>
      <c r="I251" s="5"/>
      <c r="J251" s="5"/>
      <c r="K251" s="5"/>
      <c r="L251" s="5"/>
      <c r="M251" s="5"/>
      <c r="N251" s="5"/>
      <c r="O251" s="5"/>
      <c r="P251" s="5"/>
      <c r="Q251" s="5"/>
      <c r="R251" s="5"/>
      <c r="S251" s="5"/>
      <c r="T251" s="5"/>
    </row>
    <row r="252" spans="1:20" x14ac:dyDescent="0.25">
      <c r="A252" s="119">
        <v>44810</v>
      </c>
      <c r="B252" s="5"/>
      <c r="C252" s="5"/>
      <c r="D252" s="5"/>
      <c r="E252" s="5"/>
      <c r="F252" s="5"/>
      <c r="G252" s="5"/>
      <c r="H252" s="5"/>
      <c r="I252" s="5"/>
      <c r="J252" s="5"/>
      <c r="K252" s="5"/>
      <c r="L252" s="5"/>
      <c r="M252" s="5"/>
      <c r="N252" s="5"/>
      <c r="O252" s="5"/>
      <c r="P252" s="5"/>
      <c r="Q252" s="5"/>
      <c r="R252" s="5"/>
      <c r="S252" s="5"/>
      <c r="T252" s="5"/>
    </row>
    <row r="253" spans="1:20" x14ac:dyDescent="0.25">
      <c r="A253" s="119">
        <v>44811</v>
      </c>
      <c r="B253" s="5"/>
      <c r="C253" s="5"/>
      <c r="D253" s="5"/>
      <c r="E253" s="5"/>
      <c r="F253" s="5"/>
      <c r="G253" s="5"/>
      <c r="H253" s="5"/>
      <c r="I253" s="5"/>
      <c r="J253" s="5"/>
      <c r="K253" s="5"/>
      <c r="L253" s="5"/>
      <c r="M253" s="5"/>
      <c r="N253" s="5"/>
      <c r="O253" s="5"/>
      <c r="P253" s="5"/>
      <c r="Q253" s="5"/>
      <c r="R253" s="5"/>
      <c r="S253" s="5"/>
      <c r="T253" s="5"/>
    </row>
    <row r="254" spans="1:20" x14ac:dyDescent="0.25">
      <c r="A254" s="119">
        <v>44812</v>
      </c>
      <c r="B254" s="5"/>
      <c r="C254" s="5"/>
      <c r="D254" s="5"/>
      <c r="E254" s="5"/>
      <c r="F254" s="5"/>
      <c r="G254" s="5"/>
      <c r="H254" s="5"/>
      <c r="I254" s="5"/>
      <c r="J254" s="5"/>
      <c r="K254" s="5"/>
      <c r="L254" s="5"/>
      <c r="M254" s="5"/>
      <c r="N254" s="5"/>
      <c r="O254" s="5"/>
      <c r="P254" s="5"/>
      <c r="Q254" s="5"/>
      <c r="R254" s="5"/>
      <c r="S254" s="5"/>
      <c r="T254" s="5"/>
    </row>
    <row r="255" spans="1:20" x14ac:dyDescent="0.25">
      <c r="A255" s="119">
        <v>44813</v>
      </c>
      <c r="B255" s="5"/>
      <c r="C255" s="5"/>
      <c r="D255" s="5"/>
      <c r="E255" s="5"/>
      <c r="F255" s="5"/>
      <c r="G255" s="5"/>
      <c r="H255" s="5"/>
      <c r="I255" s="5"/>
      <c r="J255" s="5"/>
      <c r="K255" s="5"/>
      <c r="L255" s="5"/>
      <c r="M255" s="5"/>
      <c r="N255" s="5"/>
      <c r="O255" s="5"/>
      <c r="P255" s="5"/>
      <c r="Q255" s="5"/>
      <c r="R255" s="5"/>
      <c r="S255" s="5"/>
      <c r="T255" s="5"/>
    </row>
    <row r="256" spans="1:20" x14ac:dyDescent="0.25">
      <c r="A256" s="119">
        <v>44814</v>
      </c>
      <c r="B256" s="5"/>
      <c r="C256" s="5"/>
      <c r="D256" s="5"/>
      <c r="E256" s="5"/>
      <c r="F256" s="5"/>
      <c r="G256" s="5"/>
      <c r="H256" s="5"/>
      <c r="I256" s="5"/>
      <c r="J256" s="5"/>
      <c r="K256" s="5"/>
      <c r="L256" s="5"/>
      <c r="M256" s="5"/>
      <c r="N256" s="5"/>
      <c r="O256" s="5"/>
      <c r="P256" s="5"/>
      <c r="Q256" s="5"/>
      <c r="R256" s="5"/>
      <c r="S256" s="5"/>
      <c r="T256" s="5"/>
    </row>
    <row r="257" spans="1:20" x14ac:dyDescent="0.25">
      <c r="A257" s="119">
        <v>44815</v>
      </c>
      <c r="B257" s="5"/>
      <c r="C257" s="5"/>
      <c r="D257" s="5"/>
      <c r="E257" s="5"/>
      <c r="F257" s="5"/>
      <c r="G257" s="5"/>
      <c r="H257" s="5"/>
      <c r="I257" s="5"/>
      <c r="J257" s="5"/>
      <c r="K257" s="5"/>
      <c r="L257" s="5"/>
      <c r="M257" s="5"/>
      <c r="N257" s="5"/>
      <c r="O257" s="5"/>
      <c r="P257" s="5"/>
      <c r="Q257" s="5"/>
      <c r="R257" s="5"/>
      <c r="S257" s="5"/>
      <c r="T257" s="5"/>
    </row>
    <row r="258" spans="1:20" x14ac:dyDescent="0.25">
      <c r="A258" s="119">
        <v>44816</v>
      </c>
      <c r="B258" s="5"/>
      <c r="C258" s="5"/>
      <c r="D258" s="5"/>
      <c r="E258" s="5"/>
      <c r="F258" s="5"/>
      <c r="G258" s="5"/>
      <c r="H258" s="5"/>
      <c r="I258" s="5"/>
      <c r="J258" s="5"/>
      <c r="K258" s="5"/>
      <c r="L258" s="5"/>
      <c r="M258" s="5"/>
      <c r="N258" s="5"/>
      <c r="O258" s="5"/>
      <c r="P258" s="5"/>
      <c r="Q258" s="5"/>
      <c r="R258" s="5"/>
      <c r="S258" s="5"/>
      <c r="T258" s="5"/>
    </row>
    <row r="259" spans="1:20" x14ac:dyDescent="0.25">
      <c r="A259" s="119">
        <v>44817</v>
      </c>
      <c r="B259" s="5"/>
      <c r="C259" s="5"/>
      <c r="D259" s="5"/>
      <c r="E259" s="5"/>
      <c r="F259" s="5"/>
      <c r="G259" s="5"/>
      <c r="H259" s="5"/>
      <c r="I259" s="5"/>
      <c r="J259" s="5"/>
      <c r="K259" s="5"/>
      <c r="L259" s="5"/>
      <c r="M259" s="5"/>
      <c r="N259" s="5"/>
      <c r="O259" s="5"/>
      <c r="P259" s="5"/>
      <c r="Q259" s="5"/>
      <c r="R259" s="5"/>
      <c r="S259" s="5"/>
      <c r="T259" s="5"/>
    </row>
    <row r="260" spans="1:20" x14ac:dyDescent="0.25">
      <c r="A260" s="119">
        <v>44818</v>
      </c>
      <c r="B260" s="5"/>
      <c r="C260" s="5"/>
      <c r="D260" s="5"/>
      <c r="E260" s="5"/>
      <c r="F260" s="5"/>
      <c r="G260" s="5"/>
      <c r="H260" s="5"/>
      <c r="I260" s="5"/>
      <c r="J260" s="5"/>
      <c r="K260" s="5"/>
      <c r="L260" s="5"/>
      <c r="M260" s="5"/>
      <c r="N260" s="5"/>
      <c r="O260" s="5"/>
      <c r="P260" s="5"/>
      <c r="Q260" s="5"/>
      <c r="R260" s="5"/>
      <c r="S260" s="5"/>
      <c r="T260" s="5"/>
    </row>
    <row r="261" spans="1:20" x14ac:dyDescent="0.25">
      <c r="A261" s="119">
        <v>44819</v>
      </c>
      <c r="B261" s="5"/>
      <c r="C261" s="5"/>
      <c r="D261" s="5"/>
      <c r="E261" s="5"/>
      <c r="F261" s="5"/>
      <c r="G261" s="5"/>
      <c r="H261" s="5"/>
      <c r="I261" s="5"/>
      <c r="J261" s="5"/>
      <c r="K261" s="5"/>
      <c r="L261" s="5"/>
      <c r="M261" s="5"/>
      <c r="N261" s="5"/>
      <c r="O261" s="5"/>
      <c r="P261" s="5"/>
      <c r="Q261" s="5"/>
      <c r="R261" s="5"/>
      <c r="S261" s="5"/>
      <c r="T261" s="5"/>
    </row>
    <row r="262" spans="1:20" x14ac:dyDescent="0.25">
      <c r="A262" s="119">
        <v>44820</v>
      </c>
      <c r="B262" s="5"/>
      <c r="C262" s="5"/>
      <c r="D262" s="5"/>
      <c r="E262" s="5"/>
      <c r="F262" s="5"/>
      <c r="G262" s="5"/>
      <c r="H262" s="5"/>
      <c r="I262" s="5"/>
      <c r="J262" s="5"/>
      <c r="K262" s="5"/>
      <c r="L262" s="5"/>
      <c r="M262" s="5"/>
      <c r="N262" s="5"/>
      <c r="O262" s="5"/>
      <c r="P262" s="5"/>
      <c r="Q262" s="5"/>
      <c r="R262" s="5"/>
      <c r="S262" s="5"/>
      <c r="T262" s="5"/>
    </row>
    <row r="263" spans="1:20" x14ac:dyDescent="0.25">
      <c r="A263" s="119">
        <v>44821</v>
      </c>
      <c r="B263" s="5"/>
      <c r="C263" s="5"/>
      <c r="D263" s="5"/>
      <c r="E263" s="5"/>
      <c r="F263" s="5"/>
      <c r="G263" s="5"/>
      <c r="H263" s="5"/>
      <c r="I263" s="5"/>
      <c r="J263" s="5"/>
      <c r="K263" s="5"/>
      <c r="L263" s="5"/>
      <c r="M263" s="5"/>
      <c r="N263" s="5"/>
      <c r="O263" s="5"/>
      <c r="P263" s="5"/>
      <c r="Q263" s="5"/>
      <c r="R263" s="5"/>
      <c r="S263" s="5"/>
      <c r="T263" s="5"/>
    </row>
    <row r="264" spans="1:20" x14ac:dyDescent="0.25">
      <c r="A264" s="119">
        <v>44822</v>
      </c>
      <c r="B264" s="5"/>
      <c r="C264" s="5"/>
      <c r="D264" s="5"/>
      <c r="E264" s="5"/>
      <c r="F264" s="5"/>
      <c r="G264" s="5"/>
      <c r="H264" s="5"/>
      <c r="I264" s="5"/>
      <c r="J264" s="5"/>
      <c r="K264" s="5"/>
      <c r="L264" s="5"/>
      <c r="M264" s="5"/>
      <c r="N264" s="5"/>
      <c r="O264" s="5"/>
      <c r="P264" s="5"/>
      <c r="Q264" s="5"/>
      <c r="R264" s="5"/>
      <c r="S264" s="5"/>
      <c r="T264" s="5"/>
    </row>
    <row r="265" spans="1:20" x14ac:dyDescent="0.25">
      <c r="A265" s="119">
        <v>44823</v>
      </c>
      <c r="B265" s="5"/>
      <c r="C265" s="5"/>
      <c r="D265" s="5"/>
      <c r="E265" s="5"/>
      <c r="F265" s="5"/>
      <c r="G265" s="5"/>
      <c r="H265" s="5"/>
      <c r="I265" s="5"/>
      <c r="J265" s="5"/>
      <c r="K265" s="5"/>
      <c r="L265" s="5"/>
      <c r="M265" s="5"/>
      <c r="N265" s="5"/>
      <c r="O265" s="5"/>
      <c r="P265" s="5"/>
      <c r="Q265" s="5"/>
      <c r="R265" s="5"/>
      <c r="S265" s="5"/>
      <c r="T265" s="5"/>
    </row>
    <row r="266" spans="1:20" x14ac:dyDescent="0.25">
      <c r="A266" s="119">
        <v>44824</v>
      </c>
      <c r="B266" s="5"/>
      <c r="C266" s="5"/>
      <c r="D266" s="5"/>
      <c r="E266" s="5"/>
      <c r="F266" s="5"/>
      <c r="G266" s="5"/>
      <c r="H266" s="5"/>
      <c r="I266" s="5"/>
      <c r="J266" s="5"/>
      <c r="K266" s="5"/>
      <c r="L266" s="5"/>
      <c r="M266" s="5"/>
      <c r="N266" s="5"/>
      <c r="O266" s="5"/>
      <c r="P266" s="5"/>
      <c r="Q266" s="5"/>
      <c r="R266" s="5"/>
      <c r="S266" s="5"/>
      <c r="T266" s="5"/>
    </row>
    <row r="267" spans="1:20" x14ac:dyDescent="0.25">
      <c r="A267" s="119">
        <v>44825</v>
      </c>
      <c r="B267" s="5"/>
      <c r="C267" s="5"/>
      <c r="D267" s="5"/>
      <c r="E267" s="5"/>
      <c r="F267" s="5"/>
      <c r="G267" s="5"/>
      <c r="H267" s="5"/>
      <c r="I267" s="5"/>
      <c r="J267" s="5"/>
      <c r="K267" s="5"/>
      <c r="L267" s="5"/>
      <c r="M267" s="5"/>
      <c r="N267" s="5"/>
      <c r="O267" s="5"/>
      <c r="P267" s="5"/>
      <c r="Q267" s="5"/>
      <c r="R267" s="5"/>
      <c r="S267" s="5"/>
      <c r="T267" s="5"/>
    </row>
    <row r="268" spans="1:20" x14ac:dyDescent="0.25">
      <c r="A268" s="119">
        <v>44826</v>
      </c>
      <c r="B268" s="5"/>
      <c r="C268" s="5"/>
      <c r="D268" s="5"/>
      <c r="E268" s="5"/>
      <c r="F268" s="5"/>
      <c r="G268" s="5"/>
      <c r="H268" s="5"/>
      <c r="I268" s="5"/>
      <c r="J268" s="5"/>
      <c r="K268" s="5"/>
      <c r="L268" s="5"/>
      <c r="M268" s="5"/>
      <c r="N268" s="5"/>
      <c r="O268" s="5"/>
      <c r="P268" s="5"/>
      <c r="Q268" s="5"/>
      <c r="R268" s="5"/>
      <c r="S268" s="5"/>
      <c r="T268" s="5"/>
    </row>
    <row r="269" spans="1:20" x14ac:dyDescent="0.25">
      <c r="A269" s="119">
        <v>44827</v>
      </c>
      <c r="B269" s="5"/>
      <c r="C269" s="5"/>
      <c r="D269" s="5"/>
      <c r="E269" s="5"/>
      <c r="F269" s="5"/>
      <c r="G269" s="5"/>
      <c r="H269" s="5"/>
      <c r="I269" s="5"/>
      <c r="J269" s="5"/>
      <c r="K269" s="5"/>
      <c r="L269" s="5"/>
      <c r="M269" s="5"/>
      <c r="N269" s="5"/>
      <c r="O269" s="5"/>
      <c r="P269" s="5"/>
      <c r="Q269" s="5"/>
      <c r="R269" s="5"/>
      <c r="S269" s="5"/>
      <c r="T269" s="5"/>
    </row>
    <row r="270" spans="1:20" x14ac:dyDescent="0.25">
      <c r="A270" s="119">
        <v>44828</v>
      </c>
      <c r="B270" s="5"/>
      <c r="C270" s="5"/>
      <c r="D270" s="5"/>
      <c r="E270" s="5"/>
      <c r="F270" s="5"/>
      <c r="G270" s="5"/>
      <c r="H270" s="5"/>
      <c r="I270" s="5"/>
      <c r="J270" s="5"/>
      <c r="K270" s="5"/>
      <c r="L270" s="5"/>
      <c r="M270" s="5"/>
      <c r="N270" s="5"/>
      <c r="O270" s="5"/>
      <c r="P270" s="5"/>
      <c r="Q270" s="5"/>
      <c r="R270" s="5"/>
      <c r="S270" s="5"/>
      <c r="T270" s="5"/>
    </row>
    <row r="271" spans="1:20" x14ac:dyDescent="0.25">
      <c r="A271" s="119">
        <v>44829</v>
      </c>
      <c r="B271" s="5"/>
      <c r="C271" s="5"/>
      <c r="D271" s="5"/>
      <c r="E271" s="5"/>
      <c r="F271" s="5"/>
      <c r="G271" s="5"/>
      <c r="H271" s="5"/>
      <c r="I271" s="5"/>
      <c r="J271" s="5"/>
      <c r="K271" s="5"/>
      <c r="L271" s="5"/>
      <c r="M271" s="5"/>
      <c r="N271" s="5"/>
      <c r="O271" s="5"/>
      <c r="P271" s="5"/>
      <c r="Q271" s="5"/>
      <c r="R271" s="5"/>
      <c r="S271" s="5"/>
      <c r="T271" s="5"/>
    </row>
    <row r="272" spans="1:20" x14ac:dyDescent="0.25">
      <c r="A272" s="119">
        <v>44830</v>
      </c>
      <c r="B272" s="5"/>
      <c r="C272" s="5"/>
      <c r="D272" s="5"/>
      <c r="E272" s="5"/>
      <c r="F272" s="5"/>
      <c r="G272" s="5"/>
      <c r="H272" s="5"/>
      <c r="I272" s="5"/>
      <c r="J272" s="5"/>
      <c r="K272" s="5"/>
      <c r="L272" s="5"/>
      <c r="M272" s="5"/>
      <c r="N272" s="5"/>
      <c r="O272" s="5"/>
      <c r="P272" s="5"/>
      <c r="Q272" s="5"/>
      <c r="R272" s="5"/>
      <c r="S272" s="5"/>
      <c r="T272" s="5"/>
    </row>
    <row r="273" spans="1:20" x14ac:dyDescent="0.25">
      <c r="A273" s="119">
        <v>44831</v>
      </c>
      <c r="B273" s="5"/>
      <c r="C273" s="5"/>
      <c r="D273" s="5"/>
      <c r="E273" s="5"/>
      <c r="F273" s="5"/>
      <c r="G273" s="5"/>
      <c r="H273" s="5"/>
      <c r="I273" s="5"/>
      <c r="J273" s="5"/>
      <c r="K273" s="5"/>
      <c r="L273" s="5"/>
      <c r="M273" s="5"/>
      <c r="N273" s="5"/>
      <c r="O273" s="5"/>
      <c r="P273" s="5"/>
      <c r="Q273" s="5"/>
      <c r="R273" s="5"/>
      <c r="S273" s="5"/>
      <c r="T273" s="5"/>
    </row>
    <row r="274" spans="1:20" x14ac:dyDescent="0.25">
      <c r="A274" s="119">
        <v>44832</v>
      </c>
      <c r="B274" s="5"/>
      <c r="C274" s="5"/>
      <c r="D274" s="5"/>
      <c r="E274" s="5"/>
      <c r="F274" s="5"/>
      <c r="G274" s="5"/>
      <c r="H274" s="5"/>
      <c r="I274" s="5"/>
      <c r="J274" s="5"/>
      <c r="K274" s="5"/>
      <c r="L274" s="5"/>
      <c r="M274" s="5"/>
      <c r="N274" s="5"/>
      <c r="O274" s="5"/>
      <c r="P274" s="5"/>
      <c r="Q274" s="5"/>
      <c r="R274" s="5"/>
      <c r="S274" s="5"/>
      <c r="T274" s="5"/>
    </row>
    <row r="275" spans="1:20" x14ac:dyDescent="0.25">
      <c r="A275" s="119">
        <v>44833</v>
      </c>
      <c r="B275" s="5"/>
      <c r="C275" s="5"/>
      <c r="D275" s="5"/>
      <c r="E275" s="5"/>
      <c r="F275" s="5"/>
      <c r="G275" s="5"/>
      <c r="H275" s="5"/>
      <c r="I275" s="5"/>
      <c r="J275" s="5"/>
      <c r="K275" s="5"/>
      <c r="L275" s="5"/>
      <c r="M275" s="5"/>
      <c r="N275" s="5"/>
      <c r="O275" s="5"/>
      <c r="P275" s="5"/>
      <c r="Q275" s="5"/>
      <c r="R275" s="5"/>
      <c r="S275" s="5"/>
      <c r="T275" s="5"/>
    </row>
    <row r="276" spans="1:20" x14ac:dyDescent="0.25">
      <c r="A276" s="119">
        <v>44834</v>
      </c>
      <c r="B276" s="5"/>
      <c r="C276" s="5"/>
      <c r="D276" s="5"/>
      <c r="E276" s="5"/>
      <c r="F276" s="5"/>
      <c r="G276" s="5"/>
      <c r="H276" s="5"/>
      <c r="I276" s="5"/>
      <c r="J276" s="5"/>
      <c r="K276" s="5"/>
      <c r="L276" s="5"/>
      <c r="M276" s="5"/>
      <c r="N276" s="5"/>
      <c r="O276" s="5"/>
      <c r="P276" s="5"/>
      <c r="Q276" s="5"/>
      <c r="R276" s="5"/>
      <c r="S276" s="5"/>
      <c r="T276" s="5"/>
    </row>
    <row r="277" spans="1:20" x14ac:dyDescent="0.25">
      <c r="A277" s="119">
        <v>44835</v>
      </c>
      <c r="B277" s="5"/>
      <c r="C277" s="5"/>
      <c r="D277" s="5"/>
      <c r="E277" s="5"/>
      <c r="F277" s="5"/>
      <c r="G277" s="5"/>
      <c r="H277" s="5"/>
      <c r="I277" s="5"/>
      <c r="J277" s="5"/>
      <c r="K277" s="5"/>
      <c r="L277" s="5"/>
      <c r="M277" s="5"/>
      <c r="N277" s="5"/>
      <c r="O277" s="5"/>
      <c r="P277" s="5"/>
      <c r="Q277" s="5"/>
      <c r="R277" s="5"/>
      <c r="S277" s="5"/>
      <c r="T277" s="5"/>
    </row>
    <row r="278" spans="1:20" x14ac:dyDescent="0.25">
      <c r="A278" s="119">
        <v>44836</v>
      </c>
      <c r="B278" s="5"/>
      <c r="C278" s="5"/>
      <c r="D278" s="5"/>
      <c r="E278" s="5"/>
      <c r="F278" s="5"/>
      <c r="G278" s="5"/>
      <c r="H278" s="5"/>
      <c r="I278" s="5"/>
      <c r="J278" s="5"/>
      <c r="K278" s="5"/>
      <c r="L278" s="5"/>
      <c r="M278" s="5"/>
      <c r="N278" s="5"/>
      <c r="O278" s="5"/>
      <c r="P278" s="5"/>
      <c r="Q278" s="5"/>
      <c r="R278" s="5"/>
      <c r="S278" s="5"/>
      <c r="T278" s="5"/>
    </row>
    <row r="279" spans="1:20" x14ac:dyDescent="0.25">
      <c r="A279" s="119">
        <v>44837</v>
      </c>
      <c r="B279" s="5"/>
      <c r="C279" s="5"/>
      <c r="D279" s="5"/>
      <c r="E279" s="5"/>
      <c r="F279" s="5"/>
      <c r="G279" s="5"/>
      <c r="H279" s="5"/>
      <c r="I279" s="5"/>
      <c r="J279" s="5"/>
      <c r="K279" s="5"/>
      <c r="L279" s="5"/>
      <c r="M279" s="5"/>
      <c r="N279" s="5"/>
      <c r="O279" s="5"/>
      <c r="P279" s="5"/>
      <c r="Q279" s="5"/>
      <c r="R279" s="5"/>
      <c r="S279" s="5"/>
      <c r="T279" s="5"/>
    </row>
    <row r="280" spans="1:20" x14ac:dyDescent="0.25">
      <c r="A280" s="119">
        <v>44838</v>
      </c>
      <c r="B280" s="5"/>
      <c r="C280" s="5"/>
      <c r="D280" s="5"/>
      <c r="E280" s="5"/>
      <c r="F280" s="5"/>
      <c r="G280" s="5"/>
      <c r="H280" s="5"/>
      <c r="I280" s="5"/>
      <c r="J280" s="5"/>
      <c r="K280" s="5"/>
      <c r="L280" s="5"/>
      <c r="M280" s="5"/>
      <c r="N280" s="5"/>
      <c r="O280" s="5"/>
      <c r="P280" s="5"/>
      <c r="Q280" s="5"/>
      <c r="R280" s="5"/>
      <c r="S280" s="5"/>
      <c r="T280" s="5"/>
    </row>
    <row r="281" spans="1:20" x14ac:dyDescent="0.25">
      <c r="A281" s="119">
        <v>44839</v>
      </c>
      <c r="B281" s="5"/>
      <c r="C281" s="5"/>
      <c r="D281" s="5"/>
      <c r="E281" s="5"/>
      <c r="F281" s="5"/>
      <c r="G281" s="5"/>
      <c r="H281" s="5"/>
      <c r="I281" s="5"/>
      <c r="J281" s="5"/>
      <c r="K281" s="5"/>
      <c r="L281" s="5"/>
      <c r="M281" s="5"/>
      <c r="N281" s="5"/>
      <c r="O281" s="5"/>
      <c r="P281" s="5"/>
      <c r="Q281" s="5"/>
      <c r="R281" s="5"/>
      <c r="S281" s="5"/>
      <c r="T281" s="5"/>
    </row>
    <row r="282" spans="1:20" x14ac:dyDescent="0.25">
      <c r="A282" s="119">
        <v>44840</v>
      </c>
      <c r="B282" s="5"/>
      <c r="C282" s="5"/>
      <c r="D282" s="5"/>
      <c r="E282" s="5"/>
      <c r="F282" s="5"/>
      <c r="G282" s="5"/>
      <c r="H282" s="5"/>
      <c r="I282" s="5"/>
      <c r="J282" s="5"/>
      <c r="K282" s="5"/>
      <c r="L282" s="5"/>
      <c r="M282" s="5"/>
      <c r="N282" s="5"/>
      <c r="O282" s="5"/>
      <c r="P282" s="5"/>
      <c r="Q282" s="5"/>
      <c r="R282" s="5"/>
      <c r="S282" s="5"/>
      <c r="T282" s="5"/>
    </row>
    <row r="283" spans="1:20" x14ac:dyDescent="0.25">
      <c r="A283" s="119">
        <v>44841</v>
      </c>
      <c r="B283" s="5"/>
      <c r="C283" s="5"/>
      <c r="D283" s="5"/>
      <c r="E283" s="5"/>
      <c r="F283" s="5"/>
      <c r="G283" s="5"/>
      <c r="H283" s="5"/>
      <c r="I283" s="5"/>
      <c r="J283" s="5"/>
      <c r="K283" s="5"/>
      <c r="L283" s="5"/>
      <c r="M283" s="5"/>
      <c r="N283" s="5"/>
      <c r="O283" s="5"/>
      <c r="P283" s="5"/>
      <c r="Q283" s="5"/>
      <c r="R283" s="5"/>
      <c r="S283" s="5"/>
      <c r="T283" s="5"/>
    </row>
    <row r="284" spans="1:20" x14ac:dyDescent="0.25">
      <c r="A284" s="119">
        <v>44842</v>
      </c>
      <c r="B284" s="5"/>
      <c r="C284" s="5"/>
      <c r="D284" s="5"/>
      <c r="E284" s="5"/>
      <c r="F284" s="5"/>
      <c r="G284" s="5"/>
      <c r="H284" s="5"/>
      <c r="I284" s="5"/>
      <c r="J284" s="5"/>
      <c r="K284" s="5"/>
      <c r="L284" s="5"/>
      <c r="M284" s="5"/>
      <c r="N284" s="5"/>
      <c r="O284" s="5"/>
      <c r="P284" s="5"/>
      <c r="Q284" s="5"/>
      <c r="R284" s="5"/>
      <c r="S284" s="5"/>
      <c r="T284" s="5"/>
    </row>
    <row r="285" spans="1:20" x14ac:dyDescent="0.25">
      <c r="A285" s="119">
        <v>44843</v>
      </c>
      <c r="B285" s="5"/>
      <c r="C285" s="5"/>
      <c r="D285" s="5"/>
      <c r="E285" s="5"/>
      <c r="F285" s="5"/>
      <c r="G285" s="5"/>
      <c r="H285" s="5"/>
      <c r="I285" s="5"/>
      <c r="J285" s="5"/>
      <c r="K285" s="5"/>
      <c r="L285" s="5"/>
      <c r="M285" s="5"/>
      <c r="N285" s="5"/>
      <c r="O285" s="5"/>
      <c r="P285" s="5"/>
      <c r="Q285" s="5"/>
      <c r="R285" s="5"/>
      <c r="S285" s="5"/>
      <c r="T285" s="5"/>
    </row>
    <row r="286" spans="1:20" x14ac:dyDescent="0.25">
      <c r="A286" s="119">
        <v>44844</v>
      </c>
      <c r="B286" s="5"/>
      <c r="C286" s="5"/>
      <c r="D286" s="5"/>
      <c r="E286" s="5"/>
      <c r="F286" s="5"/>
      <c r="G286" s="5"/>
      <c r="H286" s="5"/>
      <c r="I286" s="5"/>
      <c r="J286" s="5"/>
      <c r="K286" s="5"/>
      <c r="L286" s="5"/>
      <c r="M286" s="5"/>
      <c r="N286" s="5"/>
      <c r="O286" s="5"/>
      <c r="P286" s="5"/>
      <c r="Q286" s="5"/>
      <c r="R286" s="5"/>
      <c r="S286" s="5"/>
      <c r="T286" s="5"/>
    </row>
    <row r="287" spans="1:20" x14ac:dyDescent="0.25">
      <c r="A287" s="119">
        <v>44845</v>
      </c>
      <c r="B287" s="5"/>
      <c r="C287" s="5"/>
      <c r="D287" s="5"/>
      <c r="E287" s="5"/>
      <c r="F287" s="5"/>
      <c r="G287" s="5"/>
      <c r="H287" s="5"/>
      <c r="I287" s="5"/>
      <c r="J287" s="5"/>
      <c r="K287" s="5"/>
      <c r="L287" s="5"/>
      <c r="M287" s="5"/>
      <c r="N287" s="5"/>
      <c r="O287" s="5"/>
      <c r="P287" s="5"/>
      <c r="Q287" s="5"/>
      <c r="R287" s="5"/>
      <c r="S287" s="5"/>
      <c r="T287" s="5"/>
    </row>
    <row r="288" spans="1:20" x14ac:dyDescent="0.25">
      <c r="A288" s="119">
        <v>44846</v>
      </c>
      <c r="B288" s="5"/>
      <c r="C288" s="5"/>
      <c r="D288" s="5"/>
      <c r="E288" s="5"/>
      <c r="F288" s="5"/>
      <c r="G288" s="5"/>
      <c r="H288" s="5"/>
      <c r="I288" s="5"/>
      <c r="J288" s="5"/>
      <c r="K288" s="5"/>
      <c r="L288" s="5"/>
      <c r="M288" s="5"/>
      <c r="N288" s="5"/>
      <c r="O288" s="5"/>
      <c r="P288" s="5"/>
      <c r="Q288" s="5"/>
      <c r="R288" s="5"/>
      <c r="S288" s="5"/>
      <c r="T288" s="5"/>
    </row>
    <row r="289" spans="1:20" x14ac:dyDescent="0.25">
      <c r="A289" s="119">
        <v>44847</v>
      </c>
      <c r="B289" s="5"/>
      <c r="C289" s="5"/>
      <c r="D289" s="5"/>
      <c r="E289" s="5"/>
      <c r="F289" s="5"/>
      <c r="G289" s="5"/>
      <c r="H289" s="5"/>
      <c r="I289" s="5"/>
      <c r="J289" s="5"/>
      <c r="K289" s="5"/>
      <c r="L289" s="5"/>
      <c r="M289" s="5"/>
      <c r="N289" s="5"/>
      <c r="O289" s="5"/>
      <c r="P289" s="5"/>
      <c r="Q289" s="5"/>
      <c r="R289" s="5"/>
      <c r="S289" s="5"/>
      <c r="T289" s="5"/>
    </row>
    <row r="290" spans="1:20" x14ac:dyDescent="0.25">
      <c r="A290" s="119">
        <v>44848</v>
      </c>
      <c r="B290" s="5"/>
      <c r="C290" s="5"/>
      <c r="D290" s="5"/>
      <c r="E290" s="5"/>
      <c r="F290" s="5"/>
      <c r="G290" s="5"/>
      <c r="H290" s="5"/>
      <c r="I290" s="5"/>
      <c r="J290" s="5"/>
      <c r="K290" s="5"/>
      <c r="L290" s="5"/>
      <c r="M290" s="5"/>
      <c r="N290" s="5"/>
      <c r="O290" s="5"/>
      <c r="P290" s="5"/>
      <c r="Q290" s="5"/>
      <c r="R290" s="5"/>
      <c r="S290" s="5"/>
      <c r="T290" s="5"/>
    </row>
    <row r="291" spans="1:20" x14ac:dyDescent="0.25">
      <c r="A291" s="119">
        <v>44849</v>
      </c>
      <c r="B291" s="5"/>
      <c r="C291" s="5"/>
      <c r="D291" s="5"/>
      <c r="E291" s="5"/>
      <c r="F291" s="5"/>
      <c r="G291" s="5"/>
      <c r="H291" s="5"/>
      <c r="I291" s="5"/>
      <c r="J291" s="5"/>
      <c r="K291" s="5"/>
      <c r="L291" s="5"/>
      <c r="M291" s="5"/>
      <c r="N291" s="5"/>
      <c r="O291" s="5"/>
      <c r="P291" s="5"/>
      <c r="Q291" s="5"/>
      <c r="R291" s="5"/>
      <c r="S291" s="5"/>
      <c r="T291" s="5"/>
    </row>
    <row r="292" spans="1:20" x14ac:dyDescent="0.25">
      <c r="A292" s="119">
        <v>44850</v>
      </c>
      <c r="B292" s="5"/>
      <c r="C292" s="5"/>
      <c r="D292" s="5"/>
      <c r="E292" s="5"/>
      <c r="F292" s="5"/>
      <c r="G292" s="5"/>
      <c r="H292" s="5"/>
      <c r="I292" s="5"/>
      <c r="J292" s="5"/>
      <c r="K292" s="5"/>
      <c r="L292" s="5"/>
      <c r="M292" s="5"/>
      <c r="N292" s="5"/>
      <c r="O292" s="5"/>
      <c r="P292" s="5"/>
      <c r="Q292" s="5"/>
      <c r="R292" s="5"/>
      <c r="S292" s="5"/>
      <c r="T292" s="5"/>
    </row>
    <row r="293" spans="1:20" x14ac:dyDescent="0.25">
      <c r="A293" s="119">
        <v>44851</v>
      </c>
      <c r="B293" s="5"/>
      <c r="C293" s="5"/>
      <c r="D293" s="5"/>
      <c r="E293" s="5"/>
      <c r="F293" s="5"/>
      <c r="G293" s="5"/>
      <c r="H293" s="5"/>
      <c r="I293" s="5"/>
      <c r="J293" s="5"/>
      <c r="K293" s="5"/>
      <c r="L293" s="5"/>
      <c r="M293" s="5"/>
      <c r="N293" s="5"/>
      <c r="O293" s="5"/>
      <c r="P293" s="5"/>
      <c r="Q293" s="5"/>
      <c r="R293" s="5"/>
      <c r="S293" s="5"/>
      <c r="T293" s="5"/>
    </row>
    <row r="294" spans="1:20" x14ac:dyDescent="0.25">
      <c r="A294" s="119">
        <v>44852</v>
      </c>
      <c r="B294" s="5"/>
      <c r="C294" s="5"/>
      <c r="D294" s="5"/>
      <c r="E294" s="5"/>
      <c r="F294" s="5"/>
      <c r="G294" s="5"/>
      <c r="H294" s="5"/>
      <c r="I294" s="5"/>
      <c r="J294" s="5"/>
      <c r="K294" s="5"/>
      <c r="L294" s="5"/>
      <c r="M294" s="5"/>
      <c r="N294" s="5"/>
      <c r="O294" s="5"/>
      <c r="P294" s="5"/>
      <c r="Q294" s="5"/>
      <c r="R294" s="5"/>
      <c r="S294" s="5"/>
      <c r="T294" s="5"/>
    </row>
    <row r="295" spans="1:20" x14ac:dyDescent="0.25">
      <c r="A295" s="119">
        <v>44853</v>
      </c>
      <c r="B295" s="5"/>
      <c r="C295" s="5"/>
      <c r="D295" s="5"/>
      <c r="E295" s="5"/>
      <c r="F295" s="5"/>
      <c r="G295" s="5"/>
      <c r="H295" s="5"/>
      <c r="I295" s="5"/>
      <c r="J295" s="5"/>
      <c r="K295" s="5"/>
      <c r="L295" s="5"/>
      <c r="M295" s="5"/>
      <c r="N295" s="5"/>
      <c r="O295" s="5"/>
      <c r="P295" s="5"/>
      <c r="Q295" s="5"/>
      <c r="R295" s="5"/>
      <c r="S295" s="5"/>
      <c r="T295" s="5"/>
    </row>
    <row r="296" spans="1:20" x14ac:dyDescent="0.25">
      <c r="A296" s="119">
        <v>44854</v>
      </c>
      <c r="B296" s="5"/>
      <c r="C296" s="5"/>
      <c r="D296" s="5"/>
      <c r="E296" s="5"/>
      <c r="F296" s="5"/>
      <c r="G296" s="5"/>
      <c r="H296" s="5"/>
      <c r="I296" s="5"/>
      <c r="J296" s="5"/>
      <c r="K296" s="5"/>
      <c r="L296" s="5"/>
      <c r="M296" s="5"/>
      <c r="N296" s="5"/>
      <c r="O296" s="5"/>
      <c r="P296" s="5"/>
      <c r="Q296" s="5"/>
      <c r="R296" s="5"/>
      <c r="S296" s="5"/>
      <c r="T296" s="5"/>
    </row>
    <row r="297" spans="1:20" x14ac:dyDescent="0.25">
      <c r="A297" s="119">
        <v>44855</v>
      </c>
      <c r="B297" s="5"/>
      <c r="C297" s="5"/>
      <c r="D297" s="5"/>
      <c r="E297" s="5"/>
      <c r="F297" s="5"/>
      <c r="G297" s="5"/>
      <c r="H297" s="5"/>
      <c r="I297" s="5"/>
      <c r="J297" s="5"/>
      <c r="K297" s="5"/>
      <c r="L297" s="5"/>
      <c r="M297" s="5"/>
      <c r="N297" s="5"/>
      <c r="O297" s="5"/>
      <c r="P297" s="5"/>
      <c r="Q297" s="5"/>
      <c r="R297" s="5"/>
      <c r="S297" s="5"/>
      <c r="T297" s="5"/>
    </row>
    <row r="298" spans="1:20" x14ac:dyDescent="0.25">
      <c r="A298" s="119">
        <v>44856</v>
      </c>
      <c r="B298" s="5"/>
      <c r="C298" s="5"/>
      <c r="D298" s="5"/>
      <c r="E298" s="5"/>
      <c r="F298" s="5"/>
      <c r="G298" s="5"/>
      <c r="H298" s="5"/>
      <c r="I298" s="5"/>
      <c r="J298" s="5"/>
      <c r="K298" s="5"/>
      <c r="L298" s="5"/>
      <c r="M298" s="5"/>
      <c r="N298" s="5"/>
      <c r="O298" s="5"/>
      <c r="P298" s="5"/>
      <c r="Q298" s="5"/>
      <c r="R298" s="5"/>
      <c r="S298" s="5"/>
      <c r="T298" s="5"/>
    </row>
    <row r="299" spans="1:20" x14ac:dyDescent="0.25">
      <c r="A299" s="119">
        <v>44857</v>
      </c>
      <c r="B299" s="5"/>
      <c r="C299" s="5"/>
      <c r="D299" s="5"/>
      <c r="E299" s="5"/>
      <c r="F299" s="5"/>
      <c r="G299" s="5"/>
      <c r="H299" s="5"/>
      <c r="I299" s="5"/>
      <c r="J299" s="5"/>
      <c r="K299" s="5"/>
      <c r="L299" s="5"/>
      <c r="M299" s="5"/>
      <c r="N299" s="5"/>
      <c r="O299" s="5"/>
      <c r="P299" s="5"/>
      <c r="Q299" s="5"/>
      <c r="R299" s="5"/>
      <c r="S299" s="5"/>
      <c r="T299" s="5"/>
    </row>
    <row r="300" spans="1:20" x14ac:dyDescent="0.25">
      <c r="A300" s="119">
        <v>44858</v>
      </c>
      <c r="B300" s="5"/>
      <c r="C300" s="5"/>
      <c r="D300" s="5"/>
      <c r="E300" s="5"/>
      <c r="F300" s="5"/>
      <c r="G300" s="5"/>
      <c r="H300" s="5"/>
      <c r="I300" s="5"/>
      <c r="J300" s="5"/>
      <c r="K300" s="5"/>
      <c r="L300" s="5"/>
      <c r="M300" s="5"/>
      <c r="N300" s="5"/>
      <c r="O300" s="5"/>
      <c r="P300" s="5"/>
      <c r="Q300" s="5"/>
      <c r="R300" s="5"/>
      <c r="S300" s="5"/>
      <c r="T300" s="5"/>
    </row>
    <row r="301" spans="1:20" x14ac:dyDescent="0.25">
      <c r="A301" s="119">
        <v>44859</v>
      </c>
      <c r="B301" s="5"/>
      <c r="C301" s="5"/>
      <c r="D301" s="5"/>
      <c r="E301" s="5"/>
      <c r="F301" s="5"/>
      <c r="G301" s="5"/>
      <c r="H301" s="5"/>
      <c r="I301" s="5"/>
      <c r="J301" s="5"/>
      <c r="K301" s="5"/>
      <c r="L301" s="5"/>
      <c r="M301" s="5"/>
      <c r="N301" s="5"/>
      <c r="O301" s="5"/>
      <c r="P301" s="5"/>
      <c r="Q301" s="5"/>
      <c r="R301" s="5"/>
      <c r="S301" s="5"/>
      <c r="T301" s="5"/>
    </row>
    <row r="302" spans="1:20" x14ac:dyDescent="0.25">
      <c r="A302" s="119">
        <v>44860</v>
      </c>
      <c r="B302" s="5"/>
      <c r="C302" s="5"/>
      <c r="D302" s="5"/>
      <c r="E302" s="5"/>
      <c r="F302" s="5"/>
      <c r="G302" s="5"/>
      <c r="H302" s="5"/>
      <c r="I302" s="5"/>
      <c r="J302" s="5"/>
      <c r="K302" s="5"/>
      <c r="L302" s="5"/>
      <c r="M302" s="5"/>
      <c r="N302" s="5"/>
      <c r="O302" s="5"/>
      <c r="P302" s="5"/>
      <c r="Q302" s="5"/>
      <c r="R302" s="5"/>
      <c r="S302" s="5"/>
      <c r="T302" s="5"/>
    </row>
    <row r="303" spans="1:20" x14ac:dyDescent="0.25">
      <c r="A303" s="119">
        <v>44861</v>
      </c>
      <c r="B303" s="5"/>
      <c r="C303" s="5"/>
      <c r="D303" s="5"/>
      <c r="E303" s="5"/>
      <c r="F303" s="5"/>
      <c r="G303" s="5"/>
      <c r="H303" s="5"/>
      <c r="I303" s="5"/>
      <c r="J303" s="5"/>
      <c r="K303" s="5"/>
      <c r="L303" s="5"/>
      <c r="M303" s="5"/>
      <c r="N303" s="5"/>
      <c r="O303" s="5"/>
      <c r="P303" s="5"/>
      <c r="Q303" s="5"/>
      <c r="R303" s="5"/>
      <c r="S303" s="5"/>
      <c r="T303" s="5"/>
    </row>
    <row r="304" spans="1:20" x14ac:dyDescent="0.25">
      <c r="A304" s="119">
        <v>44862</v>
      </c>
      <c r="B304" s="5"/>
      <c r="C304" s="5"/>
      <c r="D304" s="5"/>
      <c r="E304" s="5"/>
      <c r="F304" s="5"/>
      <c r="G304" s="5"/>
      <c r="H304" s="5"/>
      <c r="I304" s="5"/>
      <c r="J304" s="5"/>
      <c r="K304" s="5"/>
      <c r="L304" s="5"/>
      <c r="M304" s="5"/>
      <c r="N304" s="5"/>
      <c r="O304" s="5"/>
      <c r="P304" s="5"/>
      <c r="Q304" s="5"/>
      <c r="R304" s="5"/>
      <c r="S304" s="5"/>
      <c r="T304" s="5"/>
    </row>
    <row r="305" spans="1:20" x14ac:dyDescent="0.25">
      <c r="A305" s="119">
        <v>44863</v>
      </c>
      <c r="B305" s="5"/>
      <c r="C305" s="5"/>
      <c r="D305" s="5"/>
      <c r="E305" s="5"/>
      <c r="F305" s="5"/>
      <c r="G305" s="5"/>
      <c r="H305" s="5"/>
      <c r="I305" s="5"/>
      <c r="J305" s="5"/>
      <c r="K305" s="5"/>
      <c r="L305" s="5"/>
      <c r="M305" s="5"/>
      <c r="N305" s="5"/>
      <c r="O305" s="5"/>
      <c r="P305" s="5"/>
      <c r="Q305" s="5"/>
      <c r="R305" s="5"/>
      <c r="S305" s="5"/>
      <c r="T305" s="5"/>
    </row>
    <row r="306" spans="1:20" x14ac:dyDescent="0.25">
      <c r="A306" s="119">
        <v>44864</v>
      </c>
      <c r="B306" s="5"/>
      <c r="C306" s="5"/>
      <c r="D306" s="5"/>
      <c r="E306" s="5"/>
      <c r="F306" s="5"/>
      <c r="G306" s="5"/>
      <c r="H306" s="5"/>
      <c r="I306" s="5"/>
      <c r="J306" s="5"/>
      <c r="K306" s="5"/>
      <c r="L306" s="5"/>
      <c r="M306" s="5"/>
      <c r="N306" s="5"/>
      <c r="O306" s="5"/>
      <c r="P306" s="5"/>
      <c r="Q306" s="5"/>
      <c r="R306" s="5"/>
      <c r="S306" s="5"/>
      <c r="T306" s="5"/>
    </row>
    <row r="307" spans="1:20" x14ac:dyDescent="0.25">
      <c r="A307" s="119">
        <v>44865</v>
      </c>
      <c r="B307" s="5"/>
      <c r="C307" s="5"/>
      <c r="D307" s="5"/>
      <c r="E307" s="5"/>
      <c r="F307" s="5"/>
      <c r="G307" s="5"/>
      <c r="H307" s="5"/>
      <c r="I307" s="5"/>
      <c r="J307" s="5"/>
      <c r="K307" s="5"/>
      <c r="L307" s="5"/>
      <c r="M307" s="5"/>
      <c r="N307" s="5"/>
      <c r="O307" s="5"/>
      <c r="P307" s="5"/>
      <c r="Q307" s="5"/>
      <c r="R307" s="5"/>
      <c r="S307" s="5"/>
      <c r="T307" s="5"/>
    </row>
    <row r="308" spans="1:20" x14ac:dyDescent="0.25">
      <c r="A308" s="119">
        <v>44866</v>
      </c>
      <c r="B308" s="5"/>
      <c r="C308" s="5"/>
      <c r="D308" s="5"/>
      <c r="E308" s="5"/>
      <c r="F308" s="5"/>
      <c r="G308" s="5"/>
      <c r="H308" s="5"/>
      <c r="I308" s="5"/>
      <c r="J308" s="5"/>
      <c r="K308" s="5"/>
      <c r="L308" s="5"/>
      <c r="M308" s="5"/>
      <c r="N308" s="5"/>
      <c r="O308" s="5"/>
      <c r="P308" s="5"/>
      <c r="Q308" s="5"/>
      <c r="R308" s="5"/>
      <c r="S308" s="5"/>
      <c r="T308" s="5"/>
    </row>
    <row r="309" spans="1:20" x14ac:dyDescent="0.25">
      <c r="A309" s="119">
        <v>44867</v>
      </c>
      <c r="B309" s="5"/>
      <c r="C309" s="5"/>
      <c r="D309" s="5"/>
      <c r="E309" s="5"/>
      <c r="F309" s="5"/>
      <c r="G309" s="5"/>
      <c r="H309" s="5"/>
      <c r="I309" s="5"/>
      <c r="J309" s="5"/>
      <c r="K309" s="5"/>
      <c r="L309" s="5"/>
      <c r="M309" s="5"/>
      <c r="N309" s="5"/>
      <c r="O309" s="5"/>
      <c r="P309" s="5"/>
      <c r="Q309" s="5"/>
      <c r="R309" s="5"/>
      <c r="S309" s="5"/>
      <c r="T309" s="5"/>
    </row>
    <row r="310" spans="1:20" x14ac:dyDescent="0.25">
      <c r="A310" s="119">
        <v>44868</v>
      </c>
      <c r="B310" s="5"/>
      <c r="C310" s="5"/>
      <c r="D310" s="5"/>
      <c r="E310" s="5"/>
      <c r="F310" s="5"/>
      <c r="G310" s="5"/>
      <c r="H310" s="5"/>
      <c r="I310" s="5"/>
      <c r="J310" s="5"/>
      <c r="K310" s="5"/>
      <c r="L310" s="5"/>
      <c r="M310" s="5"/>
      <c r="N310" s="5"/>
      <c r="O310" s="5"/>
      <c r="P310" s="5"/>
      <c r="Q310" s="5"/>
      <c r="R310" s="5"/>
      <c r="S310" s="5"/>
      <c r="T310" s="5"/>
    </row>
    <row r="311" spans="1:20" x14ac:dyDescent="0.25">
      <c r="A311" s="119">
        <v>44869</v>
      </c>
      <c r="B311" s="5"/>
      <c r="C311" s="5"/>
      <c r="D311" s="5"/>
      <c r="E311" s="5"/>
      <c r="F311" s="5"/>
      <c r="G311" s="5"/>
      <c r="H311" s="5"/>
      <c r="I311" s="5"/>
      <c r="J311" s="5"/>
      <c r="K311" s="5"/>
      <c r="L311" s="5"/>
      <c r="M311" s="5"/>
      <c r="N311" s="5"/>
      <c r="O311" s="5"/>
      <c r="P311" s="5"/>
      <c r="Q311" s="5"/>
      <c r="R311" s="5"/>
      <c r="S311" s="5"/>
      <c r="T311" s="5"/>
    </row>
    <row r="312" spans="1:20" x14ac:dyDescent="0.25">
      <c r="A312" s="119">
        <v>44870</v>
      </c>
      <c r="B312" s="5"/>
      <c r="C312" s="5"/>
      <c r="D312" s="5"/>
      <c r="E312" s="5"/>
      <c r="F312" s="5"/>
      <c r="G312" s="5"/>
      <c r="H312" s="5"/>
      <c r="I312" s="5"/>
      <c r="J312" s="5"/>
      <c r="K312" s="5"/>
      <c r="L312" s="5"/>
      <c r="M312" s="5"/>
      <c r="N312" s="5"/>
      <c r="O312" s="5"/>
      <c r="P312" s="5"/>
      <c r="Q312" s="5"/>
      <c r="R312" s="5"/>
      <c r="S312" s="5"/>
      <c r="T312" s="5"/>
    </row>
    <row r="313" spans="1:20" x14ac:dyDescent="0.25">
      <c r="A313" s="119">
        <v>44871</v>
      </c>
      <c r="B313" s="5"/>
      <c r="C313" s="5"/>
      <c r="D313" s="5"/>
      <c r="E313" s="5"/>
      <c r="F313" s="5"/>
      <c r="G313" s="5"/>
      <c r="H313" s="5"/>
      <c r="I313" s="5"/>
      <c r="J313" s="5"/>
      <c r="K313" s="5"/>
      <c r="L313" s="5"/>
      <c r="M313" s="5"/>
      <c r="N313" s="5"/>
      <c r="O313" s="5"/>
      <c r="P313" s="5"/>
      <c r="Q313" s="5"/>
      <c r="R313" s="5"/>
      <c r="S313" s="5"/>
      <c r="T313" s="5"/>
    </row>
    <row r="314" spans="1:20" x14ac:dyDescent="0.25">
      <c r="A314" s="119">
        <v>44872</v>
      </c>
      <c r="B314" s="5"/>
      <c r="C314" s="5"/>
      <c r="D314" s="5"/>
      <c r="E314" s="5"/>
      <c r="F314" s="5"/>
      <c r="G314" s="5"/>
      <c r="H314" s="5"/>
      <c r="I314" s="5"/>
      <c r="J314" s="5"/>
      <c r="K314" s="5"/>
      <c r="L314" s="5"/>
      <c r="M314" s="5"/>
      <c r="N314" s="5"/>
      <c r="O314" s="5"/>
      <c r="P314" s="5"/>
      <c r="Q314" s="5"/>
      <c r="R314" s="5"/>
      <c r="S314" s="5"/>
      <c r="T314" s="5"/>
    </row>
    <row r="315" spans="1:20" x14ac:dyDescent="0.25">
      <c r="A315" s="119">
        <v>44873</v>
      </c>
      <c r="B315" s="5"/>
      <c r="C315" s="5"/>
      <c r="D315" s="5"/>
      <c r="E315" s="5"/>
      <c r="F315" s="5"/>
      <c r="G315" s="5"/>
      <c r="H315" s="5"/>
      <c r="I315" s="5"/>
      <c r="J315" s="5"/>
      <c r="K315" s="5"/>
      <c r="L315" s="5"/>
      <c r="M315" s="5"/>
      <c r="N315" s="5"/>
      <c r="O315" s="5"/>
      <c r="P315" s="5"/>
      <c r="Q315" s="5"/>
      <c r="R315" s="5"/>
      <c r="S315" s="5"/>
      <c r="T315" s="5"/>
    </row>
    <row r="316" spans="1:20" x14ac:dyDescent="0.25">
      <c r="A316" s="119">
        <v>44874</v>
      </c>
      <c r="B316" s="5"/>
      <c r="C316" s="5"/>
      <c r="D316" s="5"/>
      <c r="E316" s="5"/>
      <c r="F316" s="5"/>
      <c r="G316" s="5"/>
      <c r="H316" s="5"/>
      <c r="I316" s="5"/>
      <c r="J316" s="5"/>
      <c r="K316" s="5"/>
      <c r="L316" s="5"/>
      <c r="M316" s="5"/>
      <c r="N316" s="5"/>
      <c r="O316" s="5"/>
      <c r="P316" s="5"/>
      <c r="Q316" s="5"/>
      <c r="R316" s="5"/>
      <c r="S316" s="5"/>
      <c r="T316" s="5"/>
    </row>
    <row r="317" spans="1:20" x14ac:dyDescent="0.25">
      <c r="A317" s="119">
        <v>44875</v>
      </c>
      <c r="B317" s="5"/>
      <c r="C317" s="5"/>
      <c r="D317" s="5"/>
      <c r="E317" s="5"/>
      <c r="F317" s="5"/>
      <c r="G317" s="5"/>
      <c r="H317" s="5"/>
      <c r="I317" s="5"/>
      <c r="J317" s="5"/>
      <c r="K317" s="5"/>
      <c r="L317" s="5"/>
      <c r="M317" s="5"/>
      <c r="N317" s="5"/>
      <c r="O317" s="5"/>
      <c r="P317" s="5"/>
      <c r="Q317" s="5"/>
      <c r="R317" s="5"/>
      <c r="S317" s="5"/>
      <c r="T317" s="5"/>
    </row>
    <row r="318" spans="1:20" x14ac:dyDescent="0.25">
      <c r="A318" s="119">
        <v>44876</v>
      </c>
      <c r="B318" s="5"/>
      <c r="C318" s="5"/>
      <c r="D318" s="5"/>
      <c r="E318" s="5"/>
      <c r="F318" s="5"/>
      <c r="G318" s="5"/>
      <c r="H318" s="5"/>
      <c r="I318" s="5"/>
      <c r="J318" s="5"/>
      <c r="K318" s="5"/>
      <c r="L318" s="5"/>
      <c r="M318" s="5"/>
      <c r="N318" s="5"/>
      <c r="O318" s="5"/>
      <c r="P318" s="5"/>
      <c r="Q318" s="5"/>
      <c r="R318" s="5"/>
      <c r="S318" s="5"/>
      <c r="T318" s="5"/>
    </row>
    <row r="319" spans="1:20" x14ac:dyDescent="0.25">
      <c r="A319" s="119">
        <v>44877</v>
      </c>
      <c r="B319" s="5"/>
      <c r="C319" s="5"/>
      <c r="D319" s="5"/>
      <c r="E319" s="5"/>
      <c r="F319" s="5"/>
      <c r="G319" s="5"/>
      <c r="H319" s="5"/>
      <c r="I319" s="5"/>
      <c r="J319" s="5"/>
      <c r="K319" s="5"/>
      <c r="L319" s="5"/>
      <c r="M319" s="5"/>
      <c r="N319" s="5"/>
      <c r="O319" s="5"/>
      <c r="P319" s="5"/>
      <c r="Q319" s="5"/>
      <c r="R319" s="5"/>
      <c r="S319" s="5"/>
      <c r="T319" s="5"/>
    </row>
    <row r="320" spans="1:20" x14ac:dyDescent="0.25">
      <c r="A320" s="119">
        <v>44878</v>
      </c>
      <c r="B320" s="5"/>
      <c r="C320" s="5"/>
      <c r="D320" s="5"/>
      <c r="E320" s="5"/>
      <c r="F320" s="5"/>
      <c r="G320" s="5"/>
      <c r="H320" s="5"/>
      <c r="I320" s="5"/>
      <c r="J320" s="5"/>
      <c r="K320" s="5"/>
      <c r="L320" s="5"/>
      <c r="M320" s="5"/>
      <c r="N320" s="5"/>
      <c r="O320" s="5"/>
      <c r="P320" s="5"/>
      <c r="Q320" s="5"/>
      <c r="R320" s="5"/>
      <c r="S320" s="5"/>
      <c r="T320" s="5"/>
    </row>
    <row r="321" spans="1:20" x14ac:dyDescent="0.25">
      <c r="A321" s="119">
        <v>44879</v>
      </c>
      <c r="B321" s="5"/>
      <c r="C321" s="5"/>
      <c r="D321" s="5"/>
      <c r="E321" s="5"/>
      <c r="F321" s="5"/>
      <c r="G321" s="5"/>
      <c r="H321" s="5"/>
      <c r="I321" s="5"/>
      <c r="J321" s="5"/>
      <c r="K321" s="5"/>
      <c r="L321" s="5"/>
      <c r="M321" s="5"/>
      <c r="N321" s="5"/>
      <c r="O321" s="5"/>
      <c r="P321" s="5"/>
      <c r="Q321" s="5"/>
      <c r="R321" s="5"/>
      <c r="S321" s="5"/>
      <c r="T321" s="5"/>
    </row>
    <row r="322" spans="1:20" x14ac:dyDescent="0.25">
      <c r="A322" s="119">
        <v>44880</v>
      </c>
      <c r="B322" s="5"/>
      <c r="C322" s="5"/>
      <c r="D322" s="5"/>
      <c r="E322" s="5"/>
      <c r="F322" s="5"/>
      <c r="G322" s="5"/>
      <c r="H322" s="5"/>
      <c r="I322" s="5"/>
      <c r="J322" s="5"/>
      <c r="K322" s="5"/>
      <c r="L322" s="5"/>
      <c r="M322" s="5"/>
      <c r="N322" s="5"/>
      <c r="O322" s="5"/>
      <c r="P322" s="5"/>
      <c r="Q322" s="5"/>
      <c r="R322" s="5"/>
      <c r="S322" s="5"/>
      <c r="T322" s="5"/>
    </row>
    <row r="323" spans="1:20" x14ac:dyDescent="0.25">
      <c r="A323" s="119">
        <v>44881</v>
      </c>
      <c r="B323" s="5"/>
      <c r="C323" s="5"/>
      <c r="D323" s="5"/>
      <c r="E323" s="5"/>
      <c r="F323" s="5"/>
      <c r="G323" s="5"/>
      <c r="H323" s="5"/>
      <c r="I323" s="5"/>
      <c r="J323" s="5"/>
      <c r="K323" s="5"/>
      <c r="L323" s="5"/>
      <c r="M323" s="5"/>
      <c r="N323" s="5"/>
      <c r="O323" s="5"/>
      <c r="P323" s="5"/>
      <c r="Q323" s="5"/>
      <c r="R323" s="5"/>
      <c r="S323" s="5"/>
      <c r="T323" s="5"/>
    </row>
    <row r="324" spans="1:20" x14ac:dyDescent="0.25">
      <c r="A324" s="119">
        <v>44882</v>
      </c>
      <c r="B324" s="5"/>
      <c r="C324" s="5"/>
      <c r="D324" s="5"/>
      <c r="E324" s="5"/>
      <c r="F324" s="5"/>
      <c r="G324" s="5"/>
      <c r="H324" s="5"/>
      <c r="I324" s="5"/>
      <c r="J324" s="5"/>
      <c r="K324" s="5"/>
      <c r="L324" s="5"/>
      <c r="M324" s="5"/>
      <c r="N324" s="5"/>
      <c r="O324" s="5"/>
      <c r="P324" s="5"/>
      <c r="Q324" s="5"/>
      <c r="R324" s="5"/>
      <c r="S324" s="5"/>
      <c r="T324" s="5"/>
    </row>
    <row r="325" spans="1:20" x14ac:dyDescent="0.25">
      <c r="A325" s="119">
        <v>44883</v>
      </c>
      <c r="B325" s="5"/>
      <c r="C325" s="5"/>
      <c r="D325" s="5"/>
      <c r="E325" s="5"/>
      <c r="F325" s="5"/>
      <c r="G325" s="5"/>
      <c r="H325" s="5"/>
      <c r="I325" s="5"/>
      <c r="J325" s="5"/>
      <c r="K325" s="5"/>
      <c r="L325" s="5"/>
      <c r="M325" s="5"/>
      <c r="N325" s="5"/>
      <c r="O325" s="5"/>
      <c r="P325" s="5"/>
      <c r="Q325" s="5"/>
      <c r="R325" s="5"/>
      <c r="S325" s="5"/>
      <c r="T325" s="5"/>
    </row>
    <row r="326" spans="1:20" x14ac:dyDescent="0.25">
      <c r="A326" s="119">
        <v>44884</v>
      </c>
      <c r="B326" s="5"/>
      <c r="C326" s="5"/>
      <c r="D326" s="5"/>
      <c r="E326" s="5"/>
      <c r="F326" s="5"/>
      <c r="G326" s="5"/>
      <c r="H326" s="5"/>
      <c r="I326" s="5"/>
      <c r="J326" s="5"/>
      <c r="K326" s="5"/>
      <c r="L326" s="5"/>
      <c r="M326" s="5"/>
      <c r="N326" s="5"/>
      <c r="O326" s="5"/>
      <c r="P326" s="5"/>
      <c r="Q326" s="5"/>
      <c r="R326" s="5"/>
      <c r="S326" s="5"/>
      <c r="T326" s="5"/>
    </row>
    <row r="327" spans="1:20" x14ac:dyDescent="0.25">
      <c r="A327" s="119">
        <v>44885</v>
      </c>
      <c r="B327" s="5"/>
      <c r="C327" s="5"/>
      <c r="D327" s="5"/>
      <c r="E327" s="5"/>
      <c r="F327" s="5"/>
      <c r="G327" s="5"/>
      <c r="H327" s="5"/>
      <c r="I327" s="5"/>
      <c r="J327" s="5"/>
      <c r="K327" s="5"/>
      <c r="L327" s="5"/>
      <c r="M327" s="5"/>
      <c r="N327" s="5"/>
      <c r="O327" s="5"/>
      <c r="P327" s="5"/>
      <c r="Q327" s="5"/>
      <c r="R327" s="5"/>
      <c r="S327" s="5"/>
      <c r="T327" s="5"/>
    </row>
    <row r="328" spans="1:20" x14ac:dyDescent="0.25">
      <c r="A328" s="119">
        <v>44886</v>
      </c>
      <c r="B328" s="5"/>
      <c r="C328" s="5"/>
      <c r="D328" s="5"/>
      <c r="E328" s="5"/>
      <c r="F328" s="5"/>
      <c r="G328" s="5"/>
      <c r="H328" s="5"/>
      <c r="I328" s="5"/>
      <c r="J328" s="5"/>
      <c r="K328" s="5"/>
      <c r="L328" s="5"/>
      <c r="M328" s="5"/>
      <c r="N328" s="5"/>
      <c r="O328" s="5"/>
      <c r="P328" s="5"/>
      <c r="Q328" s="5"/>
      <c r="R328" s="5"/>
      <c r="S328" s="5"/>
      <c r="T328" s="5"/>
    </row>
    <row r="329" spans="1:20" x14ac:dyDescent="0.25">
      <c r="A329" s="119">
        <v>44887</v>
      </c>
      <c r="B329" s="5"/>
      <c r="C329" s="5"/>
      <c r="D329" s="5"/>
      <c r="E329" s="5"/>
      <c r="F329" s="5"/>
      <c r="G329" s="5"/>
      <c r="H329" s="5"/>
      <c r="I329" s="5"/>
      <c r="J329" s="5"/>
      <c r="K329" s="5"/>
      <c r="L329" s="5"/>
      <c r="M329" s="5"/>
      <c r="N329" s="5"/>
      <c r="O329" s="5"/>
      <c r="P329" s="5"/>
      <c r="Q329" s="5"/>
      <c r="R329" s="5"/>
      <c r="S329" s="5"/>
      <c r="T329" s="5"/>
    </row>
    <row r="330" spans="1:20" x14ac:dyDescent="0.25">
      <c r="A330" s="119">
        <v>44888</v>
      </c>
      <c r="B330" s="5"/>
      <c r="C330" s="5"/>
      <c r="D330" s="5"/>
      <c r="E330" s="5"/>
      <c r="F330" s="5"/>
      <c r="G330" s="5"/>
      <c r="H330" s="5"/>
      <c r="I330" s="5"/>
      <c r="J330" s="5"/>
      <c r="K330" s="5"/>
      <c r="L330" s="5"/>
      <c r="M330" s="5"/>
      <c r="N330" s="5"/>
      <c r="O330" s="5"/>
      <c r="P330" s="5"/>
      <c r="Q330" s="5"/>
      <c r="R330" s="5"/>
      <c r="S330" s="5"/>
      <c r="T330" s="5"/>
    </row>
    <row r="331" spans="1:20" x14ac:dyDescent="0.25">
      <c r="A331" s="119">
        <v>44889</v>
      </c>
      <c r="B331" s="5"/>
      <c r="C331" s="5"/>
      <c r="D331" s="5"/>
      <c r="E331" s="5"/>
      <c r="F331" s="5"/>
      <c r="G331" s="5"/>
      <c r="H331" s="5"/>
      <c r="I331" s="5"/>
      <c r="J331" s="5"/>
      <c r="K331" s="5"/>
      <c r="L331" s="5"/>
      <c r="M331" s="5"/>
      <c r="N331" s="5"/>
      <c r="O331" s="5"/>
      <c r="P331" s="5"/>
      <c r="Q331" s="5"/>
      <c r="R331" s="5"/>
      <c r="S331" s="5"/>
      <c r="T331" s="5"/>
    </row>
    <row r="332" spans="1:20" x14ac:dyDescent="0.25">
      <c r="A332" s="119">
        <v>44890</v>
      </c>
      <c r="B332" s="5"/>
      <c r="C332" s="5"/>
      <c r="D332" s="5"/>
      <c r="E332" s="5"/>
      <c r="F332" s="5"/>
      <c r="G332" s="5"/>
      <c r="H332" s="5"/>
      <c r="I332" s="5"/>
      <c r="J332" s="5"/>
      <c r="K332" s="5"/>
      <c r="L332" s="5"/>
      <c r="M332" s="5"/>
      <c r="N332" s="5"/>
      <c r="O332" s="5"/>
      <c r="P332" s="5"/>
      <c r="Q332" s="5"/>
      <c r="R332" s="5"/>
      <c r="S332" s="5"/>
      <c r="T332" s="5"/>
    </row>
    <row r="333" spans="1:20" x14ac:dyDescent="0.25">
      <c r="A333" s="119">
        <v>44891</v>
      </c>
      <c r="B333" s="5"/>
      <c r="C333" s="5"/>
      <c r="D333" s="5"/>
      <c r="E333" s="5"/>
      <c r="F333" s="5"/>
      <c r="G333" s="5"/>
      <c r="H333" s="5"/>
      <c r="I333" s="5"/>
      <c r="J333" s="5"/>
      <c r="K333" s="5"/>
      <c r="L333" s="5"/>
      <c r="M333" s="5"/>
      <c r="N333" s="5"/>
      <c r="O333" s="5"/>
      <c r="P333" s="5"/>
      <c r="Q333" s="5"/>
      <c r="R333" s="5"/>
      <c r="S333" s="5"/>
      <c r="T333" s="5"/>
    </row>
    <row r="334" spans="1:20" x14ac:dyDescent="0.25">
      <c r="A334" s="119">
        <v>44892</v>
      </c>
      <c r="B334" s="5"/>
      <c r="C334" s="5"/>
      <c r="D334" s="5"/>
      <c r="E334" s="5"/>
      <c r="F334" s="5"/>
      <c r="G334" s="5"/>
      <c r="H334" s="5"/>
      <c r="I334" s="5"/>
      <c r="J334" s="5"/>
      <c r="K334" s="5"/>
      <c r="L334" s="5"/>
      <c r="M334" s="5"/>
      <c r="N334" s="5"/>
      <c r="O334" s="5"/>
      <c r="P334" s="5"/>
      <c r="Q334" s="5"/>
      <c r="R334" s="5"/>
      <c r="S334" s="5"/>
      <c r="T334" s="5"/>
    </row>
    <row r="335" spans="1:20" x14ac:dyDescent="0.25">
      <c r="A335" s="119">
        <v>44893</v>
      </c>
      <c r="B335" s="5"/>
      <c r="C335" s="5"/>
      <c r="D335" s="5"/>
      <c r="E335" s="5"/>
      <c r="F335" s="5"/>
      <c r="G335" s="5"/>
      <c r="H335" s="5"/>
      <c r="I335" s="5"/>
      <c r="J335" s="5"/>
      <c r="K335" s="5"/>
      <c r="L335" s="5"/>
      <c r="M335" s="5"/>
      <c r="N335" s="5"/>
      <c r="O335" s="5"/>
      <c r="P335" s="5"/>
      <c r="Q335" s="5"/>
      <c r="R335" s="5"/>
      <c r="S335" s="5"/>
      <c r="T335" s="5"/>
    </row>
    <row r="336" spans="1:20" x14ac:dyDescent="0.25">
      <c r="A336" s="119">
        <v>44894</v>
      </c>
      <c r="B336" s="5"/>
      <c r="C336" s="5"/>
      <c r="D336" s="5"/>
      <c r="E336" s="5"/>
      <c r="F336" s="5"/>
      <c r="G336" s="5"/>
      <c r="H336" s="5"/>
      <c r="I336" s="5"/>
      <c r="J336" s="5"/>
      <c r="K336" s="5"/>
      <c r="L336" s="5"/>
      <c r="M336" s="5"/>
      <c r="N336" s="5"/>
      <c r="O336" s="5"/>
      <c r="P336" s="5"/>
      <c r="Q336" s="5"/>
      <c r="R336" s="5"/>
      <c r="S336" s="5"/>
      <c r="T336" s="5"/>
    </row>
    <row r="337" spans="1:20" x14ac:dyDescent="0.25">
      <c r="A337" s="119">
        <v>44895</v>
      </c>
      <c r="B337" s="5"/>
      <c r="C337" s="5"/>
      <c r="D337" s="5"/>
      <c r="E337" s="5"/>
      <c r="F337" s="5"/>
      <c r="G337" s="5"/>
      <c r="H337" s="5"/>
      <c r="I337" s="5"/>
      <c r="J337" s="5"/>
      <c r="K337" s="5"/>
      <c r="L337" s="5"/>
      <c r="M337" s="5"/>
      <c r="N337" s="5"/>
      <c r="O337" s="5"/>
      <c r="P337" s="5"/>
      <c r="Q337" s="5"/>
      <c r="R337" s="5"/>
      <c r="S337" s="5"/>
      <c r="T337" s="5"/>
    </row>
    <row r="338" spans="1:20" x14ac:dyDescent="0.25">
      <c r="A338" s="119">
        <v>44896</v>
      </c>
      <c r="B338" s="5"/>
      <c r="C338" s="5"/>
      <c r="D338" s="5"/>
      <c r="E338" s="5"/>
      <c r="F338" s="5"/>
      <c r="G338" s="5"/>
      <c r="H338" s="5"/>
      <c r="I338" s="5"/>
      <c r="J338" s="5"/>
      <c r="K338" s="5"/>
      <c r="L338" s="5"/>
      <c r="M338" s="5"/>
      <c r="N338" s="5"/>
      <c r="O338" s="5"/>
      <c r="P338" s="5"/>
      <c r="Q338" s="5"/>
      <c r="R338" s="5"/>
      <c r="S338" s="5"/>
      <c r="T338" s="5"/>
    </row>
    <row r="339" spans="1:20" x14ac:dyDescent="0.25">
      <c r="A339" s="119">
        <v>44897</v>
      </c>
      <c r="B339" s="5"/>
      <c r="C339" s="5"/>
      <c r="D339" s="5"/>
      <c r="E339" s="5"/>
      <c r="F339" s="5"/>
      <c r="G339" s="5"/>
      <c r="H339" s="5"/>
      <c r="I339" s="5"/>
      <c r="J339" s="5"/>
      <c r="K339" s="5"/>
      <c r="L339" s="5"/>
      <c r="M339" s="5"/>
      <c r="N339" s="5"/>
      <c r="O339" s="5"/>
      <c r="P339" s="5"/>
      <c r="Q339" s="5"/>
      <c r="R339" s="5"/>
      <c r="S339" s="5"/>
      <c r="T339" s="5"/>
    </row>
    <row r="340" spans="1:20" x14ac:dyDescent="0.25">
      <c r="A340" s="119">
        <v>44898</v>
      </c>
      <c r="B340" s="5"/>
      <c r="C340" s="5"/>
      <c r="D340" s="5"/>
      <c r="E340" s="5"/>
      <c r="F340" s="5"/>
      <c r="G340" s="5"/>
      <c r="H340" s="5"/>
      <c r="I340" s="5"/>
      <c r="J340" s="5"/>
      <c r="K340" s="5"/>
      <c r="L340" s="5"/>
      <c r="M340" s="5"/>
      <c r="N340" s="5"/>
      <c r="O340" s="5"/>
      <c r="P340" s="5"/>
      <c r="Q340" s="5"/>
      <c r="R340" s="5"/>
      <c r="S340" s="5"/>
      <c r="T340" s="5"/>
    </row>
    <row r="341" spans="1:20" x14ac:dyDescent="0.25">
      <c r="A341" s="119">
        <v>44899</v>
      </c>
      <c r="B341" s="5"/>
      <c r="C341" s="5"/>
      <c r="D341" s="5"/>
      <c r="E341" s="5"/>
      <c r="F341" s="5"/>
      <c r="G341" s="5"/>
      <c r="H341" s="5"/>
      <c r="I341" s="5"/>
      <c r="J341" s="5"/>
      <c r="K341" s="5"/>
      <c r="L341" s="5"/>
      <c r="M341" s="5"/>
      <c r="N341" s="5"/>
      <c r="O341" s="5"/>
      <c r="P341" s="5"/>
      <c r="Q341" s="5"/>
      <c r="R341" s="5"/>
      <c r="S341" s="5"/>
      <c r="T341" s="5"/>
    </row>
    <row r="342" spans="1:20" x14ac:dyDescent="0.25">
      <c r="A342" s="119">
        <v>44900</v>
      </c>
      <c r="B342" s="5"/>
      <c r="C342" s="5"/>
      <c r="D342" s="5"/>
      <c r="E342" s="5"/>
      <c r="F342" s="5"/>
      <c r="G342" s="5"/>
      <c r="H342" s="5"/>
      <c r="I342" s="5"/>
      <c r="J342" s="5"/>
      <c r="K342" s="5"/>
      <c r="L342" s="5"/>
      <c r="M342" s="5"/>
      <c r="N342" s="5"/>
      <c r="O342" s="5"/>
      <c r="P342" s="5"/>
      <c r="Q342" s="5"/>
      <c r="R342" s="5"/>
      <c r="S342" s="5"/>
      <c r="T342" s="5"/>
    </row>
    <row r="343" spans="1:20" x14ac:dyDescent="0.25">
      <c r="A343" s="119">
        <v>44901</v>
      </c>
      <c r="B343" s="5"/>
      <c r="C343" s="5"/>
      <c r="D343" s="5"/>
      <c r="E343" s="5"/>
      <c r="F343" s="5"/>
      <c r="G343" s="5"/>
      <c r="H343" s="5"/>
      <c r="I343" s="5"/>
      <c r="J343" s="5"/>
      <c r="K343" s="5"/>
      <c r="L343" s="5"/>
      <c r="M343" s="5"/>
      <c r="N343" s="5"/>
      <c r="O343" s="5"/>
      <c r="P343" s="5"/>
      <c r="Q343" s="5"/>
      <c r="R343" s="5"/>
      <c r="S343" s="5"/>
      <c r="T343" s="5"/>
    </row>
    <row r="344" spans="1:20" x14ac:dyDescent="0.25">
      <c r="A344" s="119">
        <v>44902</v>
      </c>
      <c r="B344" s="5"/>
      <c r="C344" s="5"/>
      <c r="D344" s="5"/>
      <c r="E344" s="5"/>
      <c r="F344" s="5"/>
      <c r="G344" s="5"/>
      <c r="H344" s="5"/>
      <c r="I344" s="5"/>
      <c r="J344" s="5"/>
      <c r="K344" s="5"/>
      <c r="L344" s="5"/>
      <c r="M344" s="5"/>
      <c r="N344" s="5"/>
      <c r="O344" s="5"/>
      <c r="P344" s="5"/>
      <c r="Q344" s="5"/>
      <c r="R344" s="5"/>
      <c r="S344" s="5"/>
      <c r="T344" s="5"/>
    </row>
    <row r="345" spans="1:20" x14ac:dyDescent="0.25">
      <c r="A345" s="119">
        <v>44903</v>
      </c>
      <c r="B345" s="5"/>
      <c r="C345" s="5"/>
      <c r="D345" s="5"/>
      <c r="E345" s="5"/>
      <c r="F345" s="5"/>
      <c r="G345" s="5"/>
      <c r="H345" s="5"/>
      <c r="I345" s="5"/>
      <c r="J345" s="5"/>
      <c r="K345" s="5"/>
      <c r="L345" s="5"/>
      <c r="M345" s="5"/>
      <c r="N345" s="5"/>
      <c r="O345" s="5"/>
      <c r="P345" s="5"/>
      <c r="Q345" s="5"/>
      <c r="R345" s="5"/>
      <c r="S345" s="5"/>
      <c r="T345" s="5"/>
    </row>
    <row r="346" spans="1:20" x14ac:dyDescent="0.25">
      <c r="A346" s="119">
        <v>44904</v>
      </c>
      <c r="B346" s="5"/>
      <c r="C346" s="5"/>
      <c r="D346" s="5"/>
      <c r="E346" s="5"/>
      <c r="F346" s="5"/>
      <c r="G346" s="5"/>
      <c r="H346" s="5"/>
      <c r="I346" s="5"/>
      <c r="J346" s="5"/>
      <c r="K346" s="5"/>
      <c r="L346" s="5"/>
      <c r="M346" s="5"/>
      <c r="N346" s="5"/>
      <c r="O346" s="5"/>
      <c r="P346" s="5"/>
      <c r="Q346" s="5"/>
      <c r="R346" s="5"/>
      <c r="S346" s="5"/>
      <c r="T346" s="5"/>
    </row>
    <row r="347" spans="1:20" x14ac:dyDescent="0.25">
      <c r="A347" s="119">
        <v>44905</v>
      </c>
      <c r="B347" s="5"/>
      <c r="C347" s="5"/>
      <c r="D347" s="5"/>
      <c r="E347" s="5"/>
      <c r="F347" s="5"/>
      <c r="G347" s="5"/>
      <c r="H347" s="5"/>
      <c r="I347" s="5"/>
      <c r="J347" s="5"/>
      <c r="K347" s="5"/>
      <c r="L347" s="5"/>
      <c r="M347" s="5"/>
      <c r="N347" s="5"/>
      <c r="O347" s="5"/>
      <c r="P347" s="5"/>
      <c r="Q347" s="5"/>
      <c r="R347" s="5"/>
      <c r="S347" s="5"/>
      <c r="T347" s="5"/>
    </row>
    <row r="348" spans="1:20" x14ac:dyDescent="0.25">
      <c r="A348" s="119">
        <v>44906</v>
      </c>
      <c r="B348" s="5"/>
      <c r="C348" s="5"/>
      <c r="D348" s="5"/>
      <c r="E348" s="5"/>
      <c r="F348" s="5"/>
      <c r="G348" s="5"/>
      <c r="H348" s="5"/>
      <c r="I348" s="5"/>
      <c r="J348" s="5"/>
      <c r="K348" s="5"/>
      <c r="L348" s="5"/>
      <c r="M348" s="5"/>
      <c r="N348" s="5"/>
      <c r="O348" s="5"/>
      <c r="P348" s="5"/>
      <c r="Q348" s="5"/>
      <c r="R348" s="5"/>
      <c r="S348" s="5"/>
      <c r="T348" s="5"/>
    </row>
    <row r="349" spans="1:20" x14ac:dyDescent="0.25">
      <c r="A349" s="119">
        <v>44907</v>
      </c>
      <c r="B349" s="5"/>
      <c r="C349" s="5"/>
      <c r="D349" s="5"/>
      <c r="E349" s="5"/>
      <c r="F349" s="5"/>
      <c r="G349" s="5"/>
      <c r="H349" s="5"/>
      <c r="I349" s="5"/>
      <c r="J349" s="5"/>
      <c r="K349" s="5"/>
      <c r="L349" s="5"/>
      <c r="M349" s="5"/>
      <c r="N349" s="5"/>
      <c r="O349" s="5"/>
      <c r="P349" s="5"/>
      <c r="Q349" s="5"/>
      <c r="R349" s="5"/>
      <c r="S349" s="5"/>
      <c r="T349" s="5"/>
    </row>
    <row r="350" spans="1:20" x14ac:dyDescent="0.25">
      <c r="A350" s="119">
        <v>44908</v>
      </c>
      <c r="B350" s="5"/>
      <c r="C350" s="5"/>
      <c r="D350" s="5"/>
      <c r="E350" s="5"/>
      <c r="F350" s="5"/>
      <c r="G350" s="5"/>
      <c r="H350" s="5"/>
      <c r="I350" s="5"/>
      <c r="J350" s="5"/>
      <c r="K350" s="5"/>
      <c r="L350" s="5"/>
      <c r="M350" s="5"/>
      <c r="N350" s="5"/>
      <c r="O350" s="5"/>
      <c r="P350" s="5"/>
      <c r="Q350" s="5"/>
      <c r="R350" s="5"/>
      <c r="S350" s="5"/>
      <c r="T350" s="5"/>
    </row>
    <row r="351" spans="1:20" x14ac:dyDescent="0.25">
      <c r="A351" s="119">
        <v>44909</v>
      </c>
      <c r="B351" s="5"/>
      <c r="C351" s="5"/>
      <c r="D351" s="5"/>
      <c r="E351" s="5"/>
      <c r="F351" s="5"/>
      <c r="G351" s="5"/>
      <c r="H351" s="5"/>
      <c r="I351" s="5"/>
      <c r="J351" s="5"/>
      <c r="K351" s="5"/>
      <c r="L351" s="5"/>
      <c r="M351" s="5"/>
      <c r="N351" s="5"/>
      <c r="O351" s="5"/>
      <c r="P351" s="5"/>
      <c r="Q351" s="5"/>
      <c r="R351" s="5"/>
      <c r="S351" s="5"/>
      <c r="T351" s="5"/>
    </row>
    <row r="352" spans="1:20" x14ac:dyDescent="0.25">
      <c r="A352" s="119">
        <v>44910</v>
      </c>
      <c r="B352" s="5"/>
      <c r="C352" s="5"/>
      <c r="D352" s="5"/>
      <c r="E352" s="5"/>
      <c r="F352" s="5"/>
      <c r="G352" s="5"/>
      <c r="H352" s="5"/>
      <c r="I352" s="5"/>
      <c r="J352" s="5"/>
      <c r="K352" s="5"/>
      <c r="L352" s="5"/>
      <c r="M352" s="5"/>
      <c r="N352" s="5"/>
      <c r="O352" s="5"/>
      <c r="P352" s="5"/>
      <c r="Q352" s="5"/>
      <c r="R352" s="5"/>
      <c r="S352" s="5"/>
      <c r="T352" s="5"/>
    </row>
    <row r="353" spans="1:20" x14ac:dyDescent="0.25">
      <c r="A353" s="119">
        <v>44911</v>
      </c>
      <c r="B353" s="5"/>
      <c r="C353" s="5"/>
      <c r="D353" s="5"/>
      <c r="E353" s="5"/>
      <c r="F353" s="5"/>
      <c r="G353" s="5"/>
      <c r="H353" s="5"/>
      <c r="I353" s="5"/>
      <c r="J353" s="5"/>
      <c r="K353" s="5"/>
      <c r="L353" s="5"/>
      <c r="M353" s="5"/>
      <c r="N353" s="5"/>
      <c r="O353" s="5"/>
      <c r="P353" s="5"/>
      <c r="Q353" s="5"/>
      <c r="R353" s="5"/>
      <c r="S353" s="5"/>
      <c r="T353" s="5"/>
    </row>
    <row r="354" spans="1:20" x14ac:dyDescent="0.25">
      <c r="A354" s="119">
        <v>44912</v>
      </c>
      <c r="B354" s="5"/>
      <c r="C354" s="5"/>
      <c r="D354" s="5"/>
      <c r="E354" s="5"/>
      <c r="F354" s="5"/>
      <c r="G354" s="5"/>
      <c r="H354" s="5"/>
      <c r="I354" s="5"/>
      <c r="J354" s="5"/>
      <c r="K354" s="5"/>
      <c r="L354" s="5"/>
      <c r="M354" s="5"/>
      <c r="N354" s="5"/>
      <c r="O354" s="5"/>
      <c r="P354" s="5"/>
      <c r="Q354" s="5"/>
      <c r="R354" s="5"/>
      <c r="S354" s="5"/>
      <c r="T354" s="5"/>
    </row>
    <row r="355" spans="1:20" x14ac:dyDescent="0.25">
      <c r="A355" s="119">
        <v>44913</v>
      </c>
      <c r="B355" s="5"/>
      <c r="C355" s="5"/>
      <c r="D355" s="5"/>
      <c r="E355" s="5"/>
      <c r="F355" s="5"/>
      <c r="G355" s="5"/>
      <c r="H355" s="5"/>
      <c r="I355" s="5"/>
      <c r="J355" s="5"/>
      <c r="K355" s="5"/>
      <c r="L355" s="5"/>
      <c r="M355" s="5"/>
      <c r="N355" s="5"/>
      <c r="O355" s="5"/>
      <c r="P355" s="5"/>
      <c r="Q355" s="5"/>
      <c r="R355" s="5"/>
      <c r="S355" s="5"/>
      <c r="T355" s="5"/>
    </row>
    <row r="356" spans="1:20" x14ac:dyDescent="0.25">
      <c r="A356" s="119">
        <v>44914</v>
      </c>
      <c r="B356" s="5"/>
      <c r="C356" s="5"/>
      <c r="D356" s="5"/>
      <c r="E356" s="5"/>
      <c r="F356" s="5"/>
      <c r="G356" s="5"/>
      <c r="H356" s="5"/>
      <c r="I356" s="5"/>
      <c r="J356" s="5"/>
      <c r="K356" s="5"/>
      <c r="L356" s="5"/>
      <c r="M356" s="5"/>
      <c r="N356" s="5"/>
      <c r="O356" s="5"/>
      <c r="P356" s="5"/>
      <c r="Q356" s="5"/>
      <c r="R356" s="5"/>
      <c r="S356" s="5"/>
      <c r="T356" s="5"/>
    </row>
    <row r="357" spans="1:20" x14ac:dyDescent="0.25">
      <c r="A357" s="119">
        <v>44915</v>
      </c>
      <c r="B357" s="5"/>
      <c r="C357" s="5"/>
      <c r="D357" s="5"/>
      <c r="E357" s="5"/>
      <c r="F357" s="5"/>
      <c r="G357" s="5"/>
      <c r="H357" s="5"/>
      <c r="I357" s="5"/>
      <c r="J357" s="5"/>
      <c r="K357" s="5"/>
      <c r="L357" s="5"/>
      <c r="M357" s="5"/>
      <c r="N357" s="5"/>
      <c r="O357" s="5"/>
      <c r="P357" s="5"/>
      <c r="Q357" s="5"/>
      <c r="R357" s="5"/>
      <c r="S357" s="5"/>
      <c r="T357" s="5"/>
    </row>
    <row r="358" spans="1:20" x14ac:dyDescent="0.25">
      <c r="A358" s="119">
        <v>44916</v>
      </c>
      <c r="B358" s="5"/>
      <c r="C358" s="5"/>
      <c r="D358" s="5"/>
      <c r="E358" s="5"/>
      <c r="F358" s="5"/>
      <c r="G358" s="5"/>
      <c r="H358" s="5"/>
      <c r="I358" s="5"/>
      <c r="J358" s="5"/>
      <c r="K358" s="5"/>
      <c r="L358" s="5"/>
      <c r="M358" s="5"/>
      <c r="N358" s="5"/>
      <c r="O358" s="5"/>
      <c r="P358" s="5"/>
      <c r="Q358" s="5"/>
      <c r="R358" s="5"/>
      <c r="S358" s="5"/>
      <c r="T358" s="5"/>
    </row>
    <row r="359" spans="1:20" x14ac:dyDescent="0.25">
      <c r="A359" s="119">
        <v>44917</v>
      </c>
      <c r="B359" s="5"/>
      <c r="C359" s="5"/>
      <c r="D359" s="5"/>
      <c r="E359" s="5"/>
      <c r="F359" s="5"/>
      <c r="G359" s="5"/>
      <c r="H359" s="5"/>
      <c r="I359" s="5"/>
      <c r="J359" s="5"/>
      <c r="K359" s="5"/>
      <c r="L359" s="5"/>
      <c r="M359" s="5"/>
      <c r="N359" s="5"/>
      <c r="O359" s="5"/>
      <c r="P359" s="5"/>
      <c r="Q359" s="5"/>
      <c r="R359" s="5"/>
      <c r="S359" s="5"/>
      <c r="T359" s="5"/>
    </row>
    <row r="360" spans="1:20" x14ac:dyDescent="0.25">
      <c r="A360" s="119">
        <v>44918</v>
      </c>
      <c r="B360" s="5"/>
      <c r="C360" s="5"/>
      <c r="D360" s="5"/>
      <c r="E360" s="5"/>
      <c r="F360" s="5"/>
      <c r="G360" s="5"/>
      <c r="H360" s="5"/>
      <c r="I360" s="5"/>
      <c r="J360" s="5"/>
      <c r="K360" s="5"/>
      <c r="L360" s="5"/>
      <c r="M360" s="5"/>
      <c r="N360" s="5"/>
      <c r="O360" s="5"/>
      <c r="P360" s="5"/>
      <c r="Q360" s="5"/>
      <c r="R360" s="5"/>
      <c r="S360" s="5"/>
      <c r="T360" s="5"/>
    </row>
    <row r="361" spans="1:20" x14ac:dyDescent="0.25">
      <c r="A361" s="119">
        <v>44919</v>
      </c>
      <c r="B361" s="5"/>
      <c r="C361" s="5"/>
      <c r="D361" s="5"/>
      <c r="E361" s="5"/>
      <c r="F361" s="5"/>
      <c r="G361" s="5"/>
      <c r="H361" s="5"/>
      <c r="I361" s="5"/>
      <c r="J361" s="5"/>
      <c r="K361" s="5"/>
      <c r="L361" s="5"/>
      <c r="M361" s="5"/>
      <c r="N361" s="5"/>
      <c r="O361" s="5"/>
      <c r="P361" s="5"/>
      <c r="Q361" s="5"/>
      <c r="R361" s="5"/>
      <c r="S361" s="5"/>
      <c r="T361" s="5"/>
    </row>
    <row r="362" spans="1:20" x14ac:dyDescent="0.25">
      <c r="A362" s="119">
        <v>44920</v>
      </c>
      <c r="B362" s="5"/>
      <c r="C362" s="5"/>
      <c r="D362" s="5"/>
      <c r="E362" s="5"/>
      <c r="F362" s="5"/>
      <c r="G362" s="5"/>
      <c r="H362" s="5"/>
      <c r="I362" s="5"/>
      <c r="J362" s="5"/>
      <c r="K362" s="5"/>
      <c r="L362" s="5"/>
      <c r="M362" s="5"/>
      <c r="N362" s="5"/>
      <c r="O362" s="5"/>
      <c r="P362" s="5"/>
      <c r="Q362" s="5"/>
      <c r="R362" s="5"/>
      <c r="S362" s="5"/>
      <c r="T362" s="5"/>
    </row>
    <row r="363" spans="1:20" x14ac:dyDescent="0.25">
      <c r="A363" s="119">
        <v>44921</v>
      </c>
      <c r="B363" s="5"/>
      <c r="C363" s="5"/>
      <c r="D363" s="5"/>
      <c r="E363" s="5"/>
      <c r="F363" s="5"/>
      <c r="G363" s="5"/>
      <c r="H363" s="5"/>
      <c r="I363" s="5"/>
      <c r="J363" s="5"/>
      <c r="K363" s="5"/>
      <c r="L363" s="5"/>
      <c r="M363" s="5"/>
      <c r="N363" s="5"/>
      <c r="O363" s="5"/>
      <c r="P363" s="5"/>
      <c r="Q363" s="5"/>
      <c r="R363" s="5"/>
      <c r="S363" s="5"/>
      <c r="T363" s="5"/>
    </row>
    <row r="364" spans="1:20" x14ac:dyDescent="0.25">
      <c r="A364" s="119">
        <v>44922</v>
      </c>
      <c r="B364" s="5"/>
      <c r="C364" s="5"/>
      <c r="D364" s="5"/>
      <c r="E364" s="5"/>
      <c r="F364" s="5"/>
      <c r="G364" s="5"/>
      <c r="H364" s="5"/>
      <c r="I364" s="5"/>
      <c r="J364" s="5"/>
      <c r="K364" s="5"/>
      <c r="L364" s="5"/>
      <c r="M364" s="5"/>
      <c r="N364" s="5"/>
      <c r="O364" s="5"/>
      <c r="P364" s="5"/>
      <c r="Q364" s="5"/>
      <c r="R364" s="5"/>
      <c r="S364" s="5"/>
      <c r="T364" s="5"/>
    </row>
    <row r="365" spans="1:20" x14ac:dyDescent="0.25">
      <c r="A365" s="119">
        <v>44923</v>
      </c>
      <c r="B365" s="5"/>
      <c r="C365" s="5"/>
      <c r="D365" s="5"/>
      <c r="E365" s="5"/>
      <c r="F365" s="5"/>
      <c r="G365" s="5"/>
      <c r="H365" s="5"/>
      <c r="I365" s="5"/>
      <c r="J365" s="5"/>
      <c r="K365" s="5"/>
      <c r="L365" s="5"/>
      <c r="M365" s="5"/>
      <c r="N365" s="5"/>
      <c r="O365" s="5"/>
      <c r="P365" s="5"/>
      <c r="Q365" s="5"/>
      <c r="R365" s="5"/>
      <c r="S365" s="5"/>
      <c r="T365" s="5"/>
    </row>
    <row r="366" spans="1:20" x14ac:dyDescent="0.25">
      <c r="A366" s="119">
        <v>44924</v>
      </c>
      <c r="B366" s="5"/>
      <c r="C366" s="5"/>
      <c r="D366" s="5"/>
      <c r="E366" s="5"/>
      <c r="F366" s="5"/>
      <c r="G366" s="5"/>
      <c r="H366" s="5"/>
      <c r="I366" s="5"/>
      <c r="J366" s="5"/>
      <c r="K366" s="5"/>
      <c r="L366" s="5"/>
      <c r="M366" s="5"/>
      <c r="N366" s="5"/>
      <c r="O366" s="5"/>
      <c r="P366" s="5"/>
      <c r="Q366" s="5"/>
      <c r="R366" s="5"/>
      <c r="S366" s="5"/>
      <c r="T366" s="5"/>
    </row>
    <row r="367" spans="1:20" x14ac:dyDescent="0.25">
      <c r="A367" s="119">
        <v>44925</v>
      </c>
      <c r="B367" s="5"/>
      <c r="C367" s="5"/>
      <c r="D367" s="5"/>
      <c r="E367" s="5"/>
      <c r="F367" s="5"/>
      <c r="G367" s="5"/>
      <c r="H367" s="5"/>
      <c r="I367" s="5"/>
      <c r="J367" s="5"/>
      <c r="K367" s="5"/>
      <c r="L367" s="5"/>
      <c r="M367" s="5"/>
      <c r="N367" s="5"/>
      <c r="O367" s="5"/>
      <c r="P367" s="5"/>
      <c r="Q367" s="5"/>
      <c r="R367" s="5"/>
      <c r="S367" s="5"/>
      <c r="T367" s="5"/>
    </row>
    <row r="368" spans="1:20" x14ac:dyDescent="0.25">
      <c r="A368" s="119">
        <v>44926</v>
      </c>
      <c r="B368" s="5"/>
      <c r="C368" s="5"/>
      <c r="D368" s="5"/>
      <c r="E368" s="5"/>
      <c r="F368" s="5"/>
      <c r="G368" s="5"/>
      <c r="H368" s="5"/>
      <c r="I368" s="5"/>
      <c r="J368" s="5"/>
      <c r="K368" s="5"/>
      <c r="L368" s="5"/>
      <c r="M368" s="5"/>
      <c r="N368" s="5"/>
      <c r="O368" s="5"/>
      <c r="P368" s="5"/>
      <c r="Q368" s="5"/>
      <c r="R368" s="5"/>
      <c r="S368" s="5"/>
      <c r="T368" s="5"/>
    </row>
    <row r="369" spans="1:20" x14ac:dyDescent="0.25">
      <c r="A369" s="103"/>
      <c r="B369" s="104"/>
      <c r="C369" s="104"/>
      <c r="D369" s="104"/>
      <c r="E369" s="104"/>
      <c r="F369" s="104"/>
      <c r="G369" s="104"/>
      <c r="H369" s="104"/>
      <c r="I369" s="104"/>
      <c r="J369" s="104"/>
      <c r="K369" s="104"/>
      <c r="L369" s="104"/>
      <c r="M369" s="104"/>
      <c r="N369" s="104"/>
      <c r="O369" s="104"/>
      <c r="P369" s="104"/>
      <c r="Q369" s="104"/>
      <c r="R369" s="104"/>
      <c r="S369" s="104"/>
      <c r="T369" s="18"/>
    </row>
    <row r="370" spans="1:20" x14ac:dyDescent="0.25">
      <c r="A370" s="60"/>
    </row>
  </sheetData>
  <phoneticPr fontId="22" type="noConversion"/>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F8228E7E-A165-47D9-887F-62F94E036298}">
          <x14:formula1>
            <xm:f>Parametre!$A$5:$A$30</xm:f>
          </x14:formula1>
          <xm:sqref>B3:T3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AA76"/>
  <sheetViews>
    <sheetView workbookViewId="0">
      <selection activeCell="L3" sqref="L3"/>
    </sheetView>
  </sheetViews>
  <sheetFormatPr baseColWidth="10" defaultRowHeight="15" x14ac:dyDescent="0.25"/>
  <cols>
    <col min="1" max="1" width="5.85546875" customWidth="1"/>
    <col min="4" max="4" width="14.42578125" customWidth="1"/>
    <col min="5" max="5" width="13.7109375" customWidth="1"/>
    <col min="7" max="7" width="14.7109375" customWidth="1"/>
    <col min="8" max="8" width="14.85546875" customWidth="1"/>
  </cols>
  <sheetData>
    <row r="1" spans="1:27" ht="30" customHeight="1" x14ac:dyDescent="0.25">
      <c r="A1" s="342" t="s">
        <v>75</v>
      </c>
      <c r="B1" s="342"/>
      <c r="C1" s="342"/>
      <c r="D1" s="342"/>
      <c r="E1" s="342"/>
      <c r="F1" s="342"/>
      <c r="G1" s="342"/>
      <c r="H1" s="342"/>
      <c r="I1" s="342"/>
      <c r="J1" s="342"/>
      <c r="K1" s="342"/>
    </row>
    <row r="2" spans="1:27" ht="30" customHeight="1" thickBot="1" x14ac:dyDescent="0.3">
      <c r="A2" s="169" t="s">
        <v>30</v>
      </c>
      <c r="B2" s="192">
        <f>SUM(B4:B55)</f>
        <v>4.1666666666666664E-2</v>
      </c>
      <c r="C2" s="192">
        <f t="shared" ref="C2:AA2" si="0">SUM(C4:C55)</f>
        <v>0.32291666666666669</v>
      </c>
      <c r="D2" s="192">
        <f t="shared" si="0"/>
        <v>8.3333333333333329E-2</v>
      </c>
      <c r="E2" s="192">
        <f t="shared" si="0"/>
        <v>6.25E-2</v>
      </c>
      <c r="F2" s="192">
        <f t="shared" si="0"/>
        <v>0</v>
      </c>
      <c r="G2" s="192">
        <f t="shared" si="0"/>
        <v>0.30208333333333331</v>
      </c>
      <c r="H2" s="192">
        <f t="shared" si="0"/>
        <v>0.16666666666666669</v>
      </c>
      <c r="I2" s="192">
        <f t="shared" si="0"/>
        <v>0.33333333333333331</v>
      </c>
      <c r="J2" s="192">
        <f t="shared" si="0"/>
        <v>0.24999999999999997</v>
      </c>
      <c r="K2" s="192">
        <f t="shared" si="0"/>
        <v>8.3333333333333329E-2</v>
      </c>
      <c r="L2" s="192">
        <f t="shared" si="0"/>
        <v>0</v>
      </c>
      <c r="M2" s="192">
        <f t="shared" si="0"/>
        <v>0</v>
      </c>
      <c r="N2" s="192">
        <f t="shared" si="0"/>
        <v>0</v>
      </c>
      <c r="O2" s="192">
        <f t="shared" si="0"/>
        <v>0</v>
      </c>
      <c r="P2" s="192">
        <f t="shared" si="0"/>
        <v>0</v>
      </c>
      <c r="Q2" s="192">
        <f t="shared" si="0"/>
        <v>0</v>
      </c>
      <c r="R2" s="192">
        <f t="shared" si="0"/>
        <v>0</v>
      </c>
      <c r="S2" s="192">
        <f t="shared" si="0"/>
        <v>0</v>
      </c>
      <c r="T2" s="192">
        <f t="shared" si="0"/>
        <v>0</v>
      </c>
      <c r="U2" s="192">
        <f t="shared" si="0"/>
        <v>0</v>
      </c>
      <c r="V2" s="192">
        <f t="shared" si="0"/>
        <v>0</v>
      </c>
      <c r="W2" s="192">
        <f t="shared" si="0"/>
        <v>0</v>
      </c>
      <c r="X2" s="192">
        <f t="shared" si="0"/>
        <v>0</v>
      </c>
      <c r="Y2" s="192">
        <f t="shared" si="0"/>
        <v>0</v>
      </c>
      <c r="Z2" s="192">
        <f t="shared" si="0"/>
        <v>0</v>
      </c>
      <c r="AA2" s="192">
        <f t="shared" si="0"/>
        <v>0</v>
      </c>
    </row>
    <row r="3" spans="1:27" ht="15.75" thickBot="1" x14ac:dyDescent="0.3">
      <c r="A3" s="166"/>
      <c r="B3" s="167" t="s">
        <v>578</v>
      </c>
      <c r="C3" s="167" t="s">
        <v>577</v>
      </c>
      <c r="D3" s="167" t="s">
        <v>583</v>
      </c>
      <c r="E3" s="167" t="s">
        <v>585</v>
      </c>
      <c r="F3" s="167" t="s">
        <v>579</v>
      </c>
      <c r="G3" s="167" t="s">
        <v>576</v>
      </c>
      <c r="H3" s="167" t="s">
        <v>575</v>
      </c>
      <c r="I3" s="167" t="s">
        <v>580</v>
      </c>
      <c r="J3" s="167" t="s">
        <v>581</v>
      </c>
      <c r="K3" s="167" t="s">
        <v>582</v>
      </c>
      <c r="L3" s="168" t="s">
        <v>584</v>
      </c>
      <c r="M3" s="142"/>
      <c r="N3" s="142"/>
      <c r="O3" s="142"/>
      <c r="P3" s="142"/>
      <c r="Q3" s="142"/>
      <c r="R3" s="142"/>
      <c r="S3" s="142"/>
      <c r="T3" s="142"/>
      <c r="U3" s="142"/>
      <c r="V3" s="142"/>
      <c r="W3" s="142"/>
      <c r="X3" s="142"/>
      <c r="Y3" s="142"/>
      <c r="Z3" s="142"/>
      <c r="AA3" s="143"/>
    </row>
    <row r="4" spans="1:27" x14ac:dyDescent="0.25">
      <c r="A4" s="141" t="s">
        <v>46</v>
      </c>
      <c r="B4" s="180"/>
      <c r="C4" s="180">
        <v>4.1666666666666664E-2</v>
      </c>
      <c r="D4" s="180"/>
      <c r="E4" s="181"/>
      <c r="F4" s="180"/>
      <c r="G4" s="180"/>
      <c r="H4" s="180"/>
      <c r="I4" s="180">
        <v>4.1666666666666664E-2</v>
      </c>
      <c r="J4" s="180">
        <v>4.1666666666666664E-2</v>
      </c>
      <c r="K4" s="180">
        <v>4.1666666666666664E-2</v>
      </c>
      <c r="L4" s="180"/>
      <c r="M4" s="182"/>
      <c r="N4" s="182"/>
      <c r="O4" s="182"/>
      <c r="P4" s="182"/>
      <c r="Q4" s="182"/>
      <c r="R4" s="182"/>
      <c r="S4" s="182"/>
      <c r="T4" s="182"/>
      <c r="U4" s="182"/>
      <c r="V4" s="182"/>
      <c r="W4" s="182"/>
      <c r="X4" s="182"/>
      <c r="Y4" s="182"/>
      <c r="Z4" s="182"/>
      <c r="AA4" s="183"/>
    </row>
    <row r="5" spans="1:27" x14ac:dyDescent="0.25">
      <c r="A5" s="140" t="s">
        <v>47</v>
      </c>
      <c r="B5" s="184"/>
      <c r="C5" s="184"/>
      <c r="D5" s="184"/>
      <c r="E5" s="184"/>
      <c r="F5" s="184"/>
      <c r="G5" s="184"/>
      <c r="H5" s="184"/>
      <c r="I5" s="184">
        <v>4.1666666666666664E-2</v>
      </c>
      <c r="J5" s="184"/>
      <c r="K5" s="184"/>
      <c r="L5" s="184"/>
      <c r="M5" s="185"/>
      <c r="N5" s="185"/>
      <c r="O5" s="185"/>
      <c r="P5" s="185"/>
      <c r="Q5" s="185"/>
      <c r="R5" s="185"/>
      <c r="S5" s="185"/>
      <c r="T5" s="185"/>
      <c r="U5" s="185"/>
      <c r="V5" s="185"/>
      <c r="W5" s="185"/>
      <c r="X5" s="185"/>
      <c r="Y5" s="185"/>
      <c r="Z5" s="185"/>
      <c r="AA5" s="186"/>
    </row>
    <row r="6" spans="1:27" x14ac:dyDescent="0.25">
      <c r="A6" s="140" t="s">
        <v>48</v>
      </c>
      <c r="B6" s="184"/>
      <c r="C6" s="184">
        <v>4.1666666666666664E-2</v>
      </c>
      <c r="D6" s="184"/>
      <c r="E6" s="184"/>
      <c r="F6" s="184"/>
      <c r="G6" s="184"/>
      <c r="H6" s="184"/>
      <c r="I6" s="184">
        <v>4.1666666666666664E-2</v>
      </c>
      <c r="J6" s="184"/>
      <c r="K6" s="184"/>
      <c r="L6" s="184"/>
      <c r="M6" s="185"/>
      <c r="N6" s="185"/>
      <c r="O6" s="185"/>
      <c r="P6" s="185"/>
      <c r="Q6" s="185"/>
      <c r="R6" s="185"/>
      <c r="S6" s="185"/>
      <c r="T6" s="185"/>
      <c r="U6" s="185"/>
      <c r="V6" s="185"/>
      <c r="W6" s="185"/>
      <c r="X6" s="185"/>
      <c r="Y6" s="185"/>
      <c r="Z6" s="185"/>
      <c r="AA6" s="186"/>
    </row>
    <row r="7" spans="1:27" x14ac:dyDescent="0.25">
      <c r="A7" s="140" t="s">
        <v>49</v>
      </c>
      <c r="B7" s="184"/>
      <c r="C7" s="184">
        <v>4.1666666666666664E-2</v>
      </c>
      <c r="D7" s="184">
        <v>4.1666666666666664E-2</v>
      </c>
      <c r="E7" s="184"/>
      <c r="F7" s="184"/>
      <c r="G7" s="184">
        <v>1.0416666666666666E-2</v>
      </c>
      <c r="H7" s="184">
        <v>4.1666666666666664E-2</v>
      </c>
      <c r="I7" s="184">
        <v>4.1666666666666664E-2</v>
      </c>
      <c r="J7" s="184">
        <v>2.0833333333333332E-2</v>
      </c>
      <c r="K7" s="184"/>
      <c r="L7" s="184"/>
      <c r="M7" s="185"/>
      <c r="N7" s="185"/>
      <c r="O7" s="185"/>
      <c r="P7" s="185"/>
      <c r="Q7" s="185"/>
      <c r="R7" s="185"/>
      <c r="S7" s="185"/>
      <c r="T7" s="185"/>
      <c r="U7" s="185"/>
      <c r="V7" s="185"/>
      <c r="W7" s="185"/>
      <c r="X7" s="185"/>
      <c r="Y7" s="185"/>
      <c r="Z7" s="185"/>
      <c r="AA7" s="186"/>
    </row>
    <row r="8" spans="1:27" x14ac:dyDescent="0.25">
      <c r="A8" s="140" t="s">
        <v>50</v>
      </c>
      <c r="B8" s="184"/>
      <c r="C8" s="184"/>
      <c r="D8" s="184"/>
      <c r="E8" s="184"/>
      <c r="F8" s="184"/>
      <c r="G8" s="184">
        <v>4.1666666666666664E-2</v>
      </c>
      <c r="H8" s="184">
        <v>4.1666666666666664E-2</v>
      </c>
      <c r="I8" s="184"/>
      <c r="J8" s="184"/>
      <c r="K8" s="184"/>
      <c r="L8" s="184"/>
      <c r="M8" s="185"/>
      <c r="N8" s="185"/>
      <c r="O8" s="185"/>
      <c r="P8" s="185"/>
      <c r="Q8" s="185"/>
      <c r="R8" s="185"/>
      <c r="S8" s="185"/>
      <c r="T8" s="185"/>
      <c r="U8" s="185"/>
      <c r="V8" s="185"/>
      <c r="W8" s="185"/>
      <c r="X8" s="185"/>
      <c r="Y8" s="185"/>
      <c r="Z8" s="185"/>
      <c r="AA8" s="186"/>
    </row>
    <row r="9" spans="1:27" x14ac:dyDescent="0.25">
      <c r="A9" s="140" t="s">
        <v>51</v>
      </c>
      <c r="B9" s="184"/>
      <c r="C9" s="184"/>
      <c r="D9" s="184"/>
      <c r="E9" s="184"/>
      <c r="F9" s="184"/>
      <c r="G9" s="184">
        <v>6.25E-2</v>
      </c>
      <c r="H9" s="184">
        <v>4.1666666666666664E-2</v>
      </c>
      <c r="I9" s="184">
        <v>4.1666666666666664E-2</v>
      </c>
      <c r="J9" s="184">
        <v>6.25E-2</v>
      </c>
      <c r="K9" s="184"/>
      <c r="L9" s="184"/>
      <c r="M9" s="185"/>
      <c r="N9" s="185"/>
      <c r="O9" s="185"/>
      <c r="P9" s="185"/>
      <c r="Q9" s="185"/>
      <c r="R9" s="185"/>
      <c r="S9" s="185"/>
      <c r="T9" s="185"/>
      <c r="U9" s="185"/>
      <c r="V9" s="185"/>
      <c r="W9" s="185"/>
      <c r="X9" s="185"/>
      <c r="Y9" s="185"/>
      <c r="Z9" s="185"/>
      <c r="AA9" s="186"/>
    </row>
    <row r="10" spans="1:27" x14ac:dyDescent="0.25">
      <c r="A10" s="140" t="s">
        <v>52</v>
      </c>
      <c r="B10" s="184">
        <v>2.0833333333333332E-2</v>
      </c>
      <c r="C10" s="184"/>
      <c r="D10" s="184"/>
      <c r="E10" s="184">
        <v>4.1666666666666664E-2</v>
      </c>
      <c r="F10" s="184"/>
      <c r="G10" s="184">
        <v>8.3333333333333329E-2</v>
      </c>
      <c r="H10" s="184">
        <v>2.0833333333333332E-2</v>
      </c>
      <c r="I10" s="184"/>
      <c r="J10" s="184">
        <v>4.1666666666666664E-2</v>
      </c>
      <c r="K10" s="184"/>
      <c r="L10" s="184"/>
      <c r="M10" s="185"/>
      <c r="N10" s="185"/>
      <c r="O10" s="185"/>
      <c r="P10" s="185"/>
      <c r="Q10" s="185"/>
      <c r="R10" s="185"/>
      <c r="S10" s="185"/>
      <c r="T10" s="185"/>
      <c r="U10" s="185"/>
      <c r="V10" s="185"/>
      <c r="W10" s="185"/>
      <c r="X10" s="185"/>
      <c r="Y10" s="185"/>
      <c r="Z10" s="185"/>
      <c r="AA10" s="186"/>
    </row>
    <row r="11" spans="1:27" x14ac:dyDescent="0.25">
      <c r="A11" s="140" t="s">
        <v>53</v>
      </c>
      <c r="B11" s="184">
        <v>2.0833333333333332E-2</v>
      </c>
      <c r="C11" s="184">
        <v>7.2916666666666671E-2</v>
      </c>
      <c r="D11" s="184">
        <v>4.1666666666666664E-2</v>
      </c>
      <c r="E11" s="184">
        <v>2.0833333333333332E-2</v>
      </c>
      <c r="F11" s="184"/>
      <c r="G11" s="184">
        <v>6.25E-2</v>
      </c>
      <c r="H11" s="184"/>
      <c r="I11" s="184">
        <v>4.1666666666666664E-2</v>
      </c>
      <c r="J11" s="184"/>
      <c r="K11" s="184"/>
      <c r="L11" s="184"/>
      <c r="M11" s="185"/>
      <c r="N11" s="185"/>
      <c r="O11" s="185"/>
      <c r="P11" s="185"/>
      <c r="Q11" s="185"/>
      <c r="R11" s="185"/>
      <c r="S11" s="185"/>
      <c r="T11" s="185"/>
      <c r="U11" s="185"/>
      <c r="V11" s="185"/>
      <c r="W11" s="185"/>
      <c r="X11" s="185"/>
      <c r="Y11" s="185"/>
      <c r="Z11" s="185"/>
      <c r="AA11" s="186"/>
    </row>
    <row r="12" spans="1:27" x14ac:dyDescent="0.25">
      <c r="A12" s="140" t="s">
        <v>54</v>
      </c>
      <c r="B12" s="184"/>
      <c r="C12" s="184">
        <v>4.1666666666666664E-2</v>
      </c>
      <c r="D12" s="184"/>
      <c r="E12" s="184"/>
      <c r="F12" s="184"/>
      <c r="G12" s="184"/>
      <c r="H12" s="184">
        <v>2.0833333333333332E-2</v>
      </c>
      <c r="I12" s="184"/>
      <c r="J12" s="184">
        <v>4.1666666666666664E-2</v>
      </c>
      <c r="K12" s="184"/>
      <c r="L12" s="184"/>
      <c r="M12" s="185"/>
      <c r="N12" s="185"/>
      <c r="O12" s="185"/>
      <c r="P12" s="185"/>
      <c r="Q12" s="185"/>
      <c r="R12" s="185"/>
      <c r="S12" s="185"/>
      <c r="T12" s="185"/>
      <c r="U12" s="185"/>
      <c r="V12" s="185"/>
      <c r="W12" s="185"/>
      <c r="X12" s="185"/>
      <c r="Y12" s="185"/>
      <c r="Z12" s="185"/>
      <c r="AA12" s="186"/>
    </row>
    <row r="13" spans="1:27" x14ac:dyDescent="0.25">
      <c r="A13" s="140" t="s">
        <v>55</v>
      </c>
      <c r="B13" s="184"/>
      <c r="C13" s="184"/>
      <c r="D13" s="184"/>
      <c r="E13" s="184"/>
      <c r="F13" s="184"/>
      <c r="G13" s="184">
        <v>4.1666666666666664E-2</v>
      </c>
      <c r="H13" s="184"/>
      <c r="I13" s="184">
        <v>4.1666666666666664E-2</v>
      </c>
      <c r="J13" s="184"/>
      <c r="K13" s="184">
        <v>4.1666666666666664E-2</v>
      </c>
      <c r="L13" s="184"/>
      <c r="M13" s="185"/>
      <c r="N13" s="185"/>
      <c r="O13" s="185"/>
      <c r="P13" s="185"/>
      <c r="Q13" s="185"/>
      <c r="R13" s="185"/>
      <c r="S13" s="185"/>
      <c r="T13" s="185"/>
      <c r="U13" s="185"/>
      <c r="V13" s="185"/>
      <c r="W13" s="185"/>
      <c r="X13" s="185"/>
      <c r="Y13" s="185"/>
      <c r="Z13" s="185"/>
      <c r="AA13" s="186"/>
    </row>
    <row r="14" spans="1:27" x14ac:dyDescent="0.25">
      <c r="A14" s="140" t="s">
        <v>56</v>
      </c>
      <c r="B14" s="184"/>
      <c r="C14" s="184">
        <v>4.1666666666666664E-2</v>
      </c>
      <c r="D14" s="184"/>
      <c r="E14" s="184"/>
      <c r="F14" s="184"/>
      <c r="G14" s="184"/>
      <c r="H14" s="184"/>
      <c r="I14" s="184">
        <v>4.1666666666666664E-2</v>
      </c>
      <c r="J14" s="184"/>
      <c r="K14" s="184"/>
      <c r="L14" s="184"/>
      <c r="M14" s="185"/>
      <c r="N14" s="185"/>
      <c r="O14" s="185"/>
      <c r="P14" s="185"/>
      <c r="Q14" s="185"/>
      <c r="R14" s="185"/>
      <c r="S14" s="185"/>
      <c r="T14" s="185"/>
      <c r="U14" s="185"/>
      <c r="V14" s="185"/>
      <c r="W14" s="185"/>
      <c r="X14" s="185"/>
      <c r="Y14" s="185"/>
      <c r="Z14" s="185"/>
      <c r="AA14" s="186"/>
    </row>
    <row r="15" spans="1:27" x14ac:dyDescent="0.25">
      <c r="A15" s="140" t="s">
        <v>57</v>
      </c>
      <c r="B15" s="184"/>
      <c r="C15" s="184">
        <v>4.1666666666666664E-2</v>
      </c>
      <c r="D15" s="184"/>
      <c r="E15" s="184"/>
      <c r="F15" s="184"/>
      <c r="G15" s="184"/>
      <c r="H15" s="184"/>
      <c r="I15" s="184"/>
      <c r="J15" s="184">
        <v>4.1666666666666664E-2</v>
      </c>
      <c r="K15" s="184"/>
      <c r="L15" s="184"/>
      <c r="M15" s="185"/>
      <c r="N15" s="185"/>
      <c r="O15" s="185"/>
      <c r="P15" s="185"/>
      <c r="Q15" s="185"/>
      <c r="R15" s="185"/>
      <c r="S15" s="185"/>
      <c r="T15" s="185"/>
      <c r="U15" s="185"/>
      <c r="V15" s="185"/>
      <c r="W15" s="185"/>
      <c r="X15" s="185"/>
      <c r="Y15" s="185"/>
      <c r="Z15" s="185"/>
      <c r="AA15" s="186"/>
    </row>
    <row r="16" spans="1:27" x14ac:dyDescent="0.25">
      <c r="A16" s="140" t="s">
        <v>58</v>
      </c>
      <c r="B16" s="184"/>
      <c r="C16" s="184"/>
      <c r="D16" s="184"/>
      <c r="E16" s="184"/>
      <c r="F16" s="184"/>
      <c r="G16" s="184"/>
      <c r="H16" s="184"/>
      <c r="I16" s="184"/>
      <c r="J16" s="184"/>
      <c r="K16" s="184"/>
      <c r="L16" s="184"/>
      <c r="M16" s="185"/>
      <c r="N16" s="185"/>
      <c r="O16" s="185"/>
      <c r="P16" s="185"/>
      <c r="Q16" s="185"/>
      <c r="R16" s="185"/>
      <c r="S16" s="185"/>
      <c r="T16" s="185"/>
      <c r="U16" s="185"/>
      <c r="V16" s="185"/>
      <c r="W16" s="185"/>
      <c r="X16" s="185"/>
      <c r="Y16" s="185"/>
      <c r="Z16" s="185"/>
      <c r="AA16" s="186"/>
    </row>
    <row r="17" spans="1:27" x14ac:dyDescent="0.25">
      <c r="A17" s="140" t="s">
        <v>59</v>
      </c>
      <c r="B17" s="184"/>
      <c r="C17" s="184"/>
      <c r="D17" s="184"/>
      <c r="E17" s="184"/>
      <c r="F17" s="184"/>
      <c r="G17" s="184"/>
      <c r="H17" s="184"/>
      <c r="I17" s="184"/>
      <c r="J17" s="184"/>
      <c r="K17" s="184"/>
      <c r="L17" s="184"/>
      <c r="M17" s="185"/>
      <c r="N17" s="185"/>
      <c r="O17" s="185"/>
      <c r="P17" s="185"/>
      <c r="Q17" s="185"/>
      <c r="R17" s="185"/>
      <c r="S17" s="185"/>
      <c r="T17" s="185"/>
      <c r="U17" s="185"/>
      <c r="V17" s="185"/>
      <c r="W17" s="185"/>
      <c r="X17" s="185"/>
      <c r="Y17" s="185"/>
      <c r="Z17" s="185"/>
      <c r="AA17" s="186"/>
    </row>
    <row r="18" spans="1:27" x14ac:dyDescent="0.25">
      <c r="A18" s="140" t="s">
        <v>60</v>
      </c>
      <c r="B18" s="184"/>
      <c r="C18" s="184"/>
      <c r="D18" s="184"/>
      <c r="E18" s="184"/>
      <c r="F18" s="184"/>
      <c r="G18" s="184"/>
      <c r="H18" s="184"/>
      <c r="I18" s="184"/>
      <c r="J18" s="184"/>
      <c r="K18" s="184"/>
      <c r="L18" s="184"/>
      <c r="M18" s="185"/>
      <c r="N18" s="185"/>
      <c r="O18" s="185"/>
      <c r="P18" s="185"/>
      <c r="Q18" s="185"/>
      <c r="R18" s="185"/>
      <c r="S18" s="185"/>
      <c r="T18" s="185"/>
      <c r="U18" s="185"/>
      <c r="V18" s="185"/>
      <c r="W18" s="185"/>
      <c r="X18" s="185"/>
      <c r="Y18" s="185"/>
      <c r="Z18" s="185"/>
      <c r="AA18" s="186"/>
    </row>
    <row r="19" spans="1:27" x14ac:dyDescent="0.25">
      <c r="A19" s="140" t="s">
        <v>61</v>
      </c>
      <c r="B19" s="184"/>
      <c r="C19" s="184"/>
      <c r="D19" s="184"/>
      <c r="E19" s="184"/>
      <c r="F19" s="184"/>
      <c r="G19" s="184"/>
      <c r="H19" s="184"/>
      <c r="I19" s="184"/>
      <c r="J19" s="184"/>
      <c r="K19" s="184"/>
      <c r="L19" s="184"/>
      <c r="M19" s="185"/>
      <c r="N19" s="185"/>
      <c r="O19" s="185"/>
      <c r="P19" s="185"/>
      <c r="Q19" s="185"/>
      <c r="R19" s="185"/>
      <c r="S19" s="185"/>
      <c r="T19" s="185"/>
      <c r="U19" s="185"/>
      <c r="V19" s="185"/>
      <c r="W19" s="185"/>
      <c r="X19" s="185"/>
      <c r="Y19" s="185"/>
      <c r="Z19" s="185"/>
      <c r="AA19" s="186"/>
    </row>
    <row r="20" spans="1:27" x14ac:dyDescent="0.25">
      <c r="A20" s="140" t="s">
        <v>62</v>
      </c>
      <c r="B20" s="184"/>
      <c r="C20" s="184"/>
      <c r="D20" s="184"/>
      <c r="E20" s="184"/>
      <c r="F20" s="184"/>
      <c r="G20" s="184"/>
      <c r="H20" s="184"/>
      <c r="I20" s="184"/>
      <c r="J20" s="184"/>
      <c r="K20" s="184"/>
      <c r="L20" s="184"/>
      <c r="M20" s="185"/>
      <c r="N20" s="185"/>
      <c r="O20" s="185"/>
      <c r="P20" s="185"/>
      <c r="Q20" s="185"/>
      <c r="R20" s="185"/>
      <c r="S20" s="185"/>
      <c r="T20" s="185"/>
      <c r="U20" s="185"/>
      <c r="V20" s="185"/>
      <c r="W20" s="185"/>
      <c r="X20" s="185"/>
      <c r="Y20" s="185"/>
      <c r="Z20" s="185"/>
      <c r="AA20" s="186"/>
    </row>
    <row r="21" spans="1:27" x14ac:dyDescent="0.25">
      <c r="A21" s="140" t="s">
        <v>63</v>
      </c>
      <c r="B21" s="184"/>
      <c r="C21" s="184"/>
      <c r="D21" s="184"/>
      <c r="E21" s="184"/>
      <c r="F21" s="184"/>
      <c r="G21" s="184"/>
      <c r="H21" s="184"/>
      <c r="I21" s="184"/>
      <c r="J21" s="184"/>
      <c r="K21" s="184"/>
      <c r="L21" s="184"/>
      <c r="M21" s="185"/>
      <c r="N21" s="185"/>
      <c r="O21" s="185"/>
      <c r="P21" s="185"/>
      <c r="Q21" s="185"/>
      <c r="R21" s="185"/>
      <c r="S21" s="185"/>
      <c r="T21" s="185"/>
      <c r="U21" s="185"/>
      <c r="V21" s="185"/>
      <c r="W21" s="185"/>
      <c r="X21" s="185"/>
      <c r="Y21" s="185"/>
      <c r="Z21" s="185"/>
      <c r="AA21" s="186"/>
    </row>
    <row r="22" spans="1:27" x14ac:dyDescent="0.25">
      <c r="A22" s="140" t="s">
        <v>64</v>
      </c>
      <c r="B22" s="184"/>
      <c r="C22" s="184"/>
      <c r="D22" s="184"/>
      <c r="E22" s="184"/>
      <c r="F22" s="184"/>
      <c r="G22" s="184"/>
      <c r="H22" s="184"/>
      <c r="I22" s="184"/>
      <c r="J22" s="184"/>
      <c r="K22" s="184"/>
      <c r="L22" s="184"/>
      <c r="M22" s="185"/>
      <c r="N22" s="185"/>
      <c r="O22" s="185"/>
      <c r="P22" s="185"/>
      <c r="Q22" s="185"/>
      <c r="R22" s="185"/>
      <c r="S22" s="185"/>
      <c r="T22" s="185"/>
      <c r="U22" s="185"/>
      <c r="V22" s="185"/>
      <c r="W22" s="185"/>
      <c r="X22" s="185"/>
      <c r="Y22" s="185"/>
      <c r="Z22" s="185"/>
      <c r="AA22" s="186"/>
    </row>
    <row r="23" spans="1:27" x14ac:dyDescent="0.25">
      <c r="A23" s="140" t="s">
        <v>65</v>
      </c>
      <c r="B23" s="184"/>
      <c r="C23" s="184"/>
      <c r="D23" s="184"/>
      <c r="E23" s="184"/>
      <c r="F23" s="184"/>
      <c r="G23" s="184"/>
      <c r="H23" s="184"/>
      <c r="I23" s="184"/>
      <c r="J23" s="184"/>
      <c r="K23" s="184"/>
      <c r="L23" s="184"/>
      <c r="M23" s="185"/>
      <c r="N23" s="185"/>
      <c r="O23" s="185"/>
      <c r="P23" s="185"/>
      <c r="Q23" s="185"/>
      <c r="R23" s="185"/>
      <c r="S23" s="185"/>
      <c r="T23" s="185"/>
      <c r="U23" s="185"/>
      <c r="V23" s="185"/>
      <c r="W23" s="185"/>
      <c r="X23" s="185"/>
      <c r="Y23" s="185"/>
      <c r="Z23" s="185"/>
      <c r="AA23" s="186"/>
    </row>
    <row r="24" spans="1:27" x14ac:dyDescent="0.25">
      <c r="A24" s="140" t="s">
        <v>66</v>
      </c>
      <c r="B24" s="184"/>
      <c r="C24" s="184"/>
      <c r="D24" s="184"/>
      <c r="E24" s="184"/>
      <c r="F24" s="184"/>
      <c r="G24" s="184"/>
      <c r="H24" s="184"/>
      <c r="I24" s="184"/>
      <c r="J24" s="184"/>
      <c r="K24" s="184"/>
      <c r="L24" s="184"/>
      <c r="M24" s="185"/>
      <c r="N24" s="185"/>
      <c r="O24" s="185"/>
      <c r="P24" s="185"/>
      <c r="Q24" s="185"/>
      <c r="R24" s="185"/>
      <c r="S24" s="185"/>
      <c r="T24" s="185"/>
      <c r="U24" s="185"/>
      <c r="V24" s="185"/>
      <c r="W24" s="185"/>
      <c r="X24" s="185"/>
      <c r="Y24" s="185"/>
      <c r="Z24" s="185"/>
      <c r="AA24" s="186"/>
    </row>
    <row r="25" spans="1:27" x14ac:dyDescent="0.25">
      <c r="A25" s="140" t="s">
        <v>67</v>
      </c>
      <c r="B25" s="184"/>
      <c r="C25" s="184"/>
      <c r="D25" s="184"/>
      <c r="E25" s="184"/>
      <c r="F25" s="184"/>
      <c r="G25" s="184"/>
      <c r="H25" s="184"/>
      <c r="I25" s="184"/>
      <c r="J25" s="184"/>
      <c r="K25" s="184"/>
      <c r="L25" s="184"/>
      <c r="M25" s="185"/>
      <c r="N25" s="185"/>
      <c r="O25" s="185"/>
      <c r="P25" s="185"/>
      <c r="Q25" s="185"/>
      <c r="R25" s="185"/>
      <c r="S25" s="185"/>
      <c r="T25" s="185"/>
      <c r="U25" s="185"/>
      <c r="V25" s="185"/>
      <c r="W25" s="185"/>
      <c r="X25" s="185"/>
      <c r="Y25" s="185"/>
      <c r="Z25" s="185"/>
      <c r="AA25" s="186"/>
    </row>
    <row r="26" spans="1:27" x14ac:dyDescent="0.25">
      <c r="A26" s="140" t="s">
        <v>68</v>
      </c>
      <c r="B26" s="184"/>
      <c r="C26" s="184"/>
      <c r="D26" s="184"/>
      <c r="E26" s="184"/>
      <c r="F26" s="184"/>
      <c r="G26" s="184"/>
      <c r="H26" s="184"/>
      <c r="I26" s="184"/>
      <c r="J26" s="184"/>
      <c r="K26" s="184"/>
      <c r="L26" s="184"/>
      <c r="M26" s="185"/>
      <c r="N26" s="185"/>
      <c r="O26" s="185"/>
      <c r="P26" s="185"/>
      <c r="Q26" s="185"/>
      <c r="R26" s="185"/>
      <c r="S26" s="185"/>
      <c r="T26" s="185"/>
      <c r="U26" s="185"/>
      <c r="V26" s="185"/>
      <c r="W26" s="185"/>
      <c r="X26" s="185"/>
      <c r="Y26" s="185"/>
      <c r="Z26" s="185"/>
      <c r="AA26" s="186"/>
    </row>
    <row r="27" spans="1:27" x14ac:dyDescent="0.25">
      <c r="A27" s="140" t="s">
        <v>69</v>
      </c>
      <c r="B27" s="184"/>
      <c r="C27" s="184"/>
      <c r="D27" s="184"/>
      <c r="E27" s="184"/>
      <c r="F27" s="184"/>
      <c r="G27" s="184"/>
      <c r="H27" s="184"/>
      <c r="I27" s="184"/>
      <c r="J27" s="184"/>
      <c r="K27" s="184"/>
      <c r="L27" s="184"/>
      <c r="M27" s="185"/>
      <c r="N27" s="185"/>
      <c r="O27" s="185"/>
      <c r="P27" s="185"/>
      <c r="Q27" s="185"/>
      <c r="R27" s="185"/>
      <c r="S27" s="185"/>
      <c r="T27" s="185"/>
      <c r="U27" s="185"/>
      <c r="V27" s="185"/>
      <c r="W27" s="185"/>
      <c r="X27" s="185"/>
      <c r="Y27" s="185"/>
      <c r="Z27" s="185"/>
      <c r="AA27" s="186"/>
    </row>
    <row r="28" spans="1:27" x14ac:dyDescent="0.25">
      <c r="A28" s="140" t="s">
        <v>70</v>
      </c>
      <c r="B28" s="184"/>
      <c r="C28" s="184"/>
      <c r="D28" s="184"/>
      <c r="E28" s="184"/>
      <c r="F28" s="184"/>
      <c r="G28" s="184"/>
      <c r="H28" s="184"/>
      <c r="I28" s="184"/>
      <c r="J28" s="184"/>
      <c r="K28" s="184"/>
      <c r="L28" s="184"/>
      <c r="M28" s="185"/>
      <c r="N28" s="185"/>
      <c r="O28" s="185"/>
      <c r="P28" s="185"/>
      <c r="Q28" s="185"/>
      <c r="R28" s="185"/>
      <c r="S28" s="185"/>
      <c r="T28" s="185"/>
      <c r="U28" s="185"/>
      <c r="V28" s="185"/>
      <c r="W28" s="185"/>
      <c r="X28" s="185"/>
      <c r="Y28" s="185"/>
      <c r="Z28" s="185"/>
      <c r="AA28" s="186"/>
    </row>
    <row r="29" spans="1:27" x14ac:dyDescent="0.25">
      <c r="A29" s="140" t="s">
        <v>71</v>
      </c>
      <c r="B29" s="184"/>
      <c r="C29" s="184"/>
      <c r="D29" s="184"/>
      <c r="E29" s="184"/>
      <c r="F29" s="184"/>
      <c r="G29" s="184"/>
      <c r="H29" s="184"/>
      <c r="I29" s="184"/>
      <c r="J29" s="184"/>
      <c r="K29" s="184"/>
      <c r="L29" s="184"/>
      <c r="M29" s="185"/>
      <c r="N29" s="185"/>
      <c r="O29" s="185"/>
      <c r="P29" s="185"/>
      <c r="Q29" s="185"/>
      <c r="R29" s="185"/>
      <c r="S29" s="185"/>
      <c r="T29" s="185"/>
      <c r="U29" s="185"/>
      <c r="V29" s="185"/>
      <c r="W29" s="185"/>
      <c r="X29" s="185"/>
      <c r="Y29" s="185"/>
      <c r="Z29" s="185"/>
      <c r="AA29" s="186"/>
    </row>
    <row r="30" spans="1:27" x14ac:dyDescent="0.25">
      <c r="A30" s="140" t="s">
        <v>72</v>
      </c>
      <c r="B30" s="184"/>
      <c r="C30" s="184"/>
      <c r="D30" s="184"/>
      <c r="E30" s="184"/>
      <c r="F30" s="184"/>
      <c r="G30" s="184"/>
      <c r="H30" s="184"/>
      <c r="I30" s="184"/>
      <c r="J30" s="184"/>
      <c r="K30" s="184"/>
      <c r="L30" s="184"/>
      <c r="M30" s="185"/>
      <c r="N30" s="185"/>
      <c r="O30" s="185"/>
      <c r="P30" s="185"/>
      <c r="Q30" s="185"/>
      <c r="R30" s="185"/>
      <c r="S30" s="185"/>
      <c r="T30" s="185"/>
      <c r="U30" s="185"/>
      <c r="V30" s="185"/>
      <c r="W30" s="185"/>
      <c r="X30" s="185"/>
      <c r="Y30" s="185"/>
      <c r="Z30" s="185"/>
      <c r="AA30" s="186"/>
    </row>
    <row r="31" spans="1:27" x14ac:dyDescent="0.25">
      <c r="A31" s="140" t="s">
        <v>73</v>
      </c>
      <c r="B31" s="184"/>
      <c r="C31" s="184"/>
      <c r="D31" s="184"/>
      <c r="E31" s="184"/>
      <c r="F31" s="184"/>
      <c r="G31" s="184"/>
      <c r="H31" s="184"/>
      <c r="I31" s="184"/>
      <c r="J31" s="184"/>
      <c r="K31" s="184"/>
      <c r="L31" s="184"/>
      <c r="M31" s="185"/>
      <c r="N31" s="185"/>
      <c r="O31" s="185"/>
      <c r="P31" s="185"/>
      <c r="Q31" s="185"/>
      <c r="R31" s="185"/>
      <c r="S31" s="185"/>
      <c r="T31" s="185"/>
      <c r="U31" s="185"/>
      <c r="V31" s="185"/>
      <c r="W31" s="185"/>
      <c r="X31" s="185"/>
      <c r="Y31" s="185"/>
      <c r="Z31" s="185"/>
      <c r="AA31" s="186"/>
    </row>
    <row r="32" spans="1:27" x14ac:dyDescent="0.25">
      <c r="A32" s="140" t="s">
        <v>74</v>
      </c>
      <c r="B32" s="184"/>
      <c r="C32" s="184"/>
      <c r="D32" s="184"/>
      <c r="E32" s="184"/>
      <c r="F32" s="184"/>
      <c r="G32" s="184"/>
      <c r="H32" s="184"/>
      <c r="I32" s="184"/>
      <c r="J32" s="184"/>
      <c r="K32" s="184"/>
      <c r="L32" s="184"/>
      <c r="M32" s="185"/>
      <c r="N32" s="185"/>
      <c r="O32" s="185"/>
      <c r="P32" s="185"/>
      <c r="Q32" s="185"/>
      <c r="R32" s="185"/>
      <c r="S32" s="185"/>
      <c r="T32" s="185"/>
      <c r="U32" s="185"/>
      <c r="V32" s="185"/>
      <c r="W32" s="185"/>
      <c r="X32" s="185"/>
      <c r="Y32" s="185"/>
      <c r="Z32" s="185"/>
      <c r="AA32" s="186"/>
    </row>
    <row r="33" spans="1:27" x14ac:dyDescent="0.25">
      <c r="A33" s="140" t="s">
        <v>539</v>
      </c>
      <c r="B33" s="184"/>
      <c r="C33" s="184"/>
      <c r="D33" s="184"/>
      <c r="E33" s="184"/>
      <c r="F33" s="184"/>
      <c r="G33" s="184"/>
      <c r="H33" s="184"/>
      <c r="I33" s="184"/>
      <c r="J33" s="184"/>
      <c r="K33" s="184"/>
      <c r="L33" s="184"/>
      <c r="M33" s="185"/>
      <c r="N33" s="185"/>
      <c r="O33" s="185"/>
      <c r="P33" s="185"/>
      <c r="Q33" s="185"/>
      <c r="R33" s="185"/>
      <c r="S33" s="185"/>
      <c r="T33" s="185"/>
      <c r="U33" s="185"/>
      <c r="V33" s="185"/>
      <c r="W33" s="185"/>
      <c r="X33" s="185"/>
      <c r="Y33" s="185"/>
      <c r="Z33" s="185"/>
      <c r="AA33" s="186"/>
    </row>
    <row r="34" spans="1:27" x14ac:dyDescent="0.25">
      <c r="A34" s="140" t="s">
        <v>540</v>
      </c>
      <c r="B34" s="184"/>
      <c r="C34" s="184"/>
      <c r="D34" s="184"/>
      <c r="E34" s="184"/>
      <c r="F34" s="184"/>
      <c r="G34" s="184"/>
      <c r="H34" s="184"/>
      <c r="I34" s="184"/>
      <c r="J34" s="184"/>
      <c r="K34" s="184"/>
      <c r="L34" s="184"/>
      <c r="M34" s="185"/>
      <c r="N34" s="185"/>
      <c r="O34" s="185"/>
      <c r="P34" s="185"/>
      <c r="Q34" s="185"/>
      <c r="R34" s="185"/>
      <c r="S34" s="185"/>
      <c r="T34" s="185"/>
      <c r="U34" s="185"/>
      <c r="V34" s="185"/>
      <c r="W34" s="185"/>
      <c r="X34" s="185"/>
      <c r="Y34" s="185"/>
      <c r="Z34" s="185"/>
      <c r="AA34" s="186"/>
    </row>
    <row r="35" spans="1:27" x14ac:dyDescent="0.25">
      <c r="A35" s="140" t="s">
        <v>541</v>
      </c>
      <c r="B35" s="184"/>
      <c r="C35" s="184"/>
      <c r="D35" s="184"/>
      <c r="E35" s="184"/>
      <c r="F35" s="184"/>
      <c r="G35" s="184"/>
      <c r="H35" s="184"/>
      <c r="I35" s="184"/>
      <c r="J35" s="184"/>
      <c r="K35" s="184"/>
      <c r="L35" s="184"/>
      <c r="M35" s="185"/>
      <c r="N35" s="185"/>
      <c r="O35" s="185"/>
      <c r="P35" s="185"/>
      <c r="Q35" s="185"/>
      <c r="R35" s="185"/>
      <c r="S35" s="185"/>
      <c r="T35" s="185"/>
      <c r="U35" s="185"/>
      <c r="V35" s="185"/>
      <c r="W35" s="185"/>
      <c r="X35" s="185"/>
      <c r="Y35" s="185"/>
      <c r="Z35" s="185"/>
      <c r="AA35" s="186"/>
    </row>
    <row r="36" spans="1:27" x14ac:dyDescent="0.25">
      <c r="A36" s="140" t="s">
        <v>542</v>
      </c>
      <c r="B36" s="184"/>
      <c r="C36" s="184"/>
      <c r="D36" s="184"/>
      <c r="E36" s="184"/>
      <c r="F36" s="184"/>
      <c r="G36" s="184"/>
      <c r="H36" s="184"/>
      <c r="I36" s="184"/>
      <c r="J36" s="184"/>
      <c r="K36" s="184"/>
      <c r="L36" s="184"/>
      <c r="M36" s="185"/>
      <c r="N36" s="185"/>
      <c r="O36" s="185"/>
      <c r="P36" s="185"/>
      <c r="Q36" s="185"/>
      <c r="R36" s="185"/>
      <c r="S36" s="185"/>
      <c r="T36" s="185"/>
      <c r="U36" s="185"/>
      <c r="V36" s="185"/>
      <c r="W36" s="185"/>
      <c r="X36" s="185"/>
      <c r="Y36" s="185"/>
      <c r="Z36" s="185"/>
      <c r="AA36" s="186"/>
    </row>
    <row r="37" spans="1:27" x14ac:dyDescent="0.25">
      <c r="A37" s="140" t="s">
        <v>543</v>
      </c>
      <c r="B37" s="184"/>
      <c r="C37" s="184"/>
      <c r="D37" s="184"/>
      <c r="E37" s="184"/>
      <c r="F37" s="184"/>
      <c r="G37" s="184"/>
      <c r="H37" s="184"/>
      <c r="I37" s="184"/>
      <c r="J37" s="184"/>
      <c r="K37" s="184"/>
      <c r="L37" s="184"/>
      <c r="M37" s="185"/>
      <c r="N37" s="185"/>
      <c r="O37" s="185"/>
      <c r="P37" s="185"/>
      <c r="Q37" s="185"/>
      <c r="R37" s="185"/>
      <c r="S37" s="185"/>
      <c r="T37" s="185"/>
      <c r="U37" s="185"/>
      <c r="V37" s="185"/>
      <c r="W37" s="185"/>
      <c r="X37" s="185"/>
      <c r="Y37" s="185"/>
      <c r="Z37" s="185"/>
      <c r="AA37" s="186"/>
    </row>
    <row r="38" spans="1:27" x14ac:dyDescent="0.25">
      <c r="A38" s="140" t="s">
        <v>544</v>
      </c>
      <c r="B38" s="184"/>
      <c r="C38" s="184"/>
      <c r="D38" s="184"/>
      <c r="E38" s="184"/>
      <c r="F38" s="184"/>
      <c r="G38" s="184"/>
      <c r="H38" s="184"/>
      <c r="I38" s="184"/>
      <c r="J38" s="184"/>
      <c r="K38" s="184"/>
      <c r="L38" s="184"/>
      <c r="M38" s="185"/>
      <c r="N38" s="185"/>
      <c r="O38" s="185"/>
      <c r="P38" s="185"/>
      <c r="Q38" s="185"/>
      <c r="R38" s="185"/>
      <c r="S38" s="185"/>
      <c r="T38" s="185"/>
      <c r="U38" s="185"/>
      <c r="V38" s="185"/>
      <c r="W38" s="185"/>
      <c r="X38" s="185"/>
      <c r="Y38" s="185"/>
      <c r="Z38" s="185"/>
      <c r="AA38" s="186"/>
    </row>
    <row r="39" spans="1:27" x14ac:dyDescent="0.25">
      <c r="A39" s="140" t="s">
        <v>545</v>
      </c>
      <c r="B39" s="184"/>
      <c r="C39" s="184"/>
      <c r="D39" s="184"/>
      <c r="E39" s="184"/>
      <c r="F39" s="184"/>
      <c r="G39" s="184"/>
      <c r="H39" s="184"/>
      <c r="I39" s="184"/>
      <c r="J39" s="184"/>
      <c r="K39" s="184"/>
      <c r="L39" s="184"/>
      <c r="M39" s="185"/>
      <c r="N39" s="185"/>
      <c r="O39" s="185"/>
      <c r="P39" s="185"/>
      <c r="Q39" s="185"/>
      <c r="R39" s="185"/>
      <c r="S39" s="185"/>
      <c r="T39" s="185"/>
      <c r="U39" s="185"/>
      <c r="V39" s="185"/>
      <c r="W39" s="185"/>
      <c r="X39" s="185"/>
      <c r="Y39" s="185"/>
      <c r="Z39" s="185"/>
      <c r="AA39" s="186"/>
    </row>
    <row r="40" spans="1:27" x14ac:dyDescent="0.25">
      <c r="A40" s="140" t="s">
        <v>546</v>
      </c>
      <c r="B40" s="184"/>
      <c r="C40" s="184"/>
      <c r="D40" s="184"/>
      <c r="E40" s="184"/>
      <c r="F40" s="184"/>
      <c r="G40" s="184"/>
      <c r="H40" s="184"/>
      <c r="I40" s="184"/>
      <c r="J40" s="184"/>
      <c r="K40" s="184"/>
      <c r="L40" s="184"/>
      <c r="M40" s="185"/>
      <c r="N40" s="185"/>
      <c r="O40" s="185"/>
      <c r="P40" s="185"/>
      <c r="Q40" s="185"/>
      <c r="R40" s="185"/>
      <c r="S40" s="185"/>
      <c r="T40" s="185"/>
      <c r="U40" s="185"/>
      <c r="V40" s="185"/>
      <c r="W40" s="185"/>
      <c r="X40" s="185"/>
      <c r="Y40" s="185"/>
      <c r="Z40" s="185"/>
      <c r="AA40" s="186"/>
    </row>
    <row r="41" spans="1:27" x14ac:dyDescent="0.25">
      <c r="A41" s="140" t="s">
        <v>547</v>
      </c>
      <c r="B41" s="184"/>
      <c r="C41" s="184"/>
      <c r="D41" s="184"/>
      <c r="E41" s="184"/>
      <c r="F41" s="184"/>
      <c r="G41" s="184"/>
      <c r="H41" s="184"/>
      <c r="I41" s="184"/>
      <c r="J41" s="184"/>
      <c r="K41" s="184"/>
      <c r="L41" s="184"/>
      <c r="M41" s="185"/>
      <c r="N41" s="185"/>
      <c r="O41" s="185"/>
      <c r="P41" s="185"/>
      <c r="Q41" s="185"/>
      <c r="R41" s="185"/>
      <c r="S41" s="185"/>
      <c r="T41" s="185"/>
      <c r="U41" s="185"/>
      <c r="V41" s="185"/>
      <c r="W41" s="185"/>
      <c r="X41" s="185"/>
      <c r="Y41" s="185"/>
      <c r="Z41" s="185"/>
      <c r="AA41" s="186"/>
    </row>
    <row r="42" spans="1:27" x14ac:dyDescent="0.25">
      <c r="A42" s="140" t="s">
        <v>548</v>
      </c>
      <c r="B42" s="184"/>
      <c r="C42" s="184"/>
      <c r="D42" s="184"/>
      <c r="E42" s="184"/>
      <c r="F42" s="184"/>
      <c r="G42" s="184"/>
      <c r="H42" s="184"/>
      <c r="I42" s="184"/>
      <c r="J42" s="184"/>
      <c r="K42" s="184"/>
      <c r="L42" s="184"/>
      <c r="M42" s="185"/>
      <c r="N42" s="185"/>
      <c r="O42" s="185"/>
      <c r="P42" s="185"/>
      <c r="Q42" s="185"/>
      <c r="R42" s="185"/>
      <c r="S42" s="185"/>
      <c r="T42" s="185"/>
      <c r="U42" s="185"/>
      <c r="V42" s="185"/>
      <c r="W42" s="185"/>
      <c r="X42" s="185"/>
      <c r="Y42" s="185"/>
      <c r="Z42" s="185"/>
      <c r="AA42" s="186"/>
    </row>
    <row r="43" spans="1:27" x14ac:dyDescent="0.25">
      <c r="A43" s="140" t="s">
        <v>549</v>
      </c>
      <c r="B43" s="184"/>
      <c r="C43" s="184"/>
      <c r="D43" s="184"/>
      <c r="E43" s="184"/>
      <c r="F43" s="184"/>
      <c r="G43" s="184"/>
      <c r="H43" s="184"/>
      <c r="I43" s="184"/>
      <c r="J43" s="184"/>
      <c r="K43" s="184"/>
      <c r="L43" s="184"/>
      <c r="M43" s="185"/>
      <c r="N43" s="185"/>
      <c r="O43" s="185"/>
      <c r="P43" s="185"/>
      <c r="Q43" s="185"/>
      <c r="R43" s="185"/>
      <c r="S43" s="185"/>
      <c r="T43" s="185"/>
      <c r="U43" s="185"/>
      <c r="V43" s="185"/>
      <c r="W43" s="185"/>
      <c r="X43" s="185"/>
      <c r="Y43" s="185"/>
      <c r="Z43" s="185"/>
      <c r="AA43" s="186"/>
    </row>
    <row r="44" spans="1:27" x14ac:dyDescent="0.25">
      <c r="A44" s="140" t="s">
        <v>550</v>
      </c>
      <c r="B44" s="184"/>
      <c r="C44" s="184"/>
      <c r="D44" s="184"/>
      <c r="E44" s="184"/>
      <c r="F44" s="184"/>
      <c r="G44" s="184"/>
      <c r="H44" s="184"/>
      <c r="I44" s="184"/>
      <c r="J44" s="184"/>
      <c r="K44" s="184"/>
      <c r="L44" s="184"/>
      <c r="M44" s="185"/>
      <c r="N44" s="185"/>
      <c r="O44" s="185"/>
      <c r="P44" s="185"/>
      <c r="Q44" s="185"/>
      <c r="R44" s="185"/>
      <c r="S44" s="185"/>
      <c r="T44" s="185"/>
      <c r="U44" s="185"/>
      <c r="V44" s="185"/>
      <c r="W44" s="185"/>
      <c r="X44" s="185"/>
      <c r="Y44" s="185"/>
      <c r="Z44" s="185"/>
      <c r="AA44" s="186"/>
    </row>
    <row r="45" spans="1:27" x14ac:dyDescent="0.25">
      <c r="A45" s="140" t="s">
        <v>551</v>
      </c>
      <c r="B45" s="184"/>
      <c r="C45" s="184"/>
      <c r="D45" s="184"/>
      <c r="E45" s="184"/>
      <c r="F45" s="184"/>
      <c r="G45" s="184"/>
      <c r="H45" s="184"/>
      <c r="I45" s="184"/>
      <c r="J45" s="184"/>
      <c r="K45" s="184"/>
      <c r="L45" s="184"/>
      <c r="M45" s="185"/>
      <c r="N45" s="185"/>
      <c r="O45" s="185"/>
      <c r="P45" s="185"/>
      <c r="Q45" s="185"/>
      <c r="R45" s="185"/>
      <c r="S45" s="185"/>
      <c r="T45" s="185"/>
      <c r="U45" s="185"/>
      <c r="V45" s="185"/>
      <c r="W45" s="185"/>
      <c r="X45" s="185"/>
      <c r="Y45" s="185"/>
      <c r="Z45" s="185"/>
      <c r="AA45" s="186"/>
    </row>
    <row r="46" spans="1:27" x14ac:dyDescent="0.25">
      <c r="A46" s="140" t="s">
        <v>552</v>
      </c>
      <c r="B46" s="184"/>
      <c r="C46" s="184"/>
      <c r="D46" s="184"/>
      <c r="E46" s="184"/>
      <c r="F46" s="184"/>
      <c r="G46" s="184"/>
      <c r="H46" s="184"/>
      <c r="I46" s="184"/>
      <c r="J46" s="184"/>
      <c r="K46" s="184"/>
      <c r="L46" s="184"/>
      <c r="M46" s="185"/>
      <c r="N46" s="185"/>
      <c r="O46" s="185"/>
      <c r="P46" s="185"/>
      <c r="Q46" s="185"/>
      <c r="R46" s="185"/>
      <c r="S46" s="185"/>
      <c r="T46" s="185"/>
      <c r="U46" s="185"/>
      <c r="V46" s="185"/>
      <c r="W46" s="185"/>
      <c r="X46" s="185"/>
      <c r="Y46" s="185"/>
      <c r="Z46" s="185"/>
      <c r="AA46" s="186"/>
    </row>
    <row r="47" spans="1:27" x14ac:dyDescent="0.25">
      <c r="A47" s="140" t="s">
        <v>553</v>
      </c>
      <c r="B47" s="184"/>
      <c r="C47" s="184"/>
      <c r="D47" s="184"/>
      <c r="E47" s="184"/>
      <c r="F47" s="184"/>
      <c r="G47" s="184"/>
      <c r="H47" s="184"/>
      <c r="I47" s="184"/>
      <c r="J47" s="184"/>
      <c r="K47" s="184"/>
      <c r="L47" s="184"/>
      <c r="M47" s="185"/>
      <c r="N47" s="185"/>
      <c r="O47" s="185"/>
      <c r="P47" s="185"/>
      <c r="Q47" s="185"/>
      <c r="R47" s="185"/>
      <c r="S47" s="185"/>
      <c r="T47" s="185"/>
      <c r="U47" s="185"/>
      <c r="V47" s="185"/>
      <c r="W47" s="185"/>
      <c r="X47" s="185"/>
      <c r="Y47" s="185"/>
      <c r="Z47" s="185"/>
      <c r="AA47" s="186"/>
    </row>
    <row r="48" spans="1:27" x14ac:dyDescent="0.25">
      <c r="A48" s="140" t="s">
        <v>554</v>
      </c>
      <c r="B48" s="184"/>
      <c r="C48" s="184"/>
      <c r="D48" s="184"/>
      <c r="E48" s="184"/>
      <c r="F48" s="184"/>
      <c r="G48" s="184"/>
      <c r="H48" s="184"/>
      <c r="I48" s="184"/>
      <c r="J48" s="184"/>
      <c r="K48" s="184"/>
      <c r="L48" s="184"/>
      <c r="M48" s="185"/>
      <c r="N48" s="185"/>
      <c r="O48" s="185"/>
      <c r="P48" s="185"/>
      <c r="Q48" s="185"/>
      <c r="R48" s="185"/>
      <c r="S48" s="185"/>
      <c r="T48" s="185"/>
      <c r="U48" s="185"/>
      <c r="V48" s="185"/>
      <c r="W48" s="185"/>
      <c r="X48" s="185"/>
      <c r="Y48" s="185"/>
      <c r="Z48" s="185"/>
      <c r="AA48" s="186"/>
    </row>
    <row r="49" spans="1:27" x14ac:dyDescent="0.25">
      <c r="A49" s="140" t="s">
        <v>555</v>
      </c>
      <c r="B49" s="184"/>
      <c r="C49" s="184"/>
      <c r="D49" s="184"/>
      <c r="E49" s="184"/>
      <c r="F49" s="184"/>
      <c r="G49" s="184"/>
      <c r="H49" s="184"/>
      <c r="I49" s="184"/>
      <c r="J49" s="184"/>
      <c r="K49" s="184"/>
      <c r="L49" s="184"/>
      <c r="M49" s="185"/>
      <c r="N49" s="185"/>
      <c r="O49" s="185"/>
      <c r="P49" s="185"/>
      <c r="Q49" s="185"/>
      <c r="R49" s="185"/>
      <c r="S49" s="185"/>
      <c r="T49" s="185"/>
      <c r="U49" s="185"/>
      <c r="V49" s="185"/>
      <c r="W49" s="185"/>
      <c r="X49" s="185"/>
      <c r="Y49" s="185"/>
      <c r="Z49" s="185"/>
      <c r="AA49" s="186"/>
    </row>
    <row r="50" spans="1:27" x14ac:dyDescent="0.25">
      <c r="A50" s="140" t="s">
        <v>556</v>
      </c>
      <c r="B50" s="184"/>
      <c r="C50" s="184"/>
      <c r="D50" s="184"/>
      <c r="E50" s="184"/>
      <c r="F50" s="184"/>
      <c r="G50" s="184"/>
      <c r="H50" s="184"/>
      <c r="I50" s="184"/>
      <c r="J50" s="184"/>
      <c r="K50" s="184"/>
      <c r="L50" s="184"/>
      <c r="M50" s="185"/>
      <c r="N50" s="185"/>
      <c r="O50" s="185"/>
      <c r="P50" s="185"/>
      <c r="Q50" s="185"/>
      <c r="R50" s="185"/>
      <c r="S50" s="185"/>
      <c r="T50" s="185"/>
      <c r="U50" s="185"/>
      <c r="V50" s="185"/>
      <c r="W50" s="185"/>
      <c r="X50" s="185"/>
      <c r="Y50" s="185"/>
      <c r="Z50" s="185"/>
      <c r="AA50" s="186"/>
    </row>
    <row r="51" spans="1:27" x14ac:dyDescent="0.25">
      <c r="A51" s="140" t="s">
        <v>557</v>
      </c>
      <c r="B51" s="184"/>
      <c r="C51" s="184"/>
      <c r="D51" s="184"/>
      <c r="E51" s="184"/>
      <c r="F51" s="184"/>
      <c r="G51" s="184"/>
      <c r="H51" s="184"/>
      <c r="I51" s="184"/>
      <c r="J51" s="184"/>
      <c r="K51" s="184"/>
      <c r="L51" s="184"/>
      <c r="M51" s="185"/>
      <c r="N51" s="185"/>
      <c r="O51" s="185"/>
      <c r="P51" s="185"/>
      <c r="Q51" s="185"/>
      <c r="R51" s="185"/>
      <c r="S51" s="185"/>
      <c r="T51" s="185"/>
      <c r="U51" s="185"/>
      <c r="V51" s="185"/>
      <c r="W51" s="185"/>
      <c r="X51" s="185"/>
      <c r="Y51" s="185"/>
      <c r="Z51" s="185"/>
      <c r="AA51" s="186"/>
    </row>
    <row r="52" spans="1:27" x14ac:dyDescent="0.25">
      <c r="A52" s="140" t="s">
        <v>558</v>
      </c>
      <c r="B52" s="184"/>
      <c r="C52" s="184"/>
      <c r="D52" s="184"/>
      <c r="E52" s="184"/>
      <c r="F52" s="184"/>
      <c r="G52" s="184"/>
      <c r="H52" s="184"/>
      <c r="I52" s="184"/>
      <c r="J52" s="184"/>
      <c r="K52" s="184"/>
      <c r="L52" s="184"/>
      <c r="M52" s="185"/>
      <c r="N52" s="185"/>
      <c r="O52" s="185"/>
      <c r="P52" s="185"/>
      <c r="Q52" s="185"/>
      <c r="R52" s="185"/>
      <c r="S52" s="185"/>
      <c r="T52" s="185"/>
      <c r="U52" s="185"/>
      <c r="V52" s="185"/>
      <c r="W52" s="185"/>
      <c r="X52" s="185"/>
      <c r="Y52" s="185"/>
      <c r="Z52" s="185"/>
      <c r="AA52" s="186"/>
    </row>
    <row r="53" spans="1:27" x14ac:dyDescent="0.25">
      <c r="A53" s="140" t="s">
        <v>559</v>
      </c>
      <c r="B53" s="184"/>
      <c r="C53" s="184"/>
      <c r="D53" s="184"/>
      <c r="E53" s="184"/>
      <c r="F53" s="184"/>
      <c r="G53" s="184"/>
      <c r="H53" s="184"/>
      <c r="I53" s="184"/>
      <c r="J53" s="184"/>
      <c r="K53" s="184"/>
      <c r="L53" s="184"/>
      <c r="M53" s="185"/>
      <c r="N53" s="185"/>
      <c r="O53" s="185"/>
      <c r="P53" s="185"/>
      <c r="Q53" s="185"/>
      <c r="R53" s="185"/>
      <c r="S53" s="185"/>
      <c r="T53" s="185"/>
      <c r="U53" s="185"/>
      <c r="V53" s="185"/>
      <c r="W53" s="185"/>
      <c r="X53" s="185"/>
      <c r="Y53" s="185"/>
      <c r="Z53" s="185"/>
      <c r="AA53" s="186"/>
    </row>
    <row r="54" spans="1:27" x14ac:dyDescent="0.25">
      <c r="A54" s="140" t="s">
        <v>560</v>
      </c>
      <c r="B54" s="184"/>
      <c r="C54" s="184"/>
      <c r="D54" s="184"/>
      <c r="E54" s="184"/>
      <c r="F54" s="184"/>
      <c r="G54" s="184"/>
      <c r="H54" s="184"/>
      <c r="I54" s="184"/>
      <c r="J54" s="184"/>
      <c r="K54" s="184"/>
      <c r="L54" s="184"/>
      <c r="M54" s="185"/>
      <c r="N54" s="185"/>
      <c r="O54" s="185"/>
      <c r="P54" s="185"/>
      <c r="Q54" s="185"/>
      <c r="R54" s="185"/>
      <c r="S54" s="185"/>
      <c r="T54" s="185"/>
      <c r="U54" s="185"/>
      <c r="V54" s="185"/>
      <c r="W54" s="185"/>
      <c r="X54" s="185"/>
      <c r="Y54" s="185"/>
      <c r="Z54" s="185"/>
      <c r="AA54" s="186"/>
    </row>
    <row r="55" spans="1:27" ht="15.75" thickBot="1" x14ac:dyDescent="0.3">
      <c r="A55" s="144" t="s">
        <v>561</v>
      </c>
      <c r="B55" s="187"/>
      <c r="C55" s="187"/>
      <c r="D55" s="187"/>
      <c r="E55" s="187"/>
      <c r="F55" s="187"/>
      <c r="G55" s="187"/>
      <c r="H55" s="187"/>
      <c r="I55" s="187"/>
      <c r="J55" s="187"/>
      <c r="K55" s="187"/>
      <c r="L55" s="187"/>
      <c r="M55" s="188"/>
      <c r="N55" s="188"/>
      <c r="O55" s="188"/>
      <c r="P55" s="188"/>
      <c r="Q55" s="188"/>
      <c r="R55" s="188"/>
      <c r="S55" s="188"/>
      <c r="T55" s="188"/>
      <c r="U55" s="188"/>
      <c r="V55" s="188"/>
      <c r="W55" s="188"/>
      <c r="X55" s="188"/>
      <c r="Y55" s="188"/>
      <c r="Z55" s="188"/>
      <c r="AA55" s="189"/>
    </row>
    <row r="56" spans="1:27" ht="15.75" thickBot="1" x14ac:dyDescent="0.3">
      <c r="A56" s="145" t="s">
        <v>33</v>
      </c>
      <c r="B56" s="190">
        <f t="shared" ref="B56:K56" si="1">SUM(B4:B55)</f>
        <v>4.1666666666666664E-2</v>
      </c>
      <c r="C56" s="190">
        <f t="shared" si="1"/>
        <v>0.32291666666666669</v>
      </c>
      <c r="D56" s="190">
        <f t="shared" si="1"/>
        <v>8.3333333333333329E-2</v>
      </c>
      <c r="E56" s="190">
        <f t="shared" si="1"/>
        <v>6.25E-2</v>
      </c>
      <c r="F56" s="190">
        <f t="shared" si="1"/>
        <v>0</v>
      </c>
      <c r="G56" s="190">
        <f t="shared" si="1"/>
        <v>0.30208333333333331</v>
      </c>
      <c r="H56" s="190">
        <f t="shared" si="1"/>
        <v>0.16666666666666669</v>
      </c>
      <c r="I56" s="190">
        <f t="shared" si="1"/>
        <v>0.33333333333333331</v>
      </c>
      <c r="J56" s="190">
        <f t="shared" si="1"/>
        <v>0.24999999999999997</v>
      </c>
      <c r="K56" s="190">
        <f t="shared" si="1"/>
        <v>8.3333333333333329E-2</v>
      </c>
      <c r="L56" s="190">
        <f t="shared" ref="L56:AA56" si="2">SUM(L4:L55)</f>
        <v>0</v>
      </c>
      <c r="M56" s="190">
        <f t="shared" si="2"/>
        <v>0</v>
      </c>
      <c r="N56" s="190">
        <f t="shared" si="2"/>
        <v>0</v>
      </c>
      <c r="O56" s="190">
        <f t="shared" si="2"/>
        <v>0</v>
      </c>
      <c r="P56" s="190">
        <f t="shared" si="2"/>
        <v>0</v>
      </c>
      <c r="Q56" s="190">
        <f t="shared" si="2"/>
        <v>0</v>
      </c>
      <c r="R56" s="190">
        <f t="shared" si="2"/>
        <v>0</v>
      </c>
      <c r="S56" s="190">
        <f t="shared" si="2"/>
        <v>0</v>
      </c>
      <c r="T56" s="190">
        <f t="shared" si="2"/>
        <v>0</v>
      </c>
      <c r="U56" s="190">
        <f t="shared" si="2"/>
        <v>0</v>
      </c>
      <c r="V56" s="190">
        <f t="shared" si="2"/>
        <v>0</v>
      </c>
      <c r="W56" s="190">
        <f t="shared" si="2"/>
        <v>0</v>
      </c>
      <c r="X56" s="190">
        <f t="shared" si="2"/>
        <v>0</v>
      </c>
      <c r="Y56" s="190">
        <f t="shared" si="2"/>
        <v>0</v>
      </c>
      <c r="Z56" s="190">
        <f t="shared" si="2"/>
        <v>0</v>
      </c>
      <c r="AA56" s="191">
        <f t="shared" si="2"/>
        <v>0</v>
      </c>
    </row>
    <row r="57" spans="1:27" x14ac:dyDescent="0.25">
      <c r="A57" s="23"/>
      <c r="B57" s="23"/>
      <c r="C57" s="23"/>
      <c r="D57" s="23"/>
      <c r="E57" s="23"/>
      <c r="F57" s="23"/>
      <c r="G57" s="23"/>
      <c r="H57" s="23"/>
      <c r="I57" s="23"/>
      <c r="J57" s="23"/>
      <c r="K57" s="23"/>
      <c r="L57" s="23"/>
    </row>
    <row r="58" spans="1:27" x14ac:dyDescent="0.25">
      <c r="A58" s="23"/>
      <c r="B58" s="23"/>
      <c r="C58" s="23"/>
      <c r="D58" s="23"/>
      <c r="E58" s="23"/>
      <c r="F58" s="23"/>
      <c r="G58" s="23"/>
      <c r="H58" s="23"/>
      <c r="I58" s="23"/>
      <c r="J58" s="23"/>
      <c r="K58" s="23"/>
      <c r="L58" s="23"/>
    </row>
    <row r="59" spans="1:27" x14ac:dyDescent="0.25">
      <c r="A59" s="23"/>
      <c r="B59" s="23"/>
      <c r="C59" s="23"/>
      <c r="D59" s="23"/>
      <c r="E59" s="23"/>
      <c r="F59" s="23"/>
      <c r="G59" s="23"/>
      <c r="H59" s="23"/>
      <c r="I59" s="23"/>
      <c r="J59" s="23"/>
      <c r="K59" s="23"/>
      <c r="L59" s="23"/>
    </row>
    <row r="60" spans="1:27" x14ac:dyDescent="0.25">
      <c r="A60" s="23"/>
      <c r="B60" s="23"/>
      <c r="C60" s="23"/>
      <c r="D60" s="23"/>
      <c r="E60" s="23"/>
      <c r="F60" s="23"/>
      <c r="G60" s="23"/>
      <c r="H60" s="23"/>
      <c r="I60" s="23"/>
      <c r="J60" s="23"/>
      <c r="K60" s="23"/>
      <c r="L60" s="23"/>
    </row>
    <row r="61" spans="1:27" x14ac:dyDescent="0.25">
      <c r="A61" s="23"/>
      <c r="B61" s="23"/>
      <c r="C61" s="23"/>
      <c r="D61" s="23"/>
      <c r="E61" s="23"/>
      <c r="F61" s="23"/>
      <c r="G61" s="23"/>
      <c r="H61" s="23"/>
      <c r="I61" s="23"/>
      <c r="J61" s="23"/>
      <c r="K61" s="23"/>
      <c r="L61" s="23"/>
    </row>
    <row r="62" spans="1:27" x14ac:dyDescent="0.25">
      <c r="A62" s="23"/>
      <c r="B62" s="23"/>
      <c r="C62" s="23"/>
      <c r="D62" s="23"/>
      <c r="E62" s="23"/>
      <c r="F62" s="23"/>
      <c r="G62" s="23"/>
      <c r="H62" s="23"/>
      <c r="I62" s="23"/>
      <c r="J62" s="23"/>
      <c r="K62" s="23"/>
      <c r="L62" s="23"/>
    </row>
    <row r="63" spans="1:27" x14ac:dyDescent="0.25">
      <c r="A63" s="23"/>
      <c r="B63" s="23"/>
      <c r="C63" s="23"/>
      <c r="D63" s="23"/>
      <c r="E63" s="23"/>
      <c r="F63" s="23"/>
      <c r="G63" s="23"/>
      <c r="H63" s="23"/>
      <c r="I63" s="23"/>
      <c r="J63" s="23"/>
      <c r="K63" s="23"/>
      <c r="L63" s="23"/>
    </row>
    <row r="64" spans="1:27" x14ac:dyDescent="0.25">
      <c r="A64" s="23"/>
      <c r="B64" s="23"/>
      <c r="C64" s="23"/>
      <c r="D64" s="23"/>
      <c r="E64" s="23"/>
      <c r="F64" s="23"/>
      <c r="G64" s="23"/>
      <c r="H64" s="23"/>
      <c r="I64" s="23"/>
      <c r="J64" s="23"/>
      <c r="K64" s="23"/>
      <c r="L64" s="23"/>
    </row>
    <row r="65" spans="1:12" x14ac:dyDescent="0.25">
      <c r="A65" s="23"/>
      <c r="B65" s="23"/>
      <c r="C65" s="23"/>
      <c r="D65" s="23"/>
      <c r="E65" s="23"/>
      <c r="F65" s="23"/>
      <c r="G65" s="23"/>
      <c r="H65" s="23"/>
      <c r="I65" s="23"/>
      <c r="J65" s="23"/>
      <c r="K65" s="23"/>
      <c r="L65" s="23"/>
    </row>
    <row r="66" spans="1:12" x14ac:dyDescent="0.25">
      <c r="A66" s="23"/>
      <c r="B66" s="23"/>
      <c r="C66" s="23"/>
      <c r="D66" s="23"/>
      <c r="E66" s="23"/>
      <c r="F66" s="23"/>
      <c r="G66" s="23"/>
      <c r="H66" s="23"/>
      <c r="I66" s="23"/>
      <c r="J66" s="23"/>
      <c r="K66" s="23"/>
      <c r="L66" s="23"/>
    </row>
    <row r="67" spans="1:12" x14ac:dyDescent="0.25">
      <c r="A67" s="23"/>
      <c r="B67" s="23"/>
      <c r="C67" s="23"/>
      <c r="D67" s="23"/>
      <c r="E67" s="23"/>
      <c r="F67" s="23"/>
      <c r="G67" s="23"/>
      <c r="H67" s="23"/>
      <c r="I67" s="23"/>
      <c r="J67" s="23"/>
      <c r="K67" s="23"/>
      <c r="L67" s="23"/>
    </row>
    <row r="68" spans="1:12" x14ac:dyDescent="0.25">
      <c r="A68" s="23"/>
      <c r="B68" s="23"/>
      <c r="C68" s="23"/>
      <c r="D68" s="23"/>
      <c r="E68" s="23"/>
      <c r="F68" s="23"/>
      <c r="G68" s="23"/>
      <c r="H68" s="23"/>
      <c r="I68" s="23"/>
      <c r="J68" s="23"/>
      <c r="K68" s="23"/>
      <c r="L68" s="23"/>
    </row>
    <row r="69" spans="1:12" x14ac:dyDescent="0.25">
      <c r="A69" s="23"/>
      <c r="B69" s="23"/>
      <c r="C69" s="23"/>
      <c r="D69" s="23"/>
      <c r="E69" s="23"/>
      <c r="F69" s="23"/>
      <c r="G69" s="23"/>
      <c r="H69" s="23"/>
      <c r="I69" s="23"/>
      <c r="J69" s="23"/>
      <c r="K69" s="23"/>
      <c r="L69" s="23"/>
    </row>
    <row r="70" spans="1:12" x14ac:dyDescent="0.25">
      <c r="A70" s="23"/>
      <c r="B70" s="23"/>
      <c r="C70" s="23"/>
      <c r="D70" s="23"/>
      <c r="E70" s="23"/>
      <c r="F70" s="23"/>
      <c r="G70" s="23"/>
      <c r="H70" s="23"/>
      <c r="I70" s="23"/>
      <c r="J70" s="23"/>
      <c r="K70" s="23"/>
      <c r="L70" s="23"/>
    </row>
    <row r="71" spans="1:12" x14ac:dyDescent="0.25">
      <c r="A71" s="23"/>
      <c r="B71" s="23"/>
      <c r="C71" s="23"/>
      <c r="D71" s="23"/>
      <c r="E71" s="23"/>
      <c r="F71" s="23"/>
      <c r="G71" s="23"/>
      <c r="H71" s="23"/>
      <c r="I71" s="23"/>
      <c r="J71" s="23"/>
      <c r="K71" s="23"/>
      <c r="L71" s="23"/>
    </row>
    <row r="72" spans="1:12" x14ac:dyDescent="0.25">
      <c r="A72" s="23"/>
      <c r="B72" s="23"/>
      <c r="C72" s="23"/>
      <c r="D72" s="23"/>
      <c r="E72" s="23"/>
      <c r="F72" s="23"/>
      <c r="G72" s="23"/>
      <c r="H72" s="23"/>
      <c r="I72" s="23"/>
      <c r="J72" s="23"/>
      <c r="K72" s="23"/>
      <c r="L72" s="23"/>
    </row>
    <row r="73" spans="1:12" x14ac:dyDescent="0.25">
      <c r="A73" s="23"/>
      <c r="B73" s="23"/>
      <c r="C73" s="23"/>
      <c r="D73" s="23"/>
      <c r="E73" s="23"/>
      <c r="F73" s="23"/>
      <c r="G73" s="23"/>
      <c r="H73" s="23"/>
      <c r="I73" s="23"/>
      <c r="J73" s="23"/>
      <c r="K73" s="23"/>
      <c r="L73" s="23"/>
    </row>
    <row r="74" spans="1:12" x14ac:dyDescent="0.25">
      <c r="A74" s="23"/>
      <c r="B74" s="23"/>
      <c r="C74" s="23"/>
      <c r="D74" s="23"/>
      <c r="E74" s="23"/>
      <c r="F74" s="23"/>
      <c r="G74" s="23"/>
      <c r="H74" s="23"/>
      <c r="I74" s="23"/>
      <c r="J74" s="23"/>
      <c r="K74" s="23"/>
      <c r="L74" s="23"/>
    </row>
    <row r="75" spans="1:12" x14ac:dyDescent="0.25">
      <c r="A75" s="23"/>
      <c r="B75" s="23"/>
      <c r="C75" s="23"/>
      <c r="D75" s="23"/>
      <c r="E75" s="23"/>
      <c r="F75" s="23"/>
      <c r="G75" s="23"/>
      <c r="H75" s="23"/>
      <c r="I75" s="23"/>
      <c r="J75" s="23"/>
      <c r="K75" s="23"/>
      <c r="L75" s="23"/>
    </row>
    <row r="76" spans="1:12" x14ac:dyDescent="0.25">
      <c r="A76" s="23"/>
      <c r="B76" s="23"/>
      <c r="C76" s="23"/>
      <c r="D76" s="23"/>
      <c r="E76" s="23"/>
      <c r="F76" s="23"/>
      <c r="G76" s="23"/>
      <c r="H76" s="23"/>
      <c r="I76" s="23"/>
      <c r="J76" s="23"/>
      <c r="K76" s="23"/>
      <c r="L76" s="23"/>
    </row>
  </sheetData>
  <mergeCells count="1">
    <mergeCell ref="A1:K1"/>
  </mergeCells>
  <phoneticPr fontId="22" type="noConversion"/>
  <pageMargins left="0.25" right="0.25" top="0.75" bottom="0.75" header="0.3" footer="0.3"/>
  <pageSetup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EB5124E-EE09-4547-9884-3347E82C1B40}">
          <x14:formula1>
            <xm:f>Parametre!$A$5:$A$17</xm:f>
          </x14:formula1>
          <xm:sqref>B3:AA3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dimension ref="A1:J41"/>
  <sheetViews>
    <sheetView topLeftCell="A10" workbookViewId="0">
      <selection activeCell="A36" sqref="A36:A37"/>
    </sheetView>
  </sheetViews>
  <sheetFormatPr baseColWidth="10" defaultRowHeight="15" x14ac:dyDescent="0.25"/>
  <cols>
    <col min="1" max="1" width="28" customWidth="1"/>
    <col min="2" max="2" width="16.42578125" customWidth="1"/>
    <col min="3" max="3" width="19" customWidth="1"/>
    <col min="4" max="4" width="13.5703125" customWidth="1"/>
    <col min="5" max="5" width="13.85546875" customWidth="1"/>
    <col min="6" max="7" width="13.140625" customWidth="1"/>
    <col min="9" max="9" width="21" customWidth="1"/>
  </cols>
  <sheetData>
    <row r="1" spans="1:10" x14ac:dyDescent="0.25">
      <c r="A1" s="343" t="s">
        <v>22</v>
      </c>
      <c r="B1" s="343"/>
      <c r="C1" s="343"/>
      <c r="D1" s="343"/>
      <c r="E1" s="343"/>
      <c r="F1" s="343"/>
      <c r="G1" s="22"/>
    </row>
    <row r="3" spans="1:10" x14ac:dyDescent="0.25">
      <c r="B3" s="23" t="s">
        <v>23</v>
      </c>
      <c r="C3" s="23" t="s">
        <v>24</v>
      </c>
      <c r="D3" s="23" t="s">
        <v>25</v>
      </c>
      <c r="E3" s="23" t="s">
        <v>26</v>
      </c>
      <c r="F3" s="23" t="s">
        <v>27</v>
      </c>
      <c r="G3" s="23" t="s">
        <v>30</v>
      </c>
      <c r="I3" s="23" t="s">
        <v>29</v>
      </c>
      <c r="J3" s="21">
        <v>10</v>
      </c>
    </row>
    <row r="4" spans="1:10" x14ac:dyDescent="0.25">
      <c r="B4" s="21">
        <v>0.5</v>
      </c>
      <c r="C4" s="21">
        <v>1</v>
      </c>
      <c r="D4" s="21">
        <v>1</v>
      </c>
      <c r="E4" s="21">
        <v>1</v>
      </c>
      <c r="F4" s="21">
        <v>0.25</v>
      </c>
      <c r="G4" s="21">
        <f>SUM(B4:F4)</f>
        <v>3.75</v>
      </c>
    </row>
    <row r="5" spans="1:10" x14ac:dyDescent="0.25">
      <c r="A5" t="s">
        <v>28</v>
      </c>
      <c r="B5" s="25">
        <f>B4*J3</f>
        <v>5</v>
      </c>
      <c r="C5" s="25">
        <f>C4*J3</f>
        <v>10</v>
      </c>
      <c r="D5" s="25">
        <f>D4*J3</f>
        <v>10</v>
      </c>
      <c r="E5" s="25">
        <f>E4*J3</f>
        <v>10</v>
      </c>
      <c r="F5" s="25">
        <f>F4*J3</f>
        <v>2.5</v>
      </c>
      <c r="G5" s="21">
        <f>SUM(B5:F5)</f>
        <v>37.5</v>
      </c>
    </row>
    <row r="6" spans="1:10" x14ac:dyDescent="0.25">
      <c r="B6" s="21"/>
      <c r="C6" s="21"/>
      <c r="D6" s="21"/>
      <c r="E6" s="24"/>
      <c r="F6" s="24"/>
      <c r="G6" s="24"/>
    </row>
    <row r="7" spans="1:10" x14ac:dyDescent="0.25">
      <c r="A7" s="345" t="s">
        <v>34</v>
      </c>
      <c r="B7" s="345"/>
      <c r="C7" s="345"/>
      <c r="D7" s="21"/>
      <c r="E7" s="24"/>
      <c r="F7" s="24"/>
      <c r="G7" s="24"/>
    </row>
    <row r="8" spans="1:10" x14ac:dyDescent="0.25">
      <c r="A8" s="7"/>
      <c r="B8" s="26" t="s">
        <v>32</v>
      </c>
      <c r="C8" s="26" t="s">
        <v>35</v>
      </c>
      <c r="D8" s="21"/>
      <c r="E8" s="24"/>
      <c r="F8" s="24"/>
      <c r="G8" s="24"/>
    </row>
    <row r="9" spans="1:10" x14ac:dyDescent="0.25">
      <c r="A9" s="7" t="s">
        <v>31</v>
      </c>
      <c r="B9" s="26"/>
      <c r="C9" s="26"/>
      <c r="D9" s="21"/>
      <c r="E9" s="24"/>
      <c r="F9" s="24"/>
      <c r="G9" s="24"/>
    </row>
    <row r="10" spans="1:10" x14ac:dyDescent="0.25">
      <c r="A10" s="7" t="s">
        <v>574</v>
      </c>
      <c r="B10" s="26">
        <v>0.4</v>
      </c>
      <c r="C10" s="26">
        <f>B10*B23</f>
        <v>1.875</v>
      </c>
      <c r="D10" s="21"/>
      <c r="E10" s="24"/>
      <c r="F10" s="24"/>
      <c r="G10" s="24"/>
    </row>
    <row r="11" spans="1:10" x14ac:dyDescent="0.25">
      <c r="A11" s="7" t="s">
        <v>577</v>
      </c>
      <c r="B11" s="26">
        <v>1</v>
      </c>
      <c r="C11" s="26">
        <f>B11*B23</f>
        <v>4.6875</v>
      </c>
      <c r="D11" s="21"/>
      <c r="E11" s="24"/>
      <c r="F11" s="24"/>
      <c r="G11" s="24"/>
    </row>
    <row r="12" spans="1:10" x14ac:dyDescent="0.25">
      <c r="A12" s="7" t="s">
        <v>583</v>
      </c>
      <c r="B12" s="26">
        <v>0.6</v>
      </c>
      <c r="C12" s="26">
        <f>B12*B23</f>
        <v>2.8125</v>
      </c>
      <c r="D12" s="21"/>
      <c r="E12" s="24"/>
      <c r="F12" s="24"/>
      <c r="G12" s="24"/>
    </row>
    <row r="13" spans="1:10" x14ac:dyDescent="0.25">
      <c r="A13" s="7" t="s">
        <v>585</v>
      </c>
      <c r="B13" s="26">
        <v>1</v>
      </c>
      <c r="C13" s="26">
        <f>B13*B23</f>
        <v>4.6875</v>
      </c>
      <c r="D13" s="21"/>
      <c r="E13" s="24"/>
      <c r="F13" s="24"/>
      <c r="G13" s="24"/>
    </row>
    <row r="14" spans="1:10" x14ac:dyDescent="0.25">
      <c r="A14" s="7" t="s">
        <v>579</v>
      </c>
      <c r="B14" s="26">
        <v>1</v>
      </c>
      <c r="C14" s="26">
        <f>B14*B23</f>
        <v>4.6875</v>
      </c>
      <c r="D14" s="21"/>
      <c r="E14" s="24"/>
      <c r="F14" s="24"/>
      <c r="G14" s="24"/>
    </row>
    <row r="15" spans="1:10" x14ac:dyDescent="0.25">
      <c r="A15" s="7" t="s">
        <v>576</v>
      </c>
      <c r="B15" s="26">
        <v>1</v>
      </c>
      <c r="C15" s="26">
        <f>B15*B23</f>
        <v>4.6875</v>
      </c>
      <c r="D15" s="21"/>
      <c r="E15" s="24"/>
      <c r="F15" s="24"/>
      <c r="G15" s="24"/>
    </row>
    <row r="16" spans="1:10" x14ac:dyDescent="0.25">
      <c r="A16" s="7" t="s">
        <v>145</v>
      </c>
      <c r="B16" s="26">
        <v>1</v>
      </c>
      <c r="C16" s="26">
        <f>B16*B23</f>
        <v>4.6875</v>
      </c>
      <c r="D16" s="21"/>
      <c r="E16" s="24"/>
      <c r="F16" s="24"/>
      <c r="G16" s="24"/>
    </row>
    <row r="17" spans="1:9" x14ac:dyDescent="0.25">
      <c r="A17" s="7" t="s">
        <v>146</v>
      </c>
      <c r="B17" s="26">
        <v>1</v>
      </c>
      <c r="C17" s="26">
        <f>B17*B23</f>
        <v>4.6875</v>
      </c>
      <c r="D17" s="21"/>
      <c r="E17" s="24"/>
      <c r="F17" s="24"/>
      <c r="G17" s="24"/>
    </row>
    <row r="18" spans="1:9" x14ac:dyDescent="0.25">
      <c r="A18" s="7"/>
      <c r="B18" s="26"/>
      <c r="C18" s="26"/>
      <c r="D18" s="21"/>
      <c r="E18" s="24"/>
      <c r="F18" s="24"/>
      <c r="G18" s="24"/>
    </row>
    <row r="19" spans="1:9" x14ac:dyDescent="0.25">
      <c r="A19" s="7" t="s">
        <v>147</v>
      </c>
      <c r="B19" s="26">
        <v>1</v>
      </c>
      <c r="C19" s="26">
        <f>B19*B23</f>
        <v>4.6875</v>
      </c>
      <c r="D19" s="23"/>
      <c r="G19" s="160"/>
      <c r="H19" s="160"/>
      <c r="I19" s="160"/>
    </row>
    <row r="20" spans="1:9" x14ac:dyDescent="0.25">
      <c r="A20" s="27" t="s">
        <v>33</v>
      </c>
      <c r="B20" s="26">
        <f>SUM(B10:B19)</f>
        <v>8</v>
      </c>
      <c r="C20" s="26">
        <f>SUM(C10:C19)</f>
        <v>37.5</v>
      </c>
      <c r="D20" s="23"/>
      <c r="G20" s="160"/>
      <c r="H20" s="160"/>
      <c r="I20" s="160"/>
    </row>
    <row r="21" spans="1:9" x14ac:dyDescent="0.25">
      <c r="B21" s="23"/>
      <c r="C21" s="23"/>
      <c r="D21" s="23"/>
      <c r="G21" s="160"/>
      <c r="H21" s="160"/>
      <c r="I21" s="160"/>
    </row>
    <row r="22" spans="1:9" x14ac:dyDescent="0.25">
      <c r="A22" s="344" t="s">
        <v>36</v>
      </c>
      <c r="B22" s="23"/>
      <c r="C22" s="23"/>
      <c r="D22" s="23"/>
      <c r="G22" s="160"/>
      <c r="H22" s="160"/>
      <c r="I22" s="160"/>
    </row>
    <row r="23" spans="1:9" x14ac:dyDescent="0.25">
      <c r="A23" s="344"/>
      <c r="B23" s="17">
        <f>G5/B20</f>
        <v>4.6875</v>
      </c>
      <c r="C23" s="23"/>
      <c r="D23" s="23"/>
      <c r="G23" s="160"/>
      <c r="H23" s="160"/>
      <c r="I23" s="160"/>
    </row>
    <row r="24" spans="1:9" x14ac:dyDescent="0.25">
      <c r="B24" s="23"/>
      <c r="C24" s="23"/>
      <c r="D24" s="23"/>
      <c r="G24" s="160"/>
      <c r="H24" s="160"/>
      <c r="I24" s="160"/>
    </row>
    <row r="25" spans="1:9" x14ac:dyDescent="0.25">
      <c r="A25" s="345" t="s">
        <v>34</v>
      </c>
      <c r="B25" s="345"/>
      <c r="C25" s="345"/>
      <c r="D25" s="23"/>
      <c r="G25" s="160"/>
      <c r="H25" s="160"/>
      <c r="I25" s="160"/>
    </row>
    <row r="26" spans="1:9" x14ac:dyDescent="0.25">
      <c r="A26" s="7"/>
      <c r="B26" s="26" t="s">
        <v>32</v>
      </c>
      <c r="C26" s="26" t="s">
        <v>35</v>
      </c>
      <c r="D26" s="23"/>
      <c r="G26" s="160"/>
      <c r="H26" s="160"/>
      <c r="I26" s="160"/>
    </row>
    <row r="27" spans="1:9" x14ac:dyDescent="0.25">
      <c r="A27" s="7" t="s">
        <v>31</v>
      </c>
      <c r="B27" s="26"/>
      <c r="C27" s="26"/>
      <c r="D27" s="23"/>
    </row>
    <row r="28" spans="1:9" x14ac:dyDescent="0.25">
      <c r="A28" s="7" t="s">
        <v>139</v>
      </c>
      <c r="B28" s="26">
        <v>0.4</v>
      </c>
      <c r="C28" s="26">
        <f>B28*B41</f>
        <v>1.6853932584269662</v>
      </c>
      <c r="D28" s="23"/>
    </row>
    <row r="29" spans="1:9" x14ac:dyDescent="0.25">
      <c r="A29" s="7" t="s">
        <v>140</v>
      </c>
      <c r="B29" s="26">
        <v>1</v>
      </c>
      <c r="C29" s="26">
        <f>B29*B41</f>
        <v>4.2134831460674151</v>
      </c>
      <c r="D29" s="23"/>
    </row>
    <row r="30" spans="1:9" x14ac:dyDescent="0.25">
      <c r="A30" s="7" t="s">
        <v>141</v>
      </c>
      <c r="B30" s="26">
        <v>0.6</v>
      </c>
      <c r="C30" s="26">
        <f>B30*B41</f>
        <v>2.5280898876404492</v>
      </c>
      <c r="D30" s="23"/>
    </row>
    <row r="31" spans="1:9" x14ac:dyDescent="0.25">
      <c r="A31" s="7" t="s">
        <v>142</v>
      </c>
      <c r="B31" s="26">
        <v>1</v>
      </c>
      <c r="C31" s="26">
        <f>B31*B41</f>
        <v>4.2134831460674151</v>
      </c>
      <c r="D31" s="23"/>
    </row>
    <row r="32" spans="1:9" x14ac:dyDescent="0.25">
      <c r="A32" s="7" t="s">
        <v>143</v>
      </c>
      <c r="B32" s="26">
        <v>1</v>
      </c>
      <c r="C32" s="26">
        <f>B32*B41</f>
        <v>4.2134831460674151</v>
      </c>
      <c r="D32" s="23"/>
    </row>
    <row r="33" spans="1:4" x14ac:dyDescent="0.25">
      <c r="A33" s="7" t="s">
        <v>144</v>
      </c>
      <c r="B33" s="26">
        <v>1</v>
      </c>
      <c r="C33" s="26">
        <f>B33*B41</f>
        <v>4.2134831460674151</v>
      </c>
      <c r="D33" s="23"/>
    </row>
    <row r="34" spans="1:4" x14ac:dyDescent="0.25">
      <c r="A34" s="7" t="s">
        <v>145</v>
      </c>
      <c r="B34" s="26">
        <v>1</v>
      </c>
      <c r="C34" s="26">
        <f>B34*B41</f>
        <v>4.2134831460674151</v>
      </c>
      <c r="D34" s="23"/>
    </row>
    <row r="35" spans="1:4" x14ac:dyDescent="0.25">
      <c r="A35" s="7" t="s">
        <v>146</v>
      </c>
      <c r="B35" s="26">
        <v>1</v>
      </c>
      <c r="C35" s="26">
        <f>B35*B41</f>
        <v>4.2134831460674151</v>
      </c>
      <c r="D35" s="23"/>
    </row>
    <row r="36" spans="1:4" x14ac:dyDescent="0.25">
      <c r="A36" s="7" t="s">
        <v>147</v>
      </c>
      <c r="B36" s="26">
        <v>1</v>
      </c>
      <c r="C36" s="26">
        <f>B36*B41</f>
        <v>4.2134831460674151</v>
      </c>
      <c r="D36" s="23"/>
    </row>
    <row r="37" spans="1:4" x14ac:dyDescent="0.25">
      <c r="A37" s="7" t="s">
        <v>609</v>
      </c>
      <c r="B37" s="26">
        <v>0.9</v>
      </c>
      <c r="C37" s="26">
        <f>B37*B41</f>
        <v>3.7921348314606735</v>
      </c>
      <c r="D37" s="23"/>
    </row>
    <row r="38" spans="1:4" x14ac:dyDescent="0.25">
      <c r="A38" s="27" t="s">
        <v>33</v>
      </c>
      <c r="B38" s="26">
        <f>SUM(B28:B37)</f>
        <v>8.9</v>
      </c>
      <c r="C38" s="26">
        <f>SUM(C28:C37)</f>
        <v>37.499999999999993</v>
      </c>
    </row>
    <row r="40" spans="1:4" x14ac:dyDescent="0.25">
      <c r="A40" s="344" t="s">
        <v>37</v>
      </c>
      <c r="B40" s="23"/>
    </row>
    <row r="41" spans="1:4" x14ac:dyDescent="0.25">
      <c r="A41" s="344"/>
      <c r="B41" s="17">
        <f>G5/B38</f>
        <v>4.2134831460674151</v>
      </c>
    </row>
  </sheetData>
  <mergeCells count="5">
    <mergeCell ref="A1:F1"/>
    <mergeCell ref="A22:A23"/>
    <mergeCell ref="A7:C7"/>
    <mergeCell ref="A25:C25"/>
    <mergeCell ref="A40:A41"/>
  </mergeCells>
  <phoneticPr fontId="22" type="noConversion"/>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7EC0395D-54E1-4283-BCAD-3BD30C0E2CCD}">
          <x14:formula1>
            <xm:f>Parametre!$A$5:$A$17</xm:f>
          </x14:formula1>
          <xm:sqref>A10:A19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C144C-D690-4C81-B894-A713AD124738}">
  <sheetPr codeName="Feuil8"/>
  <dimension ref="A1:E30"/>
  <sheetViews>
    <sheetView workbookViewId="0">
      <selection activeCell="A5" sqref="A5:A18"/>
    </sheetView>
  </sheetViews>
  <sheetFormatPr baseColWidth="10" defaultRowHeight="15" x14ac:dyDescent="0.25"/>
  <cols>
    <col min="1" max="1" width="21.28515625" customWidth="1"/>
    <col min="4" max="4" width="13.28515625" bestFit="1" customWidth="1"/>
  </cols>
  <sheetData>
    <row r="1" spans="1:5" x14ac:dyDescent="0.25">
      <c r="B1" s="60"/>
      <c r="C1" s="60"/>
      <c r="D1" s="60"/>
      <c r="E1" s="60"/>
    </row>
    <row r="2" spans="1:5" x14ac:dyDescent="0.25">
      <c r="B2" s="60"/>
      <c r="C2" s="60"/>
      <c r="D2" s="60"/>
      <c r="E2" s="60"/>
    </row>
    <row r="3" spans="1:5" ht="15.75" thickBot="1" x14ac:dyDescent="0.3"/>
    <row r="4" spans="1:5" ht="15.75" thickBot="1" x14ac:dyDescent="0.3">
      <c r="A4" s="68" t="s">
        <v>138</v>
      </c>
      <c r="C4" s="114" t="s">
        <v>532</v>
      </c>
      <c r="D4" s="114" t="s">
        <v>533</v>
      </c>
    </row>
    <row r="5" spans="1:5" x14ac:dyDescent="0.25">
      <c r="A5" s="64" t="s">
        <v>592</v>
      </c>
      <c r="C5" s="114" t="s">
        <v>125</v>
      </c>
      <c r="D5" s="115" t="s">
        <v>148</v>
      </c>
    </row>
    <row r="6" spans="1:5" x14ac:dyDescent="0.25">
      <c r="A6" s="66" t="s">
        <v>596</v>
      </c>
      <c r="C6" s="114" t="s">
        <v>116</v>
      </c>
      <c r="D6" s="115" t="s">
        <v>149</v>
      </c>
    </row>
    <row r="7" spans="1:5" x14ac:dyDescent="0.25">
      <c r="A7" s="66" t="s">
        <v>597</v>
      </c>
      <c r="C7" s="114" t="s">
        <v>160</v>
      </c>
      <c r="D7" s="115" t="s">
        <v>150</v>
      </c>
    </row>
    <row r="8" spans="1:5" x14ac:dyDescent="0.25">
      <c r="A8" s="66" t="s">
        <v>598</v>
      </c>
      <c r="C8" s="114" t="s">
        <v>164</v>
      </c>
      <c r="D8" s="115" t="s">
        <v>151</v>
      </c>
    </row>
    <row r="9" spans="1:5" x14ac:dyDescent="0.25">
      <c r="A9" s="66" t="s">
        <v>599</v>
      </c>
      <c r="C9" s="114" t="s">
        <v>163</v>
      </c>
      <c r="D9" s="115" t="s">
        <v>152</v>
      </c>
    </row>
    <row r="10" spans="1:5" x14ac:dyDescent="0.25">
      <c r="A10" s="66" t="s">
        <v>600</v>
      </c>
      <c r="C10" s="114" t="s">
        <v>563</v>
      </c>
      <c r="D10" s="115" t="s">
        <v>564</v>
      </c>
    </row>
    <row r="11" spans="1:5" x14ac:dyDescent="0.25">
      <c r="A11" s="66" t="s">
        <v>601</v>
      </c>
      <c r="C11" s="5"/>
      <c r="D11" s="113"/>
    </row>
    <row r="12" spans="1:5" x14ac:dyDescent="0.25">
      <c r="A12" s="66" t="s">
        <v>602</v>
      </c>
      <c r="C12" s="5"/>
      <c r="D12" s="113"/>
    </row>
    <row r="13" spans="1:5" x14ac:dyDescent="0.25">
      <c r="A13" s="66" t="s">
        <v>603</v>
      </c>
      <c r="C13" s="5"/>
      <c r="D13" s="113"/>
    </row>
    <row r="14" spans="1:5" x14ac:dyDescent="0.25">
      <c r="A14" s="66" t="s">
        <v>604</v>
      </c>
    </row>
    <row r="15" spans="1:5" x14ac:dyDescent="0.25">
      <c r="A15" s="66" t="s">
        <v>605</v>
      </c>
    </row>
    <row r="16" spans="1:5" x14ac:dyDescent="0.25">
      <c r="A16" s="66" t="s">
        <v>606</v>
      </c>
    </row>
    <row r="17" spans="1:1" x14ac:dyDescent="0.25">
      <c r="A17" s="66" t="s">
        <v>607</v>
      </c>
    </row>
    <row r="18" spans="1:1" x14ac:dyDescent="0.25">
      <c r="A18" s="66" t="s">
        <v>608</v>
      </c>
    </row>
    <row r="19" spans="1:1" x14ac:dyDescent="0.25">
      <c r="A19" s="66"/>
    </row>
    <row r="20" spans="1:1" x14ac:dyDescent="0.25">
      <c r="A20" s="66"/>
    </row>
    <row r="21" spans="1:1" x14ac:dyDescent="0.25">
      <c r="A21" s="66"/>
    </row>
    <row r="22" spans="1:1" x14ac:dyDescent="0.25">
      <c r="A22" s="66"/>
    </row>
    <row r="23" spans="1:1" x14ac:dyDescent="0.25">
      <c r="A23" s="66"/>
    </row>
    <row r="24" spans="1:1" x14ac:dyDescent="0.25">
      <c r="A24" s="66"/>
    </row>
    <row r="25" spans="1:1" x14ac:dyDescent="0.25">
      <c r="A25" s="66"/>
    </row>
    <row r="26" spans="1:1" x14ac:dyDescent="0.25">
      <c r="A26" s="66"/>
    </row>
    <row r="27" spans="1:1" x14ac:dyDescent="0.25">
      <c r="A27" s="66"/>
    </row>
    <row r="28" spans="1:1" x14ac:dyDescent="0.25">
      <c r="A28" s="66"/>
    </row>
    <row r="29" spans="1:1" x14ac:dyDescent="0.25">
      <c r="A29" s="66"/>
    </row>
    <row r="30" spans="1:1" ht="15.75" thickBot="1" x14ac:dyDescent="0.3">
      <c r="A30" s="65"/>
    </row>
  </sheetData>
  <sortState xmlns:xlrd2="http://schemas.microsoft.com/office/spreadsheetml/2017/richdata2" ref="A5:A30">
    <sortCondition ref="A5:A30"/>
  </sortState>
  <phoneticPr fontId="22"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EF94005-9715-4869-B44A-1001B243506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8</vt:i4>
      </vt:variant>
    </vt:vector>
  </HeadingPairs>
  <TitlesOfParts>
    <vt:vector size="16" baseType="lpstr">
      <vt:lpstr>Planning MAICHE calcul</vt:lpstr>
      <vt:lpstr>SEMAINE PAIRE</vt:lpstr>
      <vt:lpstr>SEMAINE IMPAIRE</vt:lpstr>
      <vt:lpstr>SUIVI CONGES</vt:lpstr>
      <vt:lpstr>Abs Formation</vt:lpstr>
      <vt:lpstr>Suivi remplacement</vt:lpstr>
      <vt:lpstr>Feuil1</vt:lpstr>
      <vt:lpstr>Parametre</vt:lpstr>
      <vt:lpstr>'SEMAINE IMPAIRE'!_Date_Debut_SI</vt:lpstr>
      <vt:lpstr>_Date_Debut_SP</vt:lpstr>
      <vt:lpstr>'SEMAINE IMPAIRE'!_Date_Fin_SI</vt:lpstr>
      <vt:lpstr>_Date_Fin_SP</vt:lpstr>
      <vt:lpstr>'SUIVI CONGES'!Impression_des_titres</vt:lpstr>
      <vt:lpstr>'SEMAINE IMPAIRE'!Zone_d_impression</vt:lpstr>
      <vt:lpstr>'SEMAINE PAIRE'!Zone_d_impression</vt:lpstr>
      <vt:lpstr>'SUIVI CONGES'!Zone_d_impression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barbier d</dc:creator>
  <cp:lastModifiedBy>utilisateur 1</cp:lastModifiedBy>
  <cp:lastPrinted>2022-03-28T19:50:54Z</cp:lastPrinted>
  <dcterms:created xsi:type="dcterms:W3CDTF">2016-07-12T07:57:44Z</dcterms:created>
  <dcterms:modified xsi:type="dcterms:W3CDTF">2022-04-06T04:31:38Z</dcterms:modified>
</cp:coreProperties>
</file>