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tables/table6.xml" ContentType="application/vnd.openxmlformats-officedocument.spreadsheetml.table+xml"/>
  <Override PartName="/xl/queryTables/queryTable6.xml" ContentType="application/vnd.openxmlformats-officedocument.spreadsheetml.query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C:\Users\utilisateur 1\Desktop\Planning\"/>
    </mc:Choice>
  </mc:AlternateContent>
  <xr:revisionPtr revIDLastSave="0" documentId="13_ncr:1_{839485FE-FE22-4DD1-ADCE-2FFF558286A2}" xr6:coauthVersionLast="47" xr6:coauthVersionMax="47" xr10:uidLastSave="{00000000-0000-0000-0000-000000000000}"/>
  <bookViews>
    <workbookView xWindow="-120" yWindow="-120" windowWidth="29040" windowHeight="15840" xr2:uid="{00000000-000D-0000-FFFF-FFFF00000000}"/>
  </bookViews>
  <sheets>
    <sheet name="Planning MAICHE calcul" sheetId="1" r:id="rId1"/>
    <sheet name="SEMAINE PAIRE" sheetId="17" r:id="rId2"/>
    <sheet name="SEMAINE IMPAIRE" sheetId="22" r:id="rId3"/>
    <sheet name="SUIVI CONGES" sheetId="13" r:id="rId4"/>
    <sheet name="Abs Formation" sheetId="21" r:id="rId5"/>
    <sheet name="Suivi remplacement" sheetId="11" r:id="rId6"/>
    <sheet name="Feuil1" sheetId="8" r:id="rId7"/>
    <sheet name="Parametre" sheetId="14" r:id="rId8"/>
  </sheets>
  <definedNames>
    <definedName name="_Date_Debut_SI" localSheetId="2">'SEMAINE IMPAIRE'!$D$1</definedName>
    <definedName name="_Date_Debut_SP">'SEMAINE PAIRE'!$D$1</definedName>
    <definedName name="_Date_Fin_SI" localSheetId="2">'SEMAINE IMPAIRE'!$F$1</definedName>
    <definedName name="_Date_Fin_SP">'SEMAINE PAIRE'!$F$1</definedName>
    <definedName name="_xlnm._FilterDatabase" localSheetId="3" hidden="1">'SUIVI CONGES'!$A$9:$XEW$43</definedName>
    <definedName name="DonnéesExternes_1" localSheetId="2" hidden="1">'SEMAINE IMPAIRE'!$A$28:$C$29</definedName>
    <definedName name="DonnéesExternes_1" localSheetId="1" hidden="1">'SEMAINE PAIRE'!$A$29:$C$30</definedName>
    <definedName name="DonnéesExternes_2" localSheetId="2" hidden="1">'SEMAINE IMPAIRE'!$E$28:$G$30</definedName>
    <definedName name="DonnéesExternes_2" localSheetId="1" hidden="1">'SEMAINE PAIRE'!$E$29:$G$30</definedName>
    <definedName name="DonnéesExternes_3" localSheetId="2" hidden="1">'SEMAINE IMPAIRE'!$I$28:$K$30</definedName>
    <definedName name="DonnéesExternes_3" localSheetId="1" hidden="1">'SEMAINE PAIRE'!$I$29:$K$30</definedName>
    <definedName name="_xlnm.Print_Titles" localSheetId="3">'SUIVI CONGES'!$A:$O,'SUIVI CONGES'!$1:$9</definedName>
    <definedName name="_xlnm.Print_Area" localSheetId="2">'SEMAINE IMPAIRE'!$A$1:$G$43</definedName>
    <definedName name="_xlnm.Print_Area" localSheetId="1">'SEMAINE PAIRE'!$A$1:$G$48</definedName>
    <definedName name="_xlnm.Print_Area" localSheetId="3">'SUIVI CONGES'!$CH$7:$ED$12,'SUIVI CONGES'!$O$7:$O$12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4" i="1" l="1"/>
  <c r="K5" i="1" a="1"/>
  <c r="K5" i="1" s="1"/>
  <c r="K6" i="1" a="1"/>
  <c r="K6" i="1" s="1"/>
  <c r="K7" i="1" a="1"/>
  <c r="K7" i="1" s="1"/>
  <c r="K8" i="1" a="1"/>
  <c r="K8" i="1" s="1"/>
  <c r="K9" i="1" a="1"/>
  <c r="K9" i="1" s="1"/>
  <c r="K10" i="1" a="1"/>
  <c r="K10" i="1" s="1"/>
  <c r="K11" i="1" a="1"/>
  <c r="K11" i="1" s="1"/>
  <c r="K12" i="1" a="1"/>
  <c r="K12" i="1" s="1"/>
  <c r="K13" i="1" a="1"/>
  <c r="K13" i="1" s="1"/>
  <c r="K14" i="1" a="1"/>
  <c r="K14" i="1" s="1"/>
  <c r="K15" i="1" a="1"/>
  <c r="K15" i="1" s="1"/>
  <c r="K16" i="1" a="1"/>
  <c r="K16" i="1" s="1"/>
  <c r="K4" i="1" a="1"/>
  <c r="K4" i="1" s="1"/>
  <c r="H5" i="1" a="1"/>
  <c r="H5" i="1" s="1"/>
  <c r="H6" i="1" a="1"/>
  <c r="H6" i="1" s="1"/>
  <c r="H7" i="1" a="1"/>
  <c r="H7" i="1" s="1"/>
  <c r="H8" i="1" a="1"/>
  <c r="H8" i="1" s="1"/>
  <c r="H9" i="1" a="1"/>
  <c r="H9" i="1" s="1"/>
  <c r="H10" i="1" a="1"/>
  <c r="H10" i="1" s="1"/>
  <c r="H11" i="1" a="1"/>
  <c r="H11" i="1" s="1"/>
  <c r="H12" i="1" a="1"/>
  <c r="H12" i="1" s="1"/>
  <c r="H13" i="1" a="1"/>
  <c r="H13" i="1" s="1"/>
  <c r="H14" i="1" a="1"/>
  <c r="H14" i="1" s="1"/>
  <c r="H15" i="1" a="1"/>
  <c r="H15" i="1" s="1"/>
  <c r="H16" i="1" a="1"/>
  <c r="H16" i="1" s="1"/>
  <c r="H4" i="1" a="1"/>
  <c r="H4" i="1" s="1"/>
  <c r="G5" i="1" a="1"/>
  <c r="G5" i="1" s="1"/>
  <c r="G6" i="1" a="1"/>
  <c r="G6" i="1" s="1"/>
  <c r="G7" i="1" a="1"/>
  <c r="G7" i="1" s="1"/>
  <c r="G8" i="1" a="1"/>
  <c r="G8" i="1" s="1"/>
  <c r="G9" i="1" a="1"/>
  <c r="G9" i="1" s="1"/>
  <c r="G10" i="1" a="1"/>
  <c r="G10" i="1" s="1"/>
  <c r="G11" i="1" a="1"/>
  <c r="G11" i="1" s="1"/>
  <c r="G12" i="1" a="1"/>
  <c r="G12" i="1" s="1"/>
  <c r="G13" i="1" a="1"/>
  <c r="G13" i="1" s="1"/>
  <c r="G14" i="1" a="1"/>
  <c r="G14" i="1" s="1"/>
  <c r="G15" i="1" a="1"/>
  <c r="G15" i="1" s="1"/>
  <c r="G16" i="1" a="1"/>
  <c r="G16" i="1" s="1"/>
  <c r="G4" i="1" a="1"/>
  <c r="G4" i="1" s="1"/>
  <c r="F5" i="1" a="1"/>
  <c r="F5" i="1" s="1"/>
  <c r="F6" i="1" a="1"/>
  <c r="F6" i="1" s="1"/>
  <c r="F7" i="1" a="1"/>
  <c r="F7" i="1" s="1"/>
  <c r="F8" i="1" a="1"/>
  <c r="F8" i="1" s="1"/>
  <c r="F9" i="1" a="1"/>
  <c r="F9" i="1" s="1"/>
  <c r="F10" i="1" a="1"/>
  <c r="F10" i="1" s="1"/>
  <c r="F11" i="1" a="1"/>
  <c r="F11" i="1" s="1"/>
  <c r="F12" i="1" a="1"/>
  <c r="F12" i="1" s="1"/>
  <c r="F13" i="1" a="1"/>
  <c r="F13" i="1" s="1"/>
  <c r="F14" i="1" a="1"/>
  <c r="F14" i="1" s="1"/>
  <c r="F15" i="1" a="1"/>
  <c r="F15" i="1" s="1"/>
  <c r="F16" i="1" a="1"/>
  <c r="F16" i="1" s="1"/>
  <c r="F4" i="1" a="1"/>
  <c r="F4" i="1" s="1"/>
  <c r="E5" i="1" a="1"/>
  <c r="E5" i="1" s="1"/>
  <c r="E6" i="1" a="1"/>
  <c r="E6" i="1" s="1"/>
  <c r="E7" i="1" a="1"/>
  <c r="E7" i="1" s="1"/>
  <c r="E8" i="1" a="1"/>
  <c r="E8" i="1" s="1"/>
  <c r="E9" i="1" a="1"/>
  <c r="E9" i="1" s="1"/>
  <c r="E10" i="1" a="1"/>
  <c r="E10" i="1" s="1"/>
  <c r="E11" i="1" a="1"/>
  <c r="E11" i="1" s="1"/>
  <c r="E12" i="1" a="1"/>
  <c r="E12" i="1" s="1"/>
  <c r="E13" i="1" a="1"/>
  <c r="E13" i="1" s="1"/>
  <c r="E14" i="1" a="1"/>
  <c r="E14" i="1" s="1"/>
  <c r="E15" i="1" a="1"/>
  <c r="E15" i="1" s="1"/>
  <c r="E16" i="1" a="1"/>
  <c r="E16" i="1" s="1"/>
  <c r="E4" i="1" a="1"/>
  <c r="E4" i="1" s="1"/>
  <c r="B4" i="1" a="1"/>
  <c r="B4" i="1" s="1"/>
  <c r="B5" i="1" a="1"/>
  <c r="B5" i="1" s="1"/>
  <c r="B6" i="1" a="1"/>
  <c r="B6" i="1" s="1"/>
  <c r="B7" i="1" a="1"/>
  <c r="B7" i="1" s="1"/>
  <c r="B8" i="1" a="1"/>
  <c r="B8" i="1" s="1"/>
  <c r="B9" i="1" a="1"/>
  <c r="B9" i="1" s="1"/>
  <c r="B10" i="1" a="1"/>
  <c r="B10" i="1" s="1"/>
  <c r="B11" i="1" a="1"/>
  <c r="B11" i="1" s="1"/>
  <c r="B12" i="1" a="1"/>
  <c r="B12" i="1" s="1"/>
  <c r="B13" i="1" a="1"/>
  <c r="B13" i="1" s="1"/>
  <c r="B14" i="1" a="1"/>
  <c r="B14" i="1" s="1"/>
  <c r="B15" i="1" a="1"/>
  <c r="B15" i="1" s="1"/>
  <c r="B16" i="1" a="1"/>
  <c r="B16" i="1" s="1"/>
  <c r="F21" i="1"/>
  <c r="G21" i="1"/>
  <c r="E22" i="1"/>
  <c r="F22" i="1"/>
  <c r="G22" i="1"/>
  <c r="E23" i="1"/>
  <c r="F23" i="1"/>
  <c r="G23" i="1"/>
  <c r="E24" i="1"/>
  <c r="F24" i="1"/>
  <c r="G24" i="1"/>
  <c r="E25" i="1"/>
  <c r="F25" i="1"/>
  <c r="G25" i="1"/>
  <c r="G47" i="1"/>
  <c r="G48" i="1"/>
  <c r="G49" i="1"/>
  <c r="G50" i="1"/>
  <c r="G51" i="1"/>
  <c r="F51" i="1"/>
  <c r="E51" i="1"/>
  <c r="F50" i="1"/>
  <c r="E50" i="1"/>
  <c r="F49" i="1"/>
  <c r="E49" i="1"/>
  <c r="F48" i="1"/>
  <c r="E48" i="1"/>
  <c r="F47" i="1"/>
  <c r="E47" i="1"/>
  <c r="CO13" i="13"/>
  <c r="CA12" i="13"/>
  <c r="C4" i="22"/>
  <c r="E21" i="1" l="1"/>
  <c r="M2" i="11"/>
  <c r="N2" i="11"/>
  <c r="O2" i="11"/>
  <c r="P2" i="11"/>
  <c r="Q2" i="11"/>
  <c r="R2" i="11"/>
  <c r="S2" i="11"/>
  <c r="T2" i="11"/>
  <c r="U2" i="11"/>
  <c r="V2" i="11"/>
  <c r="W2" i="11"/>
  <c r="X2" i="11"/>
  <c r="Y2" i="11"/>
  <c r="Z2" i="11"/>
  <c r="AA2" i="11"/>
  <c r="E4" i="22"/>
  <c r="A4" i="22"/>
  <c r="B7" i="22"/>
  <c r="A7" i="22"/>
  <c r="F4" i="22"/>
  <c r="D4" i="22"/>
  <c r="B4" i="22"/>
  <c r="A8" i="17"/>
  <c r="F4" i="17"/>
  <c r="E4" i="17"/>
  <c r="D4" i="17"/>
  <c r="B4" i="17"/>
  <c r="A4" i="17"/>
  <c r="C2" i="11"/>
  <c r="D5" i="22" s="1"/>
  <c r="D2" i="11"/>
  <c r="B8" i="22" s="1"/>
  <c r="E2" i="11"/>
  <c r="B5" i="22" s="1"/>
  <c r="F2" i="11"/>
  <c r="E5" i="22" s="1"/>
  <c r="G2" i="11"/>
  <c r="C5" i="17" s="1"/>
  <c r="H2" i="11"/>
  <c r="A5" i="22" s="1"/>
  <c r="I2" i="11"/>
  <c r="F5" i="22" s="1"/>
  <c r="J2" i="11"/>
  <c r="D8" i="22" s="1"/>
  <c r="K2" i="11"/>
  <c r="A9" i="17" s="1"/>
  <c r="L2" i="11"/>
  <c r="C8" i="22" s="1"/>
  <c r="B2" i="11"/>
  <c r="E9" i="17" s="1"/>
  <c r="B1" i="22"/>
  <c r="B13" i="22"/>
  <c r="C13" i="22" s="1"/>
  <c r="D13" i="22" s="1"/>
  <c r="E13" i="22" s="1"/>
  <c r="F13" i="22" s="1"/>
  <c r="F1" i="22"/>
  <c r="C5" i="22" l="1"/>
  <c r="A8" i="22"/>
  <c r="E8" i="22"/>
  <c r="D5" i="17"/>
  <c r="B9" i="17"/>
  <c r="A5" i="17"/>
  <c r="E5" i="17"/>
  <c r="C9" i="17"/>
  <c r="B5" i="17"/>
  <c r="F5" i="17"/>
  <c r="D9" i="17"/>
  <c r="BB16" i="1"/>
  <c r="BE43" i="1"/>
  <c r="DC26" i="13" l="1"/>
  <c r="CQ26" i="13"/>
  <c r="DB12" i="13"/>
  <c r="CU13" i="13"/>
  <c r="CS12" i="13"/>
  <c r="CW11" i="13"/>
  <c r="CQ11" i="13"/>
  <c r="Q10" i="13"/>
  <c r="Q11" i="13"/>
  <c r="Q12" i="13"/>
  <c r="Q13" i="13"/>
  <c r="Q14" i="13"/>
  <c r="Q15" i="13"/>
  <c r="Q16" i="13"/>
  <c r="Q17" i="13"/>
  <c r="Q18" i="13"/>
  <c r="Q19" i="13"/>
  <c r="Q20" i="13"/>
  <c r="Q21" i="13"/>
  <c r="Q22" i="13"/>
  <c r="Q23" i="13"/>
  <c r="Q24" i="13"/>
  <c r="Q25" i="13"/>
  <c r="Q26" i="13"/>
  <c r="Q27" i="13"/>
  <c r="Q28" i="13"/>
  <c r="Q29" i="13"/>
  <c r="Q30" i="13"/>
  <c r="Q31" i="13"/>
  <c r="Q32" i="13"/>
  <c r="Q33" i="13"/>
  <c r="Q34" i="13"/>
  <c r="Q35" i="13"/>
  <c r="Q36" i="13"/>
  <c r="Q37" i="13"/>
  <c r="Q38" i="13"/>
  <c r="Q39" i="13"/>
  <c r="Q40" i="13"/>
  <c r="Q41" i="13"/>
  <c r="Q42" i="13"/>
  <c r="Q43" i="13"/>
  <c r="R10" i="13"/>
  <c r="R11" i="13"/>
  <c r="R12" i="13"/>
  <c r="R13" i="13"/>
  <c r="R14" i="13"/>
  <c r="R15" i="13"/>
  <c r="R16" i="13"/>
  <c r="R17" i="13"/>
  <c r="R18" i="13"/>
  <c r="R19" i="13"/>
  <c r="R20" i="13"/>
  <c r="R21" i="13"/>
  <c r="R22" i="13"/>
  <c r="R23" i="13"/>
  <c r="R24" i="13"/>
  <c r="R25" i="13"/>
  <c r="R26" i="13"/>
  <c r="R27" i="13"/>
  <c r="R28" i="13"/>
  <c r="R29" i="13"/>
  <c r="R30" i="13"/>
  <c r="R31" i="13"/>
  <c r="R32" i="13"/>
  <c r="R33" i="13"/>
  <c r="R34" i="13"/>
  <c r="R35" i="13"/>
  <c r="R36" i="13"/>
  <c r="R37" i="13"/>
  <c r="R38" i="13"/>
  <c r="R39" i="13"/>
  <c r="R40" i="13"/>
  <c r="R41" i="13"/>
  <c r="R42" i="13"/>
  <c r="R43" i="13"/>
  <c r="S10" i="13"/>
  <c r="S11" i="13"/>
  <c r="S12" i="13"/>
  <c r="S13" i="13"/>
  <c r="S14" i="13"/>
  <c r="S15" i="13"/>
  <c r="S16" i="13"/>
  <c r="S17" i="13"/>
  <c r="S18" i="13"/>
  <c r="S19" i="13"/>
  <c r="S20" i="13"/>
  <c r="S21" i="13"/>
  <c r="S22" i="13"/>
  <c r="S23" i="13"/>
  <c r="S24" i="13"/>
  <c r="S25" i="13"/>
  <c r="S26" i="13"/>
  <c r="S27" i="13"/>
  <c r="S28" i="13"/>
  <c r="S29" i="13"/>
  <c r="S30" i="13"/>
  <c r="S31" i="13"/>
  <c r="S32" i="13"/>
  <c r="S33" i="13"/>
  <c r="S34" i="13"/>
  <c r="S35" i="13"/>
  <c r="S36" i="13"/>
  <c r="S37" i="13"/>
  <c r="S38" i="13"/>
  <c r="S39" i="13"/>
  <c r="S40" i="13"/>
  <c r="S41" i="13"/>
  <c r="S42" i="13"/>
  <c r="S43" i="13"/>
  <c r="T10" i="13"/>
  <c r="T11" i="13"/>
  <c r="T12" i="13"/>
  <c r="T13" i="13"/>
  <c r="T14" i="13"/>
  <c r="T15" i="13"/>
  <c r="T16" i="13"/>
  <c r="T17" i="13"/>
  <c r="T18" i="13"/>
  <c r="T19" i="13"/>
  <c r="T20" i="13"/>
  <c r="T21" i="13"/>
  <c r="T22" i="13"/>
  <c r="T23" i="13"/>
  <c r="T24" i="13"/>
  <c r="T25" i="13"/>
  <c r="T26" i="13"/>
  <c r="T27" i="13"/>
  <c r="T28" i="13"/>
  <c r="T29" i="13"/>
  <c r="T30" i="13"/>
  <c r="T31" i="13"/>
  <c r="T32" i="13"/>
  <c r="T33" i="13"/>
  <c r="T34" i="13"/>
  <c r="T35" i="13"/>
  <c r="T36" i="13"/>
  <c r="T37" i="13"/>
  <c r="T38" i="13"/>
  <c r="T39" i="13"/>
  <c r="T40" i="13"/>
  <c r="T41" i="13"/>
  <c r="T42" i="13"/>
  <c r="T43" i="13"/>
  <c r="U10" i="13"/>
  <c r="U11" i="13"/>
  <c r="U12" i="13"/>
  <c r="U13" i="13"/>
  <c r="U14" i="13"/>
  <c r="U15" i="13"/>
  <c r="U16" i="13"/>
  <c r="U17" i="13"/>
  <c r="U18" i="13"/>
  <c r="U19" i="13"/>
  <c r="U20" i="13"/>
  <c r="U21" i="13"/>
  <c r="U22" i="13"/>
  <c r="U23" i="13"/>
  <c r="U24" i="13"/>
  <c r="U25" i="13"/>
  <c r="U26" i="13"/>
  <c r="U27" i="13"/>
  <c r="U28" i="13"/>
  <c r="U29" i="13"/>
  <c r="U30" i="13"/>
  <c r="U31" i="13"/>
  <c r="U32" i="13"/>
  <c r="U33" i="13"/>
  <c r="U34" i="13"/>
  <c r="U35" i="13"/>
  <c r="U36" i="13"/>
  <c r="U37" i="13"/>
  <c r="U38" i="13"/>
  <c r="U39" i="13"/>
  <c r="U40" i="13"/>
  <c r="U41" i="13"/>
  <c r="U42" i="13"/>
  <c r="U43" i="13"/>
  <c r="V10" i="13"/>
  <c r="V11" i="13"/>
  <c r="V12" i="13"/>
  <c r="V13" i="13"/>
  <c r="V14" i="13"/>
  <c r="V15" i="13"/>
  <c r="V16" i="13"/>
  <c r="V17" i="13"/>
  <c r="V18" i="13"/>
  <c r="V19" i="13"/>
  <c r="V20" i="13"/>
  <c r="V21" i="13"/>
  <c r="V22" i="13"/>
  <c r="V23" i="13"/>
  <c r="V24" i="13"/>
  <c r="V25" i="13"/>
  <c r="V26" i="13"/>
  <c r="V27" i="13"/>
  <c r="V28" i="13"/>
  <c r="V29" i="13"/>
  <c r="V30" i="13"/>
  <c r="V31" i="13"/>
  <c r="V32" i="13"/>
  <c r="V33" i="13"/>
  <c r="V34" i="13"/>
  <c r="V35" i="13"/>
  <c r="V36" i="13"/>
  <c r="V37" i="13"/>
  <c r="V38" i="13"/>
  <c r="V39" i="13"/>
  <c r="V40" i="13"/>
  <c r="V41" i="13"/>
  <c r="V42" i="13"/>
  <c r="V43" i="13"/>
  <c r="W10" i="13"/>
  <c r="W11" i="13"/>
  <c r="W12" i="13"/>
  <c r="W13" i="13"/>
  <c r="W14" i="13"/>
  <c r="W15" i="13"/>
  <c r="W16" i="13"/>
  <c r="W17" i="13"/>
  <c r="W18" i="13"/>
  <c r="W19" i="13"/>
  <c r="W20" i="13"/>
  <c r="W21" i="13"/>
  <c r="W22" i="13"/>
  <c r="W23" i="13"/>
  <c r="W24" i="13"/>
  <c r="W25" i="13"/>
  <c r="W26" i="13"/>
  <c r="W27" i="13"/>
  <c r="W28" i="13"/>
  <c r="W29" i="13"/>
  <c r="W30" i="13"/>
  <c r="W31" i="13"/>
  <c r="W32" i="13"/>
  <c r="W33" i="13"/>
  <c r="W34" i="13"/>
  <c r="W35" i="13"/>
  <c r="W36" i="13"/>
  <c r="W37" i="13"/>
  <c r="W38" i="13"/>
  <c r="W39" i="13"/>
  <c r="W40" i="13"/>
  <c r="W41" i="13"/>
  <c r="W42" i="13"/>
  <c r="W43" i="13"/>
  <c r="X10" i="13"/>
  <c r="X11" i="13"/>
  <c r="X12" i="13"/>
  <c r="X13" i="13"/>
  <c r="X14" i="13"/>
  <c r="X15" i="13"/>
  <c r="X16" i="13"/>
  <c r="X17" i="13"/>
  <c r="X18" i="13"/>
  <c r="X19" i="13"/>
  <c r="X20" i="13"/>
  <c r="X21" i="13"/>
  <c r="X22" i="13"/>
  <c r="X23" i="13"/>
  <c r="X24" i="13"/>
  <c r="X25" i="13"/>
  <c r="X26" i="13"/>
  <c r="X27" i="13"/>
  <c r="X28" i="13"/>
  <c r="X29" i="13"/>
  <c r="X30" i="13"/>
  <c r="X31" i="13"/>
  <c r="X32" i="13"/>
  <c r="X33" i="13"/>
  <c r="X34" i="13"/>
  <c r="X35" i="13"/>
  <c r="X36" i="13"/>
  <c r="X37" i="13"/>
  <c r="X38" i="13"/>
  <c r="X39" i="13"/>
  <c r="X40" i="13"/>
  <c r="X41" i="13"/>
  <c r="X42" i="13"/>
  <c r="X43" i="13"/>
  <c r="Y10" i="13"/>
  <c r="Y11" i="13"/>
  <c r="Y12" i="13"/>
  <c r="Y13" i="13"/>
  <c r="Y14" i="13"/>
  <c r="Y15" i="13"/>
  <c r="Y16" i="13"/>
  <c r="Y17" i="13"/>
  <c r="Y18" i="13"/>
  <c r="Y19" i="13"/>
  <c r="Y20" i="13"/>
  <c r="Y21" i="13"/>
  <c r="Y22" i="13"/>
  <c r="Y23" i="13"/>
  <c r="Y24" i="13"/>
  <c r="Y25" i="13"/>
  <c r="Y26" i="13"/>
  <c r="Y27" i="13"/>
  <c r="Y28" i="13"/>
  <c r="Y29" i="13"/>
  <c r="Y30" i="13"/>
  <c r="Y31" i="13"/>
  <c r="Y32" i="13"/>
  <c r="Y33" i="13"/>
  <c r="Y34" i="13"/>
  <c r="Y35" i="13"/>
  <c r="Y36" i="13"/>
  <c r="Y37" i="13"/>
  <c r="Y38" i="13"/>
  <c r="Y39" i="13"/>
  <c r="Y40" i="13"/>
  <c r="Y41" i="13"/>
  <c r="Y42" i="13"/>
  <c r="Y43" i="13"/>
  <c r="Z10" i="13"/>
  <c r="Z11" i="13"/>
  <c r="Z12" i="13"/>
  <c r="Z13" i="13"/>
  <c r="Z14" i="13"/>
  <c r="Z15" i="13"/>
  <c r="Z16" i="13"/>
  <c r="Z17" i="13"/>
  <c r="Z18" i="13"/>
  <c r="Z19" i="13"/>
  <c r="Z20" i="13"/>
  <c r="Z21" i="13"/>
  <c r="Z22" i="13"/>
  <c r="Z23" i="13"/>
  <c r="Z24" i="13"/>
  <c r="Z25" i="13"/>
  <c r="Z26" i="13"/>
  <c r="Z27" i="13"/>
  <c r="Z28" i="13"/>
  <c r="Z29" i="13"/>
  <c r="Z30" i="13"/>
  <c r="Z31" i="13"/>
  <c r="Z32" i="13"/>
  <c r="Z33" i="13"/>
  <c r="Z34" i="13"/>
  <c r="Z35" i="13"/>
  <c r="Z36" i="13"/>
  <c r="Z37" i="13"/>
  <c r="Z38" i="13"/>
  <c r="Z39" i="13"/>
  <c r="Z40" i="13"/>
  <c r="Z41" i="13"/>
  <c r="Z42" i="13"/>
  <c r="Z43" i="13"/>
  <c r="AA10" i="13"/>
  <c r="AA11" i="13"/>
  <c r="AA12" i="13"/>
  <c r="AA13" i="13"/>
  <c r="AA14" i="13"/>
  <c r="AA15" i="13"/>
  <c r="AA16" i="13"/>
  <c r="AA17" i="13"/>
  <c r="AA18" i="13"/>
  <c r="AA19" i="13"/>
  <c r="AA20" i="13"/>
  <c r="AA21" i="13"/>
  <c r="AA22" i="13"/>
  <c r="AA23" i="13"/>
  <c r="AA24" i="13"/>
  <c r="AA25" i="13"/>
  <c r="AA26" i="13"/>
  <c r="AA27" i="13"/>
  <c r="AA28" i="13"/>
  <c r="AA29" i="13"/>
  <c r="AA30" i="13"/>
  <c r="AA31" i="13"/>
  <c r="AA32" i="13"/>
  <c r="AA33" i="13"/>
  <c r="AA34" i="13"/>
  <c r="AA35" i="13"/>
  <c r="AA36" i="13"/>
  <c r="AA37" i="13"/>
  <c r="AA38" i="13"/>
  <c r="AA39" i="13"/>
  <c r="AA40" i="13"/>
  <c r="AA41" i="13"/>
  <c r="AA42" i="13"/>
  <c r="AA43" i="13"/>
  <c r="AB10" i="13"/>
  <c r="AB11" i="13"/>
  <c r="AB12" i="13"/>
  <c r="AB13" i="13"/>
  <c r="AB14" i="13"/>
  <c r="AB15" i="13"/>
  <c r="AB16" i="13"/>
  <c r="AB17" i="13"/>
  <c r="AB18" i="13"/>
  <c r="AB19" i="13"/>
  <c r="AB20" i="13"/>
  <c r="AB21" i="13"/>
  <c r="AB22" i="13"/>
  <c r="AB23" i="13"/>
  <c r="AB24" i="13"/>
  <c r="AB25" i="13"/>
  <c r="AB26" i="13"/>
  <c r="AB27" i="13"/>
  <c r="AB28" i="13"/>
  <c r="AB29" i="13"/>
  <c r="AB30" i="13"/>
  <c r="AB31" i="13"/>
  <c r="AB32" i="13"/>
  <c r="AB33" i="13"/>
  <c r="AB34" i="13"/>
  <c r="AB35" i="13"/>
  <c r="AB36" i="13"/>
  <c r="AB37" i="13"/>
  <c r="AB38" i="13"/>
  <c r="AB39" i="13"/>
  <c r="AB40" i="13"/>
  <c r="AB41" i="13"/>
  <c r="AB42" i="13"/>
  <c r="AB43" i="13"/>
  <c r="AC10" i="13"/>
  <c r="AC11" i="13"/>
  <c r="AC12" i="13"/>
  <c r="AC13" i="13"/>
  <c r="AC14" i="13"/>
  <c r="AC15" i="13"/>
  <c r="AC16" i="13"/>
  <c r="AC17" i="13"/>
  <c r="AC18" i="13"/>
  <c r="AC19" i="13"/>
  <c r="AC20" i="13"/>
  <c r="AC21" i="13"/>
  <c r="AC22" i="13"/>
  <c r="AC23" i="13"/>
  <c r="AC24" i="13"/>
  <c r="AC25" i="13"/>
  <c r="AC26" i="13"/>
  <c r="AC27" i="13"/>
  <c r="AC28" i="13"/>
  <c r="AC29" i="13"/>
  <c r="AC30" i="13"/>
  <c r="AC31" i="13"/>
  <c r="AC32" i="13"/>
  <c r="AC33" i="13"/>
  <c r="AC34" i="13"/>
  <c r="AC35" i="13"/>
  <c r="AC36" i="13"/>
  <c r="AC37" i="13"/>
  <c r="AC38" i="13"/>
  <c r="AC39" i="13"/>
  <c r="AC40" i="13"/>
  <c r="AC41" i="13"/>
  <c r="AC42" i="13"/>
  <c r="AC43" i="13"/>
  <c r="AD10" i="13"/>
  <c r="AD11" i="13"/>
  <c r="AD12" i="13"/>
  <c r="AD13" i="13"/>
  <c r="AD14" i="13"/>
  <c r="AD15" i="13"/>
  <c r="AD16" i="13"/>
  <c r="AD17" i="13"/>
  <c r="AD18" i="13"/>
  <c r="AD19" i="13"/>
  <c r="AD20" i="13"/>
  <c r="AD21" i="13"/>
  <c r="AD22" i="13"/>
  <c r="AD23" i="13"/>
  <c r="AD24" i="13"/>
  <c r="AD25" i="13"/>
  <c r="AD26" i="13"/>
  <c r="AD27" i="13"/>
  <c r="AD28" i="13"/>
  <c r="AD29" i="13"/>
  <c r="AD30" i="13"/>
  <c r="AD31" i="13"/>
  <c r="AD32" i="13"/>
  <c r="AD33" i="13"/>
  <c r="AD34" i="13"/>
  <c r="AD35" i="13"/>
  <c r="AD36" i="13"/>
  <c r="AD37" i="13"/>
  <c r="AD38" i="13"/>
  <c r="AD39" i="13"/>
  <c r="AD40" i="13"/>
  <c r="AD41" i="13"/>
  <c r="AD42" i="13"/>
  <c r="AD43" i="13"/>
  <c r="AE10" i="13"/>
  <c r="AE11" i="13"/>
  <c r="AE12" i="13"/>
  <c r="AE13" i="13"/>
  <c r="AE14" i="13"/>
  <c r="AE15" i="13"/>
  <c r="AE16" i="13"/>
  <c r="AE17" i="13"/>
  <c r="AE18" i="13"/>
  <c r="AE19" i="13"/>
  <c r="AE20" i="13"/>
  <c r="AE21" i="13"/>
  <c r="AE22" i="13"/>
  <c r="AE23" i="13"/>
  <c r="AE24" i="13"/>
  <c r="AE25" i="13"/>
  <c r="AE26" i="13"/>
  <c r="AE27" i="13"/>
  <c r="AE28" i="13"/>
  <c r="AE29" i="13"/>
  <c r="AE30" i="13"/>
  <c r="AE31" i="13"/>
  <c r="AE32" i="13"/>
  <c r="AE33" i="13"/>
  <c r="AE34" i="13"/>
  <c r="AE35" i="13"/>
  <c r="AE36" i="13"/>
  <c r="AE37" i="13"/>
  <c r="AE38" i="13"/>
  <c r="AE39" i="13"/>
  <c r="AE40" i="13"/>
  <c r="AE41" i="13"/>
  <c r="AE42" i="13"/>
  <c r="AE43" i="13"/>
  <c r="AF10" i="13"/>
  <c r="AF11" i="13"/>
  <c r="AF12" i="13"/>
  <c r="AF13" i="13"/>
  <c r="AF14" i="13"/>
  <c r="AF15" i="13"/>
  <c r="AF16" i="13"/>
  <c r="AF17" i="13"/>
  <c r="AF18" i="13"/>
  <c r="AF19" i="13"/>
  <c r="AF20" i="13"/>
  <c r="AF21" i="13"/>
  <c r="AF22" i="13"/>
  <c r="AF23" i="13"/>
  <c r="AF24" i="13"/>
  <c r="AF25" i="13"/>
  <c r="AF26" i="13"/>
  <c r="AF27" i="13"/>
  <c r="AF28" i="13"/>
  <c r="AF29" i="13"/>
  <c r="AF30" i="13"/>
  <c r="AF31" i="13"/>
  <c r="AF32" i="13"/>
  <c r="AF33" i="13"/>
  <c r="AF34" i="13"/>
  <c r="AF35" i="13"/>
  <c r="AF36" i="13"/>
  <c r="AF37" i="13"/>
  <c r="AF38" i="13"/>
  <c r="AF39" i="13"/>
  <c r="AF40" i="13"/>
  <c r="AF41" i="13"/>
  <c r="AF42" i="13"/>
  <c r="AF43" i="13"/>
  <c r="AG10" i="13"/>
  <c r="AG11" i="13"/>
  <c r="AG12" i="13"/>
  <c r="AG13" i="13"/>
  <c r="AG14" i="13"/>
  <c r="AG15" i="13"/>
  <c r="AG16" i="13"/>
  <c r="AG17" i="13"/>
  <c r="AG18" i="13"/>
  <c r="AG19" i="13"/>
  <c r="AG20" i="13"/>
  <c r="AG21" i="13"/>
  <c r="AG22" i="13"/>
  <c r="AG23" i="13"/>
  <c r="AG24" i="13"/>
  <c r="AG25" i="13"/>
  <c r="AG26" i="13"/>
  <c r="AG27" i="13"/>
  <c r="AG28" i="13"/>
  <c r="AG29" i="13"/>
  <c r="AG30" i="13"/>
  <c r="AG31" i="13"/>
  <c r="AG32" i="13"/>
  <c r="AG33" i="13"/>
  <c r="AG34" i="13"/>
  <c r="AG35" i="13"/>
  <c r="AG36" i="13"/>
  <c r="AG37" i="13"/>
  <c r="AG38" i="13"/>
  <c r="AG39" i="13"/>
  <c r="AG40" i="13"/>
  <c r="AG41" i="13"/>
  <c r="AG42" i="13"/>
  <c r="AG43" i="13"/>
  <c r="AH10" i="13"/>
  <c r="AH11" i="13"/>
  <c r="AH12" i="13"/>
  <c r="AH13" i="13"/>
  <c r="AH14" i="13"/>
  <c r="AH15" i="13"/>
  <c r="AH16" i="13"/>
  <c r="AH17" i="13"/>
  <c r="AH18" i="13"/>
  <c r="AH19" i="13"/>
  <c r="AH20" i="13"/>
  <c r="AH21" i="13"/>
  <c r="AH22" i="13"/>
  <c r="AH23" i="13"/>
  <c r="AH24" i="13"/>
  <c r="AH25" i="13"/>
  <c r="AH26" i="13"/>
  <c r="AH27" i="13"/>
  <c r="AH28" i="13"/>
  <c r="AH29" i="13"/>
  <c r="AH30" i="13"/>
  <c r="AH31" i="13"/>
  <c r="AH32" i="13"/>
  <c r="AH33" i="13"/>
  <c r="AH34" i="13"/>
  <c r="AH35" i="13"/>
  <c r="AH36" i="13"/>
  <c r="AH37" i="13"/>
  <c r="AH38" i="13"/>
  <c r="AH39" i="13"/>
  <c r="AH40" i="13"/>
  <c r="AH41" i="13"/>
  <c r="AH42" i="13"/>
  <c r="AH43" i="13"/>
  <c r="AI10" i="13"/>
  <c r="AI11" i="13"/>
  <c r="AI12" i="13"/>
  <c r="AI13" i="13"/>
  <c r="AI14" i="13"/>
  <c r="AI15" i="13"/>
  <c r="AI16" i="13"/>
  <c r="AI17" i="13"/>
  <c r="AI18" i="13"/>
  <c r="AI19" i="13"/>
  <c r="AI20" i="13"/>
  <c r="AI21" i="13"/>
  <c r="AI22" i="13"/>
  <c r="AI23" i="13"/>
  <c r="AI24" i="13"/>
  <c r="AI25" i="13"/>
  <c r="AI26" i="13"/>
  <c r="AI27" i="13"/>
  <c r="AI28" i="13"/>
  <c r="AI29" i="13"/>
  <c r="AI30" i="13"/>
  <c r="AI31" i="13"/>
  <c r="AI32" i="13"/>
  <c r="AI33" i="13"/>
  <c r="AI34" i="13"/>
  <c r="AI35" i="13"/>
  <c r="AI36" i="13"/>
  <c r="AI37" i="13"/>
  <c r="AI38" i="13"/>
  <c r="AI39" i="13"/>
  <c r="AI40" i="13"/>
  <c r="AI41" i="13"/>
  <c r="AI42" i="13"/>
  <c r="AI43" i="13"/>
  <c r="AJ10" i="13"/>
  <c r="AJ11" i="13"/>
  <c r="AJ12" i="13"/>
  <c r="AJ13" i="13"/>
  <c r="AJ14" i="13"/>
  <c r="AJ15" i="13"/>
  <c r="AJ16" i="13"/>
  <c r="AJ17" i="13"/>
  <c r="AJ18" i="13"/>
  <c r="AJ19" i="13"/>
  <c r="AJ20" i="13"/>
  <c r="AJ21" i="13"/>
  <c r="AJ22" i="13"/>
  <c r="AJ23" i="13"/>
  <c r="AJ24" i="13"/>
  <c r="AJ25" i="13"/>
  <c r="AJ26" i="13"/>
  <c r="AJ27" i="13"/>
  <c r="AJ28" i="13"/>
  <c r="AJ29" i="13"/>
  <c r="AJ30" i="13"/>
  <c r="AJ31" i="13"/>
  <c r="AJ32" i="13"/>
  <c r="AJ33" i="13"/>
  <c r="AJ34" i="13"/>
  <c r="AJ35" i="13"/>
  <c r="AJ36" i="13"/>
  <c r="AJ37" i="13"/>
  <c r="AJ38" i="13"/>
  <c r="AJ39" i="13"/>
  <c r="AJ40" i="13"/>
  <c r="AJ41" i="13"/>
  <c r="AJ42" i="13"/>
  <c r="AJ43" i="13"/>
  <c r="AK10" i="13"/>
  <c r="AK11" i="13"/>
  <c r="AK12" i="13"/>
  <c r="AK13" i="13"/>
  <c r="AK14" i="13"/>
  <c r="AK15" i="13"/>
  <c r="AK16" i="13"/>
  <c r="AK17" i="13"/>
  <c r="AK18" i="13"/>
  <c r="AK19" i="13"/>
  <c r="AK20" i="13"/>
  <c r="AK21" i="13"/>
  <c r="AK22" i="13"/>
  <c r="AK23" i="13"/>
  <c r="AK24" i="13"/>
  <c r="AK25" i="13"/>
  <c r="AK26" i="13"/>
  <c r="AK27" i="13"/>
  <c r="AK28" i="13"/>
  <c r="AK29" i="13"/>
  <c r="AK30" i="13"/>
  <c r="AK31" i="13"/>
  <c r="AK32" i="13"/>
  <c r="AK33" i="13"/>
  <c r="AK34" i="13"/>
  <c r="AK35" i="13"/>
  <c r="AK36" i="13"/>
  <c r="AK37" i="13"/>
  <c r="AK38" i="13"/>
  <c r="AK39" i="13"/>
  <c r="AK40" i="13"/>
  <c r="AK41" i="13"/>
  <c r="AK42" i="13"/>
  <c r="AK43" i="13"/>
  <c r="AL10" i="13"/>
  <c r="AL11" i="13"/>
  <c r="AL12" i="13"/>
  <c r="AL13" i="13"/>
  <c r="AL14" i="13"/>
  <c r="AL15" i="13"/>
  <c r="AL16" i="13"/>
  <c r="AL17" i="13"/>
  <c r="AL18" i="13"/>
  <c r="AL19" i="13"/>
  <c r="AL20" i="13"/>
  <c r="AL21" i="13"/>
  <c r="AL22" i="13"/>
  <c r="AL23" i="13"/>
  <c r="AL24" i="13"/>
  <c r="AL25" i="13"/>
  <c r="AL26" i="13"/>
  <c r="AL27" i="13"/>
  <c r="AL28" i="13"/>
  <c r="AL29" i="13"/>
  <c r="AL30" i="13"/>
  <c r="AL31" i="13"/>
  <c r="AL32" i="13"/>
  <c r="AL33" i="13"/>
  <c r="AL34" i="13"/>
  <c r="AL35" i="13"/>
  <c r="AL36" i="13"/>
  <c r="AL37" i="13"/>
  <c r="AL38" i="13"/>
  <c r="AL39" i="13"/>
  <c r="AL40" i="13"/>
  <c r="AL41" i="13"/>
  <c r="AL42" i="13"/>
  <c r="AL43" i="13"/>
  <c r="AM10" i="13"/>
  <c r="AM11" i="13"/>
  <c r="AM12" i="13"/>
  <c r="AM13" i="13"/>
  <c r="AM14" i="13"/>
  <c r="AM15" i="13"/>
  <c r="AM16" i="13"/>
  <c r="AM17" i="13"/>
  <c r="AM18" i="13"/>
  <c r="AM19" i="13"/>
  <c r="AM20" i="13"/>
  <c r="AM21" i="13"/>
  <c r="AM22" i="13"/>
  <c r="AM23" i="13"/>
  <c r="AM24" i="13"/>
  <c r="AM25" i="13"/>
  <c r="AM26" i="13"/>
  <c r="AM27" i="13"/>
  <c r="AM28" i="13"/>
  <c r="AM29" i="13"/>
  <c r="AM30" i="13"/>
  <c r="AM31" i="13"/>
  <c r="AM32" i="13"/>
  <c r="AM33" i="13"/>
  <c r="AM34" i="13"/>
  <c r="AM35" i="13"/>
  <c r="AM36" i="13"/>
  <c r="AM37" i="13"/>
  <c r="AM38" i="13"/>
  <c r="AM39" i="13"/>
  <c r="AM40" i="13"/>
  <c r="AM41" i="13"/>
  <c r="AM42" i="13"/>
  <c r="AM43" i="13"/>
  <c r="AN10" i="13"/>
  <c r="AN11" i="13"/>
  <c r="AN12" i="13"/>
  <c r="AN13" i="13"/>
  <c r="AN14" i="13"/>
  <c r="AN15" i="13"/>
  <c r="AN16" i="13"/>
  <c r="AN17" i="13"/>
  <c r="AN18" i="13"/>
  <c r="AN19" i="13"/>
  <c r="AN20" i="13"/>
  <c r="AN21" i="13"/>
  <c r="AN22" i="13"/>
  <c r="AN23" i="13"/>
  <c r="AN24" i="13"/>
  <c r="AN25" i="13"/>
  <c r="AN26" i="13"/>
  <c r="AN27" i="13"/>
  <c r="AN28" i="13"/>
  <c r="AN29" i="13"/>
  <c r="AN30" i="13"/>
  <c r="AN31" i="13"/>
  <c r="AN32" i="13"/>
  <c r="AN33" i="13"/>
  <c r="AN34" i="13"/>
  <c r="AN35" i="13"/>
  <c r="AN36" i="13"/>
  <c r="AN37" i="13"/>
  <c r="AN38" i="13"/>
  <c r="AN39" i="13"/>
  <c r="AN40" i="13"/>
  <c r="AN41" i="13"/>
  <c r="AN42" i="13"/>
  <c r="AN43" i="13"/>
  <c r="AO10" i="13"/>
  <c r="AO11" i="13"/>
  <c r="AO12" i="13"/>
  <c r="AO13" i="13"/>
  <c r="AO14" i="13"/>
  <c r="AO15" i="13"/>
  <c r="AO16" i="13"/>
  <c r="AO17" i="13"/>
  <c r="AO18" i="13"/>
  <c r="AO19" i="13"/>
  <c r="AO20" i="13"/>
  <c r="AO21" i="13"/>
  <c r="AO22" i="13"/>
  <c r="AO23" i="13"/>
  <c r="AO24" i="13"/>
  <c r="AO25" i="13"/>
  <c r="AO26" i="13"/>
  <c r="AO27" i="13"/>
  <c r="AO28" i="13"/>
  <c r="AO29" i="13"/>
  <c r="AO30" i="13"/>
  <c r="AO31" i="13"/>
  <c r="AO32" i="13"/>
  <c r="AO33" i="13"/>
  <c r="AO34" i="13"/>
  <c r="AO35" i="13"/>
  <c r="AO36" i="13"/>
  <c r="AO37" i="13"/>
  <c r="AO38" i="13"/>
  <c r="AO39" i="13"/>
  <c r="AO40" i="13"/>
  <c r="AO41" i="13"/>
  <c r="AO42" i="13"/>
  <c r="AO43" i="13"/>
  <c r="AP10" i="13"/>
  <c r="AP11" i="13"/>
  <c r="AP12" i="13"/>
  <c r="AP13" i="13"/>
  <c r="AP14" i="13"/>
  <c r="AP15" i="13"/>
  <c r="AP16" i="13"/>
  <c r="AP17" i="13"/>
  <c r="AP18" i="13"/>
  <c r="AP19" i="13"/>
  <c r="AP20" i="13"/>
  <c r="AP21" i="13"/>
  <c r="AP22" i="13"/>
  <c r="AP23" i="13"/>
  <c r="AP24" i="13"/>
  <c r="AP25" i="13"/>
  <c r="AP26" i="13"/>
  <c r="AP27" i="13"/>
  <c r="AP28" i="13"/>
  <c r="AP29" i="13"/>
  <c r="AP30" i="13"/>
  <c r="AP31" i="13"/>
  <c r="AP32" i="13"/>
  <c r="AP33" i="13"/>
  <c r="AP34" i="13"/>
  <c r="AP35" i="13"/>
  <c r="AP36" i="13"/>
  <c r="AP37" i="13"/>
  <c r="AP38" i="13"/>
  <c r="AP39" i="13"/>
  <c r="AP40" i="13"/>
  <c r="AP41" i="13"/>
  <c r="AP42" i="13"/>
  <c r="AP43" i="13"/>
  <c r="AQ10" i="13"/>
  <c r="AQ11" i="13"/>
  <c r="AQ12" i="13"/>
  <c r="AQ13"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37" i="13"/>
  <c r="AQ38" i="13"/>
  <c r="AQ39" i="13"/>
  <c r="AQ40" i="13"/>
  <c r="AQ41" i="13"/>
  <c r="AQ42" i="13"/>
  <c r="AQ43" i="13"/>
  <c r="AR10" i="13"/>
  <c r="AR11" i="13"/>
  <c r="AR12" i="13"/>
  <c r="AR13" i="13"/>
  <c r="AR14" i="13"/>
  <c r="AR15" i="13"/>
  <c r="AR16" i="13"/>
  <c r="AR17" i="13"/>
  <c r="AR18" i="13"/>
  <c r="AR19" i="13"/>
  <c r="AR20" i="13"/>
  <c r="AR21" i="13"/>
  <c r="AR22" i="13"/>
  <c r="AR23" i="13"/>
  <c r="AR24" i="13"/>
  <c r="AR25" i="13"/>
  <c r="AR26" i="13"/>
  <c r="AR27" i="13"/>
  <c r="AR28" i="13"/>
  <c r="AR29" i="13"/>
  <c r="AR30" i="13"/>
  <c r="AR31" i="13"/>
  <c r="AR32" i="13"/>
  <c r="AR33" i="13"/>
  <c r="AR34" i="13"/>
  <c r="AR35" i="13"/>
  <c r="AR36" i="13"/>
  <c r="AR37" i="13"/>
  <c r="AR38" i="13"/>
  <c r="AR39" i="13"/>
  <c r="AR40" i="13"/>
  <c r="AR41" i="13"/>
  <c r="AR42" i="13"/>
  <c r="AR43" i="13"/>
  <c r="AS10" i="13"/>
  <c r="AS11" i="13"/>
  <c r="AS12" i="13"/>
  <c r="AS13" i="13"/>
  <c r="AS14" i="13"/>
  <c r="AS15" i="13"/>
  <c r="AS16" i="13"/>
  <c r="AS17" i="13"/>
  <c r="AS18" i="13"/>
  <c r="AS19" i="13"/>
  <c r="AS20" i="13"/>
  <c r="AS21" i="13"/>
  <c r="AS22" i="13"/>
  <c r="AS23" i="13"/>
  <c r="AS24" i="13"/>
  <c r="AS25" i="13"/>
  <c r="AS26" i="13"/>
  <c r="AS27" i="13"/>
  <c r="AS28" i="13"/>
  <c r="AS29" i="13"/>
  <c r="AS30" i="13"/>
  <c r="AS31" i="13"/>
  <c r="AS32" i="13"/>
  <c r="AS33" i="13"/>
  <c r="AS34" i="13"/>
  <c r="AS35" i="13"/>
  <c r="AS36" i="13"/>
  <c r="AS37" i="13"/>
  <c r="AS38" i="13"/>
  <c r="AS39" i="13"/>
  <c r="AS40" i="13"/>
  <c r="AS41" i="13"/>
  <c r="AS42" i="13"/>
  <c r="AS43" i="13"/>
  <c r="AT10" i="13"/>
  <c r="AT11" i="13"/>
  <c r="AT12" i="13"/>
  <c r="AT13" i="13"/>
  <c r="AT14" i="13"/>
  <c r="AT15" i="13"/>
  <c r="AT16" i="13"/>
  <c r="AT17" i="13"/>
  <c r="AT18" i="13"/>
  <c r="AT19" i="13"/>
  <c r="AT20" i="13"/>
  <c r="AT21" i="13"/>
  <c r="AT22" i="13"/>
  <c r="AT23" i="13"/>
  <c r="AT24" i="13"/>
  <c r="AT25" i="13"/>
  <c r="AT26" i="13"/>
  <c r="AT27" i="13"/>
  <c r="AT28" i="13"/>
  <c r="AT29" i="13"/>
  <c r="AT30" i="13"/>
  <c r="AT31" i="13"/>
  <c r="AT32" i="13"/>
  <c r="AT33" i="13"/>
  <c r="AT34" i="13"/>
  <c r="AT35" i="13"/>
  <c r="AT36" i="13"/>
  <c r="AT37" i="13"/>
  <c r="AT38" i="13"/>
  <c r="AT39" i="13"/>
  <c r="AT40" i="13"/>
  <c r="AT41" i="13"/>
  <c r="AT42" i="13"/>
  <c r="AT43" i="13"/>
  <c r="AU10" i="13"/>
  <c r="AU11" i="13"/>
  <c r="AU12" i="13"/>
  <c r="AU13" i="13"/>
  <c r="AU14" i="13"/>
  <c r="AU15" i="13"/>
  <c r="AU16" i="13"/>
  <c r="AU17" i="13"/>
  <c r="AU18" i="13"/>
  <c r="AU19" i="13"/>
  <c r="AU20" i="13"/>
  <c r="AU21" i="13"/>
  <c r="AU22" i="13"/>
  <c r="AU23" i="13"/>
  <c r="AU24" i="13"/>
  <c r="AU25" i="13"/>
  <c r="AU26" i="13"/>
  <c r="AU27" i="13"/>
  <c r="AU28" i="13"/>
  <c r="AU29" i="13"/>
  <c r="AU30" i="13"/>
  <c r="AU31" i="13"/>
  <c r="AU32" i="13"/>
  <c r="AU33" i="13"/>
  <c r="AU34" i="13"/>
  <c r="AU35" i="13"/>
  <c r="AU36" i="13"/>
  <c r="AU37" i="13"/>
  <c r="AU38" i="13"/>
  <c r="AU39" i="13"/>
  <c r="AU40" i="13"/>
  <c r="AU41" i="13"/>
  <c r="AU42" i="13"/>
  <c r="AU43" i="13"/>
  <c r="AV10" i="13"/>
  <c r="AV11" i="13"/>
  <c r="AV12" i="13"/>
  <c r="AV13" i="13"/>
  <c r="AV14" i="13"/>
  <c r="AV15" i="13"/>
  <c r="AV16" i="13"/>
  <c r="AV17" i="13"/>
  <c r="AV18" i="13"/>
  <c r="AV19" i="13"/>
  <c r="AV20" i="13"/>
  <c r="AV21" i="13"/>
  <c r="AV22" i="13"/>
  <c r="AV23" i="13"/>
  <c r="AV24" i="13"/>
  <c r="AV25" i="13"/>
  <c r="AV26" i="13"/>
  <c r="AV27" i="13"/>
  <c r="AV28" i="13"/>
  <c r="AV29" i="13"/>
  <c r="AV30" i="13"/>
  <c r="AV31" i="13"/>
  <c r="AV32" i="13"/>
  <c r="AV33" i="13"/>
  <c r="AV34" i="13"/>
  <c r="AV35" i="13"/>
  <c r="AV36" i="13"/>
  <c r="AV37" i="13"/>
  <c r="AV38" i="13"/>
  <c r="AV39" i="13"/>
  <c r="AV40" i="13"/>
  <c r="AV41" i="13"/>
  <c r="AV42" i="13"/>
  <c r="AV43" i="13"/>
  <c r="AW10" i="13"/>
  <c r="AW11" i="13"/>
  <c r="AW12" i="13"/>
  <c r="AW13" i="13"/>
  <c r="AW14" i="13"/>
  <c r="AW15" i="13"/>
  <c r="AW16" i="13"/>
  <c r="AW17" i="13"/>
  <c r="AW18" i="13"/>
  <c r="AW19" i="13"/>
  <c r="AW20" i="13"/>
  <c r="AW21" i="13"/>
  <c r="AW22" i="13"/>
  <c r="AW23" i="13"/>
  <c r="AW24" i="13"/>
  <c r="AW25" i="13"/>
  <c r="AW26" i="13"/>
  <c r="AW27" i="13"/>
  <c r="AW28" i="13"/>
  <c r="AW29" i="13"/>
  <c r="AW30" i="13"/>
  <c r="AW31" i="13"/>
  <c r="AW32" i="13"/>
  <c r="AW33" i="13"/>
  <c r="AW34" i="13"/>
  <c r="AW35" i="13"/>
  <c r="AW36" i="13"/>
  <c r="AW37" i="13"/>
  <c r="AW38" i="13"/>
  <c r="AW39" i="13"/>
  <c r="AW40" i="13"/>
  <c r="AW41" i="13"/>
  <c r="AW42" i="13"/>
  <c r="AW43" i="13"/>
  <c r="AX10" i="13"/>
  <c r="AX11" i="13"/>
  <c r="AX12" i="13"/>
  <c r="AX13" i="13"/>
  <c r="AX14" i="13"/>
  <c r="AX15" i="13"/>
  <c r="AX16" i="13"/>
  <c r="AX17" i="13"/>
  <c r="AX18" i="13"/>
  <c r="AX19" i="13"/>
  <c r="AX20" i="13"/>
  <c r="AX21" i="13"/>
  <c r="AX22" i="13"/>
  <c r="AX23" i="13"/>
  <c r="AX24" i="13"/>
  <c r="AX25" i="13"/>
  <c r="AX26" i="13"/>
  <c r="AX27" i="13"/>
  <c r="AX28" i="13"/>
  <c r="AX29" i="13"/>
  <c r="AX30" i="13"/>
  <c r="AX31" i="13"/>
  <c r="AX32" i="13"/>
  <c r="AX33" i="13"/>
  <c r="AX34" i="13"/>
  <c r="AX35" i="13"/>
  <c r="AX36" i="13"/>
  <c r="AX37" i="13"/>
  <c r="AX38" i="13"/>
  <c r="AX39" i="13"/>
  <c r="AX40" i="13"/>
  <c r="AX41" i="13"/>
  <c r="AX42" i="13"/>
  <c r="AX43" i="13"/>
  <c r="AY10" i="13"/>
  <c r="AY11" i="13"/>
  <c r="AY12" i="13"/>
  <c r="AY13" i="13"/>
  <c r="AY14" i="13"/>
  <c r="AY15" i="13"/>
  <c r="AY16" i="13"/>
  <c r="AY17" i="13"/>
  <c r="AY18" i="13"/>
  <c r="AY19" i="13"/>
  <c r="AY20" i="13"/>
  <c r="AY21" i="13"/>
  <c r="AY22" i="13"/>
  <c r="AY23" i="13"/>
  <c r="AY24" i="13"/>
  <c r="AY25" i="13"/>
  <c r="AY26" i="13"/>
  <c r="AY27" i="13"/>
  <c r="AY28" i="13"/>
  <c r="AY29" i="13"/>
  <c r="AY30" i="13"/>
  <c r="AY31" i="13"/>
  <c r="AY32" i="13"/>
  <c r="AY33" i="13"/>
  <c r="AY34" i="13"/>
  <c r="AY35" i="13"/>
  <c r="AY36" i="13"/>
  <c r="AY37" i="13"/>
  <c r="AY38" i="13"/>
  <c r="AY39" i="13"/>
  <c r="AY40" i="13"/>
  <c r="AY41" i="13"/>
  <c r="AY42" i="13"/>
  <c r="AY43" i="13"/>
  <c r="AZ10" i="13"/>
  <c r="AZ11" i="13"/>
  <c r="AZ12" i="13"/>
  <c r="AZ13" i="13"/>
  <c r="AZ14" i="13"/>
  <c r="AZ15" i="13"/>
  <c r="AZ16" i="13"/>
  <c r="AZ17" i="13"/>
  <c r="AZ18" i="13"/>
  <c r="AZ19" i="13"/>
  <c r="AZ20" i="13"/>
  <c r="AZ21" i="13"/>
  <c r="AZ22" i="13"/>
  <c r="AZ23" i="13"/>
  <c r="AZ24" i="13"/>
  <c r="AZ25" i="13"/>
  <c r="AZ26" i="13"/>
  <c r="AZ27" i="13"/>
  <c r="AZ28" i="13"/>
  <c r="AZ29" i="13"/>
  <c r="AZ30" i="13"/>
  <c r="AZ31" i="13"/>
  <c r="AZ32" i="13"/>
  <c r="AZ33" i="13"/>
  <c r="AZ34" i="13"/>
  <c r="AZ35" i="13"/>
  <c r="AZ36" i="13"/>
  <c r="AZ37" i="13"/>
  <c r="AZ38" i="13"/>
  <c r="AZ39" i="13"/>
  <c r="AZ40" i="13"/>
  <c r="AZ41" i="13"/>
  <c r="AZ42" i="13"/>
  <c r="AZ43" i="13"/>
  <c r="BA10" i="13"/>
  <c r="BA11" i="13"/>
  <c r="BA12" i="13"/>
  <c r="BA13" i="13"/>
  <c r="BA14" i="13"/>
  <c r="BA15" i="13"/>
  <c r="BA16" i="13"/>
  <c r="BA17" i="13"/>
  <c r="BA18" i="13"/>
  <c r="BA19" i="13"/>
  <c r="BA20" i="13"/>
  <c r="BA21" i="13"/>
  <c r="BA22" i="13"/>
  <c r="BA23" i="13"/>
  <c r="BA24" i="13"/>
  <c r="BA25" i="13"/>
  <c r="BA26" i="13"/>
  <c r="BA27" i="13"/>
  <c r="BA28" i="13"/>
  <c r="BA29" i="13"/>
  <c r="BA30" i="13"/>
  <c r="BA31" i="13"/>
  <c r="BA32" i="13"/>
  <c r="BA33" i="13"/>
  <c r="BA34" i="13"/>
  <c r="BA35" i="13"/>
  <c r="BA36" i="13"/>
  <c r="BA37" i="13"/>
  <c r="BA38" i="13"/>
  <c r="BA39" i="13"/>
  <c r="BA40" i="13"/>
  <c r="BA41" i="13"/>
  <c r="BA42" i="13"/>
  <c r="BA43" i="13"/>
  <c r="BB10" i="13"/>
  <c r="BB11" i="13"/>
  <c r="BB12" i="13"/>
  <c r="BB13" i="13"/>
  <c r="BB14" i="13"/>
  <c r="BB15" i="13"/>
  <c r="BB16" i="13"/>
  <c r="BB17" i="13"/>
  <c r="BB18" i="13"/>
  <c r="BB19" i="13"/>
  <c r="BB20" i="13"/>
  <c r="BB21" i="13"/>
  <c r="BB22" i="13"/>
  <c r="BB23" i="13"/>
  <c r="BB24" i="13"/>
  <c r="BB25" i="13"/>
  <c r="BB26" i="13"/>
  <c r="BB27" i="13"/>
  <c r="BB28" i="13"/>
  <c r="BB29" i="13"/>
  <c r="BB30" i="13"/>
  <c r="BB31" i="13"/>
  <c r="BB32" i="13"/>
  <c r="BB33" i="13"/>
  <c r="BB34" i="13"/>
  <c r="BB35" i="13"/>
  <c r="BB36" i="13"/>
  <c r="BB37" i="13"/>
  <c r="BB38" i="13"/>
  <c r="BB39" i="13"/>
  <c r="BB40" i="13"/>
  <c r="BB41" i="13"/>
  <c r="BB42" i="13"/>
  <c r="BB43" i="13"/>
  <c r="BC10" i="13"/>
  <c r="BC11" i="13"/>
  <c r="BC12" i="13"/>
  <c r="BC13" i="13"/>
  <c r="BC14" i="13"/>
  <c r="BC15" i="13"/>
  <c r="BC16" i="13"/>
  <c r="BC17" i="13"/>
  <c r="BC18" i="13"/>
  <c r="BC19" i="13"/>
  <c r="BC20" i="13"/>
  <c r="BC21" i="13"/>
  <c r="BC22" i="13"/>
  <c r="BC23" i="13"/>
  <c r="BC24" i="13"/>
  <c r="BC25" i="13"/>
  <c r="BC26" i="13"/>
  <c r="BC27" i="13"/>
  <c r="BC28" i="13"/>
  <c r="BC29" i="13"/>
  <c r="BC30" i="13"/>
  <c r="BC31" i="13"/>
  <c r="BC32" i="13"/>
  <c r="BC33" i="13"/>
  <c r="BC34" i="13"/>
  <c r="BC35" i="13"/>
  <c r="BC36" i="13"/>
  <c r="BC37" i="13"/>
  <c r="BC38" i="13"/>
  <c r="BC39" i="13"/>
  <c r="BC40" i="13"/>
  <c r="BC41" i="13"/>
  <c r="BC42" i="13"/>
  <c r="BC43" i="13"/>
  <c r="BD10" i="13"/>
  <c r="BD11" i="13"/>
  <c r="BD12" i="13"/>
  <c r="BD13" i="13"/>
  <c r="BD14" i="13"/>
  <c r="BD15" i="13"/>
  <c r="BD16" i="13"/>
  <c r="BD17" i="13"/>
  <c r="BD18" i="13"/>
  <c r="BD19" i="13"/>
  <c r="BD20" i="13"/>
  <c r="BD21" i="13"/>
  <c r="BD22" i="13"/>
  <c r="BD23" i="13"/>
  <c r="BD24" i="13"/>
  <c r="BD25" i="13"/>
  <c r="BD26" i="13"/>
  <c r="BD27" i="13"/>
  <c r="BD28" i="13"/>
  <c r="BD29" i="13"/>
  <c r="BD30" i="13"/>
  <c r="BD31" i="13"/>
  <c r="BD32" i="13"/>
  <c r="BD33" i="13"/>
  <c r="BD34" i="13"/>
  <c r="BD35" i="13"/>
  <c r="BD36" i="13"/>
  <c r="BD37" i="13"/>
  <c r="BD38" i="13"/>
  <c r="BD39" i="13"/>
  <c r="BD40" i="13"/>
  <c r="BD41" i="13"/>
  <c r="BD42" i="13"/>
  <c r="BD43" i="13"/>
  <c r="BE10" i="13"/>
  <c r="BE11" i="13"/>
  <c r="BE12" i="13"/>
  <c r="BE13" i="13"/>
  <c r="BE14" i="13"/>
  <c r="BE15" i="13"/>
  <c r="BE16" i="13"/>
  <c r="BE17" i="13"/>
  <c r="BE18" i="13"/>
  <c r="BE19" i="13"/>
  <c r="BE20" i="13"/>
  <c r="BE21" i="13"/>
  <c r="BE22" i="13"/>
  <c r="BE23" i="13"/>
  <c r="BE24" i="13"/>
  <c r="BE25" i="13"/>
  <c r="BE26" i="13"/>
  <c r="BE27" i="13"/>
  <c r="BE28" i="13"/>
  <c r="BE29" i="13"/>
  <c r="BE30" i="13"/>
  <c r="BE31" i="13"/>
  <c r="BE32" i="13"/>
  <c r="BE33" i="13"/>
  <c r="BE34" i="13"/>
  <c r="BE35" i="13"/>
  <c r="BE36" i="13"/>
  <c r="BE37" i="13"/>
  <c r="BE38" i="13"/>
  <c r="BE39" i="13"/>
  <c r="BE40" i="13"/>
  <c r="BE41" i="13"/>
  <c r="BE42" i="13"/>
  <c r="BE43" i="13"/>
  <c r="BF10" i="13"/>
  <c r="BF11" i="13"/>
  <c r="BF12" i="13"/>
  <c r="BF13" i="13"/>
  <c r="BF14" i="13"/>
  <c r="BF15" i="13"/>
  <c r="BF16" i="13"/>
  <c r="BF17" i="13"/>
  <c r="BF18" i="13"/>
  <c r="BF19" i="13"/>
  <c r="BF20" i="13"/>
  <c r="BF21" i="13"/>
  <c r="BF22" i="13"/>
  <c r="BF23" i="13"/>
  <c r="BF24" i="13"/>
  <c r="BF25" i="13"/>
  <c r="BF26" i="13"/>
  <c r="BF27" i="13"/>
  <c r="BF28" i="13"/>
  <c r="BF29" i="13"/>
  <c r="BF30" i="13"/>
  <c r="BF31" i="13"/>
  <c r="BF32" i="13"/>
  <c r="BF33" i="13"/>
  <c r="BF34" i="13"/>
  <c r="BF35" i="13"/>
  <c r="BF36" i="13"/>
  <c r="BF37" i="13"/>
  <c r="BF38" i="13"/>
  <c r="BF39" i="13"/>
  <c r="BF40" i="13"/>
  <c r="BF41" i="13"/>
  <c r="BF42" i="13"/>
  <c r="BF43" i="13"/>
  <c r="BG10" i="13"/>
  <c r="BG11" i="13"/>
  <c r="BG12" i="13"/>
  <c r="BG13" i="13"/>
  <c r="BG14" i="13"/>
  <c r="BG15" i="13"/>
  <c r="BG16" i="13"/>
  <c r="BG17" i="13"/>
  <c r="BG18" i="13"/>
  <c r="BG19" i="13"/>
  <c r="BG20" i="13"/>
  <c r="BG21" i="13"/>
  <c r="BG22" i="13"/>
  <c r="BG23" i="13"/>
  <c r="BG24" i="13"/>
  <c r="BG25" i="13"/>
  <c r="BG26" i="13"/>
  <c r="BG27" i="13"/>
  <c r="BG28" i="13"/>
  <c r="BG29" i="13"/>
  <c r="BG30" i="13"/>
  <c r="BG31" i="13"/>
  <c r="BG32" i="13"/>
  <c r="BG33" i="13"/>
  <c r="BG34" i="13"/>
  <c r="BG35" i="13"/>
  <c r="BG36" i="13"/>
  <c r="BG37" i="13"/>
  <c r="BG38" i="13"/>
  <c r="BG39" i="13"/>
  <c r="BG40" i="13"/>
  <c r="BG41" i="13"/>
  <c r="BG42" i="13"/>
  <c r="BG43" i="13"/>
  <c r="BH10" i="13"/>
  <c r="BH11" i="13"/>
  <c r="BH12" i="13"/>
  <c r="BH13" i="13"/>
  <c r="BH14" i="13"/>
  <c r="BH15" i="13"/>
  <c r="BH16" i="13"/>
  <c r="BH17" i="13"/>
  <c r="BH18" i="13"/>
  <c r="BH19" i="13"/>
  <c r="BH20" i="13"/>
  <c r="BH21" i="13"/>
  <c r="BH22" i="13"/>
  <c r="BH23" i="13"/>
  <c r="BH24" i="13"/>
  <c r="BH25" i="13"/>
  <c r="BH26" i="13"/>
  <c r="BH27" i="13"/>
  <c r="BH28" i="13"/>
  <c r="BH29" i="13"/>
  <c r="BH30" i="13"/>
  <c r="BH31" i="13"/>
  <c r="BH32" i="13"/>
  <c r="BH33" i="13"/>
  <c r="BH34" i="13"/>
  <c r="BH35" i="13"/>
  <c r="BH36" i="13"/>
  <c r="BH37" i="13"/>
  <c r="BH38" i="13"/>
  <c r="BH39" i="13"/>
  <c r="BH40" i="13"/>
  <c r="BH41" i="13"/>
  <c r="BH42" i="13"/>
  <c r="BH43" i="13"/>
  <c r="BI10" i="13"/>
  <c r="BI11" i="13"/>
  <c r="BI12" i="13"/>
  <c r="BI13" i="13"/>
  <c r="BI14" i="13"/>
  <c r="BI15" i="13"/>
  <c r="BI16" i="13"/>
  <c r="BI17" i="13"/>
  <c r="BI18" i="13"/>
  <c r="BI19" i="13"/>
  <c r="BI20" i="13"/>
  <c r="BI21" i="13"/>
  <c r="BI22" i="13"/>
  <c r="BI23" i="13"/>
  <c r="BI24" i="13"/>
  <c r="BI25" i="13"/>
  <c r="BI26" i="13"/>
  <c r="BI27" i="13"/>
  <c r="BI28" i="13"/>
  <c r="BI29" i="13"/>
  <c r="BI30" i="13"/>
  <c r="BI31" i="13"/>
  <c r="BI32" i="13"/>
  <c r="BI33" i="13"/>
  <c r="BI34" i="13"/>
  <c r="BI35" i="13"/>
  <c r="BI36" i="13"/>
  <c r="BI37" i="13"/>
  <c r="BI38" i="13"/>
  <c r="BI39" i="13"/>
  <c r="BI40" i="13"/>
  <c r="BI41" i="13"/>
  <c r="BI42" i="13"/>
  <c r="BI43" i="13"/>
  <c r="BJ10" i="13"/>
  <c r="BJ11" i="13"/>
  <c r="BJ12" i="13"/>
  <c r="BJ13" i="13"/>
  <c r="BJ14" i="13"/>
  <c r="BJ15" i="13"/>
  <c r="BJ16" i="13"/>
  <c r="BJ17" i="13"/>
  <c r="BJ18" i="13"/>
  <c r="BJ19" i="13"/>
  <c r="BJ20" i="13"/>
  <c r="BJ21" i="13"/>
  <c r="BJ22" i="13"/>
  <c r="BJ23" i="13"/>
  <c r="BJ24" i="13"/>
  <c r="BJ25" i="13"/>
  <c r="BJ26" i="13"/>
  <c r="BJ27" i="13"/>
  <c r="BJ28" i="13"/>
  <c r="BJ29" i="13"/>
  <c r="BJ30" i="13"/>
  <c r="BJ31" i="13"/>
  <c r="BJ32" i="13"/>
  <c r="BJ33" i="13"/>
  <c r="BJ34" i="13"/>
  <c r="BJ35" i="13"/>
  <c r="BJ36" i="13"/>
  <c r="BJ37" i="13"/>
  <c r="BJ38" i="13"/>
  <c r="BJ39" i="13"/>
  <c r="BJ40" i="13"/>
  <c r="BJ41" i="13"/>
  <c r="BJ42" i="13"/>
  <c r="BJ43" i="13"/>
  <c r="BK10" i="13"/>
  <c r="BK11" i="13"/>
  <c r="BK12" i="13"/>
  <c r="BK13" i="13"/>
  <c r="BK14" i="13"/>
  <c r="BK15" i="13"/>
  <c r="BK16" i="13"/>
  <c r="BK17" i="13"/>
  <c r="BK18" i="13"/>
  <c r="BK19" i="13"/>
  <c r="BK20" i="13"/>
  <c r="BK21" i="13"/>
  <c r="BK22" i="13"/>
  <c r="BK23" i="13"/>
  <c r="BK24" i="13"/>
  <c r="BK25" i="13"/>
  <c r="BK26" i="13"/>
  <c r="BK27" i="13"/>
  <c r="BK28" i="13"/>
  <c r="BK29" i="13"/>
  <c r="BK30" i="13"/>
  <c r="BK31" i="13"/>
  <c r="BK32" i="13"/>
  <c r="BK33" i="13"/>
  <c r="BK34" i="13"/>
  <c r="BK35" i="13"/>
  <c r="BK36" i="13"/>
  <c r="BK37" i="13"/>
  <c r="BK38" i="13"/>
  <c r="BK39" i="13"/>
  <c r="BK40" i="13"/>
  <c r="BK41" i="13"/>
  <c r="BK42" i="13"/>
  <c r="BK43" i="13"/>
  <c r="BL10" i="13"/>
  <c r="BL11" i="13"/>
  <c r="BL12" i="13"/>
  <c r="BL13" i="13"/>
  <c r="BL14" i="13"/>
  <c r="BL15" i="13"/>
  <c r="BL16" i="13"/>
  <c r="BL17" i="13"/>
  <c r="BL18" i="13"/>
  <c r="BL19" i="13"/>
  <c r="BL20" i="13"/>
  <c r="BL21" i="13"/>
  <c r="BL22" i="13"/>
  <c r="BL23" i="13"/>
  <c r="BL24" i="13"/>
  <c r="BL25" i="13"/>
  <c r="BL26" i="13"/>
  <c r="BL27" i="13"/>
  <c r="BL28" i="13"/>
  <c r="BL29" i="13"/>
  <c r="BL30" i="13"/>
  <c r="BL31" i="13"/>
  <c r="BL32" i="13"/>
  <c r="BL33" i="13"/>
  <c r="BL34" i="13"/>
  <c r="BL35" i="13"/>
  <c r="BL36" i="13"/>
  <c r="BL37" i="13"/>
  <c r="BL38" i="13"/>
  <c r="BL39" i="13"/>
  <c r="BL40" i="13"/>
  <c r="BL41" i="13"/>
  <c r="BL42" i="13"/>
  <c r="BL43" i="13"/>
  <c r="BM10" i="13"/>
  <c r="BM11" i="13"/>
  <c r="BM12" i="13"/>
  <c r="BM13" i="13"/>
  <c r="BM14" i="13"/>
  <c r="BM15" i="13"/>
  <c r="BM16" i="13"/>
  <c r="BM17" i="13"/>
  <c r="BM18" i="13"/>
  <c r="BM19" i="13"/>
  <c r="BM20" i="13"/>
  <c r="BM21" i="13"/>
  <c r="BM22" i="13"/>
  <c r="BM23" i="13"/>
  <c r="BM24" i="13"/>
  <c r="BM25" i="13"/>
  <c r="BM26" i="13"/>
  <c r="BM27" i="13"/>
  <c r="BM28" i="13"/>
  <c r="BM29" i="13"/>
  <c r="BM30" i="13"/>
  <c r="BM31" i="13"/>
  <c r="BM32" i="13"/>
  <c r="BM33" i="13"/>
  <c r="BM34" i="13"/>
  <c r="BM35" i="13"/>
  <c r="BM36" i="13"/>
  <c r="BM37" i="13"/>
  <c r="BM38" i="13"/>
  <c r="BM39" i="13"/>
  <c r="BM40" i="13"/>
  <c r="BM41" i="13"/>
  <c r="BM42" i="13"/>
  <c r="BM43" i="13"/>
  <c r="BN10" i="13"/>
  <c r="BN11" i="13"/>
  <c r="BN12" i="13"/>
  <c r="BN13" i="13"/>
  <c r="BN14" i="13"/>
  <c r="BN15" i="13"/>
  <c r="BN16" i="13"/>
  <c r="BN17" i="13"/>
  <c r="BN18" i="13"/>
  <c r="BN19" i="13"/>
  <c r="BN20" i="13"/>
  <c r="BN21" i="13"/>
  <c r="BN22" i="13"/>
  <c r="BN23" i="13"/>
  <c r="BN24" i="13"/>
  <c r="BN25" i="13"/>
  <c r="BN26" i="13"/>
  <c r="BN27" i="13"/>
  <c r="BN28" i="13"/>
  <c r="BN29" i="13"/>
  <c r="BN30" i="13"/>
  <c r="BN31" i="13"/>
  <c r="BN32" i="13"/>
  <c r="BN33" i="13"/>
  <c r="BN34" i="13"/>
  <c r="BN35" i="13"/>
  <c r="BN36" i="13"/>
  <c r="BN37" i="13"/>
  <c r="BN38" i="13"/>
  <c r="BN39" i="13"/>
  <c r="BN40" i="13"/>
  <c r="BN41" i="13"/>
  <c r="BN42" i="13"/>
  <c r="BN43" i="13"/>
  <c r="BO10" i="13"/>
  <c r="BO11" i="13"/>
  <c r="BO12" i="13"/>
  <c r="BO13" i="13"/>
  <c r="BO14" i="13"/>
  <c r="BO15" i="13"/>
  <c r="BO16" i="13"/>
  <c r="BO17" i="13"/>
  <c r="BO18" i="13"/>
  <c r="BO19" i="13"/>
  <c r="BO20" i="13"/>
  <c r="BO21" i="13"/>
  <c r="BO22" i="13"/>
  <c r="BO23" i="13"/>
  <c r="BO24" i="13"/>
  <c r="BO25" i="13"/>
  <c r="BO26" i="13"/>
  <c r="BO27" i="13"/>
  <c r="BO28" i="13"/>
  <c r="BO29" i="13"/>
  <c r="BO30" i="13"/>
  <c r="BO31" i="13"/>
  <c r="BO32" i="13"/>
  <c r="BO33" i="13"/>
  <c r="BO34" i="13"/>
  <c r="BO35" i="13"/>
  <c r="BO36" i="13"/>
  <c r="BO37" i="13"/>
  <c r="BO38" i="13"/>
  <c r="BO39" i="13"/>
  <c r="BO40" i="13"/>
  <c r="BO41" i="13"/>
  <c r="BO42" i="13"/>
  <c r="BO43" i="13"/>
  <c r="BP10" i="13"/>
  <c r="BP11" i="13"/>
  <c r="BP12" i="13"/>
  <c r="BP13" i="13"/>
  <c r="BP14" i="13"/>
  <c r="BP15" i="13"/>
  <c r="BP16" i="13"/>
  <c r="BP17" i="13"/>
  <c r="BP18" i="13"/>
  <c r="BP19" i="13"/>
  <c r="BP20" i="13"/>
  <c r="BP21" i="13"/>
  <c r="BP22" i="13"/>
  <c r="BP23" i="13"/>
  <c r="BP24" i="13"/>
  <c r="BP25" i="13"/>
  <c r="BP26" i="13"/>
  <c r="BP27" i="13"/>
  <c r="BP28" i="13"/>
  <c r="BP29" i="13"/>
  <c r="BP30" i="13"/>
  <c r="BP31" i="13"/>
  <c r="BP32" i="13"/>
  <c r="BP33" i="13"/>
  <c r="BP34" i="13"/>
  <c r="BP35" i="13"/>
  <c r="BP36" i="13"/>
  <c r="BP37" i="13"/>
  <c r="BP38" i="13"/>
  <c r="BP39" i="13"/>
  <c r="BP40" i="13"/>
  <c r="BP41" i="13"/>
  <c r="BP42" i="13"/>
  <c r="BP43" i="13"/>
  <c r="BQ10" i="13"/>
  <c r="BQ11" i="13"/>
  <c r="BQ12" i="13"/>
  <c r="BQ13" i="13"/>
  <c r="BQ14" i="13"/>
  <c r="BQ15" i="13"/>
  <c r="BQ16" i="13"/>
  <c r="BQ17" i="13"/>
  <c r="BQ18" i="13"/>
  <c r="BQ19" i="13"/>
  <c r="BQ20" i="13"/>
  <c r="BQ21" i="13"/>
  <c r="BQ22" i="13"/>
  <c r="BQ23" i="13"/>
  <c r="BQ24" i="13"/>
  <c r="BQ25" i="13"/>
  <c r="BQ26" i="13"/>
  <c r="BQ27" i="13"/>
  <c r="BQ28" i="13"/>
  <c r="BQ29" i="13"/>
  <c r="BQ30" i="13"/>
  <c r="BQ31" i="13"/>
  <c r="BQ32" i="13"/>
  <c r="BQ33" i="13"/>
  <c r="BQ34" i="13"/>
  <c r="BQ35" i="13"/>
  <c r="BQ36" i="13"/>
  <c r="BQ37" i="13"/>
  <c r="BQ38" i="13"/>
  <c r="BQ39" i="13"/>
  <c r="BQ40" i="13"/>
  <c r="BQ41" i="13"/>
  <c r="BQ42" i="13"/>
  <c r="BQ43" i="13"/>
  <c r="BR10" i="13"/>
  <c r="BR11" i="13"/>
  <c r="BR12" i="13"/>
  <c r="BR13" i="13"/>
  <c r="BR14" i="13"/>
  <c r="BR15" i="13"/>
  <c r="BR16" i="13"/>
  <c r="BR17" i="13"/>
  <c r="BR18" i="13"/>
  <c r="BR19" i="13"/>
  <c r="BR20" i="13"/>
  <c r="BR21" i="13"/>
  <c r="BR22" i="13"/>
  <c r="BR23" i="13"/>
  <c r="BR24" i="13"/>
  <c r="BR25" i="13"/>
  <c r="BR26" i="13"/>
  <c r="BR27" i="13"/>
  <c r="BR28" i="13"/>
  <c r="BR29" i="13"/>
  <c r="BR30" i="13"/>
  <c r="BR31" i="13"/>
  <c r="BR32" i="13"/>
  <c r="BR33" i="13"/>
  <c r="BR34" i="13"/>
  <c r="BR35" i="13"/>
  <c r="BR36" i="13"/>
  <c r="BR37" i="13"/>
  <c r="BR38" i="13"/>
  <c r="BR39" i="13"/>
  <c r="BR40" i="13"/>
  <c r="BR41" i="13"/>
  <c r="BR42" i="13"/>
  <c r="BR43" i="13"/>
  <c r="BS10" i="13"/>
  <c r="BS11" i="13"/>
  <c r="BS12" i="13"/>
  <c r="BS13" i="13"/>
  <c r="BS14" i="13"/>
  <c r="BS15" i="13"/>
  <c r="BS16" i="13"/>
  <c r="BS17" i="13"/>
  <c r="BS18" i="13"/>
  <c r="BS19" i="13"/>
  <c r="BS20" i="13"/>
  <c r="BS21" i="13"/>
  <c r="BS22" i="13"/>
  <c r="BS23" i="13"/>
  <c r="BS24" i="13"/>
  <c r="BS25" i="13"/>
  <c r="BS26" i="13"/>
  <c r="BS27" i="13"/>
  <c r="BS28" i="13"/>
  <c r="BS29" i="13"/>
  <c r="BS30" i="13"/>
  <c r="BS31" i="13"/>
  <c r="BS32" i="13"/>
  <c r="BS33" i="13"/>
  <c r="BS34" i="13"/>
  <c r="BS35" i="13"/>
  <c r="BS36" i="13"/>
  <c r="BS37" i="13"/>
  <c r="BS38" i="13"/>
  <c r="BS39" i="13"/>
  <c r="BS40" i="13"/>
  <c r="BS41" i="13"/>
  <c r="BS42" i="13"/>
  <c r="BS43" i="13"/>
  <c r="BT10" i="13"/>
  <c r="BT11" i="13"/>
  <c r="BT12" i="13"/>
  <c r="BT13" i="13"/>
  <c r="BT14" i="13"/>
  <c r="BT15" i="13"/>
  <c r="BT16" i="13"/>
  <c r="BT17" i="13"/>
  <c r="BT18" i="13"/>
  <c r="BT19" i="13"/>
  <c r="BT20" i="13"/>
  <c r="BT21" i="13"/>
  <c r="BT22" i="13"/>
  <c r="BT23" i="13"/>
  <c r="BT24" i="13"/>
  <c r="BT25" i="13"/>
  <c r="BT26" i="13"/>
  <c r="BT27" i="13"/>
  <c r="BT28" i="13"/>
  <c r="BT29" i="13"/>
  <c r="BT30" i="13"/>
  <c r="BT31" i="13"/>
  <c r="BT32" i="13"/>
  <c r="BT33" i="13"/>
  <c r="BT34" i="13"/>
  <c r="BT35" i="13"/>
  <c r="BT36" i="13"/>
  <c r="BT37" i="13"/>
  <c r="BT38" i="13"/>
  <c r="BT39" i="13"/>
  <c r="BT40" i="13"/>
  <c r="BT41" i="13"/>
  <c r="BT42" i="13"/>
  <c r="BT43" i="13"/>
  <c r="BU10" i="13"/>
  <c r="BU11" i="13"/>
  <c r="BU12" i="13"/>
  <c r="BU13" i="13"/>
  <c r="BU14" i="13"/>
  <c r="BU15" i="13"/>
  <c r="BU16" i="13"/>
  <c r="BU17" i="13"/>
  <c r="BU18" i="13"/>
  <c r="BU19" i="13"/>
  <c r="BU20" i="13"/>
  <c r="BU21" i="13"/>
  <c r="BU22" i="13"/>
  <c r="BU23" i="13"/>
  <c r="BU24" i="13"/>
  <c r="BU25" i="13"/>
  <c r="BU26" i="13"/>
  <c r="BU27" i="13"/>
  <c r="BU28" i="13"/>
  <c r="BU29" i="13"/>
  <c r="BU30" i="13"/>
  <c r="BU31" i="13"/>
  <c r="BU32" i="13"/>
  <c r="BU33" i="13"/>
  <c r="BU34" i="13"/>
  <c r="BU35" i="13"/>
  <c r="BU36" i="13"/>
  <c r="BU37" i="13"/>
  <c r="BU38" i="13"/>
  <c r="BU39" i="13"/>
  <c r="BU40" i="13"/>
  <c r="BU41" i="13"/>
  <c r="BU42" i="13"/>
  <c r="BU43" i="13"/>
  <c r="BV10" i="13"/>
  <c r="BV11" i="13"/>
  <c r="BV12" i="13"/>
  <c r="BV13" i="13"/>
  <c r="BV14" i="13"/>
  <c r="BV15" i="13"/>
  <c r="BV16" i="13"/>
  <c r="BV17" i="13"/>
  <c r="BV18" i="13"/>
  <c r="BV19" i="13"/>
  <c r="BV20" i="13"/>
  <c r="BV21" i="13"/>
  <c r="BV22" i="13"/>
  <c r="BV23" i="13"/>
  <c r="BV24" i="13"/>
  <c r="BV25" i="13"/>
  <c r="BV26" i="13"/>
  <c r="BV27" i="13"/>
  <c r="BV28" i="13"/>
  <c r="BV29" i="13"/>
  <c r="BV30" i="13"/>
  <c r="BV31" i="13"/>
  <c r="BV32" i="13"/>
  <c r="BV33" i="13"/>
  <c r="BV34" i="13"/>
  <c r="BV35" i="13"/>
  <c r="BV36" i="13"/>
  <c r="BV37" i="13"/>
  <c r="BV38" i="13"/>
  <c r="BV39" i="13"/>
  <c r="BV40" i="13"/>
  <c r="BV41" i="13"/>
  <c r="BV42" i="13"/>
  <c r="BV43" i="13"/>
  <c r="BW10" i="13"/>
  <c r="BW11" i="13"/>
  <c r="BW12" i="13"/>
  <c r="BW13" i="13"/>
  <c r="BW14" i="13"/>
  <c r="BW15" i="13"/>
  <c r="BW16" i="13"/>
  <c r="BW17" i="13"/>
  <c r="BW18" i="13"/>
  <c r="BW19" i="13"/>
  <c r="BW20" i="13"/>
  <c r="BW21" i="13"/>
  <c r="BW22" i="13"/>
  <c r="BW23" i="13"/>
  <c r="BW24" i="13"/>
  <c r="BW25" i="13"/>
  <c r="BW26" i="13"/>
  <c r="BW27" i="13"/>
  <c r="BW28" i="13"/>
  <c r="BW29" i="13"/>
  <c r="BW30" i="13"/>
  <c r="BW31" i="13"/>
  <c r="BW32" i="13"/>
  <c r="BW33" i="13"/>
  <c r="BW34" i="13"/>
  <c r="BW35" i="13"/>
  <c r="BW36" i="13"/>
  <c r="BW37" i="13"/>
  <c r="BW38" i="13"/>
  <c r="BW39" i="13"/>
  <c r="BW40" i="13"/>
  <c r="BW41" i="13"/>
  <c r="BW42" i="13"/>
  <c r="BW43" i="13"/>
  <c r="BX10" i="13"/>
  <c r="BX11" i="13"/>
  <c r="BX12" i="13"/>
  <c r="BX13" i="13"/>
  <c r="BX14" i="13"/>
  <c r="BX15" i="13"/>
  <c r="BX16" i="13"/>
  <c r="BX17" i="13"/>
  <c r="BX18" i="13"/>
  <c r="BX19" i="13"/>
  <c r="BX20" i="13"/>
  <c r="BX21" i="13"/>
  <c r="BX22" i="13"/>
  <c r="BX23" i="13"/>
  <c r="BX24" i="13"/>
  <c r="BX25" i="13"/>
  <c r="BX26" i="13"/>
  <c r="BX27" i="13"/>
  <c r="BX28" i="13"/>
  <c r="BX29" i="13"/>
  <c r="BX30" i="13"/>
  <c r="BX31" i="13"/>
  <c r="BX32" i="13"/>
  <c r="BX33" i="13"/>
  <c r="BX34" i="13"/>
  <c r="BX35" i="13"/>
  <c r="BX36" i="13"/>
  <c r="BX37" i="13"/>
  <c r="BX38" i="13"/>
  <c r="BX39" i="13"/>
  <c r="BX40" i="13"/>
  <c r="BX41" i="13"/>
  <c r="BX42" i="13"/>
  <c r="BX43" i="13"/>
  <c r="BY10" i="13"/>
  <c r="BY11" i="13"/>
  <c r="BY12" i="13"/>
  <c r="BY13" i="13"/>
  <c r="BY14" i="13"/>
  <c r="BY15" i="13"/>
  <c r="BY16" i="13"/>
  <c r="BY17" i="13"/>
  <c r="BY18" i="13"/>
  <c r="BY19" i="13"/>
  <c r="BY20" i="13"/>
  <c r="BY21" i="13"/>
  <c r="BY22" i="13"/>
  <c r="BY23" i="13"/>
  <c r="BY24" i="13"/>
  <c r="BY25" i="13"/>
  <c r="BY26" i="13"/>
  <c r="BY27" i="13"/>
  <c r="BY28" i="13"/>
  <c r="BY29" i="13"/>
  <c r="BY30" i="13"/>
  <c r="BY31" i="13"/>
  <c r="BY32" i="13"/>
  <c r="BY33" i="13"/>
  <c r="BY34" i="13"/>
  <c r="BY35" i="13"/>
  <c r="BY36" i="13"/>
  <c r="BY37" i="13"/>
  <c r="BY38" i="13"/>
  <c r="BY39" i="13"/>
  <c r="BY40" i="13"/>
  <c r="BY41" i="13"/>
  <c r="BY42" i="13"/>
  <c r="BY43" i="13"/>
  <c r="BZ10" i="13"/>
  <c r="BZ11" i="13"/>
  <c r="BZ12" i="13"/>
  <c r="BZ13" i="13"/>
  <c r="BZ14" i="13"/>
  <c r="BZ15" i="13"/>
  <c r="BZ16" i="13"/>
  <c r="BZ17" i="13"/>
  <c r="BZ18" i="13"/>
  <c r="BZ19" i="13"/>
  <c r="BZ20" i="13"/>
  <c r="BZ21" i="13"/>
  <c r="BZ22" i="13"/>
  <c r="BZ23" i="13"/>
  <c r="BZ24" i="13"/>
  <c r="BZ25" i="13"/>
  <c r="BZ26" i="13"/>
  <c r="BZ27" i="13"/>
  <c r="BZ28" i="13"/>
  <c r="BZ29" i="13"/>
  <c r="BZ30" i="13"/>
  <c r="BZ31" i="13"/>
  <c r="BZ32" i="13"/>
  <c r="BZ33" i="13"/>
  <c r="BZ34" i="13"/>
  <c r="BZ35" i="13"/>
  <c r="BZ36" i="13"/>
  <c r="BZ37" i="13"/>
  <c r="BZ38" i="13"/>
  <c r="BZ39" i="13"/>
  <c r="BZ40" i="13"/>
  <c r="BZ41" i="13"/>
  <c r="BZ42" i="13"/>
  <c r="BZ43" i="13"/>
  <c r="CA10" i="13"/>
  <c r="CA11" i="13"/>
  <c r="CA13" i="13"/>
  <c r="CA14" i="13"/>
  <c r="CA15" i="13"/>
  <c r="CA16" i="13"/>
  <c r="CA17" i="13"/>
  <c r="CA18" i="13"/>
  <c r="CA19" i="13"/>
  <c r="CA20" i="13"/>
  <c r="CA21" i="13"/>
  <c r="CA22" i="13"/>
  <c r="CA23" i="13"/>
  <c r="CA24" i="13"/>
  <c r="CA25" i="13"/>
  <c r="CA26" i="13"/>
  <c r="CA27" i="13"/>
  <c r="CA28" i="13"/>
  <c r="CA29" i="13"/>
  <c r="CA30" i="13"/>
  <c r="CA31" i="13"/>
  <c r="CA32" i="13"/>
  <c r="CA33" i="13"/>
  <c r="CA34" i="13"/>
  <c r="CA35" i="13"/>
  <c r="CA36" i="13"/>
  <c r="CA37" i="13"/>
  <c r="CA38" i="13"/>
  <c r="CA39" i="13"/>
  <c r="CA40" i="13"/>
  <c r="CA41" i="13"/>
  <c r="CA42" i="13"/>
  <c r="CA43" i="13"/>
  <c r="CB10" i="13"/>
  <c r="CB11" i="13"/>
  <c r="CB12" i="13"/>
  <c r="CB13" i="13"/>
  <c r="CB14" i="13"/>
  <c r="CB15" i="13"/>
  <c r="CB16" i="13"/>
  <c r="CB17" i="13"/>
  <c r="CB18" i="13"/>
  <c r="CB19" i="13"/>
  <c r="CB20" i="13"/>
  <c r="CB21" i="13"/>
  <c r="CB22" i="13"/>
  <c r="CB23" i="13"/>
  <c r="CB24" i="13"/>
  <c r="CB25" i="13"/>
  <c r="CB26" i="13"/>
  <c r="CB27" i="13"/>
  <c r="CB28" i="13"/>
  <c r="CB29" i="13"/>
  <c r="CB30" i="13"/>
  <c r="CB31" i="13"/>
  <c r="CB32" i="13"/>
  <c r="CB33" i="13"/>
  <c r="CB34" i="13"/>
  <c r="CB35" i="13"/>
  <c r="CB36" i="13"/>
  <c r="CB37" i="13"/>
  <c r="CB38" i="13"/>
  <c r="CB39" i="13"/>
  <c r="CB40" i="13"/>
  <c r="CB41" i="13"/>
  <c r="CB42" i="13"/>
  <c r="CB43" i="13"/>
  <c r="CC10" i="13"/>
  <c r="CC11" i="13"/>
  <c r="CC12" i="13"/>
  <c r="CC13" i="13"/>
  <c r="CC14" i="13"/>
  <c r="CC15" i="13"/>
  <c r="CC16" i="13"/>
  <c r="CC17" i="13"/>
  <c r="CC18" i="13"/>
  <c r="CC19" i="13"/>
  <c r="CC20" i="13"/>
  <c r="CC21" i="13"/>
  <c r="CC22" i="13"/>
  <c r="CC23" i="13"/>
  <c r="CC24" i="13"/>
  <c r="CC25" i="13"/>
  <c r="CC26" i="13"/>
  <c r="CC27" i="13"/>
  <c r="CC28" i="13"/>
  <c r="CC29" i="13"/>
  <c r="CC30" i="13"/>
  <c r="CC31" i="13"/>
  <c r="CC32" i="13"/>
  <c r="CC33" i="13"/>
  <c r="CC34" i="13"/>
  <c r="CC35" i="13"/>
  <c r="CC36" i="13"/>
  <c r="CC37" i="13"/>
  <c r="CC38" i="13"/>
  <c r="CC39" i="13"/>
  <c r="CC40" i="13"/>
  <c r="CC41" i="13"/>
  <c r="CC42" i="13"/>
  <c r="CC43" i="13"/>
  <c r="CD10" i="13"/>
  <c r="CD11" i="13"/>
  <c r="CD12" i="13"/>
  <c r="CD13" i="13"/>
  <c r="CD14" i="13"/>
  <c r="CD15" i="13"/>
  <c r="CD16" i="13"/>
  <c r="CD17" i="13"/>
  <c r="CD18" i="13"/>
  <c r="CD19" i="13"/>
  <c r="CD20" i="13"/>
  <c r="CD21" i="13"/>
  <c r="CD22" i="13"/>
  <c r="CD23" i="13"/>
  <c r="CD24" i="13"/>
  <c r="CD25" i="13"/>
  <c r="CD26" i="13"/>
  <c r="CD27" i="13"/>
  <c r="CD28" i="13"/>
  <c r="CD29" i="13"/>
  <c r="CD30" i="13"/>
  <c r="CD31" i="13"/>
  <c r="CD32" i="13"/>
  <c r="CD33" i="13"/>
  <c r="CD34" i="13"/>
  <c r="CD35" i="13"/>
  <c r="CD36" i="13"/>
  <c r="CD37" i="13"/>
  <c r="CD38" i="13"/>
  <c r="CD39" i="13"/>
  <c r="CD40" i="13"/>
  <c r="CD41" i="13"/>
  <c r="CD42" i="13"/>
  <c r="CD43" i="13"/>
  <c r="CE10" i="13"/>
  <c r="CE11" i="13"/>
  <c r="CE12" i="13"/>
  <c r="CE13" i="13"/>
  <c r="CE14" i="13"/>
  <c r="CE15" i="13"/>
  <c r="CE16" i="13"/>
  <c r="CE17" i="13"/>
  <c r="CE18" i="13"/>
  <c r="CE19" i="13"/>
  <c r="CE20" i="13"/>
  <c r="CE21" i="13"/>
  <c r="CE22" i="13"/>
  <c r="CE23" i="13"/>
  <c r="CE24" i="13"/>
  <c r="CE25" i="13"/>
  <c r="CE26" i="13"/>
  <c r="CE27" i="13"/>
  <c r="CE28" i="13"/>
  <c r="CE29" i="13"/>
  <c r="CE30" i="13"/>
  <c r="CE31" i="13"/>
  <c r="CE32" i="13"/>
  <c r="CE33" i="13"/>
  <c r="CE34" i="13"/>
  <c r="CE35" i="13"/>
  <c r="CE36" i="13"/>
  <c r="CE37" i="13"/>
  <c r="CE38" i="13"/>
  <c r="CE39" i="13"/>
  <c r="CE40" i="13"/>
  <c r="CE41" i="13"/>
  <c r="CE42" i="13"/>
  <c r="CE43" i="13"/>
  <c r="CF10" i="13"/>
  <c r="CF11" i="13"/>
  <c r="CF12" i="13"/>
  <c r="CF13" i="13"/>
  <c r="CF14" i="13"/>
  <c r="CF15" i="13"/>
  <c r="CF16" i="13"/>
  <c r="CF17" i="13"/>
  <c r="CF18" i="13"/>
  <c r="CF19" i="13"/>
  <c r="CF20" i="13"/>
  <c r="CF21" i="13"/>
  <c r="CF22" i="13"/>
  <c r="CF23" i="13"/>
  <c r="CF24" i="13"/>
  <c r="CF25" i="13"/>
  <c r="CF26" i="13"/>
  <c r="CF27" i="13"/>
  <c r="CF28" i="13"/>
  <c r="CF29" i="13"/>
  <c r="CF30" i="13"/>
  <c r="CF31" i="13"/>
  <c r="CF32" i="13"/>
  <c r="CF33" i="13"/>
  <c r="CF34" i="13"/>
  <c r="CF35" i="13"/>
  <c r="CF36" i="13"/>
  <c r="CF37" i="13"/>
  <c r="CF38" i="13"/>
  <c r="CF39" i="13"/>
  <c r="CF40" i="13"/>
  <c r="CF41" i="13"/>
  <c r="CF42" i="13"/>
  <c r="CF43" i="13"/>
  <c r="CG10" i="13"/>
  <c r="CG11" i="13"/>
  <c r="CG12" i="13"/>
  <c r="CG13" i="13"/>
  <c r="CG14" i="13"/>
  <c r="CG15" i="13"/>
  <c r="CG16" i="13"/>
  <c r="CG17" i="13"/>
  <c r="CG18" i="13"/>
  <c r="CG19" i="13"/>
  <c r="CG20" i="13"/>
  <c r="CG21" i="13"/>
  <c r="CG22" i="13"/>
  <c r="CG23" i="13"/>
  <c r="CG24" i="13"/>
  <c r="CG25" i="13"/>
  <c r="CG26" i="13"/>
  <c r="CG27" i="13"/>
  <c r="CG28" i="13"/>
  <c r="CG29" i="13"/>
  <c r="CG30" i="13"/>
  <c r="CG31" i="13"/>
  <c r="CG32" i="13"/>
  <c r="CG33" i="13"/>
  <c r="CG34" i="13"/>
  <c r="CG35" i="13"/>
  <c r="CG36" i="13"/>
  <c r="CG37" i="13"/>
  <c r="CG38" i="13"/>
  <c r="CG39" i="13"/>
  <c r="CG40" i="13"/>
  <c r="CG41" i="13"/>
  <c r="CG42" i="13"/>
  <c r="CG43" i="13"/>
  <c r="CH10" i="13"/>
  <c r="CH11" i="13"/>
  <c r="CH12" i="13"/>
  <c r="CH13" i="13"/>
  <c r="CH14" i="13"/>
  <c r="CH15" i="13"/>
  <c r="CH16" i="13"/>
  <c r="CH17" i="13"/>
  <c r="CH18" i="13"/>
  <c r="CH19" i="13"/>
  <c r="CH20" i="13"/>
  <c r="CH21" i="13"/>
  <c r="CH22" i="13"/>
  <c r="CH23" i="13"/>
  <c r="CH24" i="13"/>
  <c r="CH25" i="13"/>
  <c r="CH26" i="13"/>
  <c r="CH27" i="13"/>
  <c r="CH28" i="13"/>
  <c r="CH29" i="13"/>
  <c r="CH30" i="13"/>
  <c r="CH31" i="13"/>
  <c r="CH32" i="13"/>
  <c r="CH33" i="13"/>
  <c r="CH34" i="13"/>
  <c r="CH35" i="13"/>
  <c r="CH36" i="13"/>
  <c r="CH37" i="13"/>
  <c r="CH38" i="13"/>
  <c r="CH39" i="13"/>
  <c r="CH40" i="13"/>
  <c r="CH41" i="13"/>
  <c r="CH42" i="13"/>
  <c r="CH43" i="13"/>
  <c r="CI10" i="13"/>
  <c r="CI11" i="13"/>
  <c r="CI12" i="13"/>
  <c r="CI13" i="13"/>
  <c r="CI14" i="13"/>
  <c r="CI15" i="13"/>
  <c r="CI16" i="13"/>
  <c r="CI17" i="13"/>
  <c r="CI18" i="13"/>
  <c r="CI19" i="13"/>
  <c r="CI20" i="13"/>
  <c r="CI21" i="13"/>
  <c r="CI22" i="13"/>
  <c r="CI23" i="13"/>
  <c r="CI24" i="13"/>
  <c r="CI25" i="13"/>
  <c r="CI26" i="13"/>
  <c r="CI27" i="13"/>
  <c r="CI28" i="13"/>
  <c r="CI29" i="13"/>
  <c r="CI30" i="13"/>
  <c r="CI31" i="13"/>
  <c r="CI32" i="13"/>
  <c r="CI33" i="13"/>
  <c r="CI34" i="13"/>
  <c r="CI35" i="13"/>
  <c r="CI36" i="13"/>
  <c r="CI37" i="13"/>
  <c r="CI38" i="13"/>
  <c r="CI39" i="13"/>
  <c r="CI40" i="13"/>
  <c r="CI41" i="13"/>
  <c r="CI42" i="13"/>
  <c r="CI43" i="13"/>
  <c r="CJ10" i="13"/>
  <c r="CJ11" i="13"/>
  <c r="CJ12" i="13"/>
  <c r="CJ13" i="13"/>
  <c r="CJ14" i="13"/>
  <c r="CJ15" i="13"/>
  <c r="CJ16" i="13"/>
  <c r="CJ17" i="13"/>
  <c r="CJ18" i="13"/>
  <c r="CJ19" i="13"/>
  <c r="CJ20" i="13"/>
  <c r="CJ21" i="13"/>
  <c r="CJ22" i="13"/>
  <c r="CJ23" i="13"/>
  <c r="CJ24" i="13"/>
  <c r="CJ25" i="13"/>
  <c r="CJ26" i="13"/>
  <c r="CJ27" i="13"/>
  <c r="CJ28" i="13"/>
  <c r="CJ29" i="13"/>
  <c r="CJ30" i="13"/>
  <c r="CJ31" i="13"/>
  <c r="CJ32" i="13"/>
  <c r="CJ33" i="13"/>
  <c r="CJ34" i="13"/>
  <c r="CJ35" i="13"/>
  <c r="CJ36" i="13"/>
  <c r="CJ37" i="13"/>
  <c r="CJ38" i="13"/>
  <c r="CJ39" i="13"/>
  <c r="CJ40" i="13"/>
  <c r="CJ41" i="13"/>
  <c r="CJ42" i="13"/>
  <c r="CJ43" i="13"/>
  <c r="CK10" i="13"/>
  <c r="CK11" i="13"/>
  <c r="CK12" i="13"/>
  <c r="CK13" i="13"/>
  <c r="CK14" i="13"/>
  <c r="CK15" i="13"/>
  <c r="CK16" i="13"/>
  <c r="CK17" i="13"/>
  <c r="CK18" i="13"/>
  <c r="CK19" i="13"/>
  <c r="CK20" i="13"/>
  <c r="CK21" i="13"/>
  <c r="CK22" i="13"/>
  <c r="CK23" i="13"/>
  <c r="CK24" i="13"/>
  <c r="CK25" i="13"/>
  <c r="CK26" i="13"/>
  <c r="CK27" i="13"/>
  <c r="CK28" i="13"/>
  <c r="CK29" i="13"/>
  <c r="CK30" i="13"/>
  <c r="CK31" i="13"/>
  <c r="CK32" i="13"/>
  <c r="CK33" i="13"/>
  <c r="CK34" i="13"/>
  <c r="CK35" i="13"/>
  <c r="CK36" i="13"/>
  <c r="CK37" i="13"/>
  <c r="CK38" i="13"/>
  <c r="CK39" i="13"/>
  <c r="CK40" i="13"/>
  <c r="CK41" i="13"/>
  <c r="CK42" i="13"/>
  <c r="CK43" i="13"/>
  <c r="CL10" i="13"/>
  <c r="CL11" i="13"/>
  <c r="CL12" i="13"/>
  <c r="CL13" i="13"/>
  <c r="CL14" i="13"/>
  <c r="CL15" i="13"/>
  <c r="CL16" i="13"/>
  <c r="CL17" i="13"/>
  <c r="CL18" i="13"/>
  <c r="CL19" i="13"/>
  <c r="CL20" i="13"/>
  <c r="CL21" i="13"/>
  <c r="CL22" i="13"/>
  <c r="CL23" i="13"/>
  <c r="CL24" i="13"/>
  <c r="CL25" i="13"/>
  <c r="CL26" i="13"/>
  <c r="CL27" i="13"/>
  <c r="CL28" i="13"/>
  <c r="CL29" i="13"/>
  <c r="CL30" i="13"/>
  <c r="CL31" i="13"/>
  <c r="CL32" i="13"/>
  <c r="CL33" i="13"/>
  <c r="CL34" i="13"/>
  <c r="CL35" i="13"/>
  <c r="CL36" i="13"/>
  <c r="CL37" i="13"/>
  <c r="CL38" i="13"/>
  <c r="CL39" i="13"/>
  <c r="CL40" i="13"/>
  <c r="CL41" i="13"/>
  <c r="CL42" i="13"/>
  <c r="CL43" i="13"/>
  <c r="CM10" i="13"/>
  <c r="CM11" i="13"/>
  <c r="CM12" i="13"/>
  <c r="CM13" i="13"/>
  <c r="CM14" i="13"/>
  <c r="CM15" i="13"/>
  <c r="CM16" i="13"/>
  <c r="CM17" i="13"/>
  <c r="CM18" i="13"/>
  <c r="CM19" i="13"/>
  <c r="CM20" i="13"/>
  <c r="CM21" i="13"/>
  <c r="CM22" i="13"/>
  <c r="CM23" i="13"/>
  <c r="CM24" i="13"/>
  <c r="CM25" i="13"/>
  <c r="CM26" i="13"/>
  <c r="CM27" i="13"/>
  <c r="CM28" i="13"/>
  <c r="CM29" i="13"/>
  <c r="CM30" i="13"/>
  <c r="CM31" i="13"/>
  <c r="CM32" i="13"/>
  <c r="CM33" i="13"/>
  <c r="CM34" i="13"/>
  <c r="CM35" i="13"/>
  <c r="CM36" i="13"/>
  <c r="CM37" i="13"/>
  <c r="CM38" i="13"/>
  <c r="CM39" i="13"/>
  <c r="CM40" i="13"/>
  <c r="CM41" i="13"/>
  <c r="CM42" i="13"/>
  <c r="CM43" i="13"/>
  <c r="CN10" i="13"/>
  <c r="CN11" i="13"/>
  <c r="CN12" i="13"/>
  <c r="CN13" i="13"/>
  <c r="CN14" i="13"/>
  <c r="CN15" i="13"/>
  <c r="CN16" i="13"/>
  <c r="CN17" i="13"/>
  <c r="CN18" i="13"/>
  <c r="CN19" i="13"/>
  <c r="CN20" i="13"/>
  <c r="CN21" i="13"/>
  <c r="CN22" i="13"/>
  <c r="CN23" i="13"/>
  <c r="CN24" i="13"/>
  <c r="CN25" i="13"/>
  <c r="CN26" i="13"/>
  <c r="CN27" i="13"/>
  <c r="CN28" i="13"/>
  <c r="CN29" i="13"/>
  <c r="CN30" i="13"/>
  <c r="CN31" i="13"/>
  <c r="CN32" i="13"/>
  <c r="CN33" i="13"/>
  <c r="CN34" i="13"/>
  <c r="CN35" i="13"/>
  <c r="CN36" i="13"/>
  <c r="CN37" i="13"/>
  <c r="CN38" i="13"/>
  <c r="CN39" i="13"/>
  <c r="CN40" i="13"/>
  <c r="CN41" i="13"/>
  <c r="CN42" i="13"/>
  <c r="CN43" i="13"/>
  <c r="CO10" i="13"/>
  <c r="CO11" i="13"/>
  <c r="CO12" i="13"/>
  <c r="CO14" i="13"/>
  <c r="CO15" i="13"/>
  <c r="CO16" i="13"/>
  <c r="CO17" i="13"/>
  <c r="CO18" i="13"/>
  <c r="CO19" i="13"/>
  <c r="CO20" i="13"/>
  <c r="CO21" i="13"/>
  <c r="CO22" i="13"/>
  <c r="CO23" i="13"/>
  <c r="CO24" i="13"/>
  <c r="CO25" i="13"/>
  <c r="CO26" i="13"/>
  <c r="CO27" i="13"/>
  <c r="CO28" i="13"/>
  <c r="CO29" i="13"/>
  <c r="CO30" i="13"/>
  <c r="CO31" i="13"/>
  <c r="CO32" i="13"/>
  <c r="CO33" i="13"/>
  <c r="CO34" i="13"/>
  <c r="CO35" i="13"/>
  <c r="CO36" i="13"/>
  <c r="CO37" i="13"/>
  <c r="CO38" i="13"/>
  <c r="CO39" i="13"/>
  <c r="CO40" i="13"/>
  <c r="CO41" i="13"/>
  <c r="CO42" i="13"/>
  <c r="CO43" i="13"/>
  <c r="CP10" i="13"/>
  <c r="CP11" i="13"/>
  <c r="CP12" i="13"/>
  <c r="CP13" i="13"/>
  <c r="CP14" i="13"/>
  <c r="CP15" i="13"/>
  <c r="CP16" i="13"/>
  <c r="CP17" i="13"/>
  <c r="CP18" i="13"/>
  <c r="CP19" i="13"/>
  <c r="CP20" i="13"/>
  <c r="CP21" i="13"/>
  <c r="CP22" i="13"/>
  <c r="CP23" i="13"/>
  <c r="CP24" i="13"/>
  <c r="CP25" i="13"/>
  <c r="CP26" i="13"/>
  <c r="CP27" i="13"/>
  <c r="CP28" i="13"/>
  <c r="CP29" i="13"/>
  <c r="CP30" i="13"/>
  <c r="CP31" i="13"/>
  <c r="CP32" i="13"/>
  <c r="CP33" i="13"/>
  <c r="CP34" i="13"/>
  <c r="CP35" i="13"/>
  <c r="CP36" i="13"/>
  <c r="CP37" i="13"/>
  <c r="CP38" i="13"/>
  <c r="CP39" i="13"/>
  <c r="CP40" i="13"/>
  <c r="CP41" i="13"/>
  <c r="CP42" i="13"/>
  <c r="CP43" i="13"/>
  <c r="CQ10" i="13"/>
  <c r="CQ12" i="13"/>
  <c r="CQ13" i="13"/>
  <c r="CQ14" i="13"/>
  <c r="CQ15" i="13"/>
  <c r="CQ16" i="13"/>
  <c r="CQ17" i="13"/>
  <c r="CQ18" i="13"/>
  <c r="CQ19" i="13"/>
  <c r="CQ20" i="13"/>
  <c r="CQ21" i="13"/>
  <c r="CQ22" i="13"/>
  <c r="CQ23" i="13"/>
  <c r="CQ24" i="13"/>
  <c r="CQ25" i="13"/>
  <c r="CQ27" i="13"/>
  <c r="CQ28" i="13"/>
  <c r="CQ29" i="13"/>
  <c r="CQ30" i="13"/>
  <c r="CQ31" i="13"/>
  <c r="CQ32" i="13"/>
  <c r="CQ33" i="13"/>
  <c r="CQ34" i="13"/>
  <c r="CQ35" i="13"/>
  <c r="CQ36" i="13"/>
  <c r="CQ37" i="13"/>
  <c r="CQ38" i="13"/>
  <c r="CQ39" i="13"/>
  <c r="CQ40" i="13"/>
  <c r="CQ41" i="13"/>
  <c r="CQ42" i="13"/>
  <c r="CQ43" i="13"/>
  <c r="CR10" i="13"/>
  <c r="CR11" i="13"/>
  <c r="CR12" i="13"/>
  <c r="CR13" i="13"/>
  <c r="CR14" i="13"/>
  <c r="CR15" i="13"/>
  <c r="CR16" i="13"/>
  <c r="CR17" i="13"/>
  <c r="CR18" i="13"/>
  <c r="CR19" i="13"/>
  <c r="CR20" i="13"/>
  <c r="CR21" i="13"/>
  <c r="CR22" i="13"/>
  <c r="CR23" i="13"/>
  <c r="CR24" i="13"/>
  <c r="CR25" i="13"/>
  <c r="CR26" i="13"/>
  <c r="CR27" i="13"/>
  <c r="CR28" i="13"/>
  <c r="CR29" i="13"/>
  <c r="CR30" i="13"/>
  <c r="CR31" i="13"/>
  <c r="CR32" i="13"/>
  <c r="CR33" i="13"/>
  <c r="CR34" i="13"/>
  <c r="CR35" i="13"/>
  <c r="CR36" i="13"/>
  <c r="CR37" i="13"/>
  <c r="CR38" i="13"/>
  <c r="CR39" i="13"/>
  <c r="CR40" i="13"/>
  <c r="CR41" i="13"/>
  <c r="CR42" i="13"/>
  <c r="CR43" i="13"/>
  <c r="CS10" i="13"/>
  <c r="CS11" i="13"/>
  <c r="CS13" i="13"/>
  <c r="CS14" i="13"/>
  <c r="CS15" i="13"/>
  <c r="CS16" i="13"/>
  <c r="CS17" i="13"/>
  <c r="CS18" i="13"/>
  <c r="CS19" i="13"/>
  <c r="CS20" i="13"/>
  <c r="CS21" i="13"/>
  <c r="CS22" i="13"/>
  <c r="CS23" i="13"/>
  <c r="CS24" i="13"/>
  <c r="CS25" i="13"/>
  <c r="CS26" i="13"/>
  <c r="CS27" i="13"/>
  <c r="CS28" i="13"/>
  <c r="CS29" i="13"/>
  <c r="CS30" i="13"/>
  <c r="CS31" i="13"/>
  <c r="CS32" i="13"/>
  <c r="CS33" i="13"/>
  <c r="CS34" i="13"/>
  <c r="CS35" i="13"/>
  <c r="CS36" i="13"/>
  <c r="CS37" i="13"/>
  <c r="CS38" i="13"/>
  <c r="CS39" i="13"/>
  <c r="CS40" i="13"/>
  <c r="CS41" i="13"/>
  <c r="CS42" i="13"/>
  <c r="CS43" i="13"/>
  <c r="CT10" i="13"/>
  <c r="CT11" i="13"/>
  <c r="CT12" i="13"/>
  <c r="CT13" i="13"/>
  <c r="CT14" i="13"/>
  <c r="CT15" i="13"/>
  <c r="CT16" i="13"/>
  <c r="CT17" i="13"/>
  <c r="CT18" i="13"/>
  <c r="CT19" i="13"/>
  <c r="CT20" i="13"/>
  <c r="CT21" i="13"/>
  <c r="CT22" i="13"/>
  <c r="CT23" i="13"/>
  <c r="CT24" i="13"/>
  <c r="CT25" i="13"/>
  <c r="CT26" i="13"/>
  <c r="CT27" i="13"/>
  <c r="CT28" i="13"/>
  <c r="CT29" i="13"/>
  <c r="CT30" i="13"/>
  <c r="CT31" i="13"/>
  <c r="CT32" i="13"/>
  <c r="CT33" i="13"/>
  <c r="CT34" i="13"/>
  <c r="CT35" i="13"/>
  <c r="CT36" i="13"/>
  <c r="CT37" i="13"/>
  <c r="CT38" i="13"/>
  <c r="CT39" i="13"/>
  <c r="CT40" i="13"/>
  <c r="CT41" i="13"/>
  <c r="CT42" i="13"/>
  <c r="CT43" i="13"/>
  <c r="CU10" i="13"/>
  <c r="CU11" i="13"/>
  <c r="CU12" i="13"/>
  <c r="CU14" i="13"/>
  <c r="CU15" i="13"/>
  <c r="CU16" i="13"/>
  <c r="CU17" i="13"/>
  <c r="CU18" i="13"/>
  <c r="CU19" i="13"/>
  <c r="CU20" i="13"/>
  <c r="CU21" i="13"/>
  <c r="CU22" i="13"/>
  <c r="CU23" i="13"/>
  <c r="CU24" i="13"/>
  <c r="CU25" i="13"/>
  <c r="CU26" i="13"/>
  <c r="CU27" i="13"/>
  <c r="CU28" i="13"/>
  <c r="CU29" i="13"/>
  <c r="CU30" i="13"/>
  <c r="CU31" i="13"/>
  <c r="CU32" i="13"/>
  <c r="CU33" i="13"/>
  <c r="CU34" i="13"/>
  <c r="CU35" i="13"/>
  <c r="CU36" i="13"/>
  <c r="CU37" i="13"/>
  <c r="CU38" i="13"/>
  <c r="CU39" i="13"/>
  <c r="CU40" i="13"/>
  <c r="CU41" i="13"/>
  <c r="CU42" i="13"/>
  <c r="CU43" i="13"/>
  <c r="CV10" i="13"/>
  <c r="CV11" i="13"/>
  <c r="CV12" i="13"/>
  <c r="CV13" i="13"/>
  <c r="CV14" i="13"/>
  <c r="CV15" i="13"/>
  <c r="CV16" i="13"/>
  <c r="CV17" i="13"/>
  <c r="CV18" i="13"/>
  <c r="CV19" i="13"/>
  <c r="CV20" i="13"/>
  <c r="CV21" i="13"/>
  <c r="CV22" i="13"/>
  <c r="CV23" i="13"/>
  <c r="CV24" i="13"/>
  <c r="CV25" i="13"/>
  <c r="CV26" i="13"/>
  <c r="CV27" i="13"/>
  <c r="CV28" i="13"/>
  <c r="CV29" i="13"/>
  <c r="CV30" i="13"/>
  <c r="CV31" i="13"/>
  <c r="CV32" i="13"/>
  <c r="CV33" i="13"/>
  <c r="CV34" i="13"/>
  <c r="CV35" i="13"/>
  <c r="CV36" i="13"/>
  <c r="CV37" i="13"/>
  <c r="CV38" i="13"/>
  <c r="CV39" i="13"/>
  <c r="CV40" i="13"/>
  <c r="CV41" i="13"/>
  <c r="CV42" i="13"/>
  <c r="CV43" i="13"/>
  <c r="CW10" i="13"/>
  <c r="CW12" i="13"/>
  <c r="CW13" i="13"/>
  <c r="CW14" i="13"/>
  <c r="CW15" i="13"/>
  <c r="CW16" i="13"/>
  <c r="CW17" i="13"/>
  <c r="CW18" i="13"/>
  <c r="CW19" i="13"/>
  <c r="CW20" i="13"/>
  <c r="CW21" i="13"/>
  <c r="CW22" i="13"/>
  <c r="CW23" i="13"/>
  <c r="CW24" i="13"/>
  <c r="CW25" i="13"/>
  <c r="CW26" i="13"/>
  <c r="CW27" i="13"/>
  <c r="CW28" i="13"/>
  <c r="CW29" i="13"/>
  <c r="CW30" i="13"/>
  <c r="CW31" i="13"/>
  <c r="CW32" i="13"/>
  <c r="CW33" i="13"/>
  <c r="CW34" i="13"/>
  <c r="CW35" i="13"/>
  <c r="CW36" i="13"/>
  <c r="CW37" i="13"/>
  <c r="CW38" i="13"/>
  <c r="CW39" i="13"/>
  <c r="CW40" i="13"/>
  <c r="CW41" i="13"/>
  <c r="CW42" i="13"/>
  <c r="CW43" i="13"/>
  <c r="CX10" i="13"/>
  <c r="CX11" i="13"/>
  <c r="CX12" i="13"/>
  <c r="CX13" i="13"/>
  <c r="CX14" i="13"/>
  <c r="CX15" i="13"/>
  <c r="CX16" i="13"/>
  <c r="CX17" i="13"/>
  <c r="CX18" i="13"/>
  <c r="CX19" i="13"/>
  <c r="CX20" i="13"/>
  <c r="CX21" i="13"/>
  <c r="CX22" i="13"/>
  <c r="CX23" i="13"/>
  <c r="CX24" i="13"/>
  <c r="CX25" i="13"/>
  <c r="CX26" i="13"/>
  <c r="CX27" i="13"/>
  <c r="CX28" i="13"/>
  <c r="CX29" i="13"/>
  <c r="CX30" i="13"/>
  <c r="CX31" i="13"/>
  <c r="CX32" i="13"/>
  <c r="CX33" i="13"/>
  <c r="CX34" i="13"/>
  <c r="CX35" i="13"/>
  <c r="CX36" i="13"/>
  <c r="CX37" i="13"/>
  <c r="CX38" i="13"/>
  <c r="CX39" i="13"/>
  <c r="CX40" i="13"/>
  <c r="CX41" i="13"/>
  <c r="CX42" i="13"/>
  <c r="CX43" i="13"/>
  <c r="CY10" i="13"/>
  <c r="CY11" i="13"/>
  <c r="CY12" i="13"/>
  <c r="CY13" i="13"/>
  <c r="CY14" i="13"/>
  <c r="CY15" i="13"/>
  <c r="CY16" i="13"/>
  <c r="CY17" i="13"/>
  <c r="CY18" i="13"/>
  <c r="CY19" i="13"/>
  <c r="CY20" i="13"/>
  <c r="CY21" i="13"/>
  <c r="CY22" i="13"/>
  <c r="CY23" i="13"/>
  <c r="CY24" i="13"/>
  <c r="CY25" i="13"/>
  <c r="CY26" i="13"/>
  <c r="CY27" i="13"/>
  <c r="CY28" i="13"/>
  <c r="CY29" i="13"/>
  <c r="CY30" i="13"/>
  <c r="CY31" i="13"/>
  <c r="CY32" i="13"/>
  <c r="CY33" i="13"/>
  <c r="CY34" i="13"/>
  <c r="CY35" i="13"/>
  <c r="CY36" i="13"/>
  <c r="CY37" i="13"/>
  <c r="CY38" i="13"/>
  <c r="CY39" i="13"/>
  <c r="CY40" i="13"/>
  <c r="CY41" i="13"/>
  <c r="CY42" i="13"/>
  <c r="CY43" i="13"/>
  <c r="CZ10" i="13"/>
  <c r="CZ11" i="13"/>
  <c r="CZ12" i="13"/>
  <c r="CZ13" i="13"/>
  <c r="CZ14" i="13"/>
  <c r="CZ15" i="13"/>
  <c r="CZ16" i="13"/>
  <c r="CZ17" i="13"/>
  <c r="CZ18" i="13"/>
  <c r="CZ19" i="13"/>
  <c r="CZ20" i="13"/>
  <c r="CZ21" i="13"/>
  <c r="CZ22" i="13"/>
  <c r="CZ23" i="13"/>
  <c r="CZ24" i="13"/>
  <c r="CZ25" i="13"/>
  <c r="CZ26" i="13"/>
  <c r="CZ27" i="13"/>
  <c r="CZ28" i="13"/>
  <c r="CZ29" i="13"/>
  <c r="CZ30" i="13"/>
  <c r="CZ31" i="13"/>
  <c r="CZ32" i="13"/>
  <c r="CZ33" i="13"/>
  <c r="CZ34" i="13"/>
  <c r="CZ35" i="13"/>
  <c r="CZ36" i="13"/>
  <c r="CZ37" i="13"/>
  <c r="CZ38" i="13"/>
  <c r="CZ39" i="13"/>
  <c r="CZ40" i="13"/>
  <c r="CZ41" i="13"/>
  <c r="CZ42" i="13"/>
  <c r="CZ43" i="13"/>
  <c r="DA10" i="13"/>
  <c r="DA11" i="13"/>
  <c r="DA12" i="13"/>
  <c r="DA13" i="13"/>
  <c r="DA14" i="13"/>
  <c r="DA15" i="13"/>
  <c r="DA16" i="13"/>
  <c r="DA17" i="13"/>
  <c r="DA18" i="13"/>
  <c r="DA19" i="13"/>
  <c r="DA20" i="13"/>
  <c r="DA21" i="13"/>
  <c r="DA22" i="13"/>
  <c r="DA23" i="13"/>
  <c r="DA24" i="13"/>
  <c r="DA25" i="13"/>
  <c r="DA26" i="13"/>
  <c r="DA27" i="13"/>
  <c r="DA28" i="13"/>
  <c r="DA29" i="13"/>
  <c r="DA30" i="13"/>
  <c r="DA31" i="13"/>
  <c r="DA32" i="13"/>
  <c r="DA33" i="13"/>
  <c r="DA34" i="13"/>
  <c r="DA35" i="13"/>
  <c r="DA36" i="13"/>
  <c r="DA37" i="13"/>
  <c r="DA38" i="13"/>
  <c r="DA39" i="13"/>
  <c r="DA40" i="13"/>
  <c r="DA41" i="13"/>
  <c r="DA42" i="13"/>
  <c r="DA43" i="13"/>
  <c r="DB10" i="13"/>
  <c r="DB11" i="13"/>
  <c r="DB13" i="13"/>
  <c r="DB14" i="13"/>
  <c r="DB15" i="13"/>
  <c r="DB16" i="13"/>
  <c r="DB17" i="13"/>
  <c r="DB18" i="13"/>
  <c r="DB19" i="13"/>
  <c r="DB20" i="13"/>
  <c r="DB21" i="13"/>
  <c r="DB22" i="13"/>
  <c r="DB23" i="13"/>
  <c r="DB24" i="13"/>
  <c r="DB25" i="13"/>
  <c r="DB26" i="13"/>
  <c r="DB27" i="13"/>
  <c r="DB28" i="13"/>
  <c r="DB29" i="13"/>
  <c r="DB30" i="13"/>
  <c r="DB31" i="13"/>
  <c r="DB32" i="13"/>
  <c r="DB33" i="13"/>
  <c r="DB34" i="13"/>
  <c r="DB35" i="13"/>
  <c r="DB36" i="13"/>
  <c r="DB37" i="13"/>
  <c r="DB38" i="13"/>
  <c r="DB39" i="13"/>
  <c r="DB40" i="13"/>
  <c r="DB41" i="13"/>
  <c r="DB42" i="13"/>
  <c r="DB43" i="13"/>
  <c r="DC10" i="13"/>
  <c r="DC11" i="13"/>
  <c r="DC12" i="13"/>
  <c r="DC13" i="13"/>
  <c r="DC14" i="13"/>
  <c r="DC15" i="13"/>
  <c r="DC16" i="13"/>
  <c r="DC17" i="13"/>
  <c r="DC18" i="13"/>
  <c r="DC19" i="13"/>
  <c r="DC20" i="13"/>
  <c r="DC21" i="13"/>
  <c r="DC22" i="13"/>
  <c r="DC23" i="13"/>
  <c r="DC24" i="13"/>
  <c r="DC25" i="13"/>
  <c r="DC27" i="13"/>
  <c r="DC28" i="13"/>
  <c r="DC29" i="13"/>
  <c r="DC30" i="13"/>
  <c r="DC31" i="13"/>
  <c r="DC32" i="13"/>
  <c r="DC33" i="13"/>
  <c r="DC34" i="13"/>
  <c r="DC35" i="13"/>
  <c r="DC36" i="13"/>
  <c r="DC37" i="13"/>
  <c r="DC38" i="13"/>
  <c r="DC39" i="13"/>
  <c r="DC40" i="13"/>
  <c r="DC41" i="13"/>
  <c r="DC42" i="13"/>
  <c r="DC43" i="13"/>
  <c r="DD10" i="13"/>
  <c r="DD11" i="13"/>
  <c r="DD12" i="13"/>
  <c r="DD13" i="13"/>
  <c r="DD14" i="13"/>
  <c r="DD15" i="13"/>
  <c r="DD16" i="13"/>
  <c r="DD17" i="13"/>
  <c r="DD18" i="13"/>
  <c r="DD19" i="13"/>
  <c r="DD20" i="13"/>
  <c r="DD21" i="13"/>
  <c r="DD22" i="13"/>
  <c r="DD23" i="13"/>
  <c r="DD24" i="13"/>
  <c r="DD25" i="13"/>
  <c r="DD26" i="13"/>
  <c r="DD27" i="13"/>
  <c r="DD28" i="13"/>
  <c r="DD29" i="13"/>
  <c r="DD30" i="13"/>
  <c r="DD31" i="13"/>
  <c r="DD32" i="13"/>
  <c r="DD33" i="13"/>
  <c r="DD34" i="13"/>
  <c r="DD35" i="13"/>
  <c r="DD36" i="13"/>
  <c r="DD37" i="13"/>
  <c r="DD38" i="13"/>
  <c r="DD39" i="13"/>
  <c r="DD40" i="13"/>
  <c r="DD41" i="13"/>
  <c r="DD42" i="13"/>
  <c r="DD43" i="13"/>
  <c r="DE10" i="13"/>
  <c r="DE11" i="13"/>
  <c r="DE12" i="13"/>
  <c r="DE13" i="13"/>
  <c r="DE14" i="13"/>
  <c r="DE15" i="13"/>
  <c r="DE16" i="13"/>
  <c r="DE17" i="13"/>
  <c r="DE18" i="13"/>
  <c r="DE19" i="13"/>
  <c r="DE20" i="13"/>
  <c r="DE21" i="13"/>
  <c r="DE22" i="13"/>
  <c r="DE23" i="13"/>
  <c r="DE24" i="13"/>
  <c r="DE25" i="13"/>
  <c r="DE26" i="13"/>
  <c r="DE27" i="13"/>
  <c r="DE28" i="13"/>
  <c r="DE29" i="13"/>
  <c r="DE30" i="13"/>
  <c r="DE31" i="13"/>
  <c r="DE32" i="13"/>
  <c r="DE33" i="13"/>
  <c r="DE34" i="13"/>
  <c r="DE35" i="13"/>
  <c r="DE36" i="13"/>
  <c r="DE37" i="13"/>
  <c r="DE38" i="13"/>
  <c r="DE39" i="13"/>
  <c r="DE40" i="13"/>
  <c r="DE41" i="13"/>
  <c r="DE42" i="13"/>
  <c r="DE43" i="13"/>
  <c r="DF10" i="13"/>
  <c r="DF11" i="13"/>
  <c r="DF12" i="13"/>
  <c r="DF13" i="13"/>
  <c r="DF14" i="13"/>
  <c r="DF15" i="13"/>
  <c r="DF16" i="13"/>
  <c r="DF17" i="13"/>
  <c r="DF18" i="13"/>
  <c r="DF19" i="13"/>
  <c r="DF20" i="13"/>
  <c r="DF21" i="13"/>
  <c r="DF22" i="13"/>
  <c r="DF23" i="13"/>
  <c r="DF24" i="13"/>
  <c r="DF25" i="13"/>
  <c r="DF26" i="13"/>
  <c r="DF27" i="13"/>
  <c r="DF28" i="13"/>
  <c r="DF29" i="13"/>
  <c r="DF30" i="13"/>
  <c r="DF31" i="13"/>
  <c r="DF32" i="13"/>
  <c r="DF33" i="13"/>
  <c r="DF34" i="13"/>
  <c r="DF35" i="13"/>
  <c r="DF36" i="13"/>
  <c r="DF37" i="13"/>
  <c r="DF38" i="13"/>
  <c r="DF39" i="13"/>
  <c r="DF40" i="13"/>
  <c r="DF41" i="13"/>
  <c r="DF42" i="13"/>
  <c r="DF43" i="13"/>
  <c r="DG10" i="13"/>
  <c r="DG11" i="13"/>
  <c r="DG12" i="13"/>
  <c r="DG13" i="13"/>
  <c r="DG14" i="13"/>
  <c r="DG15" i="13"/>
  <c r="DG16" i="13"/>
  <c r="DG17" i="13"/>
  <c r="DG18" i="13"/>
  <c r="DG19" i="13"/>
  <c r="DG20" i="13"/>
  <c r="DG21" i="13"/>
  <c r="DG22" i="13"/>
  <c r="DG23" i="13"/>
  <c r="DG24" i="13"/>
  <c r="DG25" i="13"/>
  <c r="DG26" i="13"/>
  <c r="DG27" i="13"/>
  <c r="DG28" i="13"/>
  <c r="DG29" i="13"/>
  <c r="DG30" i="13"/>
  <c r="DG31" i="13"/>
  <c r="DG32" i="13"/>
  <c r="DG33" i="13"/>
  <c r="DG34" i="13"/>
  <c r="DG35" i="13"/>
  <c r="DG36" i="13"/>
  <c r="DG37" i="13"/>
  <c r="DG38" i="13"/>
  <c r="DG39" i="13"/>
  <c r="DG40" i="13"/>
  <c r="DG41" i="13"/>
  <c r="DG42" i="13"/>
  <c r="DG43" i="13"/>
  <c r="DH10" i="13"/>
  <c r="DH11" i="13"/>
  <c r="DH12" i="13"/>
  <c r="DH13" i="13"/>
  <c r="DH14" i="13"/>
  <c r="DH15" i="13"/>
  <c r="DH16" i="13"/>
  <c r="DH17" i="13"/>
  <c r="DH18" i="13"/>
  <c r="DH19" i="13"/>
  <c r="DH20" i="13"/>
  <c r="DH21" i="13"/>
  <c r="DH22" i="13"/>
  <c r="DH23" i="13"/>
  <c r="DH24" i="13"/>
  <c r="DH25" i="13"/>
  <c r="DH26" i="13"/>
  <c r="DH27" i="13"/>
  <c r="DH28" i="13"/>
  <c r="DH29" i="13"/>
  <c r="DH30" i="13"/>
  <c r="DH31" i="13"/>
  <c r="DH32" i="13"/>
  <c r="DH33" i="13"/>
  <c r="DH34" i="13"/>
  <c r="DH35" i="13"/>
  <c r="DH36" i="13"/>
  <c r="DH37" i="13"/>
  <c r="DH38" i="13"/>
  <c r="DH39" i="13"/>
  <c r="DH40" i="13"/>
  <c r="DH41" i="13"/>
  <c r="DH42" i="13"/>
  <c r="DH43" i="13"/>
  <c r="DI10" i="13"/>
  <c r="DI11" i="13"/>
  <c r="DI12" i="13"/>
  <c r="DI13" i="13"/>
  <c r="DI14" i="13"/>
  <c r="DI15" i="13"/>
  <c r="DI16" i="13"/>
  <c r="DI17" i="13"/>
  <c r="DI18" i="13"/>
  <c r="DI19" i="13"/>
  <c r="DI20" i="13"/>
  <c r="DI21" i="13"/>
  <c r="DI22" i="13"/>
  <c r="DI23" i="13"/>
  <c r="DI24" i="13"/>
  <c r="DI25" i="13"/>
  <c r="DI26" i="13"/>
  <c r="DI27" i="13"/>
  <c r="DI28" i="13"/>
  <c r="DI29" i="13"/>
  <c r="DI30" i="13"/>
  <c r="DI31" i="13"/>
  <c r="DI32" i="13"/>
  <c r="DI33" i="13"/>
  <c r="DI34" i="13"/>
  <c r="DI35" i="13"/>
  <c r="DI36" i="13"/>
  <c r="DI37" i="13"/>
  <c r="DI38" i="13"/>
  <c r="DI39" i="13"/>
  <c r="DI40" i="13"/>
  <c r="DI41" i="13"/>
  <c r="DI42" i="13"/>
  <c r="DI43" i="13"/>
  <c r="DJ10" i="13"/>
  <c r="DJ11" i="13"/>
  <c r="DJ12" i="13"/>
  <c r="DJ13" i="13"/>
  <c r="DJ14" i="13"/>
  <c r="DJ15" i="13"/>
  <c r="DJ16" i="13"/>
  <c r="DJ17" i="13"/>
  <c r="DJ18" i="13"/>
  <c r="DJ19" i="13"/>
  <c r="DJ20" i="13"/>
  <c r="DJ21" i="13"/>
  <c r="DJ22" i="13"/>
  <c r="DJ23" i="13"/>
  <c r="DJ24" i="13"/>
  <c r="DJ25" i="13"/>
  <c r="DJ26" i="13"/>
  <c r="DJ27" i="13"/>
  <c r="DJ28" i="13"/>
  <c r="DJ29" i="13"/>
  <c r="DJ30" i="13"/>
  <c r="DJ31" i="13"/>
  <c r="DJ32" i="13"/>
  <c r="DJ33" i="13"/>
  <c r="DJ34" i="13"/>
  <c r="DJ35" i="13"/>
  <c r="DJ36" i="13"/>
  <c r="DJ37" i="13"/>
  <c r="DJ38" i="13"/>
  <c r="DJ39" i="13"/>
  <c r="DJ40" i="13"/>
  <c r="DJ41" i="13"/>
  <c r="DJ42" i="13"/>
  <c r="DJ43" i="13"/>
  <c r="DK10" i="13"/>
  <c r="DK11" i="13"/>
  <c r="DK12" i="13"/>
  <c r="DK13" i="13"/>
  <c r="DK14" i="13"/>
  <c r="DK15" i="13"/>
  <c r="DK16" i="13"/>
  <c r="DK17" i="13"/>
  <c r="DK18" i="13"/>
  <c r="DK19" i="13"/>
  <c r="DK20" i="13"/>
  <c r="DK21" i="13"/>
  <c r="DK22" i="13"/>
  <c r="DK23" i="13"/>
  <c r="DK24" i="13"/>
  <c r="DK25" i="13"/>
  <c r="DK26" i="13"/>
  <c r="DK27" i="13"/>
  <c r="DK28" i="13"/>
  <c r="DK29" i="13"/>
  <c r="DK30" i="13"/>
  <c r="DK31" i="13"/>
  <c r="DK32" i="13"/>
  <c r="DK33" i="13"/>
  <c r="DK34" i="13"/>
  <c r="DK35" i="13"/>
  <c r="DK36" i="13"/>
  <c r="DK37" i="13"/>
  <c r="DK38" i="13"/>
  <c r="DK39" i="13"/>
  <c r="DK40" i="13"/>
  <c r="DK41" i="13"/>
  <c r="DK42" i="13"/>
  <c r="DK43" i="13"/>
  <c r="DL10" i="13"/>
  <c r="DL11" i="13"/>
  <c r="DL12" i="13"/>
  <c r="DL13" i="13"/>
  <c r="DL14" i="13"/>
  <c r="DL15" i="13"/>
  <c r="DL16" i="13"/>
  <c r="DL17" i="13"/>
  <c r="DL18" i="13"/>
  <c r="DL19" i="13"/>
  <c r="DL20" i="13"/>
  <c r="DL21" i="13"/>
  <c r="DL22" i="13"/>
  <c r="DL23" i="13"/>
  <c r="DL24" i="13"/>
  <c r="DL25" i="13"/>
  <c r="DL26" i="13"/>
  <c r="DL27" i="13"/>
  <c r="DL28" i="13"/>
  <c r="DL29" i="13"/>
  <c r="DL30" i="13"/>
  <c r="DL31" i="13"/>
  <c r="DL32" i="13"/>
  <c r="DL33" i="13"/>
  <c r="DL34" i="13"/>
  <c r="DL35" i="13"/>
  <c r="DL36" i="13"/>
  <c r="DL37" i="13"/>
  <c r="DL38" i="13"/>
  <c r="DL39" i="13"/>
  <c r="DL40" i="13"/>
  <c r="DL41" i="13"/>
  <c r="DL42" i="13"/>
  <c r="DL43" i="13"/>
  <c r="DM10" i="13"/>
  <c r="DM11" i="13"/>
  <c r="DM12" i="13"/>
  <c r="DM13" i="13"/>
  <c r="DM14" i="13"/>
  <c r="DM15" i="13"/>
  <c r="DM16" i="13"/>
  <c r="DM17" i="13"/>
  <c r="DM18" i="13"/>
  <c r="DM19" i="13"/>
  <c r="DM20" i="13"/>
  <c r="DM21" i="13"/>
  <c r="DM22" i="13"/>
  <c r="DM23" i="13"/>
  <c r="DM24" i="13"/>
  <c r="DM25" i="13"/>
  <c r="DM26" i="13"/>
  <c r="DM27" i="13"/>
  <c r="DM28" i="13"/>
  <c r="DM29" i="13"/>
  <c r="DM30" i="13"/>
  <c r="DM31" i="13"/>
  <c r="DM32" i="13"/>
  <c r="DM33" i="13"/>
  <c r="DM34" i="13"/>
  <c r="DM35" i="13"/>
  <c r="DM36" i="13"/>
  <c r="DM37" i="13"/>
  <c r="DM38" i="13"/>
  <c r="DM39" i="13"/>
  <c r="DM40" i="13"/>
  <c r="DM41" i="13"/>
  <c r="DM42" i="13"/>
  <c r="DM43" i="13"/>
  <c r="DN10" i="13"/>
  <c r="DN11" i="13"/>
  <c r="DN12" i="13"/>
  <c r="DN13" i="13"/>
  <c r="DN14" i="13"/>
  <c r="DN15" i="13"/>
  <c r="DN16" i="13"/>
  <c r="DN17" i="13"/>
  <c r="DN18" i="13"/>
  <c r="DN19" i="13"/>
  <c r="DN20" i="13"/>
  <c r="DN21" i="13"/>
  <c r="DN22" i="13"/>
  <c r="DN23" i="13"/>
  <c r="DN24" i="13"/>
  <c r="DN25" i="13"/>
  <c r="DN26" i="13"/>
  <c r="DN27" i="13"/>
  <c r="DN28" i="13"/>
  <c r="DN29" i="13"/>
  <c r="DN30" i="13"/>
  <c r="DN31" i="13"/>
  <c r="DN32" i="13"/>
  <c r="DN33" i="13"/>
  <c r="DN34" i="13"/>
  <c r="DN35" i="13"/>
  <c r="DN36" i="13"/>
  <c r="DN37" i="13"/>
  <c r="DN38" i="13"/>
  <c r="DN39" i="13"/>
  <c r="DN40" i="13"/>
  <c r="DN41" i="13"/>
  <c r="DN42" i="13"/>
  <c r="DN43" i="13"/>
  <c r="DO10" i="13"/>
  <c r="DO11" i="13"/>
  <c r="DO12" i="13"/>
  <c r="DO13" i="13"/>
  <c r="DO14" i="13"/>
  <c r="DO15" i="13"/>
  <c r="DO16" i="13"/>
  <c r="DO17" i="13"/>
  <c r="DO18" i="13"/>
  <c r="DO19" i="13"/>
  <c r="DO20" i="13"/>
  <c r="DO21" i="13"/>
  <c r="DO22" i="13"/>
  <c r="DO23" i="13"/>
  <c r="DO24" i="13"/>
  <c r="DO25" i="13"/>
  <c r="DO26" i="13"/>
  <c r="DO27" i="13"/>
  <c r="DO28" i="13"/>
  <c r="DO29" i="13"/>
  <c r="DO30" i="13"/>
  <c r="DO31" i="13"/>
  <c r="DO32" i="13"/>
  <c r="DO33" i="13"/>
  <c r="DO34" i="13"/>
  <c r="DO35" i="13"/>
  <c r="DO36" i="13"/>
  <c r="DO37" i="13"/>
  <c r="DO38" i="13"/>
  <c r="DO39" i="13"/>
  <c r="DO40" i="13"/>
  <c r="DO41" i="13"/>
  <c r="DO42" i="13"/>
  <c r="DO43" i="13"/>
  <c r="DP10" i="13"/>
  <c r="DP11" i="13"/>
  <c r="DP12" i="13"/>
  <c r="DP13" i="13"/>
  <c r="DP14" i="13"/>
  <c r="DP15" i="13"/>
  <c r="DP16" i="13"/>
  <c r="DP17" i="13"/>
  <c r="DP18" i="13"/>
  <c r="DP19" i="13"/>
  <c r="DP20" i="13"/>
  <c r="DP21" i="13"/>
  <c r="DP22" i="13"/>
  <c r="DP23" i="13"/>
  <c r="DP24" i="13"/>
  <c r="DP25" i="13"/>
  <c r="DP26" i="13"/>
  <c r="DP27" i="13"/>
  <c r="DP28" i="13"/>
  <c r="DP29" i="13"/>
  <c r="DP30" i="13"/>
  <c r="DP31" i="13"/>
  <c r="DP32" i="13"/>
  <c r="DP33" i="13"/>
  <c r="DP34" i="13"/>
  <c r="DP35" i="13"/>
  <c r="DP36" i="13"/>
  <c r="DP37" i="13"/>
  <c r="DP38" i="13"/>
  <c r="DP39" i="13"/>
  <c r="DP40" i="13"/>
  <c r="DP41" i="13"/>
  <c r="DP42" i="13"/>
  <c r="DP43" i="13"/>
  <c r="DQ10" i="13"/>
  <c r="DQ11" i="13"/>
  <c r="DQ12" i="13"/>
  <c r="DQ13" i="13"/>
  <c r="DQ14" i="13"/>
  <c r="DQ15" i="13"/>
  <c r="DQ16" i="13"/>
  <c r="DQ17" i="13"/>
  <c r="DQ18" i="13"/>
  <c r="DQ19" i="13"/>
  <c r="DQ20" i="13"/>
  <c r="DQ21" i="13"/>
  <c r="DQ22" i="13"/>
  <c r="DQ23" i="13"/>
  <c r="DQ24" i="13"/>
  <c r="DQ25" i="13"/>
  <c r="DQ26" i="13"/>
  <c r="DQ27" i="13"/>
  <c r="DQ28" i="13"/>
  <c r="DQ29" i="13"/>
  <c r="DQ30" i="13"/>
  <c r="DQ31" i="13"/>
  <c r="DQ32" i="13"/>
  <c r="DQ33" i="13"/>
  <c r="DQ34" i="13"/>
  <c r="DQ35" i="13"/>
  <c r="DQ36" i="13"/>
  <c r="DQ37" i="13"/>
  <c r="DQ38" i="13"/>
  <c r="DQ39" i="13"/>
  <c r="DQ40" i="13"/>
  <c r="DQ41" i="13"/>
  <c r="DQ42" i="13"/>
  <c r="DQ43" i="13"/>
  <c r="DR10" i="13"/>
  <c r="DR11" i="13"/>
  <c r="DR12" i="13"/>
  <c r="DR13" i="13"/>
  <c r="DR14" i="13"/>
  <c r="DR15" i="13"/>
  <c r="DR16" i="13"/>
  <c r="DR17" i="13"/>
  <c r="DR18" i="13"/>
  <c r="DR19" i="13"/>
  <c r="DR20" i="13"/>
  <c r="DR21" i="13"/>
  <c r="DR22" i="13"/>
  <c r="DR23" i="13"/>
  <c r="DR24" i="13"/>
  <c r="DR25" i="13"/>
  <c r="DR26" i="13"/>
  <c r="DR27" i="13"/>
  <c r="DR28" i="13"/>
  <c r="DR29" i="13"/>
  <c r="DR30" i="13"/>
  <c r="DR31" i="13"/>
  <c r="DR32" i="13"/>
  <c r="DR33" i="13"/>
  <c r="DR34" i="13"/>
  <c r="DR35" i="13"/>
  <c r="DR36" i="13"/>
  <c r="DR37" i="13"/>
  <c r="DR38" i="13"/>
  <c r="DR39" i="13"/>
  <c r="DR40" i="13"/>
  <c r="DR41" i="13"/>
  <c r="DR42" i="13"/>
  <c r="DR43" i="13"/>
  <c r="DS10" i="13"/>
  <c r="DS11" i="13"/>
  <c r="DS12" i="13"/>
  <c r="DS13" i="13"/>
  <c r="DS14" i="13"/>
  <c r="DS15" i="13"/>
  <c r="DS16" i="13"/>
  <c r="DS17" i="13"/>
  <c r="DS18" i="13"/>
  <c r="DS19" i="13"/>
  <c r="DS20" i="13"/>
  <c r="DS21" i="13"/>
  <c r="DS22" i="13"/>
  <c r="DS23" i="13"/>
  <c r="DS24" i="13"/>
  <c r="DS25" i="13"/>
  <c r="DS26" i="13"/>
  <c r="DS27" i="13"/>
  <c r="DS28" i="13"/>
  <c r="DS29" i="13"/>
  <c r="DS30" i="13"/>
  <c r="DS31" i="13"/>
  <c r="DS32" i="13"/>
  <c r="DS33" i="13"/>
  <c r="DS34" i="13"/>
  <c r="DS35" i="13"/>
  <c r="DS36" i="13"/>
  <c r="DS37" i="13"/>
  <c r="DS38" i="13"/>
  <c r="DS39" i="13"/>
  <c r="DS40" i="13"/>
  <c r="DS41" i="13"/>
  <c r="DS42" i="13"/>
  <c r="DS43" i="13"/>
  <c r="DT10" i="13"/>
  <c r="DT11" i="13"/>
  <c r="DT12" i="13"/>
  <c r="DT13" i="13"/>
  <c r="DT14" i="13"/>
  <c r="DT15" i="13"/>
  <c r="DT16" i="13"/>
  <c r="DT17" i="13"/>
  <c r="DT18" i="13"/>
  <c r="DT19" i="13"/>
  <c r="DT20" i="13"/>
  <c r="DT21" i="13"/>
  <c r="DT22" i="13"/>
  <c r="DT23" i="13"/>
  <c r="DT24" i="13"/>
  <c r="DT25" i="13"/>
  <c r="DT26" i="13"/>
  <c r="DT27" i="13"/>
  <c r="DT28" i="13"/>
  <c r="DT29" i="13"/>
  <c r="DT30" i="13"/>
  <c r="DT31" i="13"/>
  <c r="DT32" i="13"/>
  <c r="DT33" i="13"/>
  <c r="DT34" i="13"/>
  <c r="DT35" i="13"/>
  <c r="DT36" i="13"/>
  <c r="DT37" i="13"/>
  <c r="DT38" i="13"/>
  <c r="DT39" i="13"/>
  <c r="DT40" i="13"/>
  <c r="DT41" i="13"/>
  <c r="DT42" i="13"/>
  <c r="DT43" i="13"/>
  <c r="DU10" i="13"/>
  <c r="DU11" i="13"/>
  <c r="DU12" i="13"/>
  <c r="DU13" i="13"/>
  <c r="DU14" i="13"/>
  <c r="DU15" i="13"/>
  <c r="DU16" i="13"/>
  <c r="DU17" i="13"/>
  <c r="DU18" i="13"/>
  <c r="DU19" i="13"/>
  <c r="DU20" i="13"/>
  <c r="DU21" i="13"/>
  <c r="DU22" i="13"/>
  <c r="DU23" i="13"/>
  <c r="DU24" i="13"/>
  <c r="DU25" i="13"/>
  <c r="DU26" i="13"/>
  <c r="DU27" i="13"/>
  <c r="DU28" i="13"/>
  <c r="DU29" i="13"/>
  <c r="DU30" i="13"/>
  <c r="DU31" i="13"/>
  <c r="DU32" i="13"/>
  <c r="DU33" i="13"/>
  <c r="DU34" i="13"/>
  <c r="DU35" i="13"/>
  <c r="DU36" i="13"/>
  <c r="DU37" i="13"/>
  <c r="DU38" i="13"/>
  <c r="DU39" i="13"/>
  <c r="DU40" i="13"/>
  <c r="DU41" i="13"/>
  <c r="DU42" i="13"/>
  <c r="DU43" i="13"/>
  <c r="DV10" i="13"/>
  <c r="DV11" i="13"/>
  <c r="DV12" i="13"/>
  <c r="DV13" i="13"/>
  <c r="DV14" i="13"/>
  <c r="DV15" i="13"/>
  <c r="DV16" i="13"/>
  <c r="DV17" i="13"/>
  <c r="DV18" i="13"/>
  <c r="DV19" i="13"/>
  <c r="DV20" i="13"/>
  <c r="DV21" i="13"/>
  <c r="DV22" i="13"/>
  <c r="DV23" i="13"/>
  <c r="DV24" i="13"/>
  <c r="DV25" i="13"/>
  <c r="DV26" i="13"/>
  <c r="DV27" i="13"/>
  <c r="DV28" i="13"/>
  <c r="DV29" i="13"/>
  <c r="DV30" i="13"/>
  <c r="DV31" i="13"/>
  <c r="DV32" i="13"/>
  <c r="DV33" i="13"/>
  <c r="DV34" i="13"/>
  <c r="DV35" i="13"/>
  <c r="DV36" i="13"/>
  <c r="DV37" i="13"/>
  <c r="DV38" i="13"/>
  <c r="DV39" i="13"/>
  <c r="DV40" i="13"/>
  <c r="DV41" i="13"/>
  <c r="DV42" i="13"/>
  <c r="DV43" i="13"/>
  <c r="DW10" i="13"/>
  <c r="DW11" i="13"/>
  <c r="DW12" i="13"/>
  <c r="DW13" i="13"/>
  <c r="DW14" i="13"/>
  <c r="DW15" i="13"/>
  <c r="DW16" i="13"/>
  <c r="DW17" i="13"/>
  <c r="DW18" i="13"/>
  <c r="DW19" i="13"/>
  <c r="DW20" i="13"/>
  <c r="DW21" i="13"/>
  <c r="DW22" i="13"/>
  <c r="DW23" i="13"/>
  <c r="DW24" i="13"/>
  <c r="DW25" i="13"/>
  <c r="DW26" i="13"/>
  <c r="DW27" i="13"/>
  <c r="DW28" i="13"/>
  <c r="DW29" i="13"/>
  <c r="DW30" i="13"/>
  <c r="DW31" i="13"/>
  <c r="DW32" i="13"/>
  <c r="DW33" i="13"/>
  <c r="DW34" i="13"/>
  <c r="DW35" i="13"/>
  <c r="DW36" i="13"/>
  <c r="DW37" i="13"/>
  <c r="DW38" i="13"/>
  <c r="DW39" i="13"/>
  <c r="DW40" i="13"/>
  <c r="DW41" i="13"/>
  <c r="DW42" i="13"/>
  <c r="DW43" i="13"/>
  <c r="DX10" i="13"/>
  <c r="DX11" i="13"/>
  <c r="DX12" i="13"/>
  <c r="DX13" i="13"/>
  <c r="DX14" i="13"/>
  <c r="DX15" i="13"/>
  <c r="DX16" i="13"/>
  <c r="DX17" i="13"/>
  <c r="DX18" i="13"/>
  <c r="DX19" i="13"/>
  <c r="DX20" i="13"/>
  <c r="DX21" i="13"/>
  <c r="DX22" i="13"/>
  <c r="DX23" i="13"/>
  <c r="DX24" i="13"/>
  <c r="DX25" i="13"/>
  <c r="DX26" i="13"/>
  <c r="DX27" i="13"/>
  <c r="DX28" i="13"/>
  <c r="DX29" i="13"/>
  <c r="DX30" i="13"/>
  <c r="DX31" i="13"/>
  <c r="DX32" i="13"/>
  <c r="DX33" i="13"/>
  <c r="DX34" i="13"/>
  <c r="DX35" i="13"/>
  <c r="DX36" i="13"/>
  <c r="DX37" i="13"/>
  <c r="DX38" i="13"/>
  <c r="DX39" i="13"/>
  <c r="DX40" i="13"/>
  <c r="DX41" i="13"/>
  <c r="DX42" i="13"/>
  <c r="DX43" i="13"/>
  <c r="DY10" i="13"/>
  <c r="DY11" i="13"/>
  <c r="DY12" i="13"/>
  <c r="DY13" i="13"/>
  <c r="DY14" i="13"/>
  <c r="DY15" i="13"/>
  <c r="DY16" i="13"/>
  <c r="DY17" i="13"/>
  <c r="DY18" i="13"/>
  <c r="DY19" i="13"/>
  <c r="DY20" i="13"/>
  <c r="DY21" i="13"/>
  <c r="DY22" i="13"/>
  <c r="DY23" i="13"/>
  <c r="DY24" i="13"/>
  <c r="DY25" i="13"/>
  <c r="DY26" i="13"/>
  <c r="DY27" i="13"/>
  <c r="DY28" i="13"/>
  <c r="DY29" i="13"/>
  <c r="DY30" i="13"/>
  <c r="DY31" i="13"/>
  <c r="DY32" i="13"/>
  <c r="DY33" i="13"/>
  <c r="DY34" i="13"/>
  <c r="DY35" i="13"/>
  <c r="DY36" i="13"/>
  <c r="DY37" i="13"/>
  <c r="DY38" i="13"/>
  <c r="DY39" i="13"/>
  <c r="DY40" i="13"/>
  <c r="DY41" i="13"/>
  <c r="DY42" i="13"/>
  <c r="DY43" i="13"/>
  <c r="DZ10" i="13"/>
  <c r="DZ11" i="13"/>
  <c r="DZ12" i="13"/>
  <c r="DZ13" i="13"/>
  <c r="DZ14" i="13"/>
  <c r="DZ15" i="13"/>
  <c r="DZ16" i="13"/>
  <c r="DZ17" i="13"/>
  <c r="DZ18" i="13"/>
  <c r="DZ19" i="13"/>
  <c r="DZ20" i="13"/>
  <c r="DZ21" i="13"/>
  <c r="DZ22" i="13"/>
  <c r="DZ23" i="13"/>
  <c r="DZ24" i="13"/>
  <c r="DZ25" i="13"/>
  <c r="DZ26" i="13"/>
  <c r="DZ27" i="13"/>
  <c r="DZ28" i="13"/>
  <c r="DZ29" i="13"/>
  <c r="DZ30" i="13"/>
  <c r="DZ31" i="13"/>
  <c r="DZ32" i="13"/>
  <c r="DZ33" i="13"/>
  <c r="DZ34" i="13"/>
  <c r="DZ35" i="13"/>
  <c r="DZ36" i="13"/>
  <c r="DZ37" i="13"/>
  <c r="DZ38" i="13"/>
  <c r="DZ39" i="13"/>
  <c r="DZ40" i="13"/>
  <c r="DZ41" i="13"/>
  <c r="DZ42" i="13"/>
  <c r="DZ43" i="13"/>
  <c r="EA10" i="13"/>
  <c r="EA11" i="13"/>
  <c r="EA12" i="13"/>
  <c r="EA13" i="13"/>
  <c r="EA14" i="13"/>
  <c r="EA15" i="13"/>
  <c r="EA16" i="13"/>
  <c r="EA17" i="13"/>
  <c r="EA18" i="13"/>
  <c r="EA19" i="13"/>
  <c r="EA20" i="13"/>
  <c r="EA21" i="13"/>
  <c r="EA22" i="13"/>
  <c r="EA23" i="13"/>
  <c r="EA24" i="13"/>
  <c r="EA25" i="13"/>
  <c r="EA26" i="13"/>
  <c r="EA27" i="13"/>
  <c r="EA28" i="13"/>
  <c r="EA29" i="13"/>
  <c r="EA30" i="13"/>
  <c r="EA31" i="13"/>
  <c r="EA32" i="13"/>
  <c r="EA33" i="13"/>
  <c r="EA34" i="13"/>
  <c r="EA35" i="13"/>
  <c r="EA36" i="13"/>
  <c r="EA37" i="13"/>
  <c r="EA38" i="13"/>
  <c r="EA39" i="13"/>
  <c r="EA40" i="13"/>
  <c r="EA41" i="13"/>
  <c r="EA42" i="13"/>
  <c r="EA43" i="13"/>
  <c r="EB10" i="13"/>
  <c r="EB11" i="13"/>
  <c r="EB12" i="13"/>
  <c r="EB13" i="13"/>
  <c r="EB14" i="13"/>
  <c r="EB15" i="13"/>
  <c r="EB16" i="13"/>
  <c r="EB17" i="13"/>
  <c r="EB18" i="13"/>
  <c r="EB19" i="13"/>
  <c r="EB20" i="13"/>
  <c r="EB21" i="13"/>
  <c r="EB22" i="13"/>
  <c r="EB23" i="13"/>
  <c r="EB24" i="13"/>
  <c r="EB25" i="13"/>
  <c r="EB26" i="13"/>
  <c r="EB27" i="13"/>
  <c r="EB28" i="13"/>
  <c r="EB29" i="13"/>
  <c r="EB30" i="13"/>
  <c r="EB31" i="13"/>
  <c r="EB32" i="13"/>
  <c r="EB33" i="13"/>
  <c r="EB34" i="13"/>
  <c r="EB35" i="13"/>
  <c r="EB36" i="13"/>
  <c r="EB37" i="13"/>
  <c r="EB38" i="13"/>
  <c r="EB39" i="13"/>
  <c r="EB40" i="13"/>
  <c r="EB41" i="13"/>
  <c r="EB42" i="13"/>
  <c r="EB43" i="13"/>
  <c r="EC10" i="13"/>
  <c r="EC11" i="13"/>
  <c r="EC12" i="13"/>
  <c r="EC13" i="13"/>
  <c r="EC14" i="13"/>
  <c r="EC15" i="13"/>
  <c r="EC16" i="13"/>
  <c r="EC17" i="13"/>
  <c r="EC18" i="13"/>
  <c r="EC19" i="13"/>
  <c r="EC20" i="13"/>
  <c r="EC21" i="13"/>
  <c r="EC22" i="13"/>
  <c r="EC23" i="13"/>
  <c r="EC24" i="13"/>
  <c r="EC25" i="13"/>
  <c r="EC26" i="13"/>
  <c r="EC27" i="13"/>
  <c r="EC28" i="13"/>
  <c r="EC29" i="13"/>
  <c r="EC30" i="13"/>
  <c r="EC31" i="13"/>
  <c r="EC32" i="13"/>
  <c r="EC33" i="13"/>
  <c r="EC34" i="13"/>
  <c r="EC35" i="13"/>
  <c r="EC36" i="13"/>
  <c r="EC37" i="13"/>
  <c r="EC38" i="13"/>
  <c r="EC39" i="13"/>
  <c r="EC40" i="13"/>
  <c r="EC41" i="13"/>
  <c r="EC42" i="13"/>
  <c r="EC43" i="13"/>
  <c r="ED10" i="13"/>
  <c r="ED11" i="13"/>
  <c r="ED12" i="13"/>
  <c r="ED13" i="13"/>
  <c r="ED14" i="13"/>
  <c r="ED15" i="13"/>
  <c r="ED16" i="13"/>
  <c r="ED17" i="13"/>
  <c r="ED18" i="13"/>
  <c r="ED19" i="13"/>
  <c r="ED20" i="13"/>
  <c r="ED21" i="13"/>
  <c r="ED22" i="13"/>
  <c r="ED23" i="13"/>
  <c r="ED24" i="13"/>
  <c r="ED25" i="13"/>
  <c r="ED26" i="13"/>
  <c r="ED27" i="13"/>
  <c r="ED28" i="13"/>
  <c r="ED29" i="13"/>
  <c r="ED30" i="13"/>
  <c r="ED31" i="13"/>
  <c r="ED32" i="13"/>
  <c r="ED33" i="13"/>
  <c r="ED34" i="13"/>
  <c r="ED35" i="13"/>
  <c r="ED36" i="13"/>
  <c r="ED37" i="13"/>
  <c r="ED38" i="13"/>
  <c r="ED39" i="13"/>
  <c r="ED40" i="13"/>
  <c r="ED41" i="13"/>
  <c r="ED42" i="13"/>
  <c r="ED43" i="13"/>
  <c r="EE10" i="13"/>
  <c r="EE11" i="13"/>
  <c r="EE12" i="13"/>
  <c r="EE13" i="13"/>
  <c r="EE14" i="13"/>
  <c r="EE15" i="13"/>
  <c r="EE16" i="13"/>
  <c r="EE17" i="13"/>
  <c r="EE18" i="13"/>
  <c r="EE19" i="13"/>
  <c r="EE20" i="13"/>
  <c r="EE21" i="13"/>
  <c r="EE22" i="13"/>
  <c r="EE23" i="13"/>
  <c r="EE24" i="13"/>
  <c r="EE25" i="13"/>
  <c r="EE26" i="13"/>
  <c r="EE27" i="13"/>
  <c r="EE28" i="13"/>
  <c r="EE29" i="13"/>
  <c r="EE30" i="13"/>
  <c r="EE31" i="13"/>
  <c r="EE32" i="13"/>
  <c r="EE33" i="13"/>
  <c r="EE34" i="13"/>
  <c r="EE35" i="13"/>
  <c r="EE36" i="13"/>
  <c r="EE37" i="13"/>
  <c r="EE38" i="13"/>
  <c r="EE39" i="13"/>
  <c r="EE40" i="13"/>
  <c r="EE41" i="13"/>
  <c r="EE42" i="13"/>
  <c r="EE43" i="13"/>
  <c r="EF10" i="13"/>
  <c r="EF11" i="13"/>
  <c r="EF12" i="13"/>
  <c r="EF13" i="13"/>
  <c r="EF14" i="13"/>
  <c r="EF15" i="13"/>
  <c r="EF16" i="13"/>
  <c r="EF17" i="13"/>
  <c r="EF18" i="13"/>
  <c r="EF19" i="13"/>
  <c r="EF20" i="13"/>
  <c r="EF21" i="13"/>
  <c r="EF22" i="13"/>
  <c r="EF23" i="13"/>
  <c r="EF24" i="13"/>
  <c r="EF25" i="13"/>
  <c r="EF26" i="13"/>
  <c r="EF27" i="13"/>
  <c r="EF28" i="13"/>
  <c r="EF29" i="13"/>
  <c r="EF30" i="13"/>
  <c r="EF31" i="13"/>
  <c r="EF32" i="13"/>
  <c r="EF33" i="13"/>
  <c r="EF34" i="13"/>
  <c r="EF35" i="13"/>
  <c r="EF36" i="13"/>
  <c r="EF37" i="13"/>
  <c r="EF38" i="13"/>
  <c r="EF39" i="13"/>
  <c r="EF40" i="13"/>
  <c r="EF41" i="13"/>
  <c r="EF42" i="13"/>
  <c r="EF43" i="13"/>
  <c r="EG10" i="13"/>
  <c r="EG11" i="13"/>
  <c r="EG12" i="13"/>
  <c r="EG13" i="13"/>
  <c r="EG14" i="13"/>
  <c r="EG15" i="13"/>
  <c r="EG16" i="13"/>
  <c r="EG17" i="13"/>
  <c r="EG18" i="13"/>
  <c r="EG19" i="13"/>
  <c r="EG20" i="13"/>
  <c r="EG21" i="13"/>
  <c r="EG22" i="13"/>
  <c r="EG23" i="13"/>
  <c r="EG24" i="13"/>
  <c r="EG25" i="13"/>
  <c r="EG26" i="13"/>
  <c r="EG27" i="13"/>
  <c r="EG28" i="13"/>
  <c r="EG29" i="13"/>
  <c r="EG30" i="13"/>
  <c r="EG31" i="13"/>
  <c r="EG32" i="13"/>
  <c r="EG33" i="13"/>
  <c r="EG34" i="13"/>
  <c r="EG35" i="13"/>
  <c r="EG36" i="13"/>
  <c r="EG37" i="13"/>
  <c r="EG38" i="13"/>
  <c r="EG39" i="13"/>
  <c r="EG40" i="13"/>
  <c r="EG41" i="13"/>
  <c r="EG42" i="13"/>
  <c r="EG43" i="13"/>
  <c r="EH10" i="13"/>
  <c r="EH11" i="13"/>
  <c r="EH12" i="13"/>
  <c r="EH13" i="13"/>
  <c r="EH14" i="13"/>
  <c r="EH15" i="13"/>
  <c r="EH16" i="13"/>
  <c r="EH17" i="13"/>
  <c r="EH18" i="13"/>
  <c r="EH19" i="13"/>
  <c r="EH20" i="13"/>
  <c r="EH21" i="13"/>
  <c r="EH22" i="13"/>
  <c r="EH23" i="13"/>
  <c r="EH24" i="13"/>
  <c r="EH25" i="13"/>
  <c r="EH26" i="13"/>
  <c r="EH27" i="13"/>
  <c r="EH28" i="13"/>
  <c r="EH29" i="13"/>
  <c r="EH30" i="13"/>
  <c r="EH31" i="13"/>
  <c r="EH32" i="13"/>
  <c r="EH33" i="13"/>
  <c r="EH34" i="13"/>
  <c r="EH35" i="13"/>
  <c r="EH36" i="13"/>
  <c r="EH37" i="13"/>
  <c r="EH38" i="13"/>
  <c r="EH39" i="13"/>
  <c r="EH40" i="13"/>
  <c r="EH41" i="13"/>
  <c r="EH42" i="13"/>
  <c r="EH43" i="13"/>
  <c r="EI10" i="13"/>
  <c r="EI11" i="13"/>
  <c r="EI12" i="13"/>
  <c r="EI13" i="13"/>
  <c r="EI14" i="13"/>
  <c r="EI15" i="13"/>
  <c r="EI16" i="13"/>
  <c r="EI17" i="13"/>
  <c r="EI18" i="13"/>
  <c r="EI19" i="13"/>
  <c r="EI20" i="13"/>
  <c r="EI21" i="13"/>
  <c r="EI22" i="13"/>
  <c r="EI23" i="13"/>
  <c r="EI24" i="13"/>
  <c r="EI25" i="13"/>
  <c r="EI26" i="13"/>
  <c r="EI27" i="13"/>
  <c r="EI28" i="13"/>
  <c r="EI29" i="13"/>
  <c r="EI30" i="13"/>
  <c r="EI31" i="13"/>
  <c r="EI32" i="13"/>
  <c r="EI33" i="13"/>
  <c r="EI34" i="13"/>
  <c r="EI35" i="13"/>
  <c r="EI36" i="13"/>
  <c r="EI37" i="13"/>
  <c r="EI38" i="13"/>
  <c r="EI39" i="13"/>
  <c r="EI40" i="13"/>
  <c r="EI41" i="13"/>
  <c r="EI42" i="13"/>
  <c r="EI43" i="13"/>
  <c r="EJ10" i="13"/>
  <c r="EJ11" i="13"/>
  <c r="EJ12" i="13"/>
  <c r="EJ13" i="13"/>
  <c r="EJ14" i="13"/>
  <c r="EJ15" i="13"/>
  <c r="EJ16" i="13"/>
  <c r="EJ17" i="13"/>
  <c r="EJ18" i="13"/>
  <c r="EJ19" i="13"/>
  <c r="EJ20" i="13"/>
  <c r="EJ21" i="13"/>
  <c r="EJ22" i="13"/>
  <c r="EJ23" i="13"/>
  <c r="EJ24" i="13"/>
  <c r="EJ25" i="13"/>
  <c r="EJ26" i="13"/>
  <c r="EJ27" i="13"/>
  <c r="EJ28" i="13"/>
  <c r="EJ29" i="13"/>
  <c r="EJ30" i="13"/>
  <c r="EJ31" i="13"/>
  <c r="EJ32" i="13"/>
  <c r="EJ33" i="13"/>
  <c r="EJ34" i="13"/>
  <c r="EJ35" i="13"/>
  <c r="EJ36" i="13"/>
  <c r="EJ37" i="13"/>
  <c r="EJ38" i="13"/>
  <c r="EJ39" i="13"/>
  <c r="EJ40" i="13"/>
  <c r="EJ41" i="13"/>
  <c r="EJ42" i="13"/>
  <c r="EJ43" i="13"/>
  <c r="EK10" i="13"/>
  <c r="EK11" i="13"/>
  <c r="EK12" i="13"/>
  <c r="EK13" i="13"/>
  <c r="EK14" i="13"/>
  <c r="EK15" i="13"/>
  <c r="EK16" i="13"/>
  <c r="EK17" i="13"/>
  <c r="EK18" i="13"/>
  <c r="EK19" i="13"/>
  <c r="EK20" i="13"/>
  <c r="EK21" i="13"/>
  <c r="EK22" i="13"/>
  <c r="EK23" i="13"/>
  <c r="EK24" i="13"/>
  <c r="EK25" i="13"/>
  <c r="EK26" i="13"/>
  <c r="EK27" i="13"/>
  <c r="EK28" i="13"/>
  <c r="EK29" i="13"/>
  <c r="EK30" i="13"/>
  <c r="EK31" i="13"/>
  <c r="EK32" i="13"/>
  <c r="EK33" i="13"/>
  <c r="EK34" i="13"/>
  <c r="EK35" i="13"/>
  <c r="EK36" i="13"/>
  <c r="EK37" i="13"/>
  <c r="EK38" i="13"/>
  <c r="EK39" i="13"/>
  <c r="EK40" i="13"/>
  <c r="EK41" i="13"/>
  <c r="EK42" i="13"/>
  <c r="EK43" i="13"/>
  <c r="EL10" i="13"/>
  <c r="EL11" i="13"/>
  <c r="EL12" i="13"/>
  <c r="EL13" i="13"/>
  <c r="EL14" i="13"/>
  <c r="EL15" i="13"/>
  <c r="EL16" i="13"/>
  <c r="EL17" i="13"/>
  <c r="EL18" i="13"/>
  <c r="EL19" i="13"/>
  <c r="EL20" i="13"/>
  <c r="EL21" i="13"/>
  <c r="EL22" i="13"/>
  <c r="EL23" i="13"/>
  <c r="EL24" i="13"/>
  <c r="EL25" i="13"/>
  <c r="EL26" i="13"/>
  <c r="EL27" i="13"/>
  <c r="EL28" i="13"/>
  <c r="EL29" i="13"/>
  <c r="EL30" i="13"/>
  <c r="EL31" i="13"/>
  <c r="EL32" i="13"/>
  <c r="EL33" i="13"/>
  <c r="EL34" i="13"/>
  <c r="EL35" i="13"/>
  <c r="EL36" i="13"/>
  <c r="EL37" i="13"/>
  <c r="EL38" i="13"/>
  <c r="EL39" i="13"/>
  <c r="EL40" i="13"/>
  <c r="EL41" i="13"/>
  <c r="EL42" i="13"/>
  <c r="EL43" i="13"/>
  <c r="EM10" i="13"/>
  <c r="EM11" i="13"/>
  <c r="EM12" i="13"/>
  <c r="EM13" i="13"/>
  <c r="EM14" i="13"/>
  <c r="EM15" i="13"/>
  <c r="EM16" i="13"/>
  <c r="EM17" i="13"/>
  <c r="EM18" i="13"/>
  <c r="EM19" i="13"/>
  <c r="EM20" i="13"/>
  <c r="EM21" i="13"/>
  <c r="EM22" i="13"/>
  <c r="EM23" i="13"/>
  <c r="EM24" i="13"/>
  <c r="EM25" i="13"/>
  <c r="EM26" i="13"/>
  <c r="EM27" i="13"/>
  <c r="EM28" i="13"/>
  <c r="EM29" i="13"/>
  <c r="EM30" i="13"/>
  <c r="EM31" i="13"/>
  <c r="EM32" i="13"/>
  <c r="EM33" i="13"/>
  <c r="EM34" i="13"/>
  <c r="EM35" i="13"/>
  <c r="EM36" i="13"/>
  <c r="EM37" i="13"/>
  <c r="EM38" i="13"/>
  <c r="EM39" i="13"/>
  <c r="EM40" i="13"/>
  <c r="EM41" i="13"/>
  <c r="EM42" i="13"/>
  <c r="EM43" i="13"/>
  <c r="EN10" i="13"/>
  <c r="EN11" i="13"/>
  <c r="EN12" i="13"/>
  <c r="EN13" i="13"/>
  <c r="EN14" i="13"/>
  <c r="EN15" i="13"/>
  <c r="EN16" i="13"/>
  <c r="EN17" i="13"/>
  <c r="EN18" i="13"/>
  <c r="EN19" i="13"/>
  <c r="EN20" i="13"/>
  <c r="EN21" i="13"/>
  <c r="EN22" i="13"/>
  <c r="EN23" i="13"/>
  <c r="EN24" i="13"/>
  <c r="EN25" i="13"/>
  <c r="EN26" i="13"/>
  <c r="EN27" i="13"/>
  <c r="EN28" i="13"/>
  <c r="EN29" i="13"/>
  <c r="EN30" i="13"/>
  <c r="EN31" i="13"/>
  <c r="EN32" i="13"/>
  <c r="EN33" i="13"/>
  <c r="EN34" i="13"/>
  <c r="EN35" i="13"/>
  <c r="EN36" i="13"/>
  <c r="EN37" i="13"/>
  <c r="EN38" i="13"/>
  <c r="EN39" i="13"/>
  <c r="EN40" i="13"/>
  <c r="EN41" i="13"/>
  <c r="EN42" i="13"/>
  <c r="EN43" i="13"/>
  <c r="EO10" i="13"/>
  <c r="EO11" i="13"/>
  <c r="EO12" i="13"/>
  <c r="EO13" i="13"/>
  <c r="EO14" i="13"/>
  <c r="EO15" i="13"/>
  <c r="EO16" i="13"/>
  <c r="EO17" i="13"/>
  <c r="EO18" i="13"/>
  <c r="EO19" i="13"/>
  <c r="EO20" i="13"/>
  <c r="EO21" i="13"/>
  <c r="EO22" i="13"/>
  <c r="EO23" i="13"/>
  <c r="EO24" i="13"/>
  <c r="EO25" i="13"/>
  <c r="EO26" i="13"/>
  <c r="EO27" i="13"/>
  <c r="EO28" i="13"/>
  <c r="EO29" i="13"/>
  <c r="EO30" i="13"/>
  <c r="EO31" i="13"/>
  <c r="EO32" i="13"/>
  <c r="EO33" i="13"/>
  <c r="EO34" i="13"/>
  <c r="EO35" i="13"/>
  <c r="EO36" i="13"/>
  <c r="EO37" i="13"/>
  <c r="EO38" i="13"/>
  <c r="EO39" i="13"/>
  <c r="EO40" i="13"/>
  <c r="EO41" i="13"/>
  <c r="EO42" i="13"/>
  <c r="EO43" i="13"/>
  <c r="EP10" i="13"/>
  <c r="EP11" i="13"/>
  <c r="EP12" i="13"/>
  <c r="EP13" i="13"/>
  <c r="EP14" i="13"/>
  <c r="EP15" i="13"/>
  <c r="EP16" i="13"/>
  <c r="EP17" i="13"/>
  <c r="EP18" i="13"/>
  <c r="EP19" i="13"/>
  <c r="EP20" i="13"/>
  <c r="EP21" i="13"/>
  <c r="EP22" i="13"/>
  <c r="EP23" i="13"/>
  <c r="EP24" i="13"/>
  <c r="EP25" i="13"/>
  <c r="EP26" i="13"/>
  <c r="EP27" i="13"/>
  <c r="EP28" i="13"/>
  <c r="EP29" i="13"/>
  <c r="EP30" i="13"/>
  <c r="EP31" i="13"/>
  <c r="EP32" i="13"/>
  <c r="EP33" i="13"/>
  <c r="EP34" i="13"/>
  <c r="EP35" i="13"/>
  <c r="EP36" i="13"/>
  <c r="EP37" i="13"/>
  <c r="EP38" i="13"/>
  <c r="EP39" i="13"/>
  <c r="EP40" i="13"/>
  <c r="EP41" i="13"/>
  <c r="EP42" i="13"/>
  <c r="EP43" i="13"/>
  <c r="EQ10" i="13"/>
  <c r="EQ11" i="13"/>
  <c r="EQ12" i="13"/>
  <c r="EQ13" i="13"/>
  <c r="EQ14" i="13"/>
  <c r="EQ15" i="13"/>
  <c r="EQ16" i="13"/>
  <c r="EQ17" i="13"/>
  <c r="EQ18" i="13"/>
  <c r="EQ19" i="13"/>
  <c r="EQ20" i="13"/>
  <c r="EQ21" i="13"/>
  <c r="EQ22" i="13"/>
  <c r="EQ23" i="13"/>
  <c r="EQ24" i="13"/>
  <c r="EQ25" i="13"/>
  <c r="EQ26" i="13"/>
  <c r="EQ27" i="13"/>
  <c r="EQ28" i="13"/>
  <c r="EQ29" i="13"/>
  <c r="EQ30" i="13"/>
  <c r="EQ31" i="13"/>
  <c r="EQ32" i="13"/>
  <c r="EQ33" i="13"/>
  <c r="EQ34" i="13"/>
  <c r="EQ35" i="13"/>
  <c r="EQ36" i="13"/>
  <c r="EQ37" i="13"/>
  <c r="EQ38" i="13"/>
  <c r="EQ39" i="13"/>
  <c r="EQ40" i="13"/>
  <c r="EQ41" i="13"/>
  <c r="EQ42" i="13"/>
  <c r="EQ43" i="13"/>
  <c r="ER10" i="13"/>
  <c r="ER11" i="13"/>
  <c r="ER12" i="13"/>
  <c r="ER13" i="13"/>
  <c r="ER14" i="13"/>
  <c r="ER15" i="13"/>
  <c r="ER16" i="13"/>
  <c r="ER17" i="13"/>
  <c r="ER18" i="13"/>
  <c r="ER19" i="13"/>
  <c r="ER20" i="13"/>
  <c r="ER21" i="13"/>
  <c r="ER22" i="13"/>
  <c r="ER23" i="13"/>
  <c r="ER24" i="13"/>
  <c r="ER25" i="13"/>
  <c r="ER26" i="13"/>
  <c r="ER27" i="13"/>
  <c r="ER28" i="13"/>
  <c r="ER29" i="13"/>
  <c r="ER30" i="13"/>
  <c r="ER31" i="13"/>
  <c r="ER32" i="13"/>
  <c r="ER33" i="13"/>
  <c r="ER34" i="13"/>
  <c r="ER35" i="13"/>
  <c r="ER36" i="13"/>
  <c r="ER37" i="13"/>
  <c r="ER38" i="13"/>
  <c r="ER39" i="13"/>
  <c r="ER40" i="13"/>
  <c r="ER41" i="13"/>
  <c r="ER42" i="13"/>
  <c r="ER43" i="13"/>
  <c r="ES10" i="13"/>
  <c r="ES11" i="13"/>
  <c r="ES12" i="13"/>
  <c r="ES13" i="13"/>
  <c r="ES14" i="13"/>
  <c r="ES15" i="13"/>
  <c r="ES16" i="13"/>
  <c r="ES17" i="13"/>
  <c r="ES18" i="13"/>
  <c r="ES19" i="13"/>
  <c r="ES20" i="13"/>
  <c r="ES21" i="13"/>
  <c r="ES22" i="13"/>
  <c r="ES23" i="13"/>
  <c r="ES24" i="13"/>
  <c r="ES25" i="13"/>
  <c r="ES26" i="13"/>
  <c r="ES27" i="13"/>
  <c r="ES28" i="13"/>
  <c r="ES29" i="13"/>
  <c r="ES30" i="13"/>
  <c r="ES31" i="13"/>
  <c r="ES32" i="13"/>
  <c r="ES33" i="13"/>
  <c r="ES34" i="13"/>
  <c r="ES35" i="13"/>
  <c r="ES36" i="13"/>
  <c r="ES37" i="13"/>
  <c r="ES38" i="13"/>
  <c r="ES39" i="13"/>
  <c r="ES40" i="13"/>
  <c r="ES41" i="13"/>
  <c r="ES42" i="13"/>
  <c r="ES43" i="13"/>
  <c r="ET10" i="13"/>
  <c r="ET11" i="13"/>
  <c r="ET12" i="13"/>
  <c r="ET13" i="13"/>
  <c r="ET14" i="13"/>
  <c r="ET15" i="13"/>
  <c r="ET16" i="13"/>
  <c r="ET17" i="13"/>
  <c r="ET18" i="13"/>
  <c r="ET19" i="13"/>
  <c r="ET20" i="13"/>
  <c r="ET21" i="13"/>
  <c r="ET22" i="13"/>
  <c r="ET23" i="13"/>
  <c r="ET24" i="13"/>
  <c r="ET25" i="13"/>
  <c r="ET26" i="13"/>
  <c r="ET27" i="13"/>
  <c r="ET28" i="13"/>
  <c r="ET29" i="13"/>
  <c r="ET30" i="13"/>
  <c r="ET31" i="13"/>
  <c r="ET32" i="13"/>
  <c r="ET33" i="13"/>
  <c r="ET34" i="13"/>
  <c r="ET35" i="13"/>
  <c r="ET36" i="13"/>
  <c r="ET37" i="13"/>
  <c r="ET38" i="13"/>
  <c r="ET39" i="13"/>
  <c r="ET40" i="13"/>
  <c r="ET41" i="13"/>
  <c r="ET42" i="13"/>
  <c r="ET43" i="13"/>
  <c r="EU10" i="13"/>
  <c r="EU11" i="13"/>
  <c r="EU12" i="13"/>
  <c r="EU13" i="13"/>
  <c r="EU14" i="13"/>
  <c r="EU15" i="13"/>
  <c r="EU16" i="13"/>
  <c r="EU17" i="13"/>
  <c r="EU18" i="13"/>
  <c r="EU19" i="13"/>
  <c r="EU20" i="13"/>
  <c r="EU21" i="13"/>
  <c r="EU22" i="13"/>
  <c r="EU23" i="13"/>
  <c r="EU24" i="13"/>
  <c r="EU25" i="13"/>
  <c r="EU26" i="13"/>
  <c r="EU27" i="13"/>
  <c r="EU28" i="13"/>
  <c r="EU29" i="13"/>
  <c r="EU30" i="13"/>
  <c r="EU31" i="13"/>
  <c r="EU32" i="13"/>
  <c r="EU33" i="13"/>
  <c r="EU34" i="13"/>
  <c r="EU35" i="13"/>
  <c r="EU36" i="13"/>
  <c r="EU37" i="13"/>
  <c r="EU38" i="13"/>
  <c r="EU39" i="13"/>
  <c r="EU40" i="13"/>
  <c r="EU41" i="13"/>
  <c r="EU42" i="13"/>
  <c r="EU43" i="13"/>
  <c r="EV10" i="13"/>
  <c r="EV11" i="13"/>
  <c r="EV12" i="13"/>
  <c r="EV13" i="13"/>
  <c r="EV14" i="13"/>
  <c r="EV15" i="13"/>
  <c r="EV16" i="13"/>
  <c r="EV17" i="13"/>
  <c r="EV18" i="13"/>
  <c r="EV19" i="13"/>
  <c r="EV20" i="13"/>
  <c r="EV21" i="13"/>
  <c r="EV22" i="13"/>
  <c r="EV23" i="13"/>
  <c r="EV24" i="13"/>
  <c r="EV25" i="13"/>
  <c r="EV26" i="13"/>
  <c r="EV27" i="13"/>
  <c r="EV28" i="13"/>
  <c r="EV29" i="13"/>
  <c r="EV30" i="13"/>
  <c r="EV31" i="13"/>
  <c r="EV32" i="13"/>
  <c r="EV33" i="13"/>
  <c r="EV34" i="13"/>
  <c r="EV35" i="13"/>
  <c r="EV36" i="13"/>
  <c r="EV37" i="13"/>
  <c r="EV38" i="13"/>
  <c r="EV39" i="13"/>
  <c r="EV40" i="13"/>
  <c r="EV41" i="13"/>
  <c r="EV42" i="13"/>
  <c r="EV43" i="13"/>
  <c r="EW10" i="13"/>
  <c r="EW11" i="13"/>
  <c r="EW12" i="13"/>
  <c r="EW13" i="13"/>
  <c r="EW14" i="13"/>
  <c r="EW15" i="13"/>
  <c r="EW16" i="13"/>
  <c r="EW17" i="13"/>
  <c r="EW18" i="13"/>
  <c r="EW19" i="13"/>
  <c r="EW20" i="13"/>
  <c r="EW21" i="13"/>
  <c r="EW22" i="13"/>
  <c r="EW23" i="13"/>
  <c r="EW24" i="13"/>
  <c r="EW25" i="13"/>
  <c r="EW26" i="13"/>
  <c r="EW27" i="13"/>
  <c r="EW28" i="13"/>
  <c r="EW29" i="13"/>
  <c r="EW30" i="13"/>
  <c r="EW31" i="13"/>
  <c r="EW32" i="13"/>
  <c r="EW33" i="13"/>
  <c r="EW34" i="13"/>
  <c r="EW35" i="13"/>
  <c r="EW36" i="13"/>
  <c r="EW37" i="13"/>
  <c r="EW38" i="13"/>
  <c r="EW39" i="13"/>
  <c r="EW40" i="13"/>
  <c r="EW41" i="13"/>
  <c r="EW42" i="13"/>
  <c r="EW43" i="13"/>
  <c r="EX10" i="13"/>
  <c r="EX11" i="13"/>
  <c r="EX12" i="13"/>
  <c r="EX13" i="13"/>
  <c r="EX14" i="13"/>
  <c r="EX15" i="13"/>
  <c r="EX16" i="13"/>
  <c r="EX17" i="13"/>
  <c r="EX18" i="13"/>
  <c r="EX19" i="13"/>
  <c r="EX20" i="13"/>
  <c r="EX21" i="13"/>
  <c r="EX22" i="13"/>
  <c r="EX23" i="13"/>
  <c r="EX24" i="13"/>
  <c r="EX25" i="13"/>
  <c r="EX26" i="13"/>
  <c r="EX27" i="13"/>
  <c r="EX28" i="13"/>
  <c r="EX29" i="13"/>
  <c r="EX30" i="13"/>
  <c r="EX31" i="13"/>
  <c r="EX32" i="13"/>
  <c r="EX33" i="13"/>
  <c r="EX34" i="13"/>
  <c r="EX35" i="13"/>
  <c r="EX36" i="13"/>
  <c r="EX37" i="13"/>
  <c r="EX38" i="13"/>
  <c r="EX39" i="13"/>
  <c r="EX40" i="13"/>
  <c r="EX41" i="13"/>
  <c r="EX42" i="13"/>
  <c r="EX43" i="13"/>
  <c r="EY10" i="13"/>
  <c r="EY11" i="13"/>
  <c r="EY12" i="13"/>
  <c r="EY13" i="13"/>
  <c r="EY14" i="13"/>
  <c r="EY15" i="13"/>
  <c r="EY16" i="13"/>
  <c r="EY17" i="13"/>
  <c r="EY18" i="13"/>
  <c r="EY19" i="13"/>
  <c r="EY20" i="13"/>
  <c r="EY21" i="13"/>
  <c r="EY22" i="13"/>
  <c r="EY23" i="13"/>
  <c r="EY24" i="13"/>
  <c r="EY25" i="13"/>
  <c r="EY26" i="13"/>
  <c r="EY27" i="13"/>
  <c r="EY28" i="13"/>
  <c r="EY29" i="13"/>
  <c r="EY30" i="13"/>
  <c r="EY31" i="13"/>
  <c r="EY32" i="13"/>
  <c r="EY33" i="13"/>
  <c r="EY34" i="13"/>
  <c r="EY35" i="13"/>
  <c r="EY36" i="13"/>
  <c r="EY37" i="13"/>
  <c r="EY38" i="13"/>
  <c r="EY39" i="13"/>
  <c r="EY40" i="13"/>
  <c r="EY41" i="13"/>
  <c r="EY42" i="13"/>
  <c r="EY43" i="13"/>
  <c r="EZ10" i="13"/>
  <c r="EZ11" i="13"/>
  <c r="EZ12" i="13"/>
  <c r="EZ13" i="13"/>
  <c r="EZ14" i="13"/>
  <c r="EZ15" i="13"/>
  <c r="EZ16" i="13"/>
  <c r="EZ17" i="13"/>
  <c r="EZ18" i="13"/>
  <c r="EZ19" i="13"/>
  <c r="EZ20" i="13"/>
  <c r="EZ21" i="13"/>
  <c r="EZ22" i="13"/>
  <c r="EZ23" i="13"/>
  <c r="EZ24" i="13"/>
  <c r="EZ25" i="13"/>
  <c r="EZ26" i="13"/>
  <c r="EZ27" i="13"/>
  <c r="EZ28" i="13"/>
  <c r="EZ29" i="13"/>
  <c r="EZ30" i="13"/>
  <c r="EZ31" i="13"/>
  <c r="EZ32" i="13"/>
  <c r="EZ33" i="13"/>
  <c r="EZ34" i="13"/>
  <c r="EZ35" i="13"/>
  <c r="EZ36" i="13"/>
  <c r="EZ37" i="13"/>
  <c r="EZ38" i="13"/>
  <c r="EZ39" i="13"/>
  <c r="EZ40" i="13"/>
  <c r="EZ41" i="13"/>
  <c r="EZ42" i="13"/>
  <c r="EZ43" i="13"/>
  <c r="FA10" i="13"/>
  <c r="FA11" i="13"/>
  <c r="FA12" i="13"/>
  <c r="FA13" i="13"/>
  <c r="FA14" i="13"/>
  <c r="FA15" i="13"/>
  <c r="FA16" i="13"/>
  <c r="FA17" i="13"/>
  <c r="FA18" i="13"/>
  <c r="FA19" i="13"/>
  <c r="FA20" i="13"/>
  <c r="FA21" i="13"/>
  <c r="FA22" i="13"/>
  <c r="FA23" i="13"/>
  <c r="FA24" i="13"/>
  <c r="FA25" i="13"/>
  <c r="FA26" i="13"/>
  <c r="FA27" i="13"/>
  <c r="FA28" i="13"/>
  <c r="FA29" i="13"/>
  <c r="FA30" i="13"/>
  <c r="FA31" i="13"/>
  <c r="FA32" i="13"/>
  <c r="FA33" i="13"/>
  <c r="FA34" i="13"/>
  <c r="FA35" i="13"/>
  <c r="FA36" i="13"/>
  <c r="FA37" i="13"/>
  <c r="FA38" i="13"/>
  <c r="FA39" i="13"/>
  <c r="FA40" i="13"/>
  <c r="FA41" i="13"/>
  <c r="FA42" i="13"/>
  <c r="FA43" i="13"/>
  <c r="FB10" i="13"/>
  <c r="FB11" i="13"/>
  <c r="FB12" i="13"/>
  <c r="FB13" i="13"/>
  <c r="FB14" i="13"/>
  <c r="FB15" i="13"/>
  <c r="FB16" i="13"/>
  <c r="FB17" i="13"/>
  <c r="FB18" i="13"/>
  <c r="FB19" i="13"/>
  <c r="FB20" i="13"/>
  <c r="FB21" i="13"/>
  <c r="FB22" i="13"/>
  <c r="FB23" i="13"/>
  <c r="FB24" i="13"/>
  <c r="FB25" i="13"/>
  <c r="FB26" i="13"/>
  <c r="FB27" i="13"/>
  <c r="FB28" i="13"/>
  <c r="FB29" i="13"/>
  <c r="FB30" i="13"/>
  <c r="FB31" i="13"/>
  <c r="FB32" i="13"/>
  <c r="FB33" i="13"/>
  <c r="FB34" i="13"/>
  <c r="FB35" i="13"/>
  <c r="FB36" i="13"/>
  <c r="FB37" i="13"/>
  <c r="FB38" i="13"/>
  <c r="FB39" i="13"/>
  <c r="FB40" i="13"/>
  <c r="FB41" i="13"/>
  <c r="FB42" i="13"/>
  <c r="FB43" i="13"/>
  <c r="FC10" i="13"/>
  <c r="FC11" i="13"/>
  <c r="FC12" i="13"/>
  <c r="FC13" i="13"/>
  <c r="FC14" i="13"/>
  <c r="FC15" i="13"/>
  <c r="FC16" i="13"/>
  <c r="FC17" i="13"/>
  <c r="FC18" i="13"/>
  <c r="FC19" i="13"/>
  <c r="FC20" i="13"/>
  <c r="FC21" i="13"/>
  <c r="FC22" i="13"/>
  <c r="FC23" i="13"/>
  <c r="FC24" i="13"/>
  <c r="FC25" i="13"/>
  <c r="FC26" i="13"/>
  <c r="FC27" i="13"/>
  <c r="FC28" i="13"/>
  <c r="FC29" i="13"/>
  <c r="FC30" i="13"/>
  <c r="FC31" i="13"/>
  <c r="FC32" i="13"/>
  <c r="FC33" i="13"/>
  <c r="FC34" i="13"/>
  <c r="FC35" i="13"/>
  <c r="FC36" i="13"/>
  <c r="FC37" i="13"/>
  <c r="FC38" i="13"/>
  <c r="FC39" i="13"/>
  <c r="FC40" i="13"/>
  <c r="FC41" i="13"/>
  <c r="FC42" i="13"/>
  <c r="FC43" i="13"/>
  <c r="FD10" i="13"/>
  <c r="FD11" i="13"/>
  <c r="FD12" i="13"/>
  <c r="FD13" i="13"/>
  <c r="FD14" i="13"/>
  <c r="FD15" i="13"/>
  <c r="FD16" i="13"/>
  <c r="FD17" i="13"/>
  <c r="FD18" i="13"/>
  <c r="FD19" i="13"/>
  <c r="FD20" i="13"/>
  <c r="FD21" i="13"/>
  <c r="FD22" i="13"/>
  <c r="FD23" i="13"/>
  <c r="FD24" i="13"/>
  <c r="FD25" i="13"/>
  <c r="FD26" i="13"/>
  <c r="FD27" i="13"/>
  <c r="FD28" i="13"/>
  <c r="FD29" i="13"/>
  <c r="FD30" i="13"/>
  <c r="FD31" i="13"/>
  <c r="FD32" i="13"/>
  <c r="FD33" i="13"/>
  <c r="FD34" i="13"/>
  <c r="FD35" i="13"/>
  <c r="FD36" i="13"/>
  <c r="FD37" i="13"/>
  <c r="FD38" i="13"/>
  <c r="FD39" i="13"/>
  <c r="FD40" i="13"/>
  <c r="FD41" i="13"/>
  <c r="FD42" i="13"/>
  <c r="FD43" i="13"/>
  <c r="FE10" i="13"/>
  <c r="FE11" i="13"/>
  <c r="FE12" i="13"/>
  <c r="FE13" i="13"/>
  <c r="FE14" i="13"/>
  <c r="FE15" i="13"/>
  <c r="FE16" i="13"/>
  <c r="FE17" i="13"/>
  <c r="FE18" i="13"/>
  <c r="FE19" i="13"/>
  <c r="FE20" i="13"/>
  <c r="FE21" i="13"/>
  <c r="FE22" i="13"/>
  <c r="FE23" i="13"/>
  <c r="FE24" i="13"/>
  <c r="FE25" i="13"/>
  <c r="FE26" i="13"/>
  <c r="FE27" i="13"/>
  <c r="FE28" i="13"/>
  <c r="FE29" i="13"/>
  <c r="FE30" i="13"/>
  <c r="FE31" i="13"/>
  <c r="FE32" i="13"/>
  <c r="FE33" i="13"/>
  <c r="FE34" i="13"/>
  <c r="FE35" i="13"/>
  <c r="FE36" i="13"/>
  <c r="FE37" i="13"/>
  <c r="FE38" i="13"/>
  <c r="FE39" i="13"/>
  <c r="FE40" i="13"/>
  <c r="FE41" i="13"/>
  <c r="FE42" i="13"/>
  <c r="FE43" i="13"/>
  <c r="FF10" i="13"/>
  <c r="FF11" i="13"/>
  <c r="FF12" i="13"/>
  <c r="FF13" i="13"/>
  <c r="FF14" i="13"/>
  <c r="FF15" i="13"/>
  <c r="FF16" i="13"/>
  <c r="FF17" i="13"/>
  <c r="FF18" i="13"/>
  <c r="FF19" i="13"/>
  <c r="FF20" i="13"/>
  <c r="FF21" i="13"/>
  <c r="FF22" i="13"/>
  <c r="FF23" i="13"/>
  <c r="FF24" i="13"/>
  <c r="FF25" i="13"/>
  <c r="FF26" i="13"/>
  <c r="FF27" i="13"/>
  <c r="FF28" i="13"/>
  <c r="FF29" i="13"/>
  <c r="FF30" i="13"/>
  <c r="FF31" i="13"/>
  <c r="FF32" i="13"/>
  <c r="FF33" i="13"/>
  <c r="FF34" i="13"/>
  <c r="FF35" i="13"/>
  <c r="FF36" i="13"/>
  <c r="FF37" i="13"/>
  <c r="FF38" i="13"/>
  <c r="FF39" i="13"/>
  <c r="FF40" i="13"/>
  <c r="FF41" i="13"/>
  <c r="FF42" i="13"/>
  <c r="FF43" i="13"/>
  <c r="FG10" i="13"/>
  <c r="FG11" i="13"/>
  <c r="FG12" i="13"/>
  <c r="FG13" i="13"/>
  <c r="FG14" i="13"/>
  <c r="FG15" i="13"/>
  <c r="FG16" i="13"/>
  <c r="FG17" i="13"/>
  <c r="FG18" i="13"/>
  <c r="FG19" i="13"/>
  <c r="FG20" i="13"/>
  <c r="FG21" i="13"/>
  <c r="FG22" i="13"/>
  <c r="FG23" i="13"/>
  <c r="FG24" i="13"/>
  <c r="FG25" i="13"/>
  <c r="FG26" i="13"/>
  <c r="FG27" i="13"/>
  <c r="FG28" i="13"/>
  <c r="FG29" i="13"/>
  <c r="FG30" i="13"/>
  <c r="FG31" i="13"/>
  <c r="FG32" i="13"/>
  <c r="FG33" i="13"/>
  <c r="FG34" i="13"/>
  <c r="FG35" i="13"/>
  <c r="FG36" i="13"/>
  <c r="FG37" i="13"/>
  <c r="FG38" i="13"/>
  <c r="FG39" i="13"/>
  <c r="FG40" i="13"/>
  <c r="FG41" i="13"/>
  <c r="FG42" i="13"/>
  <c r="FG43" i="13"/>
  <c r="FH10" i="13"/>
  <c r="FH11" i="13"/>
  <c r="FH12" i="13"/>
  <c r="FH13" i="13"/>
  <c r="FH14" i="13"/>
  <c r="FH15" i="13"/>
  <c r="FH16" i="13"/>
  <c r="FH17" i="13"/>
  <c r="FH18" i="13"/>
  <c r="FH19" i="13"/>
  <c r="FH20" i="13"/>
  <c r="FH21" i="13"/>
  <c r="FH22" i="13"/>
  <c r="FH23" i="13"/>
  <c r="FH24" i="13"/>
  <c r="FH25" i="13"/>
  <c r="FH26" i="13"/>
  <c r="FH27" i="13"/>
  <c r="FH28" i="13"/>
  <c r="FH29" i="13"/>
  <c r="FH30" i="13"/>
  <c r="FH31" i="13"/>
  <c r="FH32" i="13"/>
  <c r="FH33" i="13"/>
  <c r="FH34" i="13"/>
  <c r="FH35" i="13"/>
  <c r="FH36" i="13"/>
  <c r="FH37" i="13"/>
  <c r="FH38" i="13"/>
  <c r="FH39" i="13"/>
  <c r="FH40" i="13"/>
  <c r="FH41" i="13"/>
  <c r="FH42" i="13"/>
  <c r="FH43" i="13"/>
  <c r="FI10" i="13"/>
  <c r="FI11" i="13"/>
  <c r="FI12" i="13"/>
  <c r="FI13" i="13"/>
  <c r="FI14" i="13"/>
  <c r="FI15" i="13"/>
  <c r="FI16" i="13"/>
  <c r="FI17" i="13"/>
  <c r="FI18" i="13"/>
  <c r="FI19" i="13"/>
  <c r="FI20" i="13"/>
  <c r="FI21" i="13"/>
  <c r="FI22" i="13"/>
  <c r="FI23" i="13"/>
  <c r="FI24" i="13"/>
  <c r="FI25" i="13"/>
  <c r="FI26" i="13"/>
  <c r="FI27" i="13"/>
  <c r="FI28" i="13"/>
  <c r="FI29" i="13"/>
  <c r="FI30" i="13"/>
  <c r="FI31" i="13"/>
  <c r="FI32" i="13"/>
  <c r="FI33" i="13"/>
  <c r="FI34" i="13"/>
  <c r="FI35" i="13"/>
  <c r="FI36" i="13"/>
  <c r="FI37" i="13"/>
  <c r="FI38" i="13"/>
  <c r="FI39" i="13"/>
  <c r="FI40" i="13"/>
  <c r="FI41" i="13"/>
  <c r="FI42" i="13"/>
  <c r="FI43" i="13"/>
  <c r="FJ10" i="13"/>
  <c r="FJ11" i="13"/>
  <c r="FJ12" i="13"/>
  <c r="FJ13" i="13"/>
  <c r="FJ14" i="13"/>
  <c r="FJ15" i="13"/>
  <c r="FJ16" i="13"/>
  <c r="FJ17" i="13"/>
  <c r="FJ18" i="13"/>
  <c r="FJ19" i="13"/>
  <c r="FJ20" i="13"/>
  <c r="FJ21" i="13"/>
  <c r="FJ22" i="13"/>
  <c r="FJ23" i="13"/>
  <c r="FJ24" i="13"/>
  <c r="FJ25" i="13"/>
  <c r="FJ26" i="13"/>
  <c r="FJ27" i="13"/>
  <c r="FJ28" i="13"/>
  <c r="FJ29" i="13"/>
  <c r="FJ30" i="13"/>
  <c r="FJ31" i="13"/>
  <c r="FJ32" i="13"/>
  <c r="FJ33" i="13"/>
  <c r="FJ34" i="13"/>
  <c r="FJ35" i="13"/>
  <c r="FJ36" i="13"/>
  <c r="FJ37" i="13"/>
  <c r="FJ38" i="13"/>
  <c r="FJ39" i="13"/>
  <c r="FJ40" i="13"/>
  <c r="FJ41" i="13"/>
  <c r="FJ42" i="13"/>
  <c r="FJ43" i="13"/>
  <c r="FK10" i="13"/>
  <c r="FK11" i="13"/>
  <c r="FK12" i="13"/>
  <c r="FK13" i="13"/>
  <c r="FK14" i="13"/>
  <c r="FK15" i="13"/>
  <c r="FK16" i="13"/>
  <c r="FK17" i="13"/>
  <c r="FK18" i="13"/>
  <c r="FK19" i="13"/>
  <c r="FK20" i="13"/>
  <c r="FK21" i="13"/>
  <c r="FK22" i="13"/>
  <c r="FK23" i="13"/>
  <c r="FK24" i="13"/>
  <c r="FK25" i="13"/>
  <c r="FK26" i="13"/>
  <c r="FK27" i="13"/>
  <c r="FK28" i="13"/>
  <c r="FK29" i="13"/>
  <c r="FK30" i="13"/>
  <c r="FK31" i="13"/>
  <c r="FK32" i="13"/>
  <c r="FK33" i="13"/>
  <c r="FK34" i="13"/>
  <c r="FK35" i="13"/>
  <c r="FK36" i="13"/>
  <c r="FK37" i="13"/>
  <c r="FK38" i="13"/>
  <c r="FK39" i="13"/>
  <c r="FK40" i="13"/>
  <c r="FK41" i="13"/>
  <c r="FK42" i="13"/>
  <c r="FK43" i="13"/>
  <c r="FL10" i="13"/>
  <c r="FL11" i="13"/>
  <c r="FL12" i="13"/>
  <c r="FL13" i="13"/>
  <c r="FL14" i="13"/>
  <c r="FL15" i="13"/>
  <c r="FL16" i="13"/>
  <c r="FL17" i="13"/>
  <c r="FL18" i="13"/>
  <c r="FL19" i="13"/>
  <c r="FL20" i="13"/>
  <c r="FL21" i="13"/>
  <c r="FL22" i="13"/>
  <c r="FL23" i="13"/>
  <c r="FL24" i="13"/>
  <c r="FL25" i="13"/>
  <c r="FL26" i="13"/>
  <c r="FL27" i="13"/>
  <c r="FL28" i="13"/>
  <c r="FL29" i="13"/>
  <c r="FL30" i="13"/>
  <c r="FL31" i="13"/>
  <c r="FL32" i="13"/>
  <c r="FL33" i="13"/>
  <c r="FL34" i="13"/>
  <c r="FL35" i="13"/>
  <c r="FL36" i="13"/>
  <c r="FL37" i="13"/>
  <c r="FL38" i="13"/>
  <c r="FL39" i="13"/>
  <c r="FL40" i="13"/>
  <c r="FL41" i="13"/>
  <c r="FL42" i="13"/>
  <c r="FL43" i="13"/>
  <c r="FM10" i="13"/>
  <c r="FM11" i="13"/>
  <c r="FM12" i="13"/>
  <c r="FM13" i="13"/>
  <c r="FM14" i="13"/>
  <c r="FM15" i="13"/>
  <c r="FM16" i="13"/>
  <c r="FM17" i="13"/>
  <c r="FM18" i="13"/>
  <c r="FM19" i="13"/>
  <c r="FM20" i="13"/>
  <c r="FM21" i="13"/>
  <c r="FM22" i="13"/>
  <c r="FM23" i="13"/>
  <c r="FM24" i="13"/>
  <c r="FM25" i="13"/>
  <c r="FM26" i="13"/>
  <c r="FM27" i="13"/>
  <c r="FM28" i="13"/>
  <c r="FM29" i="13"/>
  <c r="FM30" i="13"/>
  <c r="FM31" i="13"/>
  <c r="FM32" i="13"/>
  <c r="FM33" i="13"/>
  <c r="FM34" i="13"/>
  <c r="FM35" i="13"/>
  <c r="FM36" i="13"/>
  <c r="FM37" i="13"/>
  <c r="FM38" i="13"/>
  <c r="FM39" i="13"/>
  <c r="FM40" i="13"/>
  <c r="FM41" i="13"/>
  <c r="FM42" i="13"/>
  <c r="FM43" i="13"/>
  <c r="FN10" i="13"/>
  <c r="FN11" i="13"/>
  <c r="FN12" i="13"/>
  <c r="FN13" i="13"/>
  <c r="FN14" i="13"/>
  <c r="FN15" i="13"/>
  <c r="FN16" i="13"/>
  <c r="FN17" i="13"/>
  <c r="FN18" i="13"/>
  <c r="FN19" i="13"/>
  <c r="FN20" i="13"/>
  <c r="FN21" i="13"/>
  <c r="FN22" i="13"/>
  <c r="FN23" i="13"/>
  <c r="FN24" i="13"/>
  <c r="FN25" i="13"/>
  <c r="FN26" i="13"/>
  <c r="FN27" i="13"/>
  <c r="FN28" i="13"/>
  <c r="FN29" i="13"/>
  <c r="FN30" i="13"/>
  <c r="FN31" i="13"/>
  <c r="FN32" i="13"/>
  <c r="FN33" i="13"/>
  <c r="FN34" i="13"/>
  <c r="FN35" i="13"/>
  <c r="FN36" i="13"/>
  <c r="FN37" i="13"/>
  <c r="FN38" i="13"/>
  <c r="FN39" i="13"/>
  <c r="FN40" i="13"/>
  <c r="FN41" i="13"/>
  <c r="FN42" i="13"/>
  <c r="FN43" i="13"/>
  <c r="FO10" i="13"/>
  <c r="FO11" i="13"/>
  <c r="FO12" i="13"/>
  <c r="FO13" i="13"/>
  <c r="FO14" i="13"/>
  <c r="FO15" i="13"/>
  <c r="FO16" i="13"/>
  <c r="FO17" i="13"/>
  <c r="FO18" i="13"/>
  <c r="FO19" i="13"/>
  <c r="FO20" i="13"/>
  <c r="FO21" i="13"/>
  <c r="FO22" i="13"/>
  <c r="FO23" i="13"/>
  <c r="FO24" i="13"/>
  <c r="FO25" i="13"/>
  <c r="FO26" i="13"/>
  <c r="FO27" i="13"/>
  <c r="FO28" i="13"/>
  <c r="FO29" i="13"/>
  <c r="FO30" i="13"/>
  <c r="FO31" i="13"/>
  <c r="FO32" i="13"/>
  <c r="FO33" i="13"/>
  <c r="FO34" i="13"/>
  <c r="FO35" i="13"/>
  <c r="FO36" i="13"/>
  <c r="FO37" i="13"/>
  <c r="FO38" i="13"/>
  <c r="FO39" i="13"/>
  <c r="FO40" i="13"/>
  <c r="FO41" i="13"/>
  <c r="FO42" i="13"/>
  <c r="FO43" i="13"/>
  <c r="FP10" i="13"/>
  <c r="FP11" i="13"/>
  <c r="FP12" i="13"/>
  <c r="FP13" i="13"/>
  <c r="FP14" i="13"/>
  <c r="FP15" i="13"/>
  <c r="FP16" i="13"/>
  <c r="FP17" i="13"/>
  <c r="FP18" i="13"/>
  <c r="FP19" i="13"/>
  <c r="FP20" i="13"/>
  <c r="FP21" i="13"/>
  <c r="FP22" i="13"/>
  <c r="FP23" i="13"/>
  <c r="FP24" i="13"/>
  <c r="FP25" i="13"/>
  <c r="FP26" i="13"/>
  <c r="FP27" i="13"/>
  <c r="FP28" i="13"/>
  <c r="FP29" i="13"/>
  <c r="FP30" i="13"/>
  <c r="FP31" i="13"/>
  <c r="FP32" i="13"/>
  <c r="FP33" i="13"/>
  <c r="FP34" i="13"/>
  <c r="FP35" i="13"/>
  <c r="FP36" i="13"/>
  <c r="FP37" i="13"/>
  <c r="FP38" i="13"/>
  <c r="FP39" i="13"/>
  <c r="FP40" i="13"/>
  <c r="FP41" i="13"/>
  <c r="FP42" i="13"/>
  <c r="FP43" i="13"/>
  <c r="FQ10" i="13"/>
  <c r="FQ11" i="13"/>
  <c r="FQ12" i="13"/>
  <c r="FQ13" i="13"/>
  <c r="FQ14" i="13"/>
  <c r="FQ15" i="13"/>
  <c r="FQ16" i="13"/>
  <c r="FQ17" i="13"/>
  <c r="FQ18" i="13"/>
  <c r="FQ19" i="13"/>
  <c r="FQ20" i="13"/>
  <c r="FQ21" i="13"/>
  <c r="FQ22" i="13"/>
  <c r="FQ23" i="13"/>
  <c r="FQ24" i="13"/>
  <c r="FQ25" i="13"/>
  <c r="FQ26" i="13"/>
  <c r="FQ27" i="13"/>
  <c r="FQ28" i="13"/>
  <c r="FQ29" i="13"/>
  <c r="FQ30" i="13"/>
  <c r="FQ31" i="13"/>
  <c r="FQ32" i="13"/>
  <c r="FQ33" i="13"/>
  <c r="FQ34" i="13"/>
  <c r="FQ35" i="13"/>
  <c r="FQ36" i="13"/>
  <c r="FQ37" i="13"/>
  <c r="FQ38" i="13"/>
  <c r="FQ39" i="13"/>
  <c r="FQ40" i="13"/>
  <c r="FQ41" i="13"/>
  <c r="FQ42" i="13"/>
  <c r="FQ43" i="13"/>
  <c r="FR10" i="13"/>
  <c r="FR11" i="13"/>
  <c r="FR12" i="13"/>
  <c r="FR13" i="13"/>
  <c r="FR14" i="13"/>
  <c r="FR15" i="13"/>
  <c r="FR16" i="13"/>
  <c r="FR17" i="13"/>
  <c r="FR18" i="13"/>
  <c r="FR19" i="13"/>
  <c r="FR20" i="13"/>
  <c r="FR21" i="13"/>
  <c r="FR22" i="13"/>
  <c r="FR23" i="13"/>
  <c r="FR24" i="13"/>
  <c r="FR25" i="13"/>
  <c r="FR26" i="13"/>
  <c r="FR27" i="13"/>
  <c r="FR28" i="13"/>
  <c r="FR29" i="13"/>
  <c r="FR30" i="13"/>
  <c r="FR31" i="13"/>
  <c r="FR32" i="13"/>
  <c r="FR33" i="13"/>
  <c r="FR34" i="13"/>
  <c r="FR35" i="13"/>
  <c r="FR36" i="13"/>
  <c r="FR37" i="13"/>
  <c r="FR38" i="13"/>
  <c r="FR39" i="13"/>
  <c r="FR40" i="13"/>
  <c r="FR41" i="13"/>
  <c r="FR42" i="13"/>
  <c r="FR43" i="13"/>
  <c r="FS10" i="13"/>
  <c r="FS11" i="13"/>
  <c r="FS12" i="13"/>
  <c r="FS13" i="13"/>
  <c r="FS14" i="13"/>
  <c r="FS15" i="13"/>
  <c r="FS16" i="13"/>
  <c r="FS17" i="13"/>
  <c r="FS18" i="13"/>
  <c r="FS19" i="13"/>
  <c r="FS20" i="13"/>
  <c r="FS21" i="13"/>
  <c r="FS22" i="13"/>
  <c r="FS23" i="13"/>
  <c r="FS24" i="13"/>
  <c r="FS25" i="13"/>
  <c r="FS26" i="13"/>
  <c r="FS27" i="13"/>
  <c r="FS28" i="13"/>
  <c r="FS29" i="13"/>
  <c r="FS30" i="13"/>
  <c r="FS31" i="13"/>
  <c r="FS32" i="13"/>
  <c r="FS33" i="13"/>
  <c r="FS34" i="13"/>
  <c r="FS35" i="13"/>
  <c r="FS36" i="13"/>
  <c r="FS37" i="13"/>
  <c r="FS38" i="13"/>
  <c r="FS39" i="13"/>
  <c r="FS40" i="13"/>
  <c r="FS41" i="13"/>
  <c r="FS42" i="13"/>
  <c r="FS43" i="13"/>
  <c r="FT10" i="13"/>
  <c r="FT11" i="13"/>
  <c r="FT12" i="13"/>
  <c r="FT13" i="13"/>
  <c r="FT14" i="13"/>
  <c r="FT15" i="13"/>
  <c r="FT16" i="13"/>
  <c r="FT17" i="13"/>
  <c r="FT18" i="13"/>
  <c r="FT19" i="13"/>
  <c r="FT20" i="13"/>
  <c r="FT21" i="13"/>
  <c r="FT22" i="13"/>
  <c r="FT23" i="13"/>
  <c r="FT24" i="13"/>
  <c r="FT25" i="13"/>
  <c r="FT26" i="13"/>
  <c r="FT27" i="13"/>
  <c r="FT28" i="13"/>
  <c r="FT29" i="13"/>
  <c r="FT30" i="13"/>
  <c r="FT31" i="13"/>
  <c r="FT32" i="13"/>
  <c r="FT33" i="13"/>
  <c r="FT34" i="13"/>
  <c r="FT35" i="13"/>
  <c r="FT36" i="13"/>
  <c r="FT37" i="13"/>
  <c r="FT38" i="13"/>
  <c r="FT39" i="13"/>
  <c r="FT40" i="13"/>
  <c r="FT41" i="13"/>
  <c r="FT42" i="13"/>
  <c r="FT43" i="13"/>
  <c r="FU10" i="13"/>
  <c r="FU11" i="13"/>
  <c r="FU12" i="13"/>
  <c r="FU13" i="13"/>
  <c r="FU14" i="13"/>
  <c r="FU15" i="13"/>
  <c r="FU16" i="13"/>
  <c r="FU17" i="13"/>
  <c r="FU18" i="13"/>
  <c r="FU19" i="13"/>
  <c r="FU20" i="13"/>
  <c r="FU21" i="13"/>
  <c r="FU22" i="13"/>
  <c r="FU23" i="13"/>
  <c r="FU24" i="13"/>
  <c r="FU25" i="13"/>
  <c r="FU26" i="13"/>
  <c r="FU27" i="13"/>
  <c r="FU28" i="13"/>
  <c r="FU29" i="13"/>
  <c r="FU30" i="13"/>
  <c r="FU31" i="13"/>
  <c r="FU32" i="13"/>
  <c r="FU33" i="13"/>
  <c r="FU34" i="13"/>
  <c r="FU35" i="13"/>
  <c r="FU36" i="13"/>
  <c r="FU37" i="13"/>
  <c r="FU38" i="13"/>
  <c r="FU39" i="13"/>
  <c r="FU40" i="13"/>
  <c r="FU41" i="13"/>
  <c r="FU42" i="13"/>
  <c r="FU43" i="13"/>
  <c r="FV10" i="13"/>
  <c r="FV11" i="13"/>
  <c r="FV12" i="13"/>
  <c r="FV13" i="13"/>
  <c r="FV14" i="13"/>
  <c r="FV15" i="13"/>
  <c r="FV16" i="13"/>
  <c r="FV17" i="13"/>
  <c r="FV18" i="13"/>
  <c r="FV19" i="13"/>
  <c r="FV20" i="13"/>
  <c r="FV21" i="13"/>
  <c r="FV22" i="13"/>
  <c r="FV23" i="13"/>
  <c r="FV24" i="13"/>
  <c r="FV25" i="13"/>
  <c r="FV26" i="13"/>
  <c r="FV27" i="13"/>
  <c r="FV28" i="13"/>
  <c r="FV29" i="13"/>
  <c r="FV30" i="13"/>
  <c r="FV31" i="13"/>
  <c r="FV32" i="13"/>
  <c r="FV33" i="13"/>
  <c r="FV34" i="13"/>
  <c r="FV35" i="13"/>
  <c r="FV36" i="13"/>
  <c r="FV37" i="13"/>
  <c r="FV38" i="13"/>
  <c r="FV39" i="13"/>
  <c r="FV40" i="13"/>
  <c r="FV41" i="13"/>
  <c r="FV42" i="13"/>
  <c r="FV43" i="13"/>
  <c r="FW10" i="13"/>
  <c r="FW11" i="13"/>
  <c r="FW12" i="13"/>
  <c r="FW13" i="13"/>
  <c r="FW14" i="13"/>
  <c r="FW15" i="13"/>
  <c r="FW16" i="13"/>
  <c r="FW17" i="13"/>
  <c r="FW18" i="13"/>
  <c r="FW19" i="13"/>
  <c r="FW20" i="13"/>
  <c r="FW21" i="13"/>
  <c r="FW22" i="13"/>
  <c r="FW23" i="13"/>
  <c r="FW24" i="13"/>
  <c r="FW25" i="13"/>
  <c r="FW26" i="13"/>
  <c r="FW27" i="13"/>
  <c r="FW28" i="13"/>
  <c r="FW29" i="13"/>
  <c r="FW30" i="13"/>
  <c r="FW31" i="13"/>
  <c r="FW32" i="13"/>
  <c r="FW33" i="13"/>
  <c r="FW34" i="13"/>
  <c r="FW35" i="13"/>
  <c r="FW36" i="13"/>
  <c r="FW37" i="13"/>
  <c r="FW38" i="13"/>
  <c r="FW39" i="13"/>
  <c r="FW40" i="13"/>
  <c r="FW41" i="13"/>
  <c r="FW42" i="13"/>
  <c r="FW43" i="13"/>
  <c r="FX10" i="13"/>
  <c r="FX11" i="13"/>
  <c r="FX12" i="13"/>
  <c r="FX13" i="13"/>
  <c r="FX14" i="13"/>
  <c r="FX15" i="13"/>
  <c r="FX16" i="13"/>
  <c r="FX17" i="13"/>
  <c r="FX18" i="13"/>
  <c r="FX19" i="13"/>
  <c r="FX20" i="13"/>
  <c r="FX21" i="13"/>
  <c r="FX22" i="13"/>
  <c r="FX23" i="13"/>
  <c r="FX24" i="13"/>
  <c r="FX25" i="13"/>
  <c r="FX26" i="13"/>
  <c r="FX27" i="13"/>
  <c r="FX28" i="13"/>
  <c r="FX29" i="13"/>
  <c r="FX30" i="13"/>
  <c r="FX31" i="13"/>
  <c r="FX32" i="13"/>
  <c r="FX33" i="13"/>
  <c r="FX34" i="13"/>
  <c r="FX35" i="13"/>
  <c r="FX36" i="13"/>
  <c r="FX37" i="13"/>
  <c r="FX38" i="13"/>
  <c r="FX39" i="13"/>
  <c r="FX40" i="13"/>
  <c r="FX41" i="13"/>
  <c r="FX42" i="13"/>
  <c r="FX43" i="13"/>
  <c r="FY10" i="13"/>
  <c r="FY11" i="13"/>
  <c r="FY12" i="13"/>
  <c r="FY13" i="13"/>
  <c r="FY14" i="13"/>
  <c r="FY15" i="13"/>
  <c r="FY16" i="13"/>
  <c r="FY17" i="13"/>
  <c r="FY18" i="13"/>
  <c r="FY19" i="13"/>
  <c r="FY20" i="13"/>
  <c r="FY21" i="13"/>
  <c r="FY22" i="13"/>
  <c r="FY23" i="13"/>
  <c r="FY24" i="13"/>
  <c r="FY25" i="13"/>
  <c r="FY26" i="13"/>
  <c r="FY27" i="13"/>
  <c r="FY28" i="13"/>
  <c r="FY29" i="13"/>
  <c r="FY30" i="13"/>
  <c r="FY31" i="13"/>
  <c r="FY32" i="13"/>
  <c r="FY33" i="13"/>
  <c r="FY34" i="13"/>
  <c r="FY35" i="13"/>
  <c r="FY36" i="13"/>
  <c r="FY37" i="13"/>
  <c r="FY38" i="13"/>
  <c r="FY39" i="13"/>
  <c r="FY40" i="13"/>
  <c r="FY41" i="13"/>
  <c r="FY42" i="13"/>
  <c r="FY43" i="13"/>
  <c r="FZ10" i="13"/>
  <c r="FZ11" i="13"/>
  <c r="FZ12" i="13"/>
  <c r="FZ13" i="13"/>
  <c r="FZ14" i="13"/>
  <c r="FZ15" i="13"/>
  <c r="FZ16" i="13"/>
  <c r="FZ17" i="13"/>
  <c r="FZ18" i="13"/>
  <c r="FZ19" i="13"/>
  <c r="FZ20" i="13"/>
  <c r="FZ21" i="13"/>
  <c r="FZ22" i="13"/>
  <c r="FZ23" i="13"/>
  <c r="FZ24" i="13"/>
  <c r="FZ25" i="13"/>
  <c r="FZ26" i="13"/>
  <c r="FZ27" i="13"/>
  <c r="FZ28" i="13"/>
  <c r="FZ29" i="13"/>
  <c r="FZ30" i="13"/>
  <c r="FZ31" i="13"/>
  <c r="FZ32" i="13"/>
  <c r="FZ33" i="13"/>
  <c r="FZ34" i="13"/>
  <c r="FZ35" i="13"/>
  <c r="FZ36" i="13"/>
  <c r="FZ37" i="13"/>
  <c r="FZ38" i="13"/>
  <c r="FZ39" i="13"/>
  <c r="FZ40" i="13"/>
  <c r="FZ41" i="13"/>
  <c r="FZ42" i="13"/>
  <c r="FZ43" i="13"/>
  <c r="GA10" i="13"/>
  <c r="GA11" i="13"/>
  <c r="GA12" i="13"/>
  <c r="GA13" i="13"/>
  <c r="GA14" i="13"/>
  <c r="GA15" i="13"/>
  <c r="GA16" i="13"/>
  <c r="GA17" i="13"/>
  <c r="GA18" i="13"/>
  <c r="GA19" i="13"/>
  <c r="GA20" i="13"/>
  <c r="GA21" i="13"/>
  <c r="GA22" i="13"/>
  <c r="GA23" i="13"/>
  <c r="GA24" i="13"/>
  <c r="GA25" i="13"/>
  <c r="GA26" i="13"/>
  <c r="GA27" i="13"/>
  <c r="GA28" i="13"/>
  <c r="GA29" i="13"/>
  <c r="GA30" i="13"/>
  <c r="GA31" i="13"/>
  <c r="GA32" i="13"/>
  <c r="GA33" i="13"/>
  <c r="GA34" i="13"/>
  <c r="GA35" i="13"/>
  <c r="GA36" i="13"/>
  <c r="GA37" i="13"/>
  <c r="GA38" i="13"/>
  <c r="GA39" i="13"/>
  <c r="GA40" i="13"/>
  <c r="GA41" i="13"/>
  <c r="GA42" i="13"/>
  <c r="GA43" i="13"/>
  <c r="GB10" i="13"/>
  <c r="GB11" i="13"/>
  <c r="GB12" i="13"/>
  <c r="GB13" i="13"/>
  <c r="GB14" i="13"/>
  <c r="GB15" i="13"/>
  <c r="GB16" i="13"/>
  <c r="GB17" i="13"/>
  <c r="GB18" i="13"/>
  <c r="GB19" i="13"/>
  <c r="GB20" i="13"/>
  <c r="GB21" i="13"/>
  <c r="GB22" i="13"/>
  <c r="GB23" i="13"/>
  <c r="GB24" i="13"/>
  <c r="GB25" i="13"/>
  <c r="GB26" i="13"/>
  <c r="GB27" i="13"/>
  <c r="GB28" i="13"/>
  <c r="GB29" i="13"/>
  <c r="GB30" i="13"/>
  <c r="GB31" i="13"/>
  <c r="GB32" i="13"/>
  <c r="GB33" i="13"/>
  <c r="GB34" i="13"/>
  <c r="GB35" i="13"/>
  <c r="GB36" i="13"/>
  <c r="GB37" i="13"/>
  <c r="GB38" i="13"/>
  <c r="GB39" i="13"/>
  <c r="GB40" i="13"/>
  <c r="GB41" i="13"/>
  <c r="GB42" i="13"/>
  <c r="GB43" i="13"/>
  <c r="GC10" i="13"/>
  <c r="GC11" i="13"/>
  <c r="GC12" i="13"/>
  <c r="GC13" i="13"/>
  <c r="GC14" i="13"/>
  <c r="GC15" i="13"/>
  <c r="GC16" i="13"/>
  <c r="GC17" i="13"/>
  <c r="GC18" i="13"/>
  <c r="GC19" i="13"/>
  <c r="GC20" i="13"/>
  <c r="GC21" i="13"/>
  <c r="GC22" i="13"/>
  <c r="GC23" i="13"/>
  <c r="GC24" i="13"/>
  <c r="GC25" i="13"/>
  <c r="GC26" i="13"/>
  <c r="GC27" i="13"/>
  <c r="GC28" i="13"/>
  <c r="GC29" i="13"/>
  <c r="GC30" i="13"/>
  <c r="GC31" i="13"/>
  <c r="GC32" i="13"/>
  <c r="GC33" i="13"/>
  <c r="GC34" i="13"/>
  <c r="GC35" i="13"/>
  <c r="GC36" i="13"/>
  <c r="GC37" i="13"/>
  <c r="GC38" i="13"/>
  <c r="GC39" i="13"/>
  <c r="GC40" i="13"/>
  <c r="GC41" i="13"/>
  <c r="GC42" i="13"/>
  <c r="GC43" i="13"/>
  <c r="GD10" i="13"/>
  <c r="GD11" i="13"/>
  <c r="GD12" i="13"/>
  <c r="GD13" i="13"/>
  <c r="GD14" i="13"/>
  <c r="GD15" i="13"/>
  <c r="GD16" i="13"/>
  <c r="GD17" i="13"/>
  <c r="GD18" i="13"/>
  <c r="GD19" i="13"/>
  <c r="GD20" i="13"/>
  <c r="GD21" i="13"/>
  <c r="GD22" i="13"/>
  <c r="GD23" i="13"/>
  <c r="GD24" i="13"/>
  <c r="GD25" i="13"/>
  <c r="GD26" i="13"/>
  <c r="GD27" i="13"/>
  <c r="GD28" i="13"/>
  <c r="GD29" i="13"/>
  <c r="GD30" i="13"/>
  <c r="GD31" i="13"/>
  <c r="GD32" i="13"/>
  <c r="GD33" i="13"/>
  <c r="GD34" i="13"/>
  <c r="GD35" i="13"/>
  <c r="GD36" i="13"/>
  <c r="GD37" i="13"/>
  <c r="GD38" i="13"/>
  <c r="GD39" i="13"/>
  <c r="GD40" i="13"/>
  <c r="GD41" i="13"/>
  <c r="GD42" i="13"/>
  <c r="GD43" i="13"/>
  <c r="GE10" i="13"/>
  <c r="GE11" i="13"/>
  <c r="GE12" i="13"/>
  <c r="GE13" i="13"/>
  <c r="GE14" i="13"/>
  <c r="GE15" i="13"/>
  <c r="GE16" i="13"/>
  <c r="GE17" i="13"/>
  <c r="GE18" i="13"/>
  <c r="GE19" i="13"/>
  <c r="GE20" i="13"/>
  <c r="GE21" i="13"/>
  <c r="GE22" i="13"/>
  <c r="GE23" i="13"/>
  <c r="GE24" i="13"/>
  <c r="GE25" i="13"/>
  <c r="GE26" i="13"/>
  <c r="GE27" i="13"/>
  <c r="GE28" i="13"/>
  <c r="GE29" i="13"/>
  <c r="GE30" i="13"/>
  <c r="GE31" i="13"/>
  <c r="GE32" i="13"/>
  <c r="GE33" i="13"/>
  <c r="GE34" i="13"/>
  <c r="GE35" i="13"/>
  <c r="GE36" i="13"/>
  <c r="GE37" i="13"/>
  <c r="GE38" i="13"/>
  <c r="GE39" i="13"/>
  <c r="GE40" i="13"/>
  <c r="GE41" i="13"/>
  <c r="GE42" i="13"/>
  <c r="GE43" i="13"/>
  <c r="GF10" i="13"/>
  <c r="GF11" i="13"/>
  <c r="GF12" i="13"/>
  <c r="GF13" i="13"/>
  <c r="GF14" i="13"/>
  <c r="GF15" i="13"/>
  <c r="GF16" i="13"/>
  <c r="GF17" i="13"/>
  <c r="GF18" i="13"/>
  <c r="GF19" i="13"/>
  <c r="GF20" i="13"/>
  <c r="GF21" i="13"/>
  <c r="GF22" i="13"/>
  <c r="GF23" i="13"/>
  <c r="GF24" i="13"/>
  <c r="GF25" i="13"/>
  <c r="GF26" i="13"/>
  <c r="GF27" i="13"/>
  <c r="GF28" i="13"/>
  <c r="GF29" i="13"/>
  <c r="GF30" i="13"/>
  <c r="GF31" i="13"/>
  <c r="GF32" i="13"/>
  <c r="GF33" i="13"/>
  <c r="GF34" i="13"/>
  <c r="GF35" i="13"/>
  <c r="GF36" i="13"/>
  <c r="GF37" i="13"/>
  <c r="GF38" i="13"/>
  <c r="GF39" i="13"/>
  <c r="GF40" i="13"/>
  <c r="GF41" i="13"/>
  <c r="GF42" i="13"/>
  <c r="GF43" i="13"/>
  <c r="GG10" i="13"/>
  <c r="GG11" i="13"/>
  <c r="GG12" i="13"/>
  <c r="GG13" i="13"/>
  <c r="GG14" i="13"/>
  <c r="GG15" i="13"/>
  <c r="GG16" i="13"/>
  <c r="GG17" i="13"/>
  <c r="GG18" i="13"/>
  <c r="GG19" i="13"/>
  <c r="GG20" i="13"/>
  <c r="GG21" i="13"/>
  <c r="GG22" i="13"/>
  <c r="GG23" i="13"/>
  <c r="GG24" i="13"/>
  <c r="GG25" i="13"/>
  <c r="GG26" i="13"/>
  <c r="GG27" i="13"/>
  <c r="GG28" i="13"/>
  <c r="GG29" i="13"/>
  <c r="GG30" i="13"/>
  <c r="GG31" i="13"/>
  <c r="GG32" i="13"/>
  <c r="GG33" i="13"/>
  <c r="GG34" i="13"/>
  <c r="GG35" i="13"/>
  <c r="GG36" i="13"/>
  <c r="GG37" i="13"/>
  <c r="GG38" i="13"/>
  <c r="GG39" i="13"/>
  <c r="GG40" i="13"/>
  <c r="GG41" i="13"/>
  <c r="GG42" i="13"/>
  <c r="GG43" i="13"/>
  <c r="GH10" i="13"/>
  <c r="GH11" i="13"/>
  <c r="GH12" i="13"/>
  <c r="GH13" i="13"/>
  <c r="GH14" i="13"/>
  <c r="GH15" i="13"/>
  <c r="GH16" i="13"/>
  <c r="GH17" i="13"/>
  <c r="GH18" i="13"/>
  <c r="GH19" i="13"/>
  <c r="GH20" i="13"/>
  <c r="GH21" i="13"/>
  <c r="GH22" i="13"/>
  <c r="GH23" i="13"/>
  <c r="GH24" i="13"/>
  <c r="GH25" i="13"/>
  <c r="GH26" i="13"/>
  <c r="GH27" i="13"/>
  <c r="GH28" i="13"/>
  <c r="GH29" i="13"/>
  <c r="GH30" i="13"/>
  <c r="GH31" i="13"/>
  <c r="GH32" i="13"/>
  <c r="GH33" i="13"/>
  <c r="GH34" i="13"/>
  <c r="GH35" i="13"/>
  <c r="GH36" i="13"/>
  <c r="GH37" i="13"/>
  <c r="GH38" i="13"/>
  <c r="GH39" i="13"/>
  <c r="GH40" i="13"/>
  <c r="GH41" i="13"/>
  <c r="GH42" i="13"/>
  <c r="GH43" i="13"/>
  <c r="GI10" i="13"/>
  <c r="GI11" i="13"/>
  <c r="GI12" i="13"/>
  <c r="GI13" i="13"/>
  <c r="GI14" i="13"/>
  <c r="GI15" i="13"/>
  <c r="GI16" i="13"/>
  <c r="GI17" i="13"/>
  <c r="GI18" i="13"/>
  <c r="GI19" i="13"/>
  <c r="GI20" i="13"/>
  <c r="GI21" i="13"/>
  <c r="GI22" i="13"/>
  <c r="GI23" i="13"/>
  <c r="GI24" i="13"/>
  <c r="GI25" i="13"/>
  <c r="GI26" i="13"/>
  <c r="GI27" i="13"/>
  <c r="GI28" i="13"/>
  <c r="GI29" i="13"/>
  <c r="GI30" i="13"/>
  <c r="GI31" i="13"/>
  <c r="GI32" i="13"/>
  <c r="GI33" i="13"/>
  <c r="GI34" i="13"/>
  <c r="GI35" i="13"/>
  <c r="GI36" i="13"/>
  <c r="GI37" i="13"/>
  <c r="GI38" i="13"/>
  <c r="GI39" i="13"/>
  <c r="GI40" i="13"/>
  <c r="GI41" i="13"/>
  <c r="GI42" i="13"/>
  <c r="GI43" i="13"/>
  <c r="GJ10" i="13"/>
  <c r="GJ11" i="13"/>
  <c r="GJ12" i="13"/>
  <c r="GJ13" i="13"/>
  <c r="GJ14" i="13"/>
  <c r="GJ15" i="13"/>
  <c r="GJ16" i="13"/>
  <c r="GJ17" i="13"/>
  <c r="GJ18" i="13"/>
  <c r="GJ19" i="13"/>
  <c r="GJ20" i="13"/>
  <c r="GJ21" i="13"/>
  <c r="GJ22" i="13"/>
  <c r="GJ23" i="13"/>
  <c r="GJ24" i="13"/>
  <c r="GJ25" i="13"/>
  <c r="GJ26" i="13"/>
  <c r="GJ27" i="13"/>
  <c r="GJ28" i="13"/>
  <c r="GJ29" i="13"/>
  <c r="GJ30" i="13"/>
  <c r="GJ31" i="13"/>
  <c r="GJ32" i="13"/>
  <c r="GJ33" i="13"/>
  <c r="GJ34" i="13"/>
  <c r="GJ35" i="13"/>
  <c r="GJ36" i="13"/>
  <c r="GJ37" i="13"/>
  <c r="GJ38" i="13"/>
  <c r="GJ39" i="13"/>
  <c r="GJ40" i="13"/>
  <c r="GJ41" i="13"/>
  <c r="GJ42" i="13"/>
  <c r="GJ43" i="13"/>
  <c r="GK10" i="13"/>
  <c r="GK11" i="13"/>
  <c r="GK12" i="13"/>
  <c r="GK13" i="13"/>
  <c r="GK14" i="13"/>
  <c r="GK15" i="13"/>
  <c r="GK16" i="13"/>
  <c r="GK17" i="13"/>
  <c r="GK18" i="13"/>
  <c r="GK19" i="13"/>
  <c r="GK20" i="13"/>
  <c r="GK21" i="13"/>
  <c r="GK22" i="13"/>
  <c r="GK23" i="13"/>
  <c r="GK24" i="13"/>
  <c r="GK25" i="13"/>
  <c r="GK26" i="13"/>
  <c r="GK27" i="13"/>
  <c r="GK28" i="13"/>
  <c r="GK29" i="13"/>
  <c r="GK30" i="13"/>
  <c r="GK31" i="13"/>
  <c r="GK32" i="13"/>
  <c r="GK33" i="13"/>
  <c r="GK34" i="13"/>
  <c r="GK35" i="13"/>
  <c r="GK36" i="13"/>
  <c r="GK37" i="13"/>
  <c r="GK38" i="13"/>
  <c r="GK39" i="13"/>
  <c r="GK40" i="13"/>
  <c r="GK41" i="13"/>
  <c r="GK42" i="13"/>
  <c r="GK43" i="13"/>
  <c r="GL10" i="13"/>
  <c r="GL11" i="13"/>
  <c r="GL12" i="13"/>
  <c r="GL13" i="13"/>
  <c r="GL14" i="13"/>
  <c r="GL15" i="13"/>
  <c r="GL16" i="13"/>
  <c r="GL17" i="13"/>
  <c r="GL18" i="13"/>
  <c r="GL19" i="13"/>
  <c r="GL20" i="13"/>
  <c r="GL21" i="13"/>
  <c r="GL22" i="13"/>
  <c r="GL23" i="13"/>
  <c r="GL24" i="13"/>
  <c r="GL25" i="13"/>
  <c r="GL26" i="13"/>
  <c r="GL27" i="13"/>
  <c r="GL28" i="13"/>
  <c r="GL29" i="13"/>
  <c r="GL30" i="13"/>
  <c r="GL31" i="13"/>
  <c r="GL32" i="13"/>
  <c r="GL33" i="13"/>
  <c r="GL34" i="13"/>
  <c r="GL35" i="13"/>
  <c r="GL36" i="13"/>
  <c r="GL37" i="13"/>
  <c r="GL38" i="13"/>
  <c r="GL39" i="13"/>
  <c r="GL40" i="13"/>
  <c r="GL41" i="13"/>
  <c r="GL42" i="13"/>
  <c r="GL43" i="13"/>
  <c r="GM10" i="13"/>
  <c r="GM11" i="13"/>
  <c r="GM12" i="13"/>
  <c r="GM13" i="13"/>
  <c r="GM14" i="13"/>
  <c r="GM15" i="13"/>
  <c r="GM16" i="13"/>
  <c r="GM17" i="13"/>
  <c r="GM18" i="13"/>
  <c r="GM19" i="13"/>
  <c r="GM20" i="13"/>
  <c r="GM21" i="13"/>
  <c r="GM22" i="13"/>
  <c r="GM23" i="13"/>
  <c r="GM24" i="13"/>
  <c r="GM25" i="13"/>
  <c r="GM26" i="13"/>
  <c r="GM27" i="13"/>
  <c r="GM28" i="13"/>
  <c r="GM29" i="13"/>
  <c r="GM30" i="13"/>
  <c r="GM31" i="13"/>
  <c r="GM32" i="13"/>
  <c r="GM33" i="13"/>
  <c r="GM34" i="13"/>
  <c r="GM35" i="13"/>
  <c r="GM36" i="13"/>
  <c r="GM37" i="13"/>
  <c r="GM38" i="13"/>
  <c r="GM39" i="13"/>
  <c r="GM40" i="13"/>
  <c r="GM41" i="13"/>
  <c r="GM42" i="13"/>
  <c r="GM43" i="13"/>
  <c r="GN10" i="13"/>
  <c r="GN11" i="13"/>
  <c r="GN12" i="13"/>
  <c r="GN13" i="13"/>
  <c r="GN14" i="13"/>
  <c r="GN15" i="13"/>
  <c r="GN16" i="13"/>
  <c r="GN17" i="13"/>
  <c r="GN18" i="13"/>
  <c r="GN19" i="13"/>
  <c r="GN20" i="13"/>
  <c r="GN21" i="13"/>
  <c r="GN22" i="13"/>
  <c r="GN23" i="13"/>
  <c r="GN24" i="13"/>
  <c r="GN25" i="13"/>
  <c r="GN26" i="13"/>
  <c r="GN27" i="13"/>
  <c r="GN28" i="13"/>
  <c r="GN29" i="13"/>
  <c r="GN30" i="13"/>
  <c r="GN31" i="13"/>
  <c r="GN32" i="13"/>
  <c r="GN33" i="13"/>
  <c r="GN34" i="13"/>
  <c r="GN35" i="13"/>
  <c r="GN36" i="13"/>
  <c r="GN37" i="13"/>
  <c r="GN38" i="13"/>
  <c r="GN39" i="13"/>
  <c r="GN40" i="13"/>
  <c r="GN41" i="13"/>
  <c r="GN42" i="13"/>
  <c r="GN43" i="13"/>
  <c r="GO10" i="13"/>
  <c r="GO11" i="13"/>
  <c r="GO12" i="13"/>
  <c r="GO13" i="13"/>
  <c r="GO14" i="13"/>
  <c r="GO15" i="13"/>
  <c r="GO16" i="13"/>
  <c r="GO17" i="13"/>
  <c r="GO18" i="13"/>
  <c r="GO19" i="13"/>
  <c r="GO20" i="13"/>
  <c r="GO21" i="13"/>
  <c r="GO22" i="13"/>
  <c r="GO23" i="13"/>
  <c r="GO24" i="13"/>
  <c r="GO25" i="13"/>
  <c r="GO26" i="13"/>
  <c r="GO27" i="13"/>
  <c r="GO28" i="13"/>
  <c r="GO29" i="13"/>
  <c r="GO30" i="13"/>
  <c r="GO31" i="13"/>
  <c r="GO32" i="13"/>
  <c r="GO33" i="13"/>
  <c r="GO34" i="13"/>
  <c r="GO35" i="13"/>
  <c r="GO36" i="13"/>
  <c r="GO37" i="13"/>
  <c r="GO38" i="13"/>
  <c r="GO39" i="13"/>
  <c r="GO40" i="13"/>
  <c r="GO41" i="13"/>
  <c r="GO42" i="13"/>
  <c r="GO43" i="13"/>
  <c r="GP10" i="13"/>
  <c r="GP11" i="13"/>
  <c r="GP12" i="13"/>
  <c r="GP13" i="13"/>
  <c r="GP14" i="13"/>
  <c r="GP15" i="13"/>
  <c r="GP16" i="13"/>
  <c r="GP17" i="13"/>
  <c r="GP18" i="13"/>
  <c r="GP19" i="13"/>
  <c r="GP20" i="13"/>
  <c r="GP21" i="13"/>
  <c r="GP22" i="13"/>
  <c r="GP23" i="13"/>
  <c r="GP24" i="13"/>
  <c r="GP25" i="13"/>
  <c r="GP26" i="13"/>
  <c r="GP27" i="13"/>
  <c r="GP28" i="13"/>
  <c r="GP29" i="13"/>
  <c r="GP30" i="13"/>
  <c r="GP31" i="13"/>
  <c r="GP32" i="13"/>
  <c r="GP33" i="13"/>
  <c r="GP34" i="13"/>
  <c r="GP35" i="13"/>
  <c r="GP36" i="13"/>
  <c r="GP37" i="13"/>
  <c r="GP38" i="13"/>
  <c r="GP39" i="13"/>
  <c r="GP40" i="13"/>
  <c r="GP41" i="13"/>
  <c r="GP42" i="13"/>
  <c r="GP43" i="13"/>
  <c r="GQ10" i="13"/>
  <c r="GQ11" i="13"/>
  <c r="GQ12" i="13"/>
  <c r="GQ13" i="13"/>
  <c r="GQ14" i="13"/>
  <c r="GQ15" i="13"/>
  <c r="GQ16" i="13"/>
  <c r="GQ17" i="13"/>
  <c r="GQ18" i="13"/>
  <c r="GQ19" i="13"/>
  <c r="GQ20" i="13"/>
  <c r="GQ21" i="13"/>
  <c r="GQ22" i="13"/>
  <c r="GQ23" i="13"/>
  <c r="GQ24" i="13"/>
  <c r="GQ25" i="13"/>
  <c r="GQ26" i="13"/>
  <c r="GQ27" i="13"/>
  <c r="GQ28" i="13"/>
  <c r="GQ29" i="13"/>
  <c r="GQ30" i="13"/>
  <c r="GQ31" i="13"/>
  <c r="GQ32" i="13"/>
  <c r="GQ33" i="13"/>
  <c r="GQ34" i="13"/>
  <c r="GQ35" i="13"/>
  <c r="GQ36" i="13"/>
  <c r="GQ37" i="13"/>
  <c r="GQ38" i="13"/>
  <c r="GQ39" i="13"/>
  <c r="GQ40" i="13"/>
  <c r="GQ41" i="13"/>
  <c r="GQ42" i="13"/>
  <c r="GQ43" i="13"/>
  <c r="GR10" i="13"/>
  <c r="GR11" i="13"/>
  <c r="GR12" i="13"/>
  <c r="GR13" i="13"/>
  <c r="GR14" i="13"/>
  <c r="GR15" i="13"/>
  <c r="GR16" i="13"/>
  <c r="GR17" i="13"/>
  <c r="GR18" i="13"/>
  <c r="GR19" i="13"/>
  <c r="GR20" i="13"/>
  <c r="GR21" i="13"/>
  <c r="GR22" i="13"/>
  <c r="GR23" i="13"/>
  <c r="GR24" i="13"/>
  <c r="GR25" i="13"/>
  <c r="GR26" i="13"/>
  <c r="GR27" i="13"/>
  <c r="GR28" i="13"/>
  <c r="GR29" i="13"/>
  <c r="GR30" i="13"/>
  <c r="GR31" i="13"/>
  <c r="GR32" i="13"/>
  <c r="GR33" i="13"/>
  <c r="GR34" i="13"/>
  <c r="GR35" i="13"/>
  <c r="GR36" i="13"/>
  <c r="GR37" i="13"/>
  <c r="GR38" i="13"/>
  <c r="GR39" i="13"/>
  <c r="GR40" i="13"/>
  <c r="GR41" i="13"/>
  <c r="GR42" i="13"/>
  <c r="GR43" i="13"/>
  <c r="GS10" i="13"/>
  <c r="GS11" i="13"/>
  <c r="GS12" i="13"/>
  <c r="GS13" i="13"/>
  <c r="GS14" i="13"/>
  <c r="GS15" i="13"/>
  <c r="GS16" i="13"/>
  <c r="GS17" i="13"/>
  <c r="GS18" i="13"/>
  <c r="GS19" i="13"/>
  <c r="GS20" i="13"/>
  <c r="GS21" i="13"/>
  <c r="GS22" i="13"/>
  <c r="GS23" i="13"/>
  <c r="GS24" i="13"/>
  <c r="GS25" i="13"/>
  <c r="GS26" i="13"/>
  <c r="GS27" i="13"/>
  <c r="GS28" i="13"/>
  <c r="GS29" i="13"/>
  <c r="GS30" i="13"/>
  <c r="GS31" i="13"/>
  <c r="GS32" i="13"/>
  <c r="GS33" i="13"/>
  <c r="GS34" i="13"/>
  <c r="GS35" i="13"/>
  <c r="GS36" i="13"/>
  <c r="GS37" i="13"/>
  <c r="GS38" i="13"/>
  <c r="GS39" i="13"/>
  <c r="GS40" i="13"/>
  <c r="GS41" i="13"/>
  <c r="GS42" i="13"/>
  <c r="GS43" i="13"/>
  <c r="GT10" i="13"/>
  <c r="GT11" i="13"/>
  <c r="GT12" i="13"/>
  <c r="GT13" i="13"/>
  <c r="GT14" i="13"/>
  <c r="GT15" i="13"/>
  <c r="GT16" i="13"/>
  <c r="GT17" i="13"/>
  <c r="GT18" i="13"/>
  <c r="GT19" i="13"/>
  <c r="GT20" i="13"/>
  <c r="GT21" i="13"/>
  <c r="GT22" i="13"/>
  <c r="GT23" i="13"/>
  <c r="GT24" i="13"/>
  <c r="GT25" i="13"/>
  <c r="GT26" i="13"/>
  <c r="GT27" i="13"/>
  <c r="GT28" i="13"/>
  <c r="GT29" i="13"/>
  <c r="GT30" i="13"/>
  <c r="GT31" i="13"/>
  <c r="GT32" i="13"/>
  <c r="GT33" i="13"/>
  <c r="GT34" i="13"/>
  <c r="GT35" i="13"/>
  <c r="GT36" i="13"/>
  <c r="GT37" i="13"/>
  <c r="GT38" i="13"/>
  <c r="GT39" i="13"/>
  <c r="GT40" i="13"/>
  <c r="GT41" i="13"/>
  <c r="GT42" i="13"/>
  <c r="GT43" i="13"/>
  <c r="GU10" i="13"/>
  <c r="GU11" i="13"/>
  <c r="GU12" i="13"/>
  <c r="GU13" i="13"/>
  <c r="GU14" i="13"/>
  <c r="GU15" i="13"/>
  <c r="GU16" i="13"/>
  <c r="GU17" i="13"/>
  <c r="GU18" i="13"/>
  <c r="GU19" i="13"/>
  <c r="GU20" i="13"/>
  <c r="GU21" i="13"/>
  <c r="GU22" i="13"/>
  <c r="GU23" i="13"/>
  <c r="GU24" i="13"/>
  <c r="GU25" i="13"/>
  <c r="GU26" i="13"/>
  <c r="GU27" i="13"/>
  <c r="GU28" i="13"/>
  <c r="GU29" i="13"/>
  <c r="GU30" i="13"/>
  <c r="GU31" i="13"/>
  <c r="GU32" i="13"/>
  <c r="GU33" i="13"/>
  <c r="GU34" i="13"/>
  <c r="GU35" i="13"/>
  <c r="GU36" i="13"/>
  <c r="GU37" i="13"/>
  <c r="GU38" i="13"/>
  <c r="GU39" i="13"/>
  <c r="GU40" i="13"/>
  <c r="GU41" i="13"/>
  <c r="GU42" i="13"/>
  <c r="GU43" i="13"/>
  <c r="GV10" i="13"/>
  <c r="GV11" i="13"/>
  <c r="GV12" i="13"/>
  <c r="GV13" i="13"/>
  <c r="GV14" i="13"/>
  <c r="GV15" i="13"/>
  <c r="GV16" i="13"/>
  <c r="GV17" i="13"/>
  <c r="GV18" i="13"/>
  <c r="GV19" i="13"/>
  <c r="GV20" i="13"/>
  <c r="GV21" i="13"/>
  <c r="GV22" i="13"/>
  <c r="GV23" i="13"/>
  <c r="GV24" i="13"/>
  <c r="GV25" i="13"/>
  <c r="GV26" i="13"/>
  <c r="GV27" i="13"/>
  <c r="GV28" i="13"/>
  <c r="GV29" i="13"/>
  <c r="GV30" i="13"/>
  <c r="GV31" i="13"/>
  <c r="GV32" i="13"/>
  <c r="GV33" i="13"/>
  <c r="GV34" i="13"/>
  <c r="GV35" i="13"/>
  <c r="GV36" i="13"/>
  <c r="GV37" i="13"/>
  <c r="GV38" i="13"/>
  <c r="GV39" i="13"/>
  <c r="GV40" i="13"/>
  <c r="GV41" i="13"/>
  <c r="GV42" i="13"/>
  <c r="GV43" i="13"/>
  <c r="GW10" i="13"/>
  <c r="GW11" i="13"/>
  <c r="GW12" i="13"/>
  <c r="GW13" i="13"/>
  <c r="GW14" i="13"/>
  <c r="GW15" i="13"/>
  <c r="GW16" i="13"/>
  <c r="GW17" i="13"/>
  <c r="GW18" i="13"/>
  <c r="GW19" i="13"/>
  <c r="GW20" i="13"/>
  <c r="GW21" i="13"/>
  <c r="GW22" i="13"/>
  <c r="GW23" i="13"/>
  <c r="GW24" i="13"/>
  <c r="GW25" i="13"/>
  <c r="GW26" i="13"/>
  <c r="GW27" i="13"/>
  <c r="GW28" i="13"/>
  <c r="GW29" i="13"/>
  <c r="GW30" i="13"/>
  <c r="GW31" i="13"/>
  <c r="GW32" i="13"/>
  <c r="GW33" i="13"/>
  <c r="GW34" i="13"/>
  <c r="GW35" i="13"/>
  <c r="GW36" i="13"/>
  <c r="GW37" i="13"/>
  <c r="GW38" i="13"/>
  <c r="GW39" i="13"/>
  <c r="GW40" i="13"/>
  <c r="GW41" i="13"/>
  <c r="GW42" i="13"/>
  <c r="GW43" i="13"/>
  <c r="GX10" i="13"/>
  <c r="GX11" i="13"/>
  <c r="GX12" i="13"/>
  <c r="GX13" i="13"/>
  <c r="GX14" i="13"/>
  <c r="GX15" i="13"/>
  <c r="GX16" i="13"/>
  <c r="GX17" i="13"/>
  <c r="GX18" i="13"/>
  <c r="GX19" i="13"/>
  <c r="GX20" i="13"/>
  <c r="GX21" i="13"/>
  <c r="GX22" i="13"/>
  <c r="GX23" i="13"/>
  <c r="GX24" i="13"/>
  <c r="GX25" i="13"/>
  <c r="GX26" i="13"/>
  <c r="GX27" i="13"/>
  <c r="GX28" i="13"/>
  <c r="GX29" i="13"/>
  <c r="GX30" i="13"/>
  <c r="GX31" i="13"/>
  <c r="GX32" i="13"/>
  <c r="GX33" i="13"/>
  <c r="GX34" i="13"/>
  <c r="GX35" i="13"/>
  <c r="GX36" i="13"/>
  <c r="GX37" i="13"/>
  <c r="GX38" i="13"/>
  <c r="GX39" i="13"/>
  <c r="GX40" i="13"/>
  <c r="GX41" i="13"/>
  <c r="GX42" i="13"/>
  <c r="GX43" i="13"/>
  <c r="GY10" i="13"/>
  <c r="GY11" i="13"/>
  <c r="GY12" i="13"/>
  <c r="GY13" i="13"/>
  <c r="GY14" i="13"/>
  <c r="GY15" i="13"/>
  <c r="GY16" i="13"/>
  <c r="GY17" i="13"/>
  <c r="GY18" i="13"/>
  <c r="GY19" i="13"/>
  <c r="GY20" i="13"/>
  <c r="GY21" i="13"/>
  <c r="GY22" i="13"/>
  <c r="GY23" i="13"/>
  <c r="GY24" i="13"/>
  <c r="GY25" i="13"/>
  <c r="GY26" i="13"/>
  <c r="GY27" i="13"/>
  <c r="GY28" i="13"/>
  <c r="GY29" i="13"/>
  <c r="GY30" i="13"/>
  <c r="GY31" i="13"/>
  <c r="GY32" i="13"/>
  <c r="GY33" i="13"/>
  <c r="GY34" i="13"/>
  <c r="GY35" i="13"/>
  <c r="GY36" i="13"/>
  <c r="GY37" i="13"/>
  <c r="GY38" i="13"/>
  <c r="GY39" i="13"/>
  <c r="GY40" i="13"/>
  <c r="GY41" i="13"/>
  <c r="GY42" i="13"/>
  <c r="GY43" i="13"/>
  <c r="GZ10" i="13"/>
  <c r="GZ11" i="13"/>
  <c r="GZ12" i="13"/>
  <c r="GZ13" i="13"/>
  <c r="GZ14" i="13"/>
  <c r="GZ15" i="13"/>
  <c r="GZ16" i="13"/>
  <c r="GZ17" i="13"/>
  <c r="GZ18" i="13"/>
  <c r="GZ19" i="13"/>
  <c r="GZ20" i="13"/>
  <c r="GZ21" i="13"/>
  <c r="GZ22" i="13"/>
  <c r="GZ23" i="13"/>
  <c r="GZ24" i="13"/>
  <c r="GZ25" i="13"/>
  <c r="GZ26" i="13"/>
  <c r="GZ27" i="13"/>
  <c r="GZ28" i="13"/>
  <c r="GZ29" i="13"/>
  <c r="GZ30" i="13"/>
  <c r="GZ31" i="13"/>
  <c r="GZ32" i="13"/>
  <c r="GZ33" i="13"/>
  <c r="GZ34" i="13"/>
  <c r="GZ35" i="13"/>
  <c r="GZ36" i="13"/>
  <c r="GZ37" i="13"/>
  <c r="GZ38" i="13"/>
  <c r="GZ39" i="13"/>
  <c r="GZ40" i="13"/>
  <c r="GZ41" i="13"/>
  <c r="GZ42" i="13"/>
  <c r="GZ43" i="13"/>
  <c r="HA10" i="13"/>
  <c r="HA11" i="13"/>
  <c r="HA12" i="13"/>
  <c r="HA13" i="13"/>
  <c r="HA14" i="13"/>
  <c r="HA15" i="13"/>
  <c r="HA16" i="13"/>
  <c r="HA17" i="13"/>
  <c r="HA18" i="13"/>
  <c r="HA19" i="13"/>
  <c r="HA20" i="13"/>
  <c r="HA21" i="13"/>
  <c r="HA22" i="13"/>
  <c r="HA23" i="13"/>
  <c r="HA24" i="13"/>
  <c r="HA25" i="13"/>
  <c r="HA26" i="13"/>
  <c r="HA27" i="13"/>
  <c r="HA28" i="13"/>
  <c r="HA29" i="13"/>
  <c r="HA30" i="13"/>
  <c r="HA31" i="13"/>
  <c r="HA32" i="13"/>
  <c r="HA33" i="13"/>
  <c r="HA34" i="13"/>
  <c r="HA35" i="13"/>
  <c r="HA36" i="13"/>
  <c r="HA37" i="13"/>
  <c r="HA38" i="13"/>
  <c r="HA39" i="13"/>
  <c r="HA40" i="13"/>
  <c r="HA41" i="13"/>
  <c r="HA42" i="13"/>
  <c r="HA43" i="13"/>
  <c r="HB10" i="13"/>
  <c r="HB11" i="13"/>
  <c r="HB12" i="13"/>
  <c r="HB13" i="13"/>
  <c r="HB14" i="13"/>
  <c r="HB15" i="13"/>
  <c r="HB16" i="13"/>
  <c r="HB17" i="13"/>
  <c r="HB18" i="13"/>
  <c r="HB19" i="13"/>
  <c r="HB20" i="13"/>
  <c r="HB21" i="13"/>
  <c r="HB22" i="13"/>
  <c r="HB23" i="13"/>
  <c r="HB24" i="13"/>
  <c r="HB25" i="13"/>
  <c r="HB26" i="13"/>
  <c r="HB27" i="13"/>
  <c r="HB28" i="13"/>
  <c r="HB29" i="13"/>
  <c r="HB30" i="13"/>
  <c r="HB31" i="13"/>
  <c r="HB32" i="13"/>
  <c r="HB33" i="13"/>
  <c r="HB34" i="13"/>
  <c r="HB35" i="13"/>
  <c r="HB36" i="13"/>
  <c r="HB37" i="13"/>
  <c r="HB38" i="13"/>
  <c r="HB39" i="13"/>
  <c r="HB40" i="13"/>
  <c r="HB41" i="13"/>
  <c r="HB42" i="13"/>
  <c r="HB43" i="13"/>
  <c r="HC10" i="13"/>
  <c r="HC11" i="13"/>
  <c r="HC12" i="13"/>
  <c r="HC13" i="13"/>
  <c r="HC14" i="13"/>
  <c r="HC15" i="13"/>
  <c r="HC16" i="13"/>
  <c r="HC17" i="13"/>
  <c r="HC18" i="13"/>
  <c r="HC19" i="13"/>
  <c r="HC20" i="13"/>
  <c r="HC21" i="13"/>
  <c r="HC22" i="13"/>
  <c r="HC23" i="13"/>
  <c r="HC24" i="13"/>
  <c r="HC25" i="13"/>
  <c r="HC26" i="13"/>
  <c r="HC27" i="13"/>
  <c r="HC28" i="13"/>
  <c r="HC29" i="13"/>
  <c r="HC30" i="13"/>
  <c r="HC31" i="13"/>
  <c r="HC32" i="13"/>
  <c r="HC33" i="13"/>
  <c r="HC34" i="13"/>
  <c r="HC35" i="13"/>
  <c r="HC36" i="13"/>
  <c r="HC37" i="13"/>
  <c r="HC38" i="13"/>
  <c r="HC39" i="13"/>
  <c r="HC40" i="13"/>
  <c r="HC41" i="13"/>
  <c r="HC42" i="13"/>
  <c r="HC43" i="13"/>
  <c r="HD10" i="13"/>
  <c r="HD11" i="13"/>
  <c r="HD12" i="13"/>
  <c r="HD13" i="13"/>
  <c r="HD14" i="13"/>
  <c r="HD15" i="13"/>
  <c r="HD16" i="13"/>
  <c r="HD17" i="13"/>
  <c r="HD18" i="13"/>
  <c r="HD19" i="13"/>
  <c r="HD20" i="13"/>
  <c r="HD21" i="13"/>
  <c r="HD22" i="13"/>
  <c r="HD23" i="13"/>
  <c r="HD24" i="13"/>
  <c r="HD25" i="13"/>
  <c r="HD26" i="13"/>
  <c r="HD27" i="13"/>
  <c r="HD28" i="13"/>
  <c r="HD29" i="13"/>
  <c r="HD30" i="13"/>
  <c r="HD31" i="13"/>
  <c r="HD32" i="13"/>
  <c r="HD33" i="13"/>
  <c r="HD34" i="13"/>
  <c r="HD35" i="13"/>
  <c r="HD36" i="13"/>
  <c r="HD37" i="13"/>
  <c r="HD38" i="13"/>
  <c r="HD39" i="13"/>
  <c r="HD40" i="13"/>
  <c r="HD41" i="13"/>
  <c r="HD42" i="13"/>
  <c r="HD43" i="13"/>
  <c r="HE10" i="13"/>
  <c r="HE11" i="13"/>
  <c r="HE12" i="13"/>
  <c r="HE13" i="13"/>
  <c r="HE14" i="13"/>
  <c r="HE15" i="13"/>
  <c r="HE16" i="13"/>
  <c r="HE17" i="13"/>
  <c r="HE18" i="13"/>
  <c r="HE19" i="13"/>
  <c r="HE20" i="13"/>
  <c r="HE21" i="13"/>
  <c r="HE22" i="13"/>
  <c r="HE23" i="13"/>
  <c r="HE24" i="13"/>
  <c r="HE25" i="13"/>
  <c r="HE26" i="13"/>
  <c r="HE27" i="13"/>
  <c r="HE28" i="13"/>
  <c r="HE29" i="13"/>
  <c r="HE30" i="13"/>
  <c r="HE31" i="13"/>
  <c r="HE32" i="13"/>
  <c r="HE33" i="13"/>
  <c r="HE34" i="13"/>
  <c r="HE35" i="13"/>
  <c r="HE36" i="13"/>
  <c r="HE37" i="13"/>
  <c r="HE38" i="13"/>
  <c r="HE39" i="13"/>
  <c r="HE40" i="13"/>
  <c r="HE41" i="13"/>
  <c r="HE42" i="13"/>
  <c r="HE43" i="13"/>
  <c r="HF10" i="13"/>
  <c r="HF11" i="13"/>
  <c r="HF12" i="13"/>
  <c r="HF13" i="13"/>
  <c r="HF14" i="13"/>
  <c r="HF15" i="13"/>
  <c r="HF16" i="13"/>
  <c r="HF17" i="13"/>
  <c r="HF18" i="13"/>
  <c r="HF19" i="13"/>
  <c r="HF20" i="13"/>
  <c r="HF21" i="13"/>
  <c r="HF22" i="13"/>
  <c r="HF23" i="13"/>
  <c r="HF24" i="13"/>
  <c r="HF25" i="13"/>
  <c r="HF26" i="13"/>
  <c r="HF27" i="13"/>
  <c r="HF28" i="13"/>
  <c r="HF29" i="13"/>
  <c r="HF30" i="13"/>
  <c r="HF31" i="13"/>
  <c r="HF32" i="13"/>
  <c r="HF33" i="13"/>
  <c r="HF34" i="13"/>
  <c r="HF35" i="13"/>
  <c r="HF36" i="13"/>
  <c r="HF37" i="13"/>
  <c r="HF38" i="13"/>
  <c r="HF39" i="13"/>
  <c r="HF40" i="13"/>
  <c r="HF41" i="13"/>
  <c r="HF42" i="13"/>
  <c r="HF43" i="13"/>
  <c r="HG10" i="13"/>
  <c r="HG11" i="13"/>
  <c r="HG12" i="13"/>
  <c r="HG13" i="13"/>
  <c r="HG14" i="13"/>
  <c r="HG15" i="13"/>
  <c r="HG16" i="13"/>
  <c r="HG17" i="13"/>
  <c r="HG18" i="13"/>
  <c r="HG19" i="13"/>
  <c r="HG20" i="13"/>
  <c r="HG21" i="13"/>
  <c r="HG22" i="13"/>
  <c r="HG23" i="13"/>
  <c r="HG24" i="13"/>
  <c r="HG25" i="13"/>
  <c r="HG26" i="13"/>
  <c r="HG27" i="13"/>
  <c r="HG28" i="13"/>
  <c r="HG29" i="13"/>
  <c r="HG30" i="13"/>
  <c r="HG31" i="13"/>
  <c r="HG32" i="13"/>
  <c r="HG33" i="13"/>
  <c r="HG34" i="13"/>
  <c r="HG35" i="13"/>
  <c r="HG36" i="13"/>
  <c r="HG37" i="13"/>
  <c r="HG38" i="13"/>
  <c r="HG39" i="13"/>
  <c r="HG40" i="13"/>
  <c r="HG41" i="13"/>
  <c r="HG42" i="13"/>
  <c r="HG43" i="13"/>
  <c r="HH10" i="13"/>
  <c r="HH11" i="13"/>
  <c r="HH12" i="13"/>
  <c r="HH13" i="13"/>
  <c r="HH14" i="13"/>
  <c r="HH15" i="13"/>
  <c r="HH16" i="13"/>
  <c r="HH17" i="13"/>
  <c r="HH18" i="13"/>
  <c r="HH19" i="13"/>
  <c r="HH20" i="13"/>
  <c r="HH21" i="13"/>
  <c r="HH22" i="13"/>
  <c r="HH23" i="13"/>
  <c r="HH24" i="13"/>
  <c r="HH25" i="13"/>
  <c r="HH26" i="13"/>
  <c r="HH27" i="13"/>
  <c r="HH28" i="13"/>
  <c r="HH29" i="13"/>
  <c r="HH30" i="13"/>
  <c r="HH31" i="13"/>
  <c r="HH32" i="13"/>
  <c r="HH33" i="13"/>
  <c r="HH34" i="13"/>
  <c r="HH35" i="13"/>
  <c r="HH36" i="13"/>
  <c r="HH37" i="13"/>
  <c r="HH38" i="13"/>
  <c r="HH39" i="13"/>
  <c r="HH40" i="13"/>
  <c r="HH41" i="13"/>
  <c r="HH42" i="13"/>
  <c r="HH43" i="13"/>
  <c r="HI10" i="13"/>
  <c r="HI11" i="13"/>
  <c r="HI12" i="13"/>
  <c r="HI13" i="13"/>
  <c r="HI14" i="13"/>
  <c r="HI15" i="13"/>
  <c r="HI16" i="13"/>
  <c r="HI17" i="13"/>
  <c r="HI18" i="13"/>
  <c r="HI19" i="13"/>
  <c r="HI20" i="13"/>
  <c r="HI21" i="13"/>
  <c r="HI22" i="13"/>
  <c r="HI23" i="13"/>
  <c r="HI24" i="13"/>
  <c r="HI25" i="13"/>
  <c r="HI26" i="13"/>
  <c r="HI27" i="13"/>
  <c r="HI28" i="13"/>
  <c r="HI29" i="13"/>
  <c r="HI30" i="13"/>
  <c r="HI31" i="13"/>
  <c r="HI32" i="13"/>
  <c r="HI33" i="13"/>
  <c r="HI34" i="13"/>
  <c r="HI35" i="13"/>
  <c r="HI36" i="13"/>
  <c r="HI37" i="13"/>
  <c r="HI38" i="13"/>
  <c r="HI39" i="13"/>
  <c r="HI40" i="13"/>
  <c r="HI41" i="13"/>
  <c r="HI42" i="13"/>
  <c r="HI43" i="13"/>
  <c r="HJ10" i="13"/>
  <c r="HJ11" i="13"/>
  <c r="HJ12" i="13"/>
  <c r="HJ13" i="13"/>
  <c r="HJ14" i="13"/>
  <c r="HJ15" i="13"/>
  <c r="HJ16" i="13"/>
  <c r="HJ17" i="13"/>
  <c r="HJ18" i="13"/>
  <c r="HJ19" i="13"/>
  <c r="HJ20" i="13"/>
  <c r="HJ21" i="13"/>
  <c r="HJ22" i="13"/>
  <c r="HJ23" i="13"/>
  <c r="HJ24" i="13"/>
  <c r="HJ25" i="13"/>
  <c r="HJ26" i="13"/>
  <c r="HJ27" i="13"/>
  <c r="HJ28" i="13"/>
  <c r="HJ29" i="13"/>
  <c r="HJ30" i="13"/>
  <c r="HJ31" i="13"/>
  <c r="HJ32" i="13"/>
  <c r="HJ33" i="13"/>
  <c r="HJ34" i="13"/>
  <c r="HJ35" i="13"/>
  <c r="HJ36" i="13"/>
  <c r="HJ37" i="13"/>
  <c r="HJ38" i="13"/>
  <c r="HJ39" i="13"/>
  <c r="HJ40" i="13"/>
  <c r="HJ41" i="13"/>
  <c r="HJ42" i="13"/>
  <c r="HJ43" i="13"/>
  <c r="HK10" i="13"/>
  <c r="HK11" i="13"/>
  <c r="HK12" i="13"/>
  <c r="HK13" i="13"/>
  <c r="HK14" i="13"/>
  <c r="HK15" i="13"/>
  <c r="HK16" i="13"/>
  <c r="HK17" i="13"/>
  <c r="HK18" i="13"/>
  <c r="HK19" i="13"/>
  <c r="HK20" i="13"/>
  <c r="HK21" i="13"/>
  <c r="HK22" i="13"/>
  <c r="HK23" i="13"/>
  <c r="HK24" i="13"/>
  <c r="HK25" i="13"/>
  <c r="HK26" i="13"/>
  <c r="HK27" i="13"/>
  <c r="HK28" i="13"/>
  <c r="HK29" i="13"/>
  <c r="HK30" i="13"/>
  <c r="HK31" i="13"/>
  <c r="HK32" i="13"/>
  <c r="HK33" i="13"/>
  <c r="HK34" i="13"/>
  <c r="HK35" i="13"/>
  <c r="HK36" i="13"/>
  <c r="HK37" i="13"/>
  <c r="HK38" i="13"/>
  <c r="HK39" i="13"/>
  <c r="HK40" i="13"/>
  <c r="HK41" i="13"/>
  <c r="HK42" i="13"/>
  <c r="HK43" i="13"/>
  <c r="HL10" i="13"/>
  <c r="HL11" i="13"/>
  <c r="HL12" i="13"/>
  <c r="HL13" i="13"/>
  <c r="HL14" i="13"/>
  <c r="HL15" i="13"/>
  <c r="HL16" i="13"/>
  <c r="HL17" i="13"/>
  <c r="HL18" i="13"/>
  <c r="HL19" i="13"/>
  <c r="HL20" i="13"/>
  <c r="HL21" i="13"/>
  <c r="HL22" i="13"/>
  <c r="HL23" i="13"/>
  <c r="HL24" i="13"/>
  <c r="HL25" i="13"/>
  <c r="HL26" i="13"/>
  <c r="HL27" i="13"/>
  <c r="HL28" i="13"/>
  <c r="HL29" i="13"/>
  <c r="HL30" i="13"/>
  <c r="HL31" i="13"/>
  <c r="HL32" i="13"/>
  <c r="HL33" i="13"/>
  <c r="HL34" i="13"/>
  <c r="HL35" i="13"/>
  <c r="HL36" i="13"/>
  <c r="HL37" i="13"/>
  <c r="HL38" i="13"/>
  <c r="HL39" i="13"/>
  <c r="HL40" i="13"/>
  <c r="HL41" i="13"/>
  <c r="HL42" i="13"/>
  <c r="HL43" i="13"/>
  <c r="HM10" i="13"/>
  <c r="HM11" i="13"/>
  <c r="HM12" i="13"/>
  <c r="HM13" i="13"/>
  <c r="HM14" i="13"/>
  <c r="HM15" i="13"/>
  <c r="HM16" i="13"/>
  <c r="HM17" i="13"/>
  <c r="HM18" i="13"/>
  <c r="HM19" i="13"/>
  <c r="HM20" i="13"/>
  <c r="HM21" i="13"/>
  <c r="HM22" i="13"/>
  <c r="HM23" i="13"/>
  <c r="HM24" i="13"/>
  <c r="HM25" i="13"/>
  <c r="HM26" i="13"/>
  <c r="HM27" i="13"/>
  <c r="HM28" i="13"/>
  <c r="HM29" i="13"/>
  <c r="HM30" i="13"/>
  <c r="HM31" i="13"/>
  <c r="HM32" i="13"/>
  <c r="HM33" i="13"/>
  <c r="HM34" i="13"/>
  <c r="HM35" i="13"/>
  <c r="HM36" i="13"/>
  <c r="HM37" i="13"/>
  <c r="HM38" i="13"/>
  <c r="HM39" i="13"/>
  <c r="HM40" i="13"/>
  <c r="HM41" i="13"/>
  <c r="HM42" i="13"/>
  <c r="HM43" i="13"/>
  <c r="HN10" i="13"/>
  <c r="HN11" i="13"/>
  <c r="HN12" i="13"/>
  <c r="HN13" i="13"/>
  <c r="HN14" i="13"/>
  <c r="HN15" i="13"/>
  <c r="HN16" i="13"/>
  <c r="HN17" i="13"/>
  <c r="HN18" i="13"/>
  <c r="HN19" i="13"/>
  <c r="HN20" i="13"/>
  <c r="HN21" i="13"/>
  <c r="HN22" i="13"/>
  <c r="HN23" i="13"/>
  <c r="HN24" i="13"/>
  <c r="HN25" i="13"/>
  <c r="HN26" i="13"/>
  <c r="HN27" i="13"/>
  <c r="HN28" i="13"/>
  <c r="HN29" i="13"/>
  <c r="HN30" i="13"/>
  <c r="HN31" i="13"/>
  <c r="HN32" i="13"/>
  <c r="HN33" i="13"/>
  <c r="HN34" i="13"/>
  <c r="HN35" i="13"/>
  <c r="HN36" i="13"/>
  <c r="HN37" i="13"/>
  <c r="HN38" i="13"/>
  <c r="HN39" i="13"/>
  <c r="HN40" i="13"/>
  <c r="HN41" i="13"/>
  <c r="HN42" i="13"/>
  <c r="HN43" i="13"/>
  <c r="HO10" i="13"/>
  <c r="HO11" i="13"/>
  <c r="HO12" i="13"/>
  <c r="HO13" i="13"/>
  <c r="HO14" i="13"/>
  <c r="HO15" i="13"/>
  <c r="HO16" i="13"/>
  <c r="HO17" i="13"/>
  <c r="HO18" i="13"/>
  <c r="HO19" i="13"/>
  <c r="HO20" i="13"/>
  <c r="HO21" i="13"/>
  <c r="HO22" i="13"/>
  <c r="HO23" i="13"/>
  <c r="HO24" i="13"/>
  <c r="HO25" i="13"/>
  <c r="HO26" i="13"/>
  <c r="HO27" i="13"/>
  <c r="HO28" i="13"/>
  <c r="HO29" i="13"/>
  <c r="HO30" i="13"/>
  <c r="HO31" i="13"/>
  <c r="HO32" i="13"/>
  <c r="HO33" i="13"/>
  <c r="HO34" i="13"/>
  <c r="HO35" i="13"/>
  <c r="HO36" i="13"/>
  <c r="HO37" i="13"/>
  <c r="HO38" i="13"/>
  <c r="HO39" i="13"/>
  <c r="HO40" i="13"/>
  <c r="HO41" i="13"/>
  <c r="HO42" i="13"/>
  <c r="HO43" i="13"/>
  <c r="HP10" i="13"/>
  <c r="HP11" i="13"/>
  <c r="HP12" i="13"/>
  <c r="HP13" i="13"/>
  <c r="HP14" i="13"/>
  <c r="HP15" i="13"/>
  <c r="HP16" i="13"/>
  <c r="HP17" i="13"/>
  <c r="HP18" i="13"/>
  <c r="HP19" i="13"/>
  <c r="HP20" i="13"/>
  <c r="HP21" i="13"/>
  <c r="HP22" i="13"/>
  <c r="HP23" i="13"/>
  <c r="HP24" i="13"/>
  <c r="HP25" i="13"/>
  <c r="HP26" i="13"/>
  <c r="HP27" i="13"/>
  <c r="HP28" i="13"/>
  <c r="HP29" i="13"/>
  <c r="HP30" i="13"/>
  <c r="HP31" i="13"/>
  <c r="HP32" i="13"/>
  <c r="HP33" i="13"/>
  <c r="HP34" i="13"/>
  <c r="HP35" i="13"/>
  <c r="HP36" i="13"/>
  <c r="HP37" i="13"/>
  <c r="HP38" i="13"/>
  <c r="HP39" i="13"/>
  <c r="HP40" i="13"/>
  <c r="HP41" i="13"/>
  <c r="HP42" i="13"/>
  <c r="HP43" i="13"/>
  <c r="HQ10" i="13"/>
  <c r="HQ11" i="13"/>
  <c r="HQ12" i="13"/>
  <c r="HQ13" i="13"/>
  <c r="HQ14" i="13"/>
  <c r="HQ15" i="13"/>
  <c r="HQ16" i="13"/>
  <c r="HQ17" i="13"/>
  <c r="HQ18" i="13"/>
  <c r="HQ19" i="13"/>
  <c r="HQ20" i="13"/>
  <c r="HQ21" i="13"/>
  <c r="HQ22" i="13"/>
  <c r="HQ23" i="13"/>
  <c r="HQ24" i="13"/>
  <c r="HQ25" i="13"/>
  <c r="HQ26" i="13"/>
  <c r="HQ27" i="13"/>
  <c r="HQ28" i="13"/>
  <c r="HQ29" i="13"/>
  <c r="HQ30" i="13"/>
  <c r="HQ31" i="13"/>
  <c r="HQ32" i="13"/>
  <c r="HQ33" i="13"/>
  <c r="HQ34" i="13"/>
  <c r="HQ35" i="13"/>
  <c r="HQ36" i="13"/>
  <c r="HQ37" i="13"/>
  <c r="HQ38" i="13"/>
  <c r="HQ39" i="13"/>
  <c r="HQ40" i="13"/>
  <c r="HQ41" i="13"/>
  <c r="HQ42" i="13"/>
  <c r="HQ43" i="13"/>
  <c r="HR10" i="13"/>
  <c r="HR11" i="13"/>
  <c r="HR12" i="13"/>
  <c r="HR13" i="13"/>
  <c r="HR14" i="13"/>
  <c r="HR15" i="13"/>
  <c r="HR16" i="13"/>
  <c r="HR17" i="13"/>
  <c r="HR18" i="13"/>
  <c r="HR19" i="13"/>
  <c r="HR20" i="13"/>
  <c r="HR21" i="13"/>
  <c r="HR22" i="13"/>
  <c r="HR23" i="13"/>
  <c r="HR24" i="13"/>
  <c r="HR25" i="13"/>
  <c r="HR26" i="13"/>
  <c r="HR27" i="13"/>
  <c r="HR28" i="13"/>
  <c r="HR29" i="13"/>
  <c r="HR30" i="13"/>
  <c r="HR31" i="13"/>
  <c r="HR32" i="13"/>
  <c r="HR33" i="13"/>
  <c r="HR34" i="13"/>
  <c r="HR35" i="13"/>
  <c r="HR36" i="13"/>
  <c r="HR37" i="13"/>
  <c r="HR38" i="13"/>
  <c r="HR39" i="13"/>
  <c r="HR40" i="13"/>
  <c r="HR41" i="13"/>
  <c r="HR42" i="13"/>
  <c r="HR43" i="13"/>
  <c r="HS10" i="13"/>
  <c r="HS11" i="13"/>
  <c r="HS12" i="13"/>
  <c r="HS13" i="13"/>
  <c r="HS14" i="13"/>
  <c r="HS15" i="13"/>
  <c r="HS16" i="13"/>
  <c r="HS17" i="13"/>
  <c r="HS18" i="13"/>
  <c r="HS19" i="13"/>
  <c r="HS20" i="13"/>
  <c r="HS21" i="13"/>
  <c r="HS22" i="13"/>
  <c r="HS23" i="13"/>
  <c r="HS24" i="13"/>
  <c r="HS25" i="13"/>
  <c r="HS26" i="13"/>
  <c r="HS27" i="13"/>
  <c r="HS28" i="13"/>
  <c r="HS29" i="13"/>
  <c r="HS30" i="13"/>
  <c r="HS31" i="13"/>
  <c r="HS32" i="13"/>
  <c r="HS33" i="13"/>
  <c r="HS34" i="13"/>
  <c r="HS35" i="13"/>
  <c r="HS36" i="13"/>
  <c r="HS37" i="13"/>
  <c r="HS38" i="13"/>
  <c r="HS39" i="13"/>
  <c r="HS40" i="13"/>
  <c r="HS41" i="13"/>
  <c r="HS42" i="13"/>
  <c r="HS43" i="13"/>
  <c r="HT10" i="13"/>
  <c r="HT11" i="13"/>
  <c r="HT12" i="13"/>
  <c r="HT13" i="13"/>
  <c r="HT14" i="13"/>
  <c r="HT15" i="13"/>
  <c r="HT16" i="13"/>
  <c r="HT17" i="13"/>
  <c r="HT18" i="13"/>
  <c r="HT19" i="13"/>
  <c r="HT20" i="13"/>
  <c r="HT21" i="13"/>
  <c r="HT22" i="13"/>
  <c r="HT23" i="13"/>
  <c r="HT24" i="13"/>
  <c r="HT25" i="13"/>
  <c r="HT26" i="13"/>
  <c r="HT27" i="13"/>
  <c r="HT28" i="13"/>
  <c r="HT29" i="13"/>
  <c r="HT30" i="13"/>
  <c r="HT31" i="13"/>
  <c r="HT32" i="13"/>
  <c r="HT33" i="13"/>
  <c r="HT34" i="13"/>
  <c r="HT35" i="13"/>
  <c r="HT36" i="13"/>
  <c r="HT37" i="13"/>
  <c r="HT38" i="13"/>
  <c r="HT39" i="13"/>
  <c r="HT40" i="13"/>
  <c r="HT41" i="13"/>
  <c r="HT42" i="13"/>
  <c r="HT43" i="13"/>
  <c r="HU10" i="13"/>
  <c r="HU11" i="13"/>
  <c r="HU12" i="13"/>
  <c r="HU13" i="13"/>
  <c r="HU14" i="13"/>
  <c r="HU15" i="13"/>
  <c r="HU16" i="13"/>
  <c r="HU17" i="13"/>
  <c r="HU18" i="13"/>
  <c r="HU19" i="13"/>
  <c r="HU20" i="13"/>
  <c r="HU21" i="13"/>
  <c r="HU22" i="13"/>
  <c r="HU23" i="13"/>
  <c r="HU24" i="13"/>
  <c r="HU25" i="13"/>
  <c r="HU26" i="13"/>
  <c r="HU27" i="13"/>
  <c r="HU28" i="13"/>
  <c r="HU29" i="13"/>
  <c r="HU30" i="13"/>
  <c r="HU31" i="13"/>
  <c r="HU32" i="13"/>
  <c r="HU33" i="13"/>
  <c r="HU34" i="13"/>
  <c r="HU35" i="13"/>
  <c r="HU36" i="13"/>
  <c r="HU37" i="13"/>
  <c r="HU38" i="13"/>
  <c r="HU39" i="13"/>
  <c r="HU40" i="13"/>
  <c r="HU41" i="13"/>
  <c r="HU42" i="13"/>
  <c r="HU43" i="13"/>
  <c r="HV10" i="13"/>
  <c r="HV11" i="13"/>
  <c r="HV12" i="13"/>
  <c r="HV13" i="13"/>
  <c r="HV14" i="13"/>
  <c r="HV15" i="13"/>
  <c r="HV16" i="13"/>
  <c r="HV17" i="13"/>
  <c r="HV18" i="13"/>
  <c r="HV19" i="13"/>
  <c r="HV20" i="13"/>
  <c r="HV21" i="13"/>
  <c r="HV22" i="13"/>
  <c r="HV23" i="13"/>
  <c r="HV24" i="13"/>
  <c r="HV25" i="13"/>
  <c r="HV26" i="13"/>
  <c r="HV27" i="13"/>
  <c r="HV28" i="13"/>
  <c r="HV29" i="13"/>
  <c r="HV30" i="13"/>
  <c r="HV31" i="13"/>
  <c r="HV32" i="13"/>
  <c r="HV33" i="13"/>
  <c r="HV34" i="13"/>
  <c r="HV35" i="13"/>
  <c r="HV36" i="13"/>
  <c r="HV37" i="13"/>
  <c r="HV38" i="13"/>
  <c r="HV39" i="13"/>
  <c r="HV40" i="13"/>
  <c r="HV41" i="13"/>
  <c r="HV42" i="13"/>
  <c r="HV43" i="13"/>
  <c r="HW10" i="13"/>
  <c r="HW11" i="13"/>
  <c r="HW12" i="13"/>
  <c r="HW13" i="13"/>
  <c r="HW14" i="13"/>
  <c r="HW15" i="13"/>
  <c r="HW16" i="13"/>
  <c r="HW17" i="13"/>
  <c r="HW18" i="13"/>
  <c r="HW19" i="13"/>
  <c r="HW20" i="13"/>
  <c r="HW21" i="13"/>
  <c r="HW22" i="13"/>
  <c r="HW23" i="13"/>
  <c r="HW24" i="13"/>
  <c r="HW25" i="13"/>
  <c r="HW26" i="13"/>
  <c r="HW27" i="13"/>
  <c r="HW28" i="13"/>
  <c r="HW29" i="13"/>
  <c r="HW30" i="13"/>
  <c r="HW31" i="13"/>
  <c r="HW32" i="13"/>
  <c r="HW33" i="13"/>
  <c r="HW34" i="13"/>
  <c r="HW35" i="13"/>
  <c r="HW36" i="13"/>
  <c r="HW37" i="13"/>
  <c r="HW38" i="13"/>
  <c r="HW39" i="13"/>
  <c r="HW40" i="13"/>
  <c r="HW41" i="13"/>
  <c r="HW42" i="13"/>
  <c r="HW43" i="13"/>
  <c r="HX10" i="13"/>
  <c r="HX11" i="13"/>
  <c r="HX12" i="13"/>
  <c r="HX13" i="13"/>
  <c r="HX14" i="13"/>
  <c r="HX15" i="13"/>
  <c r="HX16" i="13"/>
  <c r="HX17" i="13"/>
  <c r="HX18" i="13"/>
  <c r="HX19" i="13"/>
  <c r="HX20" i="13"/>
  <c r="HX21" i="13"/>
  <c r="HX22" i="13"/>
  <c r="HX23" i="13"/>
  <c r="HX24" i="13"/>
  <c r="HX25" i="13"/>
  <c r="HX26" i="13"/>
  <c r="HX27" i="13"/>
  <c r="HX28" i="13"/>
  <c r="HX29" i="13"/>
  <c r="HX30" i="13"/>
  <c r="HX31" i="13"/>
  <c r="HX32" i="13"/>
  <c r="HX33" i="13"/>
  <c r="HX34" i="13"/>
  <c r="HX35" i="13"/>
  <c r="HX36" i="13"/>
  <c r="HX37" i="13"/>
  <c r="HX38" i="13"/>
  <c r="HX39" i="13"/>
  <c r="HX40" i="13"/>
  <c r="HX41" i="13"/>
  <c r="HX42" i="13"/>
  <c r="HX43" i="13"/>
  <c r="HY10" i="13"/>
  <c r="HY11" i="13"/>
  <c r="HY12" i="13"/>
  <c r="HY13" i="13"/>
  <c r="HY14" i="13"/>
  <c r="HY15" i="13"/>
  <c r="HY16" i="13"/>
  <c r="HY17" i="13"/>
  <c r="HY18" i="13"/>
  <c r="HY19" i="13"/>
  <c r="HY20" i="13"/>
  <c r="HY21" i="13"/>
  <c r="HY22" i="13"/>
  <c r="HY23" i="13"/>
  <c r="HY24" i="13"/>
  <c r="HY25" i="13"/>
  <c r="HY26" i="13"/>
  <c r="HY27" i="13"/>
  <c r="HY28" i="13"/>
  <c r="HY29" i="13"/>
  <c r="HY30" i="13"/>
  <c r="HY31" i="13"/>
  <c r="HY32" i="13"/>
  <c r="HY33" i="13"/>
  <c r="HY34" i="13"/>
  <c r="HY35" i="13"/>
  <c r="HY36" i="13"/>
  <c r="HY37" i="13"/>
  <c r="HY38" i="13"/>
  <c r="HY39" i="13"/>
  <c r="HY40" i="13"/>
  <c r="HY41" i="13"/>
  <c r="HY42" i="13"/>
  <c r="HY43" i="13"/>
  <c r="HZ10" i="13"/>
  <c r="HZ11" i="13"/>
  <c r="HZ12" i="13"/>
  <c r="HZ13" i="13"/>
  <c r="HZ14" i="13"/>
  <c r="HZ15" i="13"/>
  <c r="HZ16" i="13"/>
  <c r="HZ17" i="13"/>
  <c r="HZ18" i="13"/>
  <c r="HZ19" i="13"/>
  <c r="HZ20" i="13"/>
  <c r="HZ21" i="13"/>
  <c r="HZ22" i="13"/>
  <c r="HZ23" i="13"/>
  <c r="HZ24" i="13"/>
  <c r="HZ25" i="13"/>
  <c r="HZ26" i="13"/>
  <c r="HZ27" i="13"/>
  <c r="HZ28" i="13"/>
  <c r="HZ29" i="13"/>
  <c r="HZ30" i="13"/>
  <c r="HZ31" i="13"/>
  <c r="HZ32" i="13"/>
  <c r="HZ33" i="13"/>
  <c r="HZ34" i="13"/>
  <c r="HZ35" i="13"/>
  <c r="HZ36" i="13"/>
  <c r="HZ37" i="13"/>
  <c r="HZ38" i="13"/>
  <c r="HZ39" i="13"/>
  <c r="HZ40" i="13"/>
  <c r="HZ41" i="13"/>
  <c r="HZ42" i="13"/>
  <c r="HZ43" i="13"/>
  <c r="IA10" i="13"/>
  <c r="IA11" i="13"/>
  <c r="IA12" i="13"/>
  <c r="IA13" i="13"/>
  <c r="IA14" i="13"/>
  <c r="IA15" i="13"/>
  <c r="IA16" i="13"/>
  <c r="IA17" i="13"/>
  <c r="IA18" i="13"/>
  <c r="IA19" i="13"/>
  <c r="IA20" i="13"/>
  <c r="IA21" i="13"/>
  <c r="IA22" i="13"/>
  <c r="IA23" i="13"/>
  <c r="IA24" i="13"/>
  <c r="IA25" i="13"/>
  <c r="IA26" i="13"/>
  <c r="IA27" i="13"/>
  <c r="IA28" i="13"/>
  <c r="IA29" i="13"/>
  <c r="IA30" i="13"/>
  <c r="IA31" i="13"/>
  <c r="IA32" i="13"/>
  <c r="IA33" i="13"/>
  <c r="IA34" i="13"/>
  <c r="IA35" i="13"/>
  <c r="IA36" i="13"/>
  <c r="IA37" i="13"/>
  <c r="IA38" i="13"/>
  <c r="IA39" i="13"/>
  <c r="IA40" i="13"/>
  <c r="IA41" i="13"/>
  <c r="IA42" i="13"/>
  <c r="IA43" i="13"/>
  <c r="IB10" i="13"/>
  <c r="IB11" i="13"/>
  <c r="IB12" i="13"/>
  <c r="IB13" i="13"/>
  <c r="IB14" i="13"/>
  <c r="IB15" i="13"/>
  <c r="IB16" i="13"/>
  <c r="IB17" i="13"/>
  <c r="IB18" i="13"/>
  <c r="IB19" i="13"/>
  <c r="IB20" i="13"/>
  <c r="IB21" i="13"/>
  <c r="IB22" i="13"/>
  <c r="IB23" i="13"/>
  <c r="IB24" i="13"/>
  <c r="IB25" i="13"/>
  <c r="IB26" i="13"/>
  <c r="IB27" i="13"/>
  <c r="IB28" i="13"/>
  <c r="IB29" i="13"/>
  <c r="IB30" i="13"/>
  <c r="IB31" i="13"/>
  <c r="IB32" i="13"/>
  <c r="IB33" i="13"/>
  <c r="IB34" i="13"/>
  <c r="IB35" i="13"/>
  <c r="IB36" i="13"/>
  <c r="IB37" i="13"/>
  <c r="IB38" i="13"/>
  <c r="IB39" i="13"/>
  <c r="IB40" i="13"/>
  <c r="IB41" i="13"/>
  <c r="IB42" i="13"/>
  <c r="IB43" i="13"/>
  <c r="IC10" i="13"/>
  <c r="IC11" i="13"/>
  <c r="IC12" i="13"/>
  <c r="IC13" i="13"/>
  <c r="IC14" i="13"/>
  <c r="IC15" i="13"/>
  <c r="IC16" i="13"/>
  <c r="IC17" i="13"/>
  <c r="IC18" i="13"/>
  <c r="IC19" i="13"/>
  <c r="IC20" i="13"/>
  <c r="IC21" i="13"/>
  <c r="IC22" i="13"/>
  <c r="IC23" i="13"/>
  <c r="IC24" i="13"/>
  <c r="IC25" i="13"/>
  <c r="IC26" i="13"/>
  <c r="IC27" i="13"/>
  <c r="IC28" i="13"/>
  <c r="IC29" i="13"/>
  <c r="IC30" i="13"/>
  <c r="IC31" i="13"/>
  <c r="IC32" i="13"/>
  <c r="IC33" i="13"/>
  <c r="IC34" i="13"/>
  <c r="IC35" i="13"/>
  <c r="IC36" i="13"/>
  <c r="IC37" i="13"/>
  <c r="IC38" i="13"/>
  <c r="IC39" i="13"/>
  <c r="IC40" i="13"/>
  <c r="IC41" i="13"/>
  <c r="IC42" i="13"/>
  <c r="IC43" i="13"/>
  <c r="ID10" i="13"/>
  <c r="ID11" i="13"/>
  <c r="ID12" i="13"/>
  <c r="ID13" i="13"/>
  <c r="ID14" i="13"/>
  <c r="ID15" i="13"/>
  <c r="ID16" i="13"/>
  <c r="ID17" i="13"/>
  <c r="ID18" i="13"/>
  <c r="ID19" i="13"/>
  <c r="ID20" i="13"/>
  <c r="ID21" i="13"/>
  <c r="ID22" i="13"/>
  <c r="ID23" i="13"/>
  <c r="ID24" i="13"/>
  <c r="ID25" i="13"/>
  <c r="ID26" i="13"/>
  <c r="ID27" i="13"/>
  <c r="ID28" i="13"/>
  <c r="ID29" i="13"/>
  <c r="ID30" i="13"/>
  <c r="ID31" i="13"/>
  <c r="ID32" i="13"/>
  <c r="ID33" i="13"/>
  <c r="ID34" i="13"/>
  <c r="ID35" i="13"/>
  <c r="ID36" i="13"/>
  <c r="ID37" i="13"/>
  <c r="ID38" i="13"/>
  <c r="ID39" i="13"/>
  <c r="ID40" i="13"/>
  <c r="ID41" i="13"/>
  <c r="ID42" i="13"/>
  <c r="ID43" i="13"/>
  <c r="IE10" i="13"/>
  <c r="IE11" i="13"/>
  <c r="IE12" i="13"/>
  <c r="IE13" i="13"/>
  <c r="IE14" i="13"/>
  <c r="IE15" i="13"/>
  <c r="IE16" i="13"/>
  <c r="IE17" i="13"/>
  <c r="IE18" i="13"/>
  <c r="IE19" i="13"/>
  <c r="IE20" i="13"/>
  <c r="IE21" i="13"/>
  <c r="IE22" i="13"/>
  <c r="IE23" i="13"/>
  <c r="IE24" i="13"/>
  <c r="IE25" i="13"/>
  <c r="IE26" i="13"/>
  <c r="IE27" i="13"/>
  <c r="IE28" i="13"/>
  <c r="IE29" i="13"/>
  <c r="IE30" i="13"/>
  <c r="IE31" i="13"/>
  <c r="IE32" i="13"/>
  <c r="IE33" i="13"/>
  <c r="IE34" i="13"/>
  <c r="IE35" i="13"/>
  <c r="IE36" i="13"/>
  <c r="IE37" i="13"/>
  <c r="IE38" i="13"/>
  <c r="IE39" i="13"/>
  <c r="IE40" i="13"/>
  <c r="IE41" i="13"/>
  <c r="IE42" i="13"/>
  <c r="IE43" i="13"/>
  <c r="IF10" i="13"/>
  <c r="IF11" i="13"/>
  <c r="IF12" i="13"/>
  <c r="IF13" i="13"/>
  <c r="IF14" i="13"/>
  <c r="IF15" i="13"/>
  <c r="IF16" i="13"/>
  <c r="IF17" i="13"/>
  <c r="IF18" i="13"/>
  <c r="IF19" i="13"/>
  <c r="IF20" i="13"/>
  <c r="IF21" i="13"/>
  <c r="IF22" i="13"/>
  <c r="IF23" i="13"/>
  <c r="IF24" i="13"/>
  <c r="IF25" i="13"/>
  <c r="IF26" i="13"/>
  <c r="IF27" i="13"/>
  <c r="IF28" i="13"/>
  <c r="IF29" i="13"/>
  <c r="IF30" i="13"/>
  <c r="IF31" i="13"/>
  <c r="IF32" i="13"/>
  <c r="IF33" i="13"/>
  <c r="IF34" i="13"/>
  <c r="IF35" i="13"/>
  <c r="IF36" i="13"/>
  <c r="IF37" i="13"/>
  <c r="IF38" i="13"/>
  <c r="IF39" i="13"/>
  <c r="IF40" i="13"/>
  <c r="IF41" i="13"/>
  <c r="IF42" i="13"/>
  <c r="IF43" i="13"/>
  <c r="IG10" i="13"/>
  <c r="IG11" i="13"/>
  <c r="IG12" i="13"/>
  <c r="IG13" i="13"/>
  <c r="IG14" i="13"/>
  <c r="IG15" i="13"/>
  <c r="IG16" i="13"/>
  <c r="IG17" i="13"/>
  <c r="IG18" i="13"/>
  <c r="IG19" i="13"/>
  <c r="IG20" i="13"/>
  <c r="IG21" i="13"/>
  <c r="IG22" i="13"/>
  <c r="IG23" i="13"/>
  <c r="IG24" i="13"/>
  <c r="IG25" i="13"/>
  <c r="IG26" i="13"/>
  <c r="IG27" i="13"/>
  <c r="IG28" i="13"/>
  <c r="IG29" i="13"/>
  <c r="IG30" i="13"/>
  <c r="IG31" i="13"/>
  <c r="IG32" i="13"/>
  <c r="IG33" i="13"/>
  <c r="IG34" i="13"/>
  <c r="IG35" i="13"/>
  <c r="IG36" i="13"/>
  <c r="IG37" i="13"/>
  <c r="IG38" i="13"/>
  <c r="IG39" i="13"/>
  <c r="IG40" i="13"/>
  <c r="IG41" i="13"/>
  <c r="IG42" i="13"/>
  <c r="IG43" i="13"/>
  <c r="IH10" i="13"/>
  <c r="IH11" i="13"/>
  <c r="IH12" i="13"/>
  <c r="IH13" i="13"/>
  <c r="IH14" i="13"/>
  <c r="IH15" i="13"/>
  <c r="IH16" i="13"/>
  <c r="IH17" i="13"/>
  <c r="IH18" i="13"/>
  <c r="IH19" i="13"/>
  <c r="IH20" i="13"/>
  <c r="IH21" i="13"/>
  <c r="IH22" i="13"/>
  <c r="IH23" i="13"/>
  <c r="IH24" i="13"/>
  <c r="IH25" i="13"/>
  <c r="IH26" i="13"/>
  <c r="IH27" i="13"/>
  <c r="IH28" i="13"/>
  <c r="IH29" i="13"/>
  <c r="IH30" i="13"/>
  <c r="IH31" i="13"/>
  <c r="IH32" i="13"/>
  <c r="IH33" i="13"/>
  <c r="IH34" i="13"/>
  <c r="IH35" i="13"/>
  <c r="IH36" i="13"/>
  <c r="IH37" i="13"/>
  <c r="IH38" i="13"/>
  <c r="IH39" i="13"/>
  <c r="IH40" i="13"/>
  <c r="IH41" i="13"/>
  <c r="IH42" i="13"/>
  <c r="IH43" i="13"/>
  <c r="II10" i="13"/>
  <c r="II11" i="13"/>
  <c r="II12" i="13"/>
  <c r="II13" i="13"/>
  <c r="II14" i="13"/>
  <c r="II15" i="13"/>
  <c r="II16" i="13"/>
  <c r="II17" i="13"/>
  <c r="II18" i="13"/>
  <c r="II19" i="13"/>
  <c r="II20" i="13"/>
  <c r="II21" i="13"/>
  <c r="II22" i="13"/>
  <c r="II23" i="13"/>
  <c r="II24" i="13"/>
  <c r="II25" i="13"/>
  <c r="II26" i="13"/>
  <c r="II27" i="13"/>
  <c r="II28" i="13"/>
  <c r="II29" i="13"/>
  <c r="II30" i="13"/>
  <c r="II31" i="13"/>
  <c r="II32" i="13"/>
  <c r="II33" i="13"/>
  <c r="II34" i="13"/>
  <c r="II35" i="13"/>
  <c r="II36" i="13"/>
  <c r="II37" i="13"/>
  <c r="II38" i="13"/>
  <c r="II39" i="13"/>
  <c r="II40" i="13"/>
  <c r="II41" i="13"/>
  <c r="II42" i="13"/>
  <c r="II43" i="13"/>
  <c r="IJ10" i="13"/>
  <c r="IJ11" i="13"/>
  <c r="IJ12" i="13"/>
  <c r="IJ13" i="13"/>
  <c r="IJ14" i="13"/>
  <c r="IJ15" i="13"/>
  <c r="IJ16" i="13"/>
  <c r="IJ17" i="13"/>
  <c r="IJ18" i="13"/>
  <c r="IJ19" i="13"/>
  <c r="IJ20" i="13"/>
  <c r="IJ21" i="13"/>
  <c r="IJ22" i="13"/>
  <c r="IJ23" i="13"/>
  <c r="IJ24" i="13"/>
  <c r="IJ25" i="13"/>
  <c r="IJ26" i="13"/>
  <c r="IJ27" i="13"/>
  <c r="IJ28" i="13"/>
  <c r="IJ29" i="13"/>
  <c r="IJ30" i="13"/>
  <c r="IJ31" i="13"/>
  <c r="IJ32" i="13"/>
  <c r="IJ33" i="13"/>
  <c r="IJ34" i="13"/>
  <c r="IJ35" i="13"/>
  <c r="IJ36" i="13"/>
  <c r="IJ37" i="13"/>
  <c r="IJ38" i="13"/>
  <c r="IJ39" i="13"/>
  <c r="IJ40" i="13"/>
  <c r="IJ41" i="13"/>
  <c r="IJ42" i="13"/>
  <c r="IJ43" i="13"/>
  <c r="IK10" i="13"/>
  <c r="IK11" i="13"/>
  <c r="IK12" i="13"/>
  <c r="IK13" i="13"/>
  <c r="IK14" i="13"/>
  <c r="IK15" i="13"/>
  <c r="IK16" i="13"/>
  <c r="IK17" i="13"/>
  <c r="IK18" i="13"/>
  <c r="IK19" i="13"/>
  <c r="IK20" i="13"/>
  <c r="IK21" i="13"/>
  <c r="IK22" i="13"/>
  <c r="IK23" i="13"/>
  <c r="IK24" i="13"/>
  <c r="IK25" i="13"/>
  <c r="IK26" i="13"/>
  <c r="IK27" i="13"/>
  <c r="IK28" i="13"/>
  <c r="IK29" i="13"/>
  <c r="IK30" i="13"/>
  <c r="IK31" i="13"/>
  <c r="IK32" i="13"/>
  <c r="IK33" i="13"/>
  <c r="IK34" i="13"/>
  <c r="IK35" i="13"/>
  <c r="IK36" i="13"/>
  <c r="IK37" i="13"/>
  <c r="IK38" i="13"/>
  <c r="IK39" i="13"/>
  <c r="IK40" i="13"/>
  <c r="IK41" i="13"/>
  <c r="IK42" i="13"/>
  <c r="IK43" i="13"/>
  <c r="IL10" i="13"/>
  <c r="IL11" i="13"/>
  <c r="IL12" i="13"/>
  <c r="IL13" i="13"/>
  <c r="IL14" i="13"/>
  <c r="IL15" i="13"/>
  <c r="IL16" i="13"/>
  <c r="IL17" i="13"/>
  <c r="IL18" i="13"/>
  <c r="IL19" i="13"/>
  <c r="IL20" i="13"/>
  <c r="IL21" i="13"/>
  <c r="IL22" i="13"/>
  <c r="IL23" i="13"/>
  <c r="IL24" i="13"/>
  <c r="IL25" i="13"/>
  <c r="IL26" i="13"/>
  <c r="IL27" i="13"/>
  <c r="IL28" i="13"/>
  <c r="IL29" i="13"/>
  <c r="IL30" i="13"/>
  <c r="IL31" i="13"/>
  <c r="IL32" i="13"/>
  <c r="IL33" i="13"/>
  <c r="IL34" i="13"/>
  <c r="IL35" i="13"/>
  <c r="IL36" i="13"/>
  <c r="IL37" i="13"/>
  <c r="IL38" i="13"/>
  <c r="IL39" i="13"/>
  <c r="IL40" i="13"/>
  <c r="IL41" i="13"/>
  <c r="IL42" i="13"/>
  <c r="IL43" i="13"/>
  <c r="IM10" i="13"/>
  <c r="IM11" i="13"/>
  <c r="IM12" i="13"/>
  <c r="IM13" i="13"/>
  <c r="IM14" i="13"/>
  <c r="IM15" i="13"/>
  <c r="IM16" i="13"/>
  <c r="IM17" i="13"/>
  <c r="IM18" i="13"/>
  <c r="IM19" i="13"/>
  <c r="IM20" i="13"/>
  <c r="IM21" i="13"/>
  <c r="IM22" i="13"/>
  <c r="IM23" i="13"/>
  <c r="IM24" i="13"/>
  <c r="IM25" i="13"/>
  <c r="IM26" i="13"/>
  <c r="IM27" i="13"/>
  <c r="IM28" i="13"/>
  <c r="IM29" i="13"/>
  <c r="IM30" i="13"/>
  <c r="IM31" i="13"/>
  <c r="IM32" i="13"/>
  <c r="IM33" i="13"/>
  <c r="IM34" i="13"/>
  <c r="IM35" i="13"/>
  <c r="IM36" i="13"/>
  <c r="IM37" i="13"/>
  <c r="IM38" i="13"/>
  <c r="IM39" i="13"/>
  <c r="IM40" i="13"/>
  <c r="IM41" i="13"/>
  <c r="IM42" i="13"/>
  <c r="IM43" i="13"/>
  <c r="IN10" i="13"/>
  <c r="IN11" i="13"/>
  <c r="IN12" i="13"/>
  <c r="IN13" i="13"/>
  <c r="IN14" i="13"/>
  <c r="IN15" i="13"/>
  <c r="IN16" i="13"/>
  <c r="IN17" i="13"/>
  <c r="IN18" i="13"/>
  <c r="IN19" i="13"/>
  <c r="IN20" i="13"/>
  <c r="IN21" i="13"/>
  <c r="IN22" i="13"/>
  <c r="IN23" i="13"/>
  <c r="IN24" i="13"/>
  <c r="IN25" i="13"/>
  <c r="IN26" i="13"/>
  <c r="IN27" i="13"/>
  <c r="IN28" i="13"/>
  <c r="IN29" i="13"/>
  <c r="IN30" i="13"/>
  <c r="IN31" i="13"/>
  <c r="IN32" i="13"/>
  <c r="IN33" i="13"/>
  <c r="IN34" i="13"/>
  <c r="IN35" i="13"/>
  <c r="IN36" i="13"/>
  <c r="IN37" i="13"/>
  <c r="IN38" i="13"/>
  <c r="IN39" i="13"/>
  <c r="IN40" i="13"/>
  <c r="IN41" i="13"/>
  <c r="IN42" i="13"/>
  <c r="IN43" i="13"/>
  <c r="IO10" i="13"/>
  <c r="IO11" i="13"/>
  <c r="IO12" i="13"/>
  <c r="IO13" i="13"/>
  <c r="IO14" i="13"/>
  <c r="IO15" i="13"/>
  <c r="IO16" i="13"/>
  <c r="IO17" i="13"/>
  <c r="IO18" i="13"/>
  <c r="IO19" i="13"/>
  <c r="IO20" i="13"/>
  <c r="IO21" i="13"/>
  <c r="IO22" i="13"/>
  <c r="IO23" i="13"/>
  <c r="IO24" i="13"/>
  <c r="IO25" i="13"/>
  <c r="IO26" i="13"/>
  <c r="IO27" i="13"/>
  <c r="IO28" i="13"/>
  <c r="IO29" i="13"/>
  <c r="IO30" i="13"/>
  <c r="IO31" i="13"/>
  <c r="IO32" i="13"/>
  <c r="IO33" i="13"/>
  <c r="IO34" i="13"/>
  <c r="IO35" i="13"/>
  <c r="IO36" i="13"/>
  <c r="IO37" i="13"/>
  <c r="IO38" i="13"/>
  <c r="IO39" i="13"/>
  <c r="IO40" i="13"/>
  <c r="IO41" i="13"/>
  <c r="IO42" i="13"/>
  <c r="IO43" i="13"/>
  <c r="IP10" i="13"/>
  <c r="IP11" i="13"/>
  <c r="IP12" i="13"/>
  <c r="IP13" i="13"/>
  <c r="IP14" i="13"/>
  <c r="IP15" i="13"/>
  <c r="IP16" i="13"/>
  <c r="IP17" i="13"/>
  <c r="IP18" i="13"/>
  <c r="IP19" i="13"/>
  <c r="IP20" i="13"/>
  <c r="IP21" i="13"/>
  <c r="IP22" i="13"/>
  <c r="IP23" i="13"/>
  <c r="IP24" i="13"/>
  <c r="IP25" i="13"/>
  <c r="IP26" i="13"/>
  <c r="IP27" i="13"/>
  <c r="IP28" i="13"/>
  <c r="IP29" i="13"/>
  <c r="IP30" i="13"/>
  <c r="IP31" i="13"/>
  <c r="IP32" i="13"/>
  <c r="IP33" i="13"/>
  <c r="IP34" i="13"/>
  <c r="IP35" i="13"/>
  <c r="IP36" i="13"/>
  <c r="IP37" i="13"/>
  <c r="IP38" i="13"/>
  <c r="IP39" i="13"/>
  <c r="IP40" i="13"/>
  <c r="IP41" i="13"/>
  <c r="IP42" i="13"/>
  <c r="IP43" i="13"/>
  <c r="IQ10" i="13"/>
  <c r="IQ11" i="13"/>
  <c r="IQ12" i="13"/>
  <c r="IQ13" i="13"/>
  <c r="IQ14" i="13"/>
  <c r="IQ15" i="13"/>
  <c r="IQ16" i="13"/>
  <c r="IQ17" i="13"/>
  <c r="IQ18" i="13"/>
  <c r="IQ19" i="13"/>
  <c r="IQ20" i="13"/>
  <c r="IQ21" i="13"/>
  <c r="IQ22" i="13"/>
  <c r="IQ23" i="13"/>
  <c r="IQ24" i="13"/>
  <c r="IQ25" i="13"/>
  <c r="IQ26" i="13"/>
  <c r="IQ27" i="13"/>
  <c r="IQ28" i="13"/>
  <c r="IQ29" i="13"/>
  <c r="IQ30" i="13"/>
  <c r="IQ31" i="13"/>
  <c r="IQ32" i="13"/>
  <c r="IQ33" i="13"/>
  <c r="IQ34" i="13"/>
  <c r="IQ35" i="13"/>
  <c r="IQ36" i="13"/>
  <c r="IQ37" i="13"/>
  <c r="IQ38" i="13"/>
  <c r="IQ39" i="13"/>
  <c r="IQ40" i="13"/>
  <c r="IQ41" i="13"/>
  <c r="IQ42" i="13"/>
  <c r="IQ43" i="13"/>
  <c r="IR10" i="13"/>
  <c r="IR11" i="13"/>
  <c r="IR12" i="13"/>
  <c r="IR13" i="13"/>
  <c r="IR14" i="13"/>
  <c r="IR15" i="13"/>
  <c r="IR16" i="13"/>
  <c r="IR17" i="13"/>
  <c r="IR18" i="13"/>
  <c r="IR19" i="13"/>
  <c r="IR20" i="13"/>
  <c r="IR21" i="13"/>
  <c r="IR22" i="13"/>
  <c r="IR23" i="13"/>
  <c r="IR24" i="13"/>
  <c r="IR25" i="13"/>
  <c r="IR26" i="13"/>
  <c r="IR27" i="13"/>
  <c r="IR28" i="13"/>
  <c r="IR29" i="13"/>
  <c r="IR30" i="13"/>
  <c r="IR31" i="13"/>
  <c r="IR32" i="13"/>
  <c r="IR33" i="13"/>
  <c r="IR34" i="13"/>
  <c r="IR35" i="13"/>
  <c r="IR36" i="13"/>
  <c r="IR37" i="13"/>
  <c r="IR38" i="13"/>
  <c r="IR39" i="13"/>
  <c r="IR40" i="13"/>
  <c r="IR41" i="13"/>
  <c r="IR42" i="13"/>
  <c r="IR43" i="13"/>
  <c r="IS10" i="13"/>
  <c r="IS11" i="13"/>
  <c r="IS12" i="13"/>
  <c r="IS13" i="13"/>
  <c r="IS14" i="13"/>
  <c r="IS15" i="13"/>
  <c r="IS16" i="13"/>
  <c r="IS17" i="13"/>
  <c r="IS18" i="13"/>
  <c r="IS19" i="13"/>
  <c r="IS20" i="13"/>
  <c r="IS21" i="13"/>
  <c r="IS22" i="13"/>
  <c r="IS23" i="13"/>
  <c r="IS24" i="13"/>
  <c r="IS25" i="13"/>
  <c r="IS26" i="13"/>
  <c r="IS27" i="13"/>
  <c r="IS28" i="13"/>
  <c r="IS29" i="13"/>
  <c r="IS30" i="13"/>
  <c r="IS31" i="13"/>
  <c r="IS32" i="13"/>
  <c r="IS33" i="13"/>
  <c r="IS34" i="13"/>
  <c r="IS35" i="13"/>
  <c r="IS36" i="13"/>
  <c r="IS37" i="13"/>
  <c r="IS38" i="13"/>
  <c r="IS39" i="13"/>
  <c r="IS40" i="13"/>
  <c r="IS41" i="13"/>
  <c r="IS42" i="13"/>
  <c r="IS43" i="13"/>
  <c r="IT10" i="13"/>
  <c r="IT11" i="13"/>
  <c r="IT12" i="13"/>
  <c r="IT13" i="13"/>
  <c r="IT14" i="13"/>
  <c r="IT15" i="13"/>
  <c r="IT16" i="13"/>
  <c r="IT17" i="13"/>
  <c r="IT18" i="13"/>
  <c r="IT19" i="13"/>
  <c r="IT20" i="13"/>
  <c r="IT21" i="13"/>
  <c r="IT22" i="13"/>
  <c r="IT23" i="13"/>
  <c r="IT24" i="13"/>
  <c r="IT25" i="13"/>
  <c r="IT26" i="13"/>
  <c r="IT27" i="13"/>
  <c r="IT28" i="13"/>
  <c r="IT29" i="13"/>
  <c r="IT30" i="13"/>
  <c r="IT31" i="13"/>
  <c r="IT32" i="13"/>
  <c r="IT33" i="13"/>
  <c r="IT34" i="13"/>
  <c r="IT35" i="13"/>
  <c r="IT36" i="13"/>
  <c r="IT37" i="13"/>
  <c r="IT38" i="13"/>
  <c r="IT39" i="13"/>
  <c r="IT40" i="13"/>
  <c r="IT41" i="13"/>
  <c r="IT42" i="13"/>
  <c r="IT43" i="13"/>
  <c r="IU10" i="13"/>
  <c r="IU11" i="13"/>
  <c r="IU12" i="13"/>
  <c r="IU13" i="13"/>
  <c r="IU14" i="13"/>
  <c r="IU15" i="13"/>
  <c r="IU16" i="13"/>
  <c r="IU17" i="13"/>
  <c r="IU18" i="13"/>
  <c r="IU19" i="13"/>
  <c r="IU20" i="13"/>
  <c r="IU21" i="13"/>
  <c r="IU22" i="13"/>
  <c r="IU23" i="13"/>
  <c r="IU24" i="13"/>
  <c r="IU25" i="13"/>
  <c r="IU26" i="13"/>
  <c r="IU27" i="13"/>
  <c r="IU28" i="13"/>
  <c r="IU29" i="13"/>
  <c r="IU30" i="13"/>
  <c r="IU31" i="13"/>
  <c r="IU32" i="13"/>
  <c r="IU33" i="13"/>
  <c r="IU34" i="13"/>
  <c r="IU35" i="13"/>
  <c r="IU36" i="13"/>
  <c r="IU37" i="13"/>
  <c r="IU38" i="13"/>
  <c r="IU39" i="13"/>
  <c r="IU40" i="13"/>
  <c r="IU41" i="13"/>
  <c r="IU42" i="13"/>
  <c r="IU43" i="13"/>
  <c r="IV10" i="13"/>
  <c r="IV11" i="13"/>
  <c r="IV12" i="13"/>
  <c r="IV13" i="13"/>
  <c r="IV14" i="13"/>
  <c r="IV15" i="13"/>
  <c r="IV16" i="13"/>
  <c r="IV17" i="13"/>
  <c r="IV18" i="13"/>
  <c r="IV19" i="13"/>
  <c r="IV20" i="13"/>
  <c r="IV21" i="13"/>
  <c r="IV22" i="13"/>
  <c r="IV23" i="13"/>
  <c r="IV24" i="13"/>
  <c r="IV25" i="13"/>
  <c r="IV26" i="13"/>
  <c r="IV27" i="13"/>
  <c r="IV28" i="13"/>
  <c r="IV29" i="13"/>
  <c r="IV30" i="13"/>
  <c r="IV31" i="13"/>
  <c r="IV32" i="13"/>
  <c r="IV33" i="13"/>
  <c r="IV34" i="13"/>
  <c r="IV35" i="13"/>
  <c r="IV36" i="13"/>
  <c r="IV37" i="13"/>
  <c r="IV38" i="13"/>
  <c r="IV39" i="13"/>
  <c r="IV40" i="13"/>
  <c r="IV41" i="13"/>
  <c r="IV42" i="13"/>
  <c r="IV43" i="13"/>
  <c r="IW10" i="13"/>
  <c r="IW11" i="13"/>
  <c r="IW12" i="13"/>
  <c r="IW13" i="13"/>
  <c r="IW14" i="13"/>
  <c r="IW15" i="13"/>
  <c r="IW16" i="13"/>
  <c r="IW17" i="13"/>
  <c r="IW18" i="13"/>
  <c r="IW19" i="13"/>
  <c r="IW20" i="13"/>
  <c r="IW21" i="13"/>
  <c r="IW22" i="13"/>
  <c r="IW23" i="13"/>
  <c r="IW24" i="13"/>
  <c r="IW25" i="13"/>
  <c r="IW26" i="13"/>
  <c r="IW27" i="13"/>
  <c r="IW28" i="13"/>
  <c r="IW29" i="13"/>
  <c r="IW30" i="13"/>
  <c r="IW31" i="13"/>
  <c r="IW32" i="13"/>
  <c r="IW33" i="13"/>
  <c r="IW34" i="13"/>
  <c r="IW35" i="13"/>
  <c r="IW36" i="13"/>
  <c r="IW37" i="13"/>
  <c r="IW38" i="13"/>
  <c r="IW39" i="13"/>
  <c r="IW40" i="13"/>
  <c r="IW41" i="13"/>
  <c r="IW42" i="13"/>
  <c r="IW43" i="13"/>
  <c r="IX10" i="13"/>
  <c r="IX11" i="13"/>
  <c r="IX12" i="13"/>
  <c r="IX13" i="13"/>
  <c r="IX14" i="13"/>
  <c r="IX15" i="13"/>
  <c r="IX16" i="13"/>
  <c r="IX17" i="13"/>
  <c r="IX18" i="13"/>
  <c r="IX19" i="13"/>
  <c r="IX20" i="13"/>
  <c r="IX21" i="13"/>
  <c r="IX22" i="13"/>
  <c r="IX23" i="13"/>
  <c r="IX24" i="13"/>
  <c r="IX25" i="13"/>
  <c r="IX26" i="13"/>
  <c r="IX27" i="13"/>
  <c r="IX28" i="13"/>
  <c r="IX29" i="13"/>
  <c r="IX30" i="13"/>
  <c r="IX31" i="13"/>
  <c r="IX32" i="13"/>
  <c r="IX33" i="13"/>
  <c r="IX34" i="13"/>
  <c r="IX35" i="13"/>
  <c r="IX36" i="13"/>
  <c r="IX37" i="13"/>
  <c r="IX38" i="13"/>
  <c r="IX39" i="13"/>
  <c r="IX40" i="13"/>
  <c r="IX41" i="13"/>
  <c r="IX42" i="13"/>
  <c r="IX43" i="13"/>
  <c r="IY10" i="13"/>
  <c r="IY11" i="13"/>
  <c r="IY12" i="13"/>
  <c r="IY13" i="13"/>
  <c r="IY14" i="13"/>
  <c r="IY15" i="13"/>
  <c r="IY16" i="13"/>
  <c r="IY17" i="13"/>
  <c r="IY18" i="13"/>
  <c r="IY19" i="13"/>
  <c r="IY20" i="13"/>
  <c r="IY21" i="13"/>
  <c r="IY22" i="13"/>
  <c r="IY23" i="13"/>
  <c r="IY24" i="13"/>
  <c r="IY25" i="13"/>
  <c r="IY26" i="13"/>
  <c r="IY27" i="13"/>
  <c r="IY28" i="13"/>
  <c r="IY29" i="13"/>
  <c r="IY30" i="13"/>
  <c r="IY31" i="13"/>
  <c r="IY32" i="13"/>
  <c r="IY33" i="13"/>
  <c r="IY34" i="13"/>
  <c r="IY35" i="13"/>
  <c r="IY36" i="13"/>
  <c r="IY37" i="13"/>
  <c r="IY38" i="13"/>
  <c r="IY39" i="13"/>
  <c r="IY40" i="13"/>
  <c r="IY41" i="13"/>
  <c r="IY42" i="13"/>
  <c r="IY43" i="13"/>
  <c r="IZ10" i="13"/>
  <c r="IZ11" i="13"/>
  <c r="IZ12" i="13"/>
  <c r="IZ13" i="13"/>
  <c r="IZ14" i="13"/>
  <c r="IZ15" i="13"/>
  <c r="IZ16" i="13"/>
  <c r="IZ17" i="13"/>
  <c r="IZ18" i="13"/>
  <c r="IZ19" i="13"/>
  <c r="IZ20" i="13"/>
  <c r="IZ21" i="13"/>
  <c r="IZ22" i="13"/>
  <c r="IZ23" i="13"/>
  <c r="IZ24" i="13"/>
  <c r="IZ25" i="13"/>
  <c r="IZ26" i="13"/>
  <c r="IZ27" i="13"/>
  <c r="IZ28" i="13"/>
  <c r="IZ29" i="13"/>
  <c r="IZ30" i="13"/>
  <c r="IZ31" i="13"/>
  <c r="IZ32" i="13"/>
  <c r="IZ33" i="13"/>
  <c r="IZ34" i="13"/>
  <c r="IZ35" i="13"/>
  <c r="IZ36" i="13"/>
  <c r="IZ37" i="13"/>
  <c r="IZ38" i="13"/>
  <c r="IZ39" i="13"/>
  <c r="IZ40" i="13"/>
  <c r="IZ41" i="13"/>
  <c r="IZ42" i="13"/>
  <c r="IZ43" i="13"/>
  <c r="JA10" i="13"/>
  <c r="JA11" i="13"/>
  <c r="JA12" i="13"/>
  <c r="JA13" i="13"/>
  <c r="JA14" i="13"/>
  <c r="JA15" i="13"/>
  <c r="JA16" i="13"/>
  <c r="JA17" i="13"/>
  <c r="JA18" i="13"/>
  <c r="JA19" i="13"/>
  <c r="JA20" i="13"/>
  <c r="JA21" i="13"/>
  <c r="JA22" i="13"/>
  <c r="JA23" i="13"/>
  <c r="JA24" i="13"/>
  <c r="JA25" i="13"/>
  <c r="JA26" i="13"/>
  <c r="JA27" i="13"/>
  <c r="JA28" i="13"/>
  <c r="JA29" i="13"/>
  <c r="JA30" i="13"/>
  <c r="JA31" i="13"/>
  <c r="JA32" i="13"/>
  <c r="JA33" i="13"/>
  <c r="JA34" i="13"/>
  <c r="JA35" i="13"/>
  <c r="JA36" i="13"/>
  <c r="JA37" i="13"/>
  <c r="JA38" i="13"/>
  <c r="JA39" i="13"/>
  <c r="JA40" i="13"/>
  <c r="JA41" i="13"/>
  <c r="JA42" i="13"/>
  <c r="JA43" i="13"/>
  <c r="JB10" i="13"/>
  <c r="JB11" i="13"/>
  <c r="JB12" i="13"/>
  <c r="JB13" i="13"/>
  <c r="JB14" i="13"/>
  <c r="JB15" i="13"/>
  <c r="JB16" i="13"/>
  <c r="JB17" i="13"/>
  <c r="JB18" i="13"/>
  <c r="JB19" i="13"/>
  <c r="JB20" i="13"/>
  <c r="JB21" i="13"/>
  <c r="JB22" i="13"/>
  <c r="JB23" i="13"/>
  <c r="JB24" i="13"/>
  <c r="JB25" i="13"/>
  <c r="JB26" i="13"/>
  <c r="JB27" i="13"/>
  <c r="JB28" i="13"/>
  <c r="JB29" i="13"/>
  <c r="JB30" i="13"/>
  <c r="JB31" i="13"/>
  <c r="JB32" i="13"/>
  <c r="JB33" i="13"/>
  <c r="JB34" i="13"/>
  <c r="JB35" i="13"/>
  <c r="JB36" i="13"/>
  <c r="JB37" i="13"/>
  <c r="JB38" i="13"/>
  <c r="JB39" i="13"/>
  <c r="JB40" i="13"/>
  <c r="JB41" i="13"/>
  <c r="JB42" i="13"/>
  <c r="JB43" i="13"/>
  <c r="JC10" i="13"/>
  <c r="JC11" i="13"/>
  <c r="JC12" i="13"/>
  <c r="JC13" i="13"/>
  <c r="JC14" i="13"/>
  <c r="JC15" i="13"/>
  <c r="JC16" i="13"/>
  <c r="JC17" i="13"/>
  <c r="JC18" i="13"/>
  <c r="JC19" i="13"/>
  <c r="JC20" i="13"/>
  <c r="JC21" i="13"/>
  <c r="JC22" i="13"/>
  <c r="JC23" i="13"/>
  <c r="JC24" i="13"/>
  <c r="JC25" i="13"/>
  <c r="JC26" i="13"/>
  <c r="JC27" i="13"/>
  <c r="JC28" i="13"/>
  <c r="JC29" i="13"/>
  <c r="JC30" i="13"/>
  <c r="JC31" i="13"/>
  <c r="JC32" i="13"/>
  <c r="JC33" i="13"/>
  <c r="JC34" i="13"/>
  <c r="JC35" i="13"/>
  <c r="JC36" i="13"/>
  <c r="JC37" i="13"/>
  <c r="JC38" i="13"/>
  <c r="JC39" i="13"/>
  <c r="JC40" i="13"/>
  <c r="JC41" i="13"/>
  <c r="JC42" i="13"/>
  <c r="JC43" i="13"/>
  <c r="JD10" i="13"/>
  <c r="JD11" i="13"/>
  <c r="JD12" i="13"/>
  <c r="JD13" i="13"/>
  <c r="JD14" i="13"/>
  <c r="JD15" i="13"/>
  <c r="JD16" i="13"/>
  <c r="JD17" i="13"/>
  <c r="JD18" i="13"/>
  <c r="JD19" i="13"/>
  <c r="JD20" i="13"/>
  <c r="JD21" i="13"/>
  <c r="JD22" i="13"/>
  <c r="JD23" i="13"/>
  <c r="JD24" i="13"/>
  <c r="JD25" i="13"/>
  <c r="JD26" i="13"/>
  <c r="JD27" i="13"/>
  <c r="JD28" i="13"/>
  <c r="JD29" i="13"/>
  <c r="JD30" i="13"/>
  <c r="JD31" i="13"/>
  <c r="JD32" i="13"/>
  <c r="JD33" i="13"/>
  <c r="JD34" i="13"/>
  <c r="JD35" i="13"/>
  <c r="JD36" i="13"/>
  <c r="JD37" i="13"/>
  <c r="JD38" i="13"/>
  <c r="JD39" i="13"/>
  <c r="JD40" i="13"/>
  <c r="JD41" i="13"/>
  <c r="JD42" i="13"/>
  <c r="JD43" i="13"/>
  <c r="JE10" i="13"/>
  <c r="JE11" i="13"/>
  <c r="JE12" i="13"/>
  <c r="JE13" i="13"/>
  <c r="JE14" i="13"/>
  <c r="JE15" i="13"/>
  <c r="JE16" i="13"/>
  <c r="JE17" i="13"/>
  <c r="JE18" i="13"/>
  <c r="JE19" i="13"/>
  <c r="JE20" i="13"/>
  <c r="JE21" i="13"/>
  <c r="JE22" i="13"/>
  <c r="JE23" i="13"/>
  <c r="JE24" i="13"/>
  <c r="JE25" i="13"/>
  <c r="JE26" i="13"/>
  <c r="JE27" i="13"/>
  <c r="JE28" i="13"/>
  <c r="JE29" i="13"/>
  <c r="JE30" i="13"/>
  <c r="JE31" i="13"/>
  <c r="JE32" i="13"/>
  <c r="JE33" i="13"/>
  <c r="JE34" i="13"/>
  <c r="JE35" i="13"/>
  <c r="JE36" i="13"/>
  <c r="JE37" i="13"/>
  <c r="JE38" i="13"/>
  <c r="JE39" i="13"/>
  <c r="JE40" i="13"/>
  <c r="JE41" i="13"/>
  <c r="JE42" i="13"/>
  <c r="JE43" i="13"/>
  <c r="JF10" i="13"/>
  <c r="JF11" i="13"/>
  <c r="JF12" i="13"/>
  <c r="JF13" i="13"/>
  <c r="JF14" i="13"/>
  <c r="JF15" i="13"/>
  <c r="JF16" i="13"/>
  <c r="JF17" i="13"/>
  <c r="JF18" i="13"/>
  <c r="JF19" i="13"/>
  <c r="JF20" i="13"/>
  <c r="JF21" i="13"/>
  <c r="JF22" i="13"/>
  <c r="JF23" i="13"/>
  <c r="JF24" i="13"/>
  <c r="JF25" i="13"/>
  <c r="JF26" i="13"/>
  <c r="JF27" i="13"/>
  <c r="JF28" i="13"/>
  <c r="JF29" i="13"/>
  <c r="JF30" i="13"/>
  <c r="JF31" i="13"/>
  <c r="JF32" i="13"/>
  <c r="JF33" i="13"/>
  <c r="JF34" i="13"/>
  <c r="JF35" i="13"/>
  <c r="JF36" i="13"/>
  <c r="JF37" i="13"/>
  <c r="JF38" i="13"/>
  <c r="JF39" i="13"/>
  <c r="JF40" i="13"/>
  <c r="JF41" i="13"/>
  <c r="JF42" i="13"/>
  <c r="JF43" i="13"/>
  <c r="JG10" i="13"/>
  <c r="JG11" i="13"/>
  <c r="JG12" i="13"/>
  <c r="JG13" i="13"/>
  <c r="JG14" i="13"/>
  <c r="JG15" i="13"/>
  <c r="JG16" i="13"/>
  <c r="JG17" i="13"/>
  <c r="JG18" i="13"/>
  <c r="JG19" i="13"/>
  <c r="JG20" i="13"/>
  <c r="JG21" i="13"/>
  <c r="JG22" i="13"/>
  <c r="JG23" i="13"/>
  <c r="JG24" i="13"/>
  <c r="JG25" i="13"/>
  <c r="JG26" i="13"/>
  <c r="JG27" i="13"/>
  <c r="JG28" i="13"/>
  <c r="JG29" i="13"/>
  <c r="JG30" i="13"/>
  <c r="JG31" i="13"/>
  <c r="JG32" i="13"/>
  <c r="JG33" i="13"/>
  <c r="JG34" i="13"/>
  <c r="JG35" i="13"/>
  <c r="JG36" i="13"/>
  <c r="JG37" i="13"/>
  <c r="JG38" i="13"/>
  <c r="JG39" i="13"/>
  <c r="JG40" i="13"/>
  <c r="JG41" i="13"/>
  <c r="JG42" i="13"/>
  <c r="JG43" i="13"/>
  <c r="JH10" i="13"/>
  <c r="JH11" i="13"/>
  <c r="JH12" i="13"/>
  <c r="JH13" i="13"/>
  <c r="JH14" i="13"/>
  <c r="JH15" i="13"/>
  <c r="JH16" i="13"/>
  <c r="JH17" i="13"/>
  <c r="JH18" i="13"/>
  <c r="JH19" i="13"/>
  <c r="JH20" i="13"/>
  <c r="JH21" i="13"/>
  <c r="JH22" i="13"/>
  <c r="JH23" i="13"/>
  <c r="JH24" i="13"/>
  <c r="JH25" i="13"/>
  <c r="JH26" i="13"/>
  <c r="JH27" i="13"/>
  <c r="JH28" i="13"/>
  <c r="JH29" i="13"/>
  <c r="JH30" i="13"/>
  <c r="JH31" i="13"/>
  <c r="JH32" i="13"/>
  <c r="JH33" i="13"/>
  <c r="JH34" i="13"/>
  <c r="JH35" i="13"/>
  <c r="JH36" i="13"/>
  <c r="JH37" i="13"/>
  <c r="JH38" i="13"/>
  <c r="JH39" i="13"/>
  <c r="JH40" i="13"/>
  <c r="JH41" i="13"/>
  <c r="JH42" i="13"/>
  <c r="JH43" i="13"/>
  <c r="JI10" i="13"/>
  <c r="JI11" i="13"/>
  <c r="JI12" i="13"/>
  <c r="JI13" i="13"/>
  <c r="JI14" i="13"/>
  <c r="JI15" i="13"/>
  <c r="JI16" i="13"/>
  <c r="JI17" i="13"/>
  <c r="JI18" i="13"/>
  <c r="JI19" i="13"/>
  <c r="JI20" i="13"/>
  <c r="JI21" i="13"/>
  <c r="JI22" i="13"/>
  <c r="JI23" i="13"/>
  <c r="JI24" i="13"/>
  <c r="JI25" i="13"/>
  <c r="JI26" i="13"/>
  <c r="JI27" i="13"/>
  <c r="JI28" i="13"/>
  <c r="JI29" i="13"/>
  <c r="JI30" i="13"/>
  <c r="JI31" i="13"/>
  <c r="JI32" i="13"/>
  <c r="JI33" i="13"/>
  <c r="JI34" i="13"/>
  <c r="JI35" i="13"/>
  <c r="JI36" i="13"/>
  <c r="JI37" i="13"/>
  <c r="JI38" i="13"/>
  <c r="JI39" i="13"/>
  <c r="JI40" i="13"/>
  <c r="JI41" i="13"/>
  <c r="JI42" i="13"/>
  <c r="JI43" i="13"/>
  <c r="JJ10" i="13"/>
  <c r="JJ11" i="13"/>
  <c r="JJ12" i="13"/>
  <c r="JJ13" i="13"/>
  <c r="JJ14" i="13"/>
  <c r="JJ15" i="13"/>
  <c r="JJ16" i="13"/>
  <c r="JJ17" i="13"/>
  <c r="JJ18" i="13"/>
  <c r="JJ19" i="13"/>
  <c r="JJ20" i="13"/>
  <c r="JJ21" i="13"/>
  <c r="JJ22" i="13"/>
  <c r="JJ23" i="13"/>
  <c r="JJ24" i="13"/>
  <c r="JJ25" i="13"/>
  <c r="JJ26" i="13"/>
  <c r="JJ27" i="13"/>
  <c r="JJ28" i="13"/>
  <c r="JJ29" i="13"/>
  <c r="JJ30" i="13"/>
  <c r="JJ31" i="13"/>
  <c r="JJ32" i="13"/>
  <c r="JJ33" i="13"/>
  <c r="JJ34" i="13"/>
  <c r="JJ35" i="13"/>
  <c r="JJ36" i="13"/>
  <c r="JJ37" i="13"/>
  <c r="JJ38" i="13"/>
  <c r="JJ39" i="13"/>
  <c r="JJ40" i="13"/>
  <c r="JJ41" i="13"/>
  <c r="JJ42" i="13"/>
  <c r="JJ43" i="13"/>
  <c r="JK10" i="13"/>
  <c r="JK11" i="13"/>
  <c r="JK12" i="13"/>
  <c r="JK13" i="13"/>
  <c r="JK14" i="13"/>
  <c r="JK15" i="13"/>
  <c r="JK16" i="13"/>
  <c r="JK17" i="13"/>
  <c r="JK18" i="13"/>
  <c r="JK19" i="13"/>
  <c r="JK20" i="13"/>
  <c r="JK21" i="13"/>
  <c r="JK22" i="13"/>
  <c r="JK23" i="13"/>
  <c r="JK24" i="13"/>
  <c r="JK25" i="13"/>
  <c r="JK26" i="13"/>
  <c r="JK27" i="13"/>
  <c r="JK28" i="13"/>
  <c r="JK29" i="13"/>
  <c r="JK30" i="13"/>
  <c r="JK31" i="13"/>
  <c r="JK32" i="13"/>
  <c r="JK33" i="13"/>
  <c r="JK34" i="13"/>
  <c r="JK35" i="13"/>
  <c r="JK36" i="13"/>
  <c r="JK37" i="13"/>
  <c r="JK38" i="13"/>
  <c r="JK39" i="13"/>
  <c r="JK40" i="13"/>
  <c r="JK41" i="13"/>
  <c r="JK42" i="13"/>
  <c r="JK43" i="13"/>
  <c r="JL10" i="13"/>
  <c r="JL11" i="13"/>
  <c r="JL12" i="13"/>
  <c r="JL13" i="13"/>
  <c r="JL14" i="13"/>
  <c r="JL15" i="13"/>
  <c r="JL16" i="13"/>
  <c r="JL17" i="13"/>
  <c r="JL18" i="13"/>
  <c r="JL19" i="13"/>
  <c r="JL20" i="13"/>
  <c r="JL21" i="13"/>
  <c r="JL22" i="13"/>
  <c r="JL23" i="13"/>
  <c r="JL24" i="13"/>
  <c r="JL25" i="13"/>
  <c r="JL26" i="13"/>
  <c r="JL27" i="13"/>
  <c r="JL28" i="13"/>
  <c r="JL29" i="13"/>
  <c r="JL30" i="13"/>
  <c r="JL31" i="13"/>
  <c r="JL32" i="13"/>
  <c r="JL33" i="13"/>
  <c r="JL34" i="13"/>
  <c r="JL35" i="13"/>
  <c r="JL36" i="13"/>
  <c r="JL37" i="13"/>
  <c r="JL38" i="13"/>
  <c r="JL39" i="13"/>
  <c r="JL40" i="13"/>
  <c r="JL41" i="13"/>
  <c r="JL42" i="13"/>
  <c r="JL43" i="13"/>
  <c r="JM10" i="13"/>
  <c r="JM11" i="13"/>
  <c r="JM12" i="13"/>
  <c r="JM13" i="13"/>
  <c r="JM14" i="13"/>
  <c r="JM15" i="13"/>
  <c r="JM16" i="13"/>
  <c r="JM17" i="13"/>
  <c r="JM18" i="13"/>
  <c r="JM19" i="13"/>
  <c r="JM20" i="13"/>
  <c r="JM21" i="13"/>
  <c r="JM22" i="13"/>
  <c r="JM23" i="13"/>
  <c r="JM24" i="13"/>
  <c r="JM25" i="13"/>
  <c r="JM26" i="13"/>
  <c r="JM27" i="13"/>
  <c r="JM28" i="13"/>
  <c r="JM29" i="13"/>
  <c r="JM30" i="13"/>
  <c r="JM31" i="13"/>
  <c r="JM32" i="13"/>
  <c r="JM33" i="13"/>
  <c r="JM34" i="13"/>
  <c r="JM35" i="13"/>
  <c r="JM36" i="13"/>
  <c r="JM37" i="13"/>
  <c r="JM38" i="13"/>
  <c r="JM39" i="13"/>
  <c r="JM40" i="13"/>
  <c r="JM41" i="13"/>
  <c r="JM42" i="13"/>
  <c r="JM43" i="13"/>
  <c r="JN10" i="13"/>
  <c r="JN11" i="13"/>
  <c r="JN12" i="13"/>
  <c r="JN13" i="13"/>
  <c r="JN14" i="13"/>
  <c r="JN15" i="13"/>
  <c r="JN16" i="13"/>
  <c r="JN17" i="13"/>
  <c r="JN18" i="13"/>
  <c r="JN19" i="13"/>
  <c r="JN20" i="13"/>
  <c r="JN21" i="13"/>
  <c r="JN22" i="13"/>
  <c r="JN23" i="13"/>
  <c r="JN24" i="13"/>
  <c r="JN25" i="13"/>
  <c r="JN26" i="13"/>
  <c r="JN27" i="13"/>
  <c r="JN28" i="13"/>
  <c r="JN29" i="13"/>
  <c r="JN30" i="13"/>
  <c r="JN31" i="13"/>
  <c r="JN32" i="13"/>
  <c r="JN33" i="13"/>
  <c r="JN34" i="13"/>
  <c r="JN35" i="13"/>
  <c r="JN36" i="13"/>
  <c r="JN37" i="13"/>
  <c r="JN38" i="13"/>
  <c r="JN39" i="13"/>
  <c r="JN40" i="13"/>
  <c r="JN41" i="13"/>
  <c r="JN42" i="13"/>
  <c r="JN43" i="13"/>
  <c r="JO10" i="13"/>
  <c r="JO11" i="13"/>
  <c r="JO12" i="13"/>
  <c r="JO13" i="13"/>
  <c r="JO14" i="13"/>
  <c r="JO15" i="13"/>
  <c r="JO16" i="13"/>
  <c r="JO17" i="13"/>
  <c r="JO18" i="13"/>
  <c r="JO19" i="13"/>
  <c r="JO20" i="13"/>
  <c r="JO21" i="13"/>
  <c r="JO22" i="13"/>
  <c r="JO23" i="13"/>
  <c r="JO24" i="13"/>
  <c r="JO25" i="13"/>
  <c r="JO26" i="13"/>
  <c r="JO27" i="13"/>
  <c r="JO28" i="13"/>
  <c r="JO29" i="13"/>
  <c r="JO30" i="13"/>
  <c r="JO31" i="13"/>
  <c r="JO32" i="13"/>
  <c r="JO33" i="13"/>
  <c r="JO34" i="13"/>
  <c r="JO35" i="13"/>
  <c r="JO36" i="13"/>
  <c r="JO37" i="13"/>
  <c r="JO38" i="13"/>
  <c r="JO39" i="13"/>
  <c r="JO40" i="13"/>
  <c r="JO41" i="13"/>
  <c r="JO42" i="13"/>
  <c r="JO43" i="13"/>
  <c r="JP10" i="13"/>
  <c r="JP11" i="13"/>
  <c r="JP12" i="13"/>
  <c r="JP13" i="13"/>
  <c r="JP14" i="13"/>
  <c r="JP15" i="13"/>
  <c r="JP16" i="13"/>
  <c r="JP17" i="13"/>
  <c r="JP18" i="13"/>
  <c r="JP19" i="13"/>
  <c r="JP20" i="13"/>
  <c r="JP21" i="13"/>
  <c r="JP22" i="13"/>
  <c r="JP23" i="13"/>
  <c r="JP24" i="13"/>
  <c r="JP25" i="13"/>
  <c r="JP26" i="13"/>
  <c r="JP27" i="13"/>
  <c r="JP28" i="13"/>
  <c r="JP29" i="13"/>
  <c r="JP30" i="13"/>
  <c r="JP31" i="13"/>
  <c r="JP32" i="13"/>
  <c r="JP33" i="13"/>
  <c r="JP34" i="13"/>
  <c r="JP35" i="13"/>
  <c r="JP36" i="13"/>
  <c r="JP37" i="13"/>
  <c r="JP38" i="13"/>
  <c r="JP39" i="13"/>
  <c r="JP40" i="13"/>
  <c r="JP41" i="13"/>
  <c r="JP42" i="13"/>
  <c r="JP43" i="13"/>
  <c r="JQ10" i="13"/>
  <c r="JQ11" i="13"/>
  <c r="JQ12" i="13"/>
  <c r="JQ13" i="13"/>
  <c r="JQ14" i="13"/>
  <c r="JQ15" i="13"/>
  <c r="JQ16" i="13"/>
  <c r="JQ17" i="13"/>
  <c r="JQ18" i="13"/>
  <c r="JQ19" i="13"/>
  <c r="JQ20" i="13"/>
  <c r="JQ21" i="13"/>
  <c r="JQ22" i="13"/>
  <c r="JQ23" i="13"/>
  <c r="JQ24" i="13"/>
  <c r="JQ25" i="13"/>
  <c r="JQ26" i="13"/>
  <c r="JQ27" i="13"/>
  <c r="JQ28" i="13"/>
  <c r="JQ29" i="13"/>
  <c r="JQ30" i="13"/>
  <c r="JQ31" i="13"/>
  <c r="JQ32" i="13"/>
  <c r="JQ33" i="13"/>
  <c r="JQ34" i="13"/>
  <c r="JQ35" i="13"/>
  <c r="JQ36" i="13"/>
  <c r="JQ37" i="13"/>
  <c r="JQ38" i="13"/>
  <c r="JQ39" i="13"/>
  <c r="JQ40" i="13"/>
  <c r="JQ41" i="13"/>
  <c r="JQ42" i="13"/>
  <c r="JQ43" i="13"/>
  <c r="JR10" i="13"/>
  <c r="JR11" i="13"/>
  <c r="JR12" i="13"/>
  <c r="JR13" i="13"/>
  <c r="JR14" i="13"/>
  <c r="JR15" i="13"/>
  <c r="JR16" i="13"/>
  <c r="JR17" i="13"/>
  <c r="JR18" i="13"/>
  <c r="JR19" i="13"/>
  <c r="JR20" i="13"/>
  <c r="JR21" i="13"/>
  <c r="JR22" i="13"/>
  <c r="JR23" i="13"/>
  <c r="JR24" i="13"/>
  <c r="JR25" i="13"/>
  <c r="JR26" i="13"/>
  <c r="JR27" i="13"/>
  <c r="JR28" i="13"/>
  <c r="JR29" i="13"/>
  <c r="JR30" i="13"/>
  <c r="JR31" i="13"/>
  <c r="JR32" i="13"/>
  <c r="JR33" i="13"/>
  <c r="JR34" i="13"/>
  <c r="JR35" i="13"/>
  <c r="JR36" i="13"/>
  <c r="JR37" i="13"/>
  <c r="JR38" i="13"/>
  <c r="JR39" i="13"/>
  <c r="JR40" i="13"/>
  <c r="JR41" i="13"/>
  <c r="JR42" i="13"/>
  <c r="JR43" i="13"/>
  <c r="JS10" i="13"/>
  <c r="JS11" i="13"/>
  <c r="JS12" i="13"/>
  <c r="JS13" i="13"/>
  <c r="JS14" i="13"/>
  <c r="JS15" i="13"/>
  <c r="JS16" i="13"/>
  <c r="JS17" i="13"/>
  <c r="JS18" i="13"/>
  <c r="JS19" i="13"/>
  <c r="JS20" i="13"/>
  <c r="JS21" i="13"/>
  <c r="JS22" i="13"/>
  <c r="JS23" i="13"/>
  <c r="JS24" i="13"/>
  <c r="JS25" i="13"/>
  <c r="JS26" i="13"/>
  <c r="JS27" i="13"/>
  <c r="JS28" i="13"/>
  <c r="JS29" i="13"/>
  <c r="JS30" i="13"/>
  <c r="JS31" i="13"/>
  <c r="JS32" i="13"/>
  <c r="JS33" i="13"/>
  <c r="JS34" i="13"/>
  <c r="JS35" i="13"/>
  <c r="JS36" i="13"/>
  <c r="JS37" i="13"/>
  <c r="JS38" i="13"/>
  <c r="JS39" i="13"/>
  <c r="JS40" i="13"/>
  <c r="JS41" i="13"/>
  <c r="JS42" i="13"/>
  <c r="JS43" i="13"/>
  <c r="JT10" i="13"/>
  <c r="JT11" i="13"/>
  <c r="JT12" i="13"/>
  <c r="JT13" i="13"/>
  <c r="JT14" i="13"/>
  <c r="JT15" i="13"/>
  <c r="JT16" i="13"/>
  <c r="JT17" i="13"/>
  <c r="JT18" i="13"/>
  <c r="JT19" i="13"/>
  <c r="JT20" i="13"/>
  <c r="JT21" i="13"/>
  <c r="JT22" i="13"/>
  <c r="JT23" i="13"/>
  <c r="JT24" i="13"/>
  <c r="JT25" i="13"/>
  <c r="JT26" i="13"/>
  <c r="JT27" i="13"/>
  <c r="JT28" i="13"/>
  <c r="JT29" i="13"/>
  <c r="JT30" i="13"/>
  <c r="JT31" i="13"/>
  <c r="JT32" i="13"/>
  <c r="JT33" i="13"/>
  <c r="JT34" i="13"/>
  <c r="JT35" i="13"/>
  <c r="JT36" i="13"/>
  <c r="JT37" i="13"/>
  <c r="JT38" i="13"/>
  <c r="JT39" i="13"/>
  <c r="JT40" i="13"/>
  <c r="JT41" i="13"/>
  <c r="JT42" i="13"/>
  <c r="JT43" i="13"/>
  <c r="JU10" i="13"/>
  <c r="JU11" i="13"/>
  <c r="JU12" i="13"/>
  <c r="JU13" i="13"/>
  <c r="JU14" i="13"/>
  <c r="JU15" i="13"/>
  <c r="JU16" i="13"/>
  <c r="JU17" i="13"/>
  <c r="JU18" i="13"/>
  <c r="JU19" i="13"/>
  <c r="JU20" i="13"/>
  <c r="JU21" i="13"/>
  <c r="JU22" i="13"/>
  <c r="JU23" i="13"/>
  <c r="JU24" i="13"/>
  <c r="JU25" i="13"/>
  <c r="JU26" i="13"/>
  <c r="JU27" i="13"/>
  <c r="JU28" i="13"/>
  <c r="JU29" i="13"/>
  <c r="JU30" i="13"/>
  <c r="JU31" i="13"/>
  <c r="JU32" i="13"/>
  <c r="JU33" i="13"/>
  <c r="JU34" i="13"/>
  <c r="JU35" i="13"/>
  <c r="JU36" i="13"/>
  <c r="JU37" i="13"/>
  <c r="JU38" i="13"/>
  <c r="JU39" i="13"/>
  <c r="JU40" i="13"/>
  <c r="JU41" i="13"/>
  <c r="JU42" i="13"/>
  <c r="JU43" i="13"/>
  <c r="JV10" i="13"/>
  <c r="JV11" i="13"/>
  <c r="JV12" i="13"/>
  <c r="JV13" i="13"/>
  <c r="JV14" i="13"/>
  <c r="JV15" i="13"/>
  <c r="JV16" i="13"/>
  <c r="JV17" i="13"/>
  <c r="JV18" i="13"/>
  <c r="JV19" i="13"/>
  <c r="JV20" i="13"/>
  <c r="JV21" i="13"/>
  <c r="JV22" i="13"/>
  <c r="JV23" i="13"/>
  <c r="JV24" i="13"/>
  <c r="JV25" i="13"/>
  <c r="JV26" i="13"/>
  <c r="JV27" i="13"/>
  <c r="JV28" i="13"/>
  <c r="JV29" i="13"/>
  <c r="JV30" i="13"/>
  <c r="JV31" i="13"/>
  <c r="JV32" i="13"/>
  <c r="JV33" i="13"/>
  <c r="JV34" i="13"/>
  <c r="JV35" i="13"/>
  <c r="JV36" i="13"/>
  <c r="JV37" i="13"/>
  <c r="JV38" i="13"/>
  <c r="JV39" i="13"/>
  <c r="JV40" i="13"/>
  <c r="JV41" i="13"/>
  <c r="JV42" i="13"/>
  <c r="JV43" i="13"/>
  <c r="JW10" i="13"/>
  <c r="JW11" i="13"/>
  <c r="JW12" i="13"/>
  <c r="JW13" i="13"/>
  <c r="JW14" i="13"/>
  <c r="JW15" i="13"/>
  <c r="JW16" i="13"/>
  <c r="JW17" i="13"/>
  <c r="JW18" i="13"/>
  <c r="JW19" i="13"/>
  <c r="JW20" i="13"/>
  <c r="JW21" i="13"/>
  <c r="JW22" i="13"/>
  <c r="JW23" i="13"/>
  <c r="JW24" i="13"/>
  <c r="JW25" i="13"/>
  <c r="JW26" i="13"/>
  <c r="JW27" i="13"/>
  <c r="JW28" i="13"/>
  <c r="JW29" i="13"/>
  <c r="JW30" i="13"/>
  <c r="JW31" i="13"/>
  <c r="JW32" i="13"/>
  <c r="JW33" i="13"/>
  <c r="JW34" i="13"/>
  <c r="JW35" i="13"/>
  <c r="JW36" i="13"/>
  <c r="JW37" i="13"/>
  <c r="JW38" i="13"/>
  <c r="JW39" i="13"/>
  <c r="JW40" i="13"/>
  <c r="JW41" i="13"/>
  <c r="JW42" i="13"/>
  <c r="JW43" i="13"/>
  <c r="JX10" i="13"/>
  <c r="JX11" i="13"/>
  <c r="JX12" i="13"/>
  <c r="JX13" i="13"/>
  <c r="JX14" i="13"/>
  <c r="JX15" i="13"/>
  <c r="JX16" i="13"/>
  <c r="JX17" i="13"/>
  <c r="JX18" i="13"/>
  <c r="JX19" i="13"/>
  <c r="JX20" i="13"/>
  <c r="JX21" i="13"/>
  <c r="JX22" i="13"/>
  <c r="JX23" i="13"/>
  <c r="JX24" i="13"/>
  <c r="JX25" i="13"/>
  <c r="JX26" i="13"/>
  <c r="JX27" i="13"/>
  <c r="JX28" i="13"/>
  <c r="JX29" i="13"/>
  <c r="JX30" i="13"/>
  <c r="JX31" i="13"/>
  <c r="JX32" i="13"/>
  <c r="JX33" i="13"/>
  <c r="JX34" i="13"/>
  <c r="JX35" i="13"/>
  <c r="JX36" i="13"/>
  <c r="JX37" i="13"/>
  <c r="JX38" i="13"/>
  <c r="JX39" i="13"/>
  <c r="JX40" i="13"/>
  <c r="JX41" i="13"/>
  <c r="JX42" i="13"/>
  <c r="JX43" i="13"/>
  <c r="JY10" i="13"/>
  <c r="JY11" i="13"/>
  <c r="JY12" i="13"/>
  <c r="JY13" i="13"/>
  <c r="JY14" i="13"/>
  <c r="JY15" i="13"/>
  <c r="JY16" i="13"/>
  <c r="JY17" i="13"/>
  <c r="JY18" i="13"/>
  <c r="JY19" i="13"/>
  <c r="JY20" i="13"/>
  <c r="JY21" i="13"/>
  <c r="JY22" i="13"/>
  <c r="JY23" i="13"/>
  <c r="JY24" i="13"/>
  <c r="JY25" i="13"/>
  <c r="JY26" i="13"/>
  <c r="JY27" i="13"/>
  <c r="JY28" i="13"/>
  <c r="JY29" i="13"/>
  <c r="JY30" i="13"/>
  <c r="JY31" i="13"/>
  <c r="JY32" i="13"/>
  <c r="JY33" i="13"/>
  <c r="JY34" i="13"/>
  <c r="JY35" i="13"/>
  <c r="JY36" i="13"/>
  <c r="JY37" i="13"/>
  <c r="JY38" i="13"/>
  <c r="JY39" i="13"/>
  <c r="JY40" i="13"/>
  <c r="JY41" i="13"/>
  <c r="JY42" i="13"/>
  <c r="JY43" i="13"/>
  <c r="JZ10" i="13"/>
  <c r="JZ11" i="13"/>
  <c r="JZ12" i="13"/>
  <c r="JZ13" i="13"/>
  <c r="JZ14" i="13"/>
  <c r="JZ15" i="13"/>
  <c r="JZ16" i="13"/>
  <c r="JZ17" i="13"/>
  <c r="JZ18" i="13"/>
  <c r="JZ19" i="13"/>
  <c r="JZ20" i="13"/>
  <c r="JZ21" i="13"/>
  <c r="JZ22" i="13"/>
  <c r="JZ23" i="13"/>
  <c r="JZ24" i="13"/>
  <c r="JZ25" i="13"/>
  <c r="JZ26" i="13"/>
  <c r="JZ27" i="13"/>
  <c r="JZ28" i="13"/>
  <c r="JZ29" i="13"/>
  <c r="JZ30" i="13"/>
  <c r="JZ31" i="13"/>
  <c r="JZ32" i="13"/>
  <c r="JZ33" i="13"/>
  <c r="JZ34" i="13"/>
  <c r="JZ35" i="13"/>
  <c r="JZ36" i="13"/>
  <c r="JZ37" i="13"/>
  <c r="JZ38" i="13"/>
  <c r="JZ39" i="13"/>
  <c r="JZ40" i="13"/>
  <c r="JZ41" i="13"/>
  <c r="JZ42" i="13"/>
  <c r="JZ43" i="13"/>
  <c r="KA10" i="13"/>
  <c r="KA11" i="13"/>
  <c r="KA12" i="13"/>
  <c r="KA13" i="13"/>
  <c r="KA14" i="13"/>
  <c r="KA15" i="13"/>
  <c r="KA16" i="13"/>
  <c r="KA17" i="13"/>
  <c r="KA18" i="13"/>
  <c r="KA19" i="13"/>
  <c r="KA20" i="13"/>
  <c r="KA21" i="13"/>
  <c r="KA22" i="13"/>
  <c r="KA23" i="13"/>
  <c r="KA24" i="13"/>
  <c r="KA25" i="13"/>
  <c r="KA26" i="13"/>
  <c r="KA27" i="13"/>
  <c r="KA28" i="13"/>
  <c r="KA29" i="13"/>
  <c r="KA30" i="13"/>
  <c r="KA31" i="13"/>
  <c r="KA32" i="13"/>
  <c r="KA33" i="13"/>
  <c r="KA34" i="13"/>
  <c r="KA35" i="13"/>
  <c r="KA36" i="13"/>
  <c r="KA37" i="13"/>
  <c r="KA38" i="13"/>
  <c r="KA39" i="13"/>
  <c r="KA40" i="13"/>
  <c r="KA41" i="13"/>
  <c r="KA42" i="13"/>
  <c r="KA43" i="13"/>
  <c r="KB10" i="13"/>
  <c r="KB11" i="13"/>
  <c r="KB12" i="13"/>
  <c r="KB13" i="13"/>
  <c r="KB14" i="13"/>
  <c r="KB15" i="13"/>
  <c r="KB16" i="13"/>
  <c r="KB17" i="13"/>
  <c r="KB18" i="13"/>
  <c r="KB19" i="13"/>
  <c r="KB20" i="13"/>
  <c r="KB21" i="13"/>
  <c r="KB22" i="13"/>
  <c r="KB23" i="13"/>
  <c r="KB24" i="13"/>
  <c r="KB25" i="13"/>
  <c r="KB26" i="13"/>
  <c r="KB27" i="13"/>
  <c r="KB28" i="13"/>
  <c r="KB29" i="13"/>
  <c r="KB30" i="13"/>
  <c r="KB31" i="13"/>
  <c r="KB32" i="13"/>
  <c r="KB33" i="13"/>
  <c r="KB34" i="13"/>
  <c r="KB35" i="13"/>
  <c r="KB36" i="13"/>
  <c r="KB37" i="13"/>
  <c r="KB38" i="13"/>
  <c r="KB39" i="13"/>
  <c r="KB40" i="13"/>
  <c r="KB41" i="13"/>
  <c r="KB42" i="13"/>
  <c r="KB43" i="13"/>
  <c r="KC10" i="13"/>
  <c r="KC11" i="13"/>
  <c r="KC12" i="13"/>
  <c r="KC13" i="13"/>
  <c r="KC14" i="13"/>
  <c r="KC15" i="13"/>
  <c r="KC16" i="13"/>
  <c r="KC17" i="13"/>
  <c r="KC18" i="13"/>
  <c r="KC19" i="13"/>
  <c r="KC20" i="13"/>
  <c r="KC21" i="13"/>
  <c r="KC22" i="13"/>
  <c r="KC23" i="13"/>
  <c r="KC24" i="13"/>
  <c r="KC25" i="13"/>
  <c r="KC26" i="13"/>
  <c r="KC27" i="13"/>
  <c r="KC28" i="13"/>
  <c r="KC29" i="13"/>
  <c r="KC30" i="13"/>
  <c r="KC31" i="13"/>
  <c r="KC32" i="13"/>
  <c r="KC33" i="13"/>
  <c r="KC34" i="13"/>
  <c r="KC35" i="13"/>
  <c r="KC36" i="13"/>
  <c r="KC37" i="13"/>
  <c r="KC38" i="13"/>
  <c r="KC39" i="13"/>
  <c r="KC40" i="13"/>
  <c r="KC41" i="13"/>
  <c r="KC42" i="13"/>
  <c r="KC43" i="13"/>
  <c r="KD10" i="13"/>
  <c r="KD11" i="13"/>
  <c r="KD12" i="13"/>
  <c r="KD13" i="13"/>
  <c r="KD14" i="13"/>
  <c r="KD15" i="13"/>
  <c r="KD16" i="13"/>
  <c r="KD17" i="13"/>
  <c r="KD18" i="13"/>
  <c r="KD19" i="13"/>
  <c r="KD20" i="13"/>
  <c r="KD21" i="13"/>
  <c r="KD22" i="13"/>
  <c r="KD23" i="13"/>
  <c r="KD24" i="13"/>
  <c r="KD25" i="13"/>
  <c r="KD26" i="13"/>
  <c r="KD27" i="13"/>
  <c r="KD28" i="13"/>
  <c r="KD29" i="13"/>
  <c r="KD30" i="13"/>
  <c r="KD31" i="13"/>
  <c r="KD32" i="13"/>
  <c r="KD33" i="13"/>
  <c r="KD34" i="13"/>
  <c r="KD35" i="13"/>
  <c r="KD36" i="13"/>
  <c r="KD37" i="13"/>
  <c r="KD38" i="13"/>
  <c r="KD39" i="13"/>
  <c r="KD40" i="13"/>
  <c r="KD41" i="13"/>
  <c r="KD42" i="13"/>
  <c r="KD43" i="13"/>
  <c r="KE10" i="13"/>
  <c r="KE11" i="13"/>
  <c r="KE12" i="13"/>
  <c r="KE13" i="13"/>
  <c r="KE14" i="13"/>
  <c r="KE15" i="13"/>
  <c r="KE16" i="13"/>
  <c r="KE17" i="13"/>
  <c r="KE18" i="13"/>
  <c r="KE19" i="13"/>
  <c r="KE20" i="13"/>
  <c r="KE21" i="13"/>
  <c r="KE22" i="13"/>
  <c r="KE23" i="13"/>
  <c r="KE24" i="13"/>
  <c r="KE25" i="13"/>
  <c r="KE26" i="13"/>
  <c r="KE27" i="13"/>
  <c r="KE28" i="13"/>
  <c r="KE29" i="13"/>
  <c r="KE30" i="13"/>
  <c r="KE31" i="13"/>
  <c r="KE32" i="13"/>
  <c r="KE33" i="13"/>
  <c r="KE34" i="13"/>
  <c r="KE35" i="13"/>
  <c r="KE36" i="13"/>
  <c r="KE37" i="13"/>
  <c r="KE38" i="13"/>
  <c r="KE39" i="13"/>
  <c r="KE40" i="13"/>
  <c r="KE41" i="13"/>
  <c r="KE42" i="13"/>
  <c r="KE43" i="13"/>
  <c r="KF10" i="13"/>
  <c r="KF11" i="13"/>
  <c r="KF12" i="13"/>
  <c r="KF13" i="13"/>
  <c r="KF14" i="13"/>
  <c r="KF15" i="13"/>
  <c r="KF16" i="13"/>
  <c r="KF17" i="13"/>
  <c r="KF18" i="13"/>
  <c r="KF19" i="13"/>
  <c r="KF20" i="13"/>
  <c r="KF21" i="13"/>
  <c r="KF22" i="13"/>
  <c r="KF23" i="13"/>
  <c r="KF24" i="13"/>
  <c r="KF25" i="13"/>
  <c r="KF26" i="13"/>
  <c r="KF27" i="13"/>
  <c r="KF28" i="13"/>
  <c r="KF29" i="13"/>
  <c r="KF30" i="13"/>
  <c r="KF31" i="13"/>
  <c r="KF32" i="13"/>
  <c r="KF33" i="13"/>
  <c r="KF34" i="13"/>
  <c r="KF35" i="13"/>
  <c r="KF36" i="13"/>
  <c r="KF37" i="13"/>
  <c r="KF38" i="13"/>
  <c r="KF39" i="13"/>
  <c r="KF40" i="13"/>
  <c r="KF41" i="13"/>
  <c r="KF42" i="13"/>
  <c r="KF43" i="13"/>
  <c r="KG10" i="13"/>
  <c r="KG11" i="13"/>
  <c r="KG12" i="13"/>
  <c r="KG13" i="13"/>
  <c r="KG14" i="13"/>
  <c r="KG15" i="13"/>
  <c r="KG16" i="13"/>
  <c r="KG17" i="13"/>
  <c r="KG18" i="13"/>
  <c r="KG19" i="13"/>
  <c r="KG20" i="13"/>
  <c r="KG21" i="13"/>
  <c r="KG22" i="13"/>
  <c r="KG23" i="13"/>
  <c r="KG24" i="13"/>
  <c r="KG25" i="13"/>
  <c r="KG26" i="13"/>
  <c r="KG27" i="13"/>
  <c r="KG28" i="13"/>
  <c r="KG29" i="13"/>
  <c r="KG30" i="13"/>
  <c r="KG31" i="13"/>
  <c r="KG32" i="13"/>
  <c r="KG33" i="13"/>
  <c r="KG34" i="13"/>
  <c r="KG35" i="13"/>
  <c r="KG36" i="13"/>
  <c r="KG37" i="13"/>
  <c r="KG38" i="13"/>
  <c r="KG39" i="13"/>
  <c r="KG40" i="13"/>
  <c r="KG41" i="13"/>
  <c r="KG42" i="13"/>
  <c r="KG43" i="13"/>
  <c r="KH10" i="13"/>
  <c r="KH11" i="13"/>
  <c r="KH12" i="13"/>
  <c r="KH13" i="13"/>
  <c r="KH14" i="13"/>
  <c r="KH15" i="13"/>
  <c r="KH16" i="13"/>
  <c r="KH17" i="13"/>
  <c r="KH18" i="13"/>
  <c r="KH19" i="13"/>
  <c r="KH20" i="13"/>
  <c r="KH21" i="13"/>
  <c r="KH22" i="13"/>
  <c r="KH23" i="13"/>
  <c r="KH24" i="13"/>
  <c r="KH25" i="13"/>
  <c r="KH26" i="13"/>
  <c r="KH27" i="13"/>
  <c r="KH28" i="13"/>
  <c r="KH29" i="13"/>
  <c r="KH30" i="13"/>
  <c r="KH31" i="13"/>
  <c r="KH32" i="13"/>
  <c r="KH33" i="13"/>
  <c r="KH34" i="13"/>
  <c r="KH35" i="13"/>
  <c r="KH36" i="13"/>
  <c r="KH37" i="13"/>
  <c r="KH38" i="13"/>
  <c r="KH39" i="13"/>
  <c r="KH40" i="13"/>
  <c r="KH41" i="13"/>
  <c r="KH42" i="13"/>
  <c r="KH43" i="13"/>
  <c r="KI10" i="13"/>
  <c r="KI11" i="13"/>
  <c r="KI12" i="13"/>
  <c r="KI13" i="13"/>
  <c r="KI14" i="13"/>
  <c r="KI15" i="13"/>
  <c r="KI16" i="13"/>
  <c r="KI17" i="13"/>
  <c r="KI18" i="13"/>
  <c r="KI19" i="13"/>
  <c r="KI20" i="13"/>
  <c r="KI21" i="13"/>
  <c r="KI22" i="13"/>
  <c r="KI23" i="13"/>
  <c r="KI24" i="13"/>
  <c r="KI25" i="13"/>
  <c r="KI26" i="13"/>
  <c r="KI27" i="13"/>
  <c r="KI28" i="13"/>
  <c r="KI29" i="13"/>
  <c r="KI30" i="13"/>
  <c r="KI31" i="13"/>
  <c r="KI32" i="13"/>
  <c r="KI33" i="13"/>
  <c r="KI34" i="13"/>
  <c r="KI35" i="13"/>
  <c r="KI36" i="13"/>
  <c r="KI37" i="13"/>
  <c r="KI38" i="13"/>
  <c r="KI39" i="13"/>
  <c r="KI40" i="13"/>
  <c r="KI41" i="13"/>
  <c r="KI42" i="13"/>
  <c r="KI43" i="13"/>
  <c r="KJ10" i="13"/>
  <c r="KJ11" i="13"/>
  <c r="KJ12" i="13"/>
  <c r="KJ13" i="13"/>
  <c r="KJ14" i="13"/>
  <c r="KJ15" i="13"/>
  <c r="KJ16" i="13"/>
  <c r="KJ17" i="13"/>
  <c r="KJ18" i="13"/>
  <c r="KJ19" i="13"/>
  <c r="KJ20" i="13"/>
  <c r="KJ21" i="13"/>
  <c r="KJ22" i="13"/>
  <c r="KJ23" i="13"/>
  <c r="KJ24" i="13"/>
  <c r="KJ25" i="13"/>
  <c r="KJ26" i="13"/>
  <c r="KJ27" i="13"/>
  <c r="KJ28" i="13"/>
  <c r="KJ29" i="13"/>
  <c r="KJ30" i="13"/>
  <c r="KJ31" i="13"/>
  <c r="KJ32" i="13"/>
  <c r="KJ33" i="13"/>
  <c r="KJ34" i="13"/>
  <c r="KJ35" i="13"/>
  <c r="KJ36" i="13"/>
  <c r="KJ37" i="13"/>
  <c r="KJ38" i="13"/>
  <c r="KJ39" i="13"/>
  <c r="KJ40" i="13"/>
  <c r="KJ41" i="13"/>
  <c r="KJ42" i="13"/>
  <c r="KJ43" i="13"/>
  <c r="KK10" i="13"/>
  <c r="KK11" i="13"/>
  <c r="KK12" i="13"/>
  <c r="KK13" i="13"/>
  <c r="KK14" i="13"/>
  <c r="KK15" i="13"/>
  <c r="KK16" i="13"/>
  <c r="KK17" i="13"/>
  <c r="KK18" i="13"/>
  <c r="KK19" i="13"/>
  <c r="KK20" i="13"/>
  <c r="KK21" i="13"/>
  <c r="KK22" i="13"/>
  <c r="KK23" i="13"/>
  <c r="KK24" i="13"/>
  <c r="KK25" i="13"/>
  <c r="KK26" i="13"/>
  <c r="KK27" i="13"/>
  <c r="KK28" i="13"/>
  <c r="KK29" i="13"/>
  <c r="KK30" i="13"/>
  <c r="KK31" i="13"/>
  <c r="KK32" i="13"/>
  <c r="KK33" i="13"/>
  <c r="KK34" i="13"/>
  <c r="KK35" i="13"/>
  <c r="KK36" i="13"/>
  <c r="KK37" i="13"/>
  <c r="KK38" i="13"/>
  <c r="KK39" i="13"/>
  <c r="KK40" i="13"/>
  <c r="KK41" i="13"/>
  <c r="KK42" i="13"/>
  <c r="KK43" i="13"/>
  <c r="KL10" i="13"/>
  <c r="KL11" i="13"/>
  <c r="KL12" i="13"/>
  <c r="KL13" i="13"/>
  <c r="KL14" i="13"/>
  <c r="KL15" i="13"/>
  <c r="KL16" i="13"/>
  <c r="KL17" i="13"/>
  <c r="KL18" i="13"/>
  <c r="KL19" i="13"/>
  <c r="KL20" i="13"/>
  <c r="KL21" i="13"/>
  <c r="KL22" i="13"/>
  <c r="KL23" i="13"/>
  <c r="KL24" i="13"/>
  <c r="KL25" i="13"/>
  <c r="KL26" i="13"/>
  <c r="KL27" i="13"/>
  <c r="KL28" i="13"/>
  <c r="KL29" i="13"/>
  <c r="KL30" i="13"/>
  <c r="KL31" i="13"/>
  <c r="KL32" i="13"/>
  <c r="KL33" i="13"/>
  <c r="KL34" i="13"/>
  <c r="KL35" i="13"/>
  <c r="KL36" i="13"/>
  <c r="KL37" i="13"/>
  <c r="KL38" i="13"/>
  <c r="KL39" i="13"/>
  <c r="KL40" i="13"/>
  <c r="KL41" i="13"/>
  <c r="KL42" i="13"/>
  <c r="KL43" i="13"/>
  <c r="KM10" i="13"/>
  <c r="KM11" i="13"/>
  <c r="KM12" i="13"/>
  <c r="KM13" i="13"/>
  <c r="KM14" i="13"/>
  <c r="KM15" i="13"/>
  <c r="KM16" i="13"/>
  <c r="KM17" i="13"/>
  <c r="KM18" i="13"/>
  <c r="KM19" i="13"/>
  <c r="KM20" i="13"/>
  <c r="KM21" i="13"/>
  <c r="KM22" i="13"/>
  <c r="KM23" i="13"/>
  <c r="KM24" i="13"/>
  <c r="KM25" i="13"/>
  <c r="KM26" i="13"/>
  <c r="KM27" i="13"/>
  <c r="KM28" i="13"/>
  <c r="KM29" i="13"/>
  <c r="KM30" i="13"/>
  <c r="KM31" i="13"/>
  <c r="KM32" i="13"/>
  <c r="KM33" i="13"/>
  <c r="KM34" i="13"/>
  <c r="KM35" i="13"/>
  <c r="KM36" i="13"/>
  <c r="KM37" i="13"/>
  <c r="KM38" i="13"/>
  <c r="KM39" i="13"/>
  <c r="KM40" i="13"/>
  <c r="KM41" i="13"/>
  <c r="KM42" i="13"/>
  <c r="KM43" i="13"/>
  <c r="KN10" i="13"/>
  <c r="KN11" i="13"/>
  <c r="KN12" i="13"/>
  <c r="KN13" i="13"/>
  <c r="KN14" i="13"/>
  <c r="KN15" i="13"/>
  <c r="KN16" i="13"/>
  <c r="KN17" i="13"/>
  <c r="KN18" i="13"/>
  <c r="KN19" i="13"/>
  <c r="KN20" i="13"/>
  <c r="KN21" i="13"/>
  <c r="KN22" i="13"/>
  <c r="KN23" i="13"/>
  <c r="KN24" i="13"/>
  <c r="KN25" i="13"/>
  <c r="KN26" i="13"/>
  <c r="KN27" i="13"/>
  <c r="KN28" i="13"/>
  <c r="KN29" i="13"/>
  <c r="KN30" i="13"/>
  <c r="KN31" i="13"/>
  <c r="KN32" i="13"/>
  <c r="KN33" i="13"/>
  <c r="KN34" i="13"/>
  <c r="KN35" i="13"/>
  <c r="KN36" i="13"/>
  <c r="KN37" i="13"/>
  <c r="KN38" i="13"/>
  <c r="KN39" i="13"/>
  <c r="KN40" i="13"/>
  <c r="KN41" i="13"/>
  <c r="KN42" i="13"/>
  <c r="KN43" i="13"/>
  <c r="KO10" i="13"/>
  <c r="KO11" i="13"/>
  <c r="KO12" i="13"/>
  <c r="KO13" i="13"/>
  <c r="KO14" i="13"/>
  <c r="KO15" i="13"/>
  <c r="KO16" i="13"/>
  <c r="KO17" i="13"/>
  <c r="KO18" i="13"/>
  <c r="KO19" i="13"/>
  <c r="KO20" i="13"/>
  <c r="KO21" i="13"/>
  <c r="KO22" i="13"/>
  <c r="KO23" i="13"/>
  <c r="KO24" i="13"/>
  <c r="KO25" i="13"/>
  <c r="KO26" i="13"/>
  <c r="KO27" i="13"/>
  <c r="KO28" i="13"/>
  <c r="KO29" i="13"/>
  <c r="KO30" i="13"/>
  <c r="KO31" i="13"/>
  <c r="KO32" i="13"/>
  <c r="KO33" i="13"/>
  <c r="KO34" i="13"/>
  <c r="KO35" i="13"/>
  <c r="KO36" i="13"/>
  <c r="KO37" i="13"/>
  <c r="KO38" i="13"/>
  <c r="KO39" i="13"/>
  <c r="KO40" i="13"/>
  <c r="KO41" i="13"/>
  <c r="KO42" i="13"/>
  <c r="KO43" i="13"/>
  <c r="KP10" i="13"/>
  <c r="KP11" i="13"/>
  <c r="KP12" i="13"/>
  <c r="KP13" i="13"/>
  <c r="KP14" i="13"/>
  <c r="KP15" i="13"/>
  <c r="KP16" i="13"/>
  <c r="KP17" i="13"/>
  <c r="KP18" i="13"/>
  <c r="KP19" i="13"/>
  <c r="KP20" i="13"/>
  <c r="KP21" i="13"/>
  <c r="KP22" i="13"/>
  <c r="KP23" i="13"/>
  <c r="KP24" i="13"/>
  <c r="KP25" i="13"/>
  <c r="KP26" i="13"/>
  <c r="KP27" i="13"/>
  <c r="KP28" i="13"/>
  <c r="KP29" i="13"/>
  <c r="KP30" i="13"/>
  <c r="KP31" i="13"/>
  <c r="KP32" i="13"/>
  <c r="KP33" i="13"/>
  <c r="KP34" i="13"/>
  <c r="KP35" i="13"/>
  <c r="KP36" i="13"/>
  <c r="KP37" i="13"/>
  <c r="KP38" i="13"/>
  <c r="KP39" i="13"/>
  <c r="KP40" i="13"/>
  <c r="KP41" i="13"/>
  <c r="KP42" i="13"/>
  <c r="KP43" i="13"/>
  <c r="KQ10" i="13"/>
  <c r="KQ11" i="13"/>
  <c r="KQ12" i="13"/>
  <c r="KQ13" i="13"/>
  <c r="KQ14" i="13"/>
  <c r="KQ15" i="13"/>
  <c r="KQ16" i="13"/>
  <c r="KQ17" i="13"/>
  <c r="KQ18" i="13"/>
  <c r="KQ19" i="13"/>
  <c r="KQ20" i="13"/>
  <c r="KQ21" i="13"/>
  <c r="KQ22" i="13"/>
  <c r="KQ23" i="13"/>
  <c r="KQ24" i="13"/>
  <c r="KQ25" i="13"/>
  <c r="KQ26" i="13"/>
  <c r="KQ27" i="13"/>
  <c r="KQ28" i="13"/>
  <c r="KQ29" i="13"/>
  <c r="KQ30" i="13"/>
  <c r="KQ31" i="13"/>
  <c r="KQ32" i="13"/>
  <c r="KQ33" i="13"/>
  <c r="KQ34" i="13"/>
  <c r="KQ35" i="13"/>
  <c r="KQ36" i="13"/>
  <c r="KQ37" i="13"/>
  <c r="KQ38" i="13"/>
  <c r="KQ39" i="13"/>
  <c r="KQ40" i="13"/>
  <c r="KQ41" i="13"/>
  <c r="KQ42" i="13"/>
  <c r="KQ43" i="13"/>
  <c r="KR10" i="13"/>
  <c r="KR11" i="13"/>
  <c r="KR12" i="13"/>
  <c r="KR13" i="13"/>
  <c r="KR14" i="13"/>
  <c r="KR15" i="13"/>
  <c r="KR16" i="13"/>
  <c r="KR17" i="13"/>
  <c r="KR18" i="13"/>
  <c r="KR19" i="13"/>
  <c r="KR20" i="13"/>
  <c r="KR21" i="13"/>
  <c r="KR22" i="13"/>
  <c r="KR23" i="13"/>
  <c r="KR24" i="13"/>
  <c r="KR25" i="13"/>
  <c r="KR26" i="13"/>
  <c r="KR27" i="13"/>
  <c r="KR28" i="13"/>
  <c r="KR29" i="13"/>
  <c r="KR30" i="13"/>
  <c r="KR31" i="13"/>
  <c r="KR32" i="13"/>
  <c r="KR33" i="13"/>
  <c r="KR34" i="13"/>
  <c r="KR35" i="13"/>
  <c r="KR36" i="13"/>
  <c r="KR37" i="13"/>
  <c r="KR38" i="13"/>
  <c r="KR39" i="13"/>
  <c r="KR40" i="13"/>
  <c r="KR41" i="13"/>
  <c r="KR42" i="13"/>
  <c r="KR43" i="13"/>
  <c r="KS10" i="13"/>
  <c r="KS11" i="13"/>
  <c r="KS12" i="13"/>
  <c r="KS13" i="13"/>
  <c r="KS14" i="13"/>
  <c r="KS15" i="13"/>
  <c r="KS16" i="13"/>
  <c r="KS17" i="13"/>
  <c r="KS18" i="13"/>
  <c r="KS19" i="13"/>
  <c r="KS20" i="13"/>
  <c r="KS21" i="13"/>
  <c r="KS22" i="13"/>
  <c r="KS23" i="13"/>
  <c r="KS24" i="13"/>
  <c r="KS25" i="13"/>
  <c r="KS26" i="13"/>
  <c r="KS27" i="13"/>
  <c r="KS28" i="13"/>
  <c r="KS29" i="13"/>
  <c r="KS30" i="13"/>
  <c r="KS31" i="13"/>
  <c r="KS32" i="13"/>
  <c r="KS33" i="13"/>
  <c r="KS34" i="13"/>
  <c r="KS35" i="13"/>
  <c r="KS36" i="13"/>
  <c r="KS37" i="13"/>
  <c r="KS38" i="13"/>
  <c r="KS39" i="13"/>
  <c r="KS40" i="13"/>
  <c r="KS41" i="13"/>
  <c r="KS42" i="13"/>
  <c r="KS43" i="13"/>
  <c r="KT10" i="13"/>
  <c r="KT11" i="13"/>
  <c r="KT12" i="13"/>
  <c r="KT13" i="13"/>
  <c r="KT14" i="13"/>
  <c r="KT15" i="13"/>
  <c r="KT16" i="13"/>
  <c r="KT17" i="13"/>
  <c r="KT18" i="13"/>
  <c r="KT19" i="13"/>
  <c r="KT20" i="13"/>
  <c r="KT21" i="13"/>
  <c r="KT22" i="13"/>
  <c r="KT23" i="13"/>
  <c r="KT24" i="13"/>
  <c r="KT25" i="13"/>
  <c r="KT26" i="13"/>
  <c r="KT27" i="13"/>
  <c r="KT28" i="13"/>
  <c r="KT29" i="13"/>
  <c r="KT30" i="13"/>
  <c r="KT31" i="13"/>
  <c r="KT32" i="13"/>
  <c r="KT33" i="13"/>
  <c r="KT34" i="13"/>
  <c r="KT35" i="13"/>
  <c r="KT36" i="13"/>
  <c r="KT37" i="13"/>
  <c r="KT38" i="13"/>
  <c r="KT39" i="13"/>
  <c r="KT40" i="13"/>
  <c r="KT41" i="13"/>
  <c r="KT42" i="13"/>
  <c r="KT43" i="13"/>
  <c r="KU10" i="13"/>
  <c r="KU11" i="13"/>
  <c r="KU12" i="13"/>
  <c r="KU13" i="13"/>
  <c r="KU14" i="13"/>
  <c r="KU15" i="13"/>
  <c r="KU16" i="13"/>
  <c r="KU17" i="13"/>
  <c r="KU18" i="13"/>
  <c r="KU19" i="13"/>
  <c r="KU20" i="13"/>
  <c r="KU21" i="13"/>
  <c r="KU22" i="13"/>
  <c r="KU23" i="13"/>
  <c r="KU24" i="13"/>
  <c r="KU25" i="13"/>
  <c r="KU26" i="13"/>
  <c r="KU27" i="13"/>
  <c r="KU28" i="13"/>
  <c r="KU29" i="13"/>
  <c r="KU30" i="13"/>
  <c r="KU31" i="13"/>
  <c r="KU32" i="13"/>
  <c r="KU33" i="13"/>
  <c r="KU34" i="13"/>
  <c r="KU35" i="13"/>
  <c r="KU36" i="13"/>
  <c r="KU37" i="13"/>
  <c r="KU38" i="13"/>
  <c r="KU39" i="13"/>
  <c r="KU40" i="13"/>
  <c r="KU41" i="13"/>
  <c r="KU42" i="13"/>
  <c r="KU43" i="13"/>
  <c r="KV10" i="13"/>
  <c r="KV11" i="13"/>
  <c r="KV12" i="13"/>
  <c r="KV13" i="13"/>
  <c r="KV14" i="13"/>
  <c r="KV15" i="13"/>
  <c r="KV16" i="13"/>
  <c r="KV17" i="13"/>
  <c r="KV18" i="13"/>
  <c r="KV19" i="13"/>
  <c r="KV20" i="13"/>
  <c r="KV21" i="13"/>
  <c r="KV22" i="13"/>
  <c r="KV23" i="13"/>
  <c r="KV24" i="13"/>
  <c r="KV25" i="13"/>
  <c r="KV26" i="13"/>
  <c r="KV27" i="13"/>
  <c r="KV28" i="13"/>
  <c r="KV29" i="13"/>
  <c r="KV30" i="13"/>
  <c r="KV31" i="13"/>
  <c r="KV32" i="13"/>
  <c r="KV33" i="13"/>
  <c r="KV34" i="13"/>
  <c r="KV35" i="13"/>
  <c r="KV36" i="13"/>
  <c r="KV37" i="13"/>
  <c r="KV38" i="13"/>
  <c r="KV39" i="13"/>
  <c r="KV40" i="13"/>
  <c r="KV41" i="13"/>
  <c r="KV42" i="13"/>
  <c r="KV43" i="13"/>
  <c r="KW10" i="13"/>
  <c r="KW11" i="13"/>
  <c r="KW12" i="13"/>
  <c r="KW13" i="13"/>
  <c r="KW14" i="13"/>
  <c r="KW15" i="13"/>
  <c r="KW16" i="13"/>
  <c r="KW17" i="13"/>
  <c r="KW18" i="13"/>
  <c r="KW19" i="13"/>
  <c r="KW20" i="13"/>
  <c r="KW21" i="13"/>
  <c r="KW22" i="13"/>
  <c r="KW23" i="13"/>
  <c r="KW24" i="13"/>
  <c r="KW25" i="13"/>
  <c r="KW26" i="13"/>
  <c r="KW27" i="13"/>
  <c r="KW28" i="13"/>
  <c r="KW29" i="13"/>
  <c r="KW30" i="13"/>
  <c r="KW31" i="13"/>
  <c r="KW32" i="13"/>
  <c r="KW33" i="13"/>
  <c r="KW34" i="13"/>
  <c r="KW35" i="13"/>
  <c r="KW36" i="13"/>
  <c r="KW37" i="13"/>
  <c r="KW38" i="13"/>
  <c r="KW39" i="13"/>
  <c r="KW40" i="13"/>
  <c r="KW41" i="13"/>
  <c r="KW42" i="13"/>
  <c r="KW43" i="13"/>
  <c r="KX10" i="13"/>
  <c r="KX11" i="13"/>
  <c r="KX12" i="13"/>
  <c r="KX13" i="13"/>
  <c r="KX14" i="13"/>
  <c r="KX15" i="13"/>
  <c r="KX16" i="13"/>
  <c r="KX17" i="13"/>
  <c r="KX18" i="13"/>
  <c r="KX19" i="13"/>
  <c r="KX20" i="13"/>
  <c r="KX21" i="13"/>
  <c r="KX22" i="13"/>
  <c r="KX23" i="13"/>
  <c r="KX24" i="13"/>
  <c r="KX25" i="13"/>
  <c r="KX26" i="13"/>
  <c r="KX27" i="13"/>
  <c r="KX28" i="13"/>
  <c r="KX29" i="13"/>
  <c r="KX30" i="13"/>
  <c r="KX31" i="13"/>
  <c r="KX32" i="13"/>
  <c r="KX33" i="13"/>
  <c r="KX34" i="13"/>
  <c r="KX35" i="13"/>
  <c r="KX36" i="13"/>
  <c r="KX37" i="13"/>
  <c r="KX38" i="13"/>
  <c r="KX39" i="13"/>
  <c r="KX40" i="13"/>
  <c r="KX41" i="13"/>
  <c r="KX42" i="13"/>
  <c r="KX43" i="13"/>
  <c r="KY10" i="13"/>
  <c r="KY11" i="13"/>
  <c r="KY12" i="13"/>
  <c r="KY13" i="13"/>
  <c r="KY14" i="13"/>
  <c r="KY15" i="13"/>
  <c r="KY16" i="13"/>
  <c r="KY17" i="13"/>
  <c r="KY18" i="13"/>
  <c r="KY19" i="13"/>
  <c r="KY20" i="13"/>
  <c r="KY21" i="13"/>
  <c r="KY22" i="13"/>
  <c r="KY23" i="13"/>
  <c r="KY24" i="13"/>
  <c r="KY25" i="13"/>
  <c r="KY26" i="13"/>
  <c r="KY27" i="13"/>
  <c r="KY28" i="13"/>
  <c r="KY29" i="13"/>
  <c r="KY30" i="13"/>
  <c r="KY31" i="13"/>
  <c r="KY32" i="13"/>
  <c r="KY33" i="13"/>
  <c r="KY34" i="13"/>
  <c r="KY35" i="13"/>
  <c r="KY36" i="13"/>
  <c r="KY37" i="13"/>
  <c r="KY38" i="13"/>
  <c r="KY39" i="13"/>
  <c r="KY40" i="13"/>
  <c r="KY41" i="13"/>
  <c r="KY42" i="13"/>
  <c r="KY43" i="13"/>
  <c r="KZ10" i="13"/>
  <c r="KZ11" i="13"/>
  <c r="KZ12" i="13"/>
  <c r="KZ13" i="13"/>
  <c r="KZ14" i="13"/>
  <c r="KZ15" i="13"/>
  <c r="KZ16" i="13"/>
  <c r="KZ17" i="13"/>
  <c r="KZ18" i="13"/>
  <c r="KZ19" i="13"/>
  <c r="KZ20" i="13"/>
  <c r="KZ21" i="13"/>
  <c r="KZ22" i="13"/>
  <c r="KZ23" i="13"/>
  <c r="KZ24" i="13"/>
  <c r="KZ25" i="13"/>
  <c r="KZ26" i="13"/>
  <c r="KZ27" i="13"/>
  <c r="KZ28" i="13"/>
  <c r="KZ29" i="13"/>
  <c r="KZ30" i="13"/>
  <c r="KZ31" i="13"/>
  <c r="KZ32" i="13"/>
  <c r="KZ33" i="13"/>
  <c r="KZ34" i="13"/>
  <c r="KZ35" i="13"/>
  <c r="KZ36" i="13"/>
  <c r="KZ37" i="13"/>
  <c r="KZ38" i="13"/>
  <c r="KZ39" i="13"/>
  <c r="KZ40" i="13"/>
  <c r="KZ41" i="13"/>
  <c r="KZ42" i="13"/>
  <c r="KZ43" i="13"/>
  <c r="LA10" i="13"/>
  <c r="LA11" i="13"/>
  <c r="LA12" i="13"/>
  <c r="LA13" i="13"/>
  <c r="LA14" i="13"/>
  <c r="LA15" i="13"/>
  <c r="LA16" i="13"/>
  <c r="LA17" i="13"/>
  <c r="LA18" i="13"/>
  <c r="LA19" i="13"/>
  <c r="LA20" i="13"/>
  <c r="LA21" i="13"/>
  <c r="LA22" i="13"/>
  <c r="LA23" i="13"/>
  <c r="LA24" i="13"/>
  <c r="LA25" i="13"/>
  <c r="LA26" i="13"/>
  <c r="LA27" i="13"/>
  <c r="LA28" i="13"/>
  <c r="LA29" i="13"/>
  <c r="LA30" i="13"/>
  <c r="LA31" i="13"/>
  <c r="LA32" i="13"/>
  <c r="LA33" i="13"/>
  <c r="LA34" i="13"/>
  <c r="LA35" i="13"/>
  <c r="LA36" i="13"/>
  <c r="LA37" i="13"/>
  <c r="LA38" i="13"/>
  <c r="LA39" i="13"/>
  <c r="LA40" i="13"/>
  <c r="LA41" i="13"/>
  <c r="LA42" i="13"/>
  <c r="LA43" i="13"/>
  <c r="LB10" i="13"/>
  <c r="LB11" i="13"/>
  <c r="LB12" i="13"/>
  <c r="LB13" i="13"/>
  <c r="LB14" i="13"/>
  <c r="LB15" i="13"/>
  <c r="LB16" i="13"/>
  <c r="LB17" i="13"/>
  <c r="LB18" i="13"/>
  <c r="LB19" i="13"/>
  <c r="LB20" i="13"/>
  <c r="LB21" i="13"/>
  <c r="LB22" i="13"/>
  <c r="LB23" i="13"/>
  <c r="LB24" i="13"/>
  <c r="LB25" i="13"/>
  <c r="LB26" i="13"/>
  <c r="LB27" i="13"/>
  <c r="LB28" i="13"/>
  <c r="LB29" i="13"/>
  <c r="LB30" i="13"/>
  <c r="LB31" i="13"/>
  <c r="LB32" i="13"/>
  <c r="LB33" i="13"/>
  <c r="LB34" i="13"/>
  <c r="LB35" i="13"/>
  <c r="LB36" i="13"/>
  <c r="LB37" i="13"/>
  <c r="LB38" i="13"/>
  <c r="LB39" i="13"/>
  <c r="LB40" i="13"/>
  <c r="LB41" i="13"/>
  <c r="LB42" i="13"/>
  <c r="LB43" i="13"/>
  <c r="LC10" i="13"/>
  <c r="LC11" i="13"/>
  <c r="LC12" i="13"/>
  <c r="LC13" i="13"/>
  <c r="LC14" i="13"/>
  <c r="LC15" i="13"/>
  <c r="LC16" i="13"/>
  <c r="LC17" i="13"/>
  <c r="LC18" i="13"/>
  <c r="LC19" i="13"/>
  <c r="LC20" i="13"/>
  <c r="LC21" i="13"/>
  <c r="LC22" i="13"/>
  <c r="LC23" i="13"/>
  <c r="LC24" i="13"/>
  <c r="LC25" i="13"/>
  <c r="LC26" i="13"/>
  <c r="LC27" i="13"/>
  <c r="LC28" i="13"/>
  <c r="LC29" i="13"/>
  <c r="LC30" i="13"/>
  <c r="LC31" i="13"/>
  <c r="LC32" i="13"/>
  <c r="LC33" i="13"/>
  <c r="LC34" i="13"/>
  <c r="LC35" i="13"/>
  <c r="LC36" i="13"/>
  <c r="LC37" i="13"/>
  <c r="LC38" i="13"/>
  <c r="LC39" i="13"/>
  <c r="LC40" i="13"/>
  <c r="LC41" i="13"/>
  <c r="LC42" i="13"/>
  <c r="LC43" i="13"/>
  <c r="LD10" i="13"/>
  <c r="LD11" i="13"/>
  <c r="LD12" i="13"/>
  <c r="LD13" i="13"/>
  <c r="LD14" i="13"/>
  <c r="LD15" i="13"/>
  <c r="LD16" i="13"/>
  <c r="LD17" i="13"/>
  <c r="LD18" i="13"/>
  <c r="LD19" i="13"/>
  <c r="LD20" i="13"/>
  <c r="LD21" i="13"/>
  <c r="LD22" i="13"/>
  <c r="LD23" i="13"/>
  <c r="LD24" i="13"/>
  <c r="LD25" i="13"/>
  <c r="LD26" i="13"/>
  <c r="LD27" i="13"/>
  <c r="LD28" i="13"/>
  <c r="LD29" i="13"/>
  <c r="LD30" i="13"/>
  <c r="LD31" i="13"/>
  <c r="LD32" i="13"/>
  <c r="LD33" i="13"/>
  <c r="LD34" i="13"/>
  <c r="LD35" i="13"/>
  <c r="LD36" i="13"/>
  <c r="LD37" i="13"/>
  <c r="LD38" i="13"/>
  <c r="LD39" i="13"/>
  <c r="LD40" i="13"/>
  <c r="LD41" i="13"/>
  <c r="LD42" i="13"/>
  <c r="LD43" i="13"/>
  <c r="LE10" i="13"/>
  <c r="LE11" i="13"/>
  <c r="LE12" i="13"/>
  <c r="LE13" i="13"/>
  <c r="LE14" i="13"/>
  <c r="LE15" i="13"/>
  <c r="LE16" i="13"/>
  <c r="LE17" i="13"/>
  <c r="LE18" i="13"/>
  <c r="LE19" i="13"/>
  <c r="LE20" i="13"/>
  <c r="LE21" i="13"/>
  <c r="LE22" i="13"/>
  <c r="LE23" i="13"/>
  <c r="LE24" i="13"/>
  <c r="LE25" i="13"/>
  <c r="LE26" i="13"/>
  <c r="LE27" i="13"/>
  <c r="LE28" i="13"/>
  <c r="LE29" i="13"/>
  <c r="LE30" i="13"/>
  <c r="LE31" i="13"/>
  <c r="LE32" i="13"/>
  <c r="LE33" i="13"/>
  <c r="LE34" i="13"/>
  <c r="LE35" i="13"/>
  <c r="LE36" i="13"/>
  <c r="LE37" i="13"/>
  <c r="LE38" i="13"/>
  <c r="LE39" i="13"/>
  <c r="LE40" i="13"/>
  <c r="LE41" i="13"/>
  <c r="LE42" i="13"/>
  <c r="LE43" i="13"/>
  <c r="LF10" i="13"/>
  <c r="LF11" i="13"/>
  <c r="LF12" i="13"/>
  <c r="LF13" i="13"/>
  <c r="LF14" i="13"/>
  <c r="LF15" i="13"/>
  <c r="LF16" i="13"/>
  <c r="LF17" i="13"/>
  <c r="LF18" i="13"/>
  <c r="LF19" i="13"/>
  <c r="LF20" i="13"/>
  <c r="LF21" i="13"/>
  <c r="LF22" i="13"/>
  <c r="LF23" i="13"/>
  <c r="LF24" i="13"/>
  <c r="LF25" i="13"/>
  <c r="LF26" i="13"/>
  <c r="LF27" i="13"/>
  <c r="LF28" i="13"/>
  <c r="LF29" i="13"/>
  <c r="LF30" i="13"/>
  <c r="LF31" i="13"/>
  <c r="LF32" i="13"/>
  <c r="LF33" i="13"/>
  <c r="LF34" i="13"/>
  <c r="LF35" i="13"/>
  <c r="LF36" i="13"/>
  <c r="LF37" i="13"/>
  <c r="LF38" i="13"/>
  <c r="LF39" i="13"/>
  <c r="LF40" i="13"/>
  <c r="LF41" i="13"/>
  <c r="LF42" i="13"/>
  <c r="LF43" i="13"/>
  <c r="LG10" i="13"/>
  <c r="LG11" i="13"/>
  <c r="LG12" i="13"/>
  <c r="LG13" i="13"/>
  <c r="LG14" i="13"/>
  <c r="LG15" i="13"/>
  <c r="LG16" i="13"/>
  <c r="LG17" i="13"/>
  <c r="LG18" i="13"/>
  <c r="LG19" i="13"/>
  <c r="LG20" i="13"/>
  <c r="LG21" i="13"/>
  <c r="LG22" i="13"/>
  <c r="LG23" i="13"/>
  <c r="LG24" i="13"/>
  <c r="LG25" i="13"/>
  <c r="LG26" i="13"/>
  <c r="LG27" i="13"/>
  <c r="LG28" i="13"/>
  <c r="LG29" i="13"/>
  <c r="LG30" i="13"/>
  <c r="LG31" i="13"/>
  <c r="LG32" i="13"/>
  <c r="LG33" i="13"/>
  <c r="LG34" i="13"/>
  <c r="LG35" i="13"/>
  <c r="LG36" i="13"/>
  <c r="LG37" i="13"/>
  <c r="LG38" i="13"/>
  <c r="LG39" i="13"/>
  <c r="LG40" i="13"/>
  <c r="LG41" i="13"/>
  <c r="LG42" i="13"/>
  <c r="LG43" i="13"/>
  <c r="LH10" i="13"/>
  <c r="LH11" i="13"/>
  <c r="LH12" i="13"/>
  <c r="LH13" i="13"/>
  <c r="LH14" i="13"/>
  <c r="LH15" i="13"/>
  <c r="LH16" i="13"/>
  <c r="LH17" i="13"/>
  <c r="LH18" i="13"/>
  <c r="LH19" i="13"/>
  <c r="LH20" i="13"/>
  <c r="LH21" i="13"/>
  <c r="LH22" i="13"/>
  <c r="LH23" i="13"/>
  <c r="LH24" i="13"/>
  <c r="LH25" i="13"/>
  <c r="LH26" i="13"/>
  <c r="LH27" i="13"/>
  <c r="LH28" i="13"/>
  <c r="LH29" i="13"/>
  <c r="LH30" i="13"/>
  <c r="LH31" i="13"/>
  <c r="LH32" i="13"/>
  <c r="LH33" i="13"/>
  <c r="LH34" i="13"/>
  <c r="LH35" i="13"/>
  <c r="LH36" i="13"/>
  <c r="LH37" i="13"/>
  <c r="LH38" i="13"/>
  <c r="LH39" i="13"/>
  <c r="LH40" i="13"/>
  <c r="LH41" i="13"/>
  <c r="LH42" i="13"/>
  <c r="LH43" i="13"/>
  <c r="LI10" i="13"/>
  <c r="LI11" i="13"/>
  <c r="LI12" i="13"/>
  <c r="LI13" i="13"/>
  <c r="LI14" i="13"/>
  <c r="LI15" i="13"/>
  <c r="LI16" i="13"/>
  <c r="LI17" i="13"/>
  <c r="LI18" i="13"/>
  <c r="LI19" i="13"/>
  <c r="LI20" i="13"/>
  <c r="LI21" i="13"/>
  <c r="LI22" i="13"/>
  <c r="LI23" i="13"/>
  <c r="LI24" i="13"/>
  <c r="LI25" i="13"/>
  <c r="LI26" i="13"/>
  <c r="LI27" i="13"/>
  <c r="LI28" i="13"/>
  <c r="LI29" i="13"/>
  <c r="LI30" i="13"/>
  <c r="LI31" i="13"/>
  <c r="LI32" i="13"/>
  <c r="LI33" i="13"/>
  <c r="LI34" i="13"/>
  <c r="LI35" i="13"/>
  <c r="LI36" i="13"/>
  <c r="LI37" i="13"/>
  <c r="LI38" i="13"/>
  <c r="LI39" i="13"/>
  <c r="LI40" i="13"/>
  <c r="LI41" i="13"/>
  <c r="LI42" i="13"/>
  <c r="LI43" i="13"/>
  <c r="LJ10" i="13"/>
  <c r="LJ11" i="13"/>
  <c r="LJ12" i="13"/>
  <c r="LJ13" i="13"/>
  <c r="LJ14" i="13"/>
  <c r="LJ15" i="13"/>
  <c r="LJ16" i="13"/>
  <c r="LJ17" i="13"/>
  <c r="LJ18" i="13"/>
  <c r="LJ19" i="13"/>
  <c r="LJ20" i="13"/>
  <c r="LJ21" i="13"/>
  <c r="LJ22" i="13"/>
  <c r="LJ23" i="13"/>
  <c r="LJ24" i="13"/>
  <c r="LJ25" i="13"/>
  <c r="LJ26" i="13"/>
  <c r="LJ27" i="13"/>
  <c r="LJ28" i="13"/>
  <c r="LJ29" i="13"/>
  <c r="LJ30" i="13"/>
  <c r="LJ31" i="13"/>
  <c r="LJ32" i="13"/>
  <c r="LJ33" i="13"/>
  <c r="LJ34" i="13"/>
  <c r="LJ35" i="13"/>
  <c r="LJ36" i="13"/>
  <c r="LJ37" i="13"/>
  <c r="LJ38" i="13"/>
  <c r="LJ39" i="13"/>
  <c r="LJ40" i="13"/>
  <c r="LJ41" i="13"/>
  <c r="LJ42" i="13"/>
  <c r="LJ43" i="13"/>
  <c r="LK10" i="13"/>
  <c r="LK11" i="13"/>
  <c r="LK12" i="13"/>
  <c r="LK13" i="13"/>
  <c r="LK14" i="13"/>
  <c r="LK15" i="13"/>
  <c r="LK16" i="13"/>
  <c r="LK17" i="13"/>
  <c r="LK18" i="13"/>
  <c r="LK19" i="13"/>
  <c r="LK20" i="13"/>
  <c r="LK21" i="13"/>
  <c r="LK22" i="13"/>
  <c r="LK23" i="13"/>
  <c r="LK24" i="13"/>
  <c r="LK25" i="13"/>
  <c r="LK26" i="13"/>
  <c r="LK27" i="13"/>
  <c r="LK28" i="13"/>
  <c r="LK29" i="13"/>
  <c r="LK30" i="13"/>
  <c r="LK31" i="13"/>
  <c r="LK32" i="13"/>
  <c r="LK33" i="13"/>
  <c r="LK34" i="13"/>
  <c r="LK35" i="13"/>
  <c r="LK36" i="13"/>
  <c r="LK37" i="13"/>
  <c r="LK38" i="13"/>
  <c r="LK39" i="13"/>
  <c r="LK40" i="13"/>
  <c r="LK41" i="13"/>
  <c r="LK42" i="13"/>
  <c r="LK43" i="13"/>
  <c r="LL10" i="13"/>
  <c r="LL11" i="13"/>
  <c r="LL12" i="13"/>
  <c r="LL13" i="13"/>
  <c r="LL14" i="13"/>
  <c r="LL15" i="13"/>
  <c r="LL16" i="13"/>
  <c r="LL17" i="13"/>
  <c r="LL18" i="13"/>
  <c r="LL19" i="13"/>
  <c r="LL20" i="13"/>
  <c r="LL21" i="13"/>
  <c r="LL22" i="13"/>
  <c r="LL23" i="13"/>
  <c r="LL24" i="13"/>
  <c r="LL25" i="13"/>
  <c r="LL26" i="13"/>
  <c r="LL27" i="13"/>
  <c r="LL28" i="13"/>
  <c r="LL29" i="13"/>
  <c r="LL30" i="13"/>
  <c r="LL31" i="13"/>
  <c r="LL32" i="13"/>
  <c r="LL33" i="13"/>
  <c r="LL34" i="13"/>
  <c r="LL35" i="13"/>
  <c r="LL36" i="13"/>
  <c r="LL37" i="13"/>
  <c r="LL38" i="13"/>
  <c r="LL39" i="13"/>
  <c r="LL40" i="13"/>
  <c r="LL41" i="13"/>
  <c r="LL42" i="13"/>
  <c r="LL43" i="13"/>
  <c r="LM10" i="13"/>
  <c r="LM11" i="13"/>
  <c r="LM12" i="13"/>
  <c r="LM13" i="13"/>
  <c r="LM14" i="13"/>
  <c r="LM15" i="13"/>
  <c r="LM16" i="13"/>
  <c r="LM17" i="13"/>
  <c r="LM18" i="13"/>
  <c r="LM19" i="13"/>
  <c r="LM20" i="13"/>
  <c r="LM21" i="13"/>
  <c r="LM22" i="13"/>
  <c r="LM23" i="13"/>
  <c r="LM24" i="13"/>
  <c r="LM25" i="13"/>
  <c r="LM26" i="13"/>
  <c r="LM27" i="13"/>
  <c r="LM28" i="13"/>
  <c r="LM29" i="13"/>
  <c r="LM30" i="13"/>
  <c r="LM31" i="13"/>
  <c r="LM32" i="13"/>
  <c r="LM33" i="13"/>
  <c r="LM34" i="13"/>
  <c r="LM35" i="13"/>
  <c r="LM36" i="13"/>
  <c r="LM37" i="13"/>
  <c r="LM38" i="13"/>
  <c r="LM39" i="13"/>
  <c r="LM40" i="13"/>
  <c r="LM41" i="13"/>
  <c r="LM42" i="13"/>
  <c r="LM43" i="13"/>
  <c r="LN10" i="13"/>
  <c r="LN11" i="13"/>
  <c r="LN12" i="13"/>
  <c r="LN13" i="13"/>
  <c r="LN14" i="13"/>
  <c r="LN15" i="13"/>
  <c r="LN16" i="13"/>
  <c r="LN17" i="13"/>
  <c r="LN18" i="13"/>
  <c r="LN19" i="13"/>
  <c r="LN20" i="13"/>
  <c r="LN21" i="13"/>
  <c r="LN22" i="13"/>
  <c r="LN23" i="13"/>
  <c r="LN24" i="13"/>
  <c r="LN25" i="13"/>
  <c r="LN26" i="13"/>
  <c r="LN27" i="13"/>
  <c r="LN28" i="13"/>
  <c r="LN29" i="13"/>
  <c r="LN30" i="13"/>
  <c r="LN31" i="13"/>
  <c r="LN32" i="13"/>
  <c r="LN33" i="13"/>
  <c r="LN34" i="13"/>
  <c r="LN35" i="13"/>
  <c r="LN36" i="13"/>
  <c r="LN37" i="13"/>
  <c r="LN38" i="13"/>
  <c r="LN39" i="13"/>
  <c r="LN40" i="13"/>
  <c r="LN41" i="13"/>
  <c r="LN42" i="13"/>
  <c r="LN43" i="13"/>
  <c r="LO10" i="13"/>
  <c r="LO11" i="13"/>
  <c r="LO12" i="13"/>
  <c r="LO13" i="13"/>
  <c r="LO14" i="13"/>
  <c r="LO15" i="13"/>
  <c r="LO16" i="13"/>
  <c r="LO17" i="13"/>
  <c r="LO18" i="13"/>
  <c r="LO19" i="13"/>
  <c r="LO20" i="13"/>
  <c r="LO21" i="13"/>
  <c r="LO22" i="13"/>
  <c r="LO23" i="13"/>
  <c r="LO24" i="13"/>
  <c r="LO25" i="13"/>
  <c r="LO26" i="13"/>
  <c r="LO27" i="13"/>
  <c r="LO28" i="13"/>
  <c r="LO29" i="13"/>
  <c r="LO30" i="13"/>
  <c r="LO31" i="13"/>
  <c r="LO32" i="13"/>
  <c r="LO33" i="13"/>
  <c r="LO34" i="13"/>
  <c r="LO35" i="13"/>
  <c r="LO36" i="13"/>
  <c r="LO37" i="13"/>
  <c r="LO38" i="13"/>
  <c r="LO39" i="13"/>
  <c r="LO40" i="13"/>
  <c r="LO41" i="13"/>
  <c r="LO42" i="13"/>
  <c r="LO43" i="13"/>
  <c r="LP10" i="13"/>
  <c r="LP11" i="13"/>
  <c r="LP12" i="13"/>
  <c r="LP13" i="13"/>
  <c r="LP14" i="13"/>
  <c r="LP15" i="13"/>
  <c r="LP16" i="13"/>
  <c r="LP17" i="13"/>
  <c r="LP18" i="13"/>
  <c r="LP19" i="13"/>
  <c r="LP20" i="13"/>
  <c r="LP21" i="13"/>
  <c r="LP22" i="13"/>
  <c r="LP23" i="13"/>
  <c r="LP24" i="13"/>
  <c r="LP25" i="13"/>
  <c r="LP26" i="13"/>
  <c r="LP27" i="13"/>
  <c r="LP28" i="13"/>
  <c r="LP29" i="13"/>
  <c r="LP30" i="13"/>
  <c r="LP31" i="13"/>
  <c r="LP32" i="13"/>
  <c r="LP33" i="13"/>
  <c r="LP34" i="13"/>
  <c r="LP35" i="13"/>
  <c r="LP36" i="13"/>
  <c r="LP37" i="13"/>
  <c r="LP38" i="13"/>
  <c r="LP39" i="13"/>
  <c r="LP40" i="13"/>
  <c r="LP41" i="13"/>
  <c r="LP42" i="13"/>
  <c r="LP43" i="13"/>
  <c r="LQ10" i="13"/>
  <c r="LQ11" i="13"/>
  <c r="LQ12" i="13"/>
  <c r="LQ13" i="13"/>
  <c r="LQ14" i="13"/>
  <c r="LQ15" i="13"/>
  <c r="LQ16" i="13"/>
  <c r="LQ17" i="13"/>
  <c r="LQ18" i="13"/>
  <c r="LQ19" i="13"/>
  <c r="LQ20" i="13"/>
  <c r="LQ21" i="13"/>
  <c r="LQ22" i="13"/>
  <c r="LQ23" i="13"/>
  <c r="LQ24" i="13"/>
  <c r="LQ25" i="13"/>
  <c r="LQ26" i="13"/>
  <c r="LQ27" i="13"/>
  <c r="LQ28" i="13"/>
  <c r="LQ29" i="13"/>
  <c r="LQ30" i="13"/>
  <c r="LQ31" i="13"/>
  <c r="LQ32" i="13"/>
  <c r="LQ33" i="13"/>
  <c r="LQ34" i="13"/>
  <c r="LQ35" i="13"/>
  <c r="LQ36" i="13"/>
  <c r="LQ37" i="13"/>
  <c r="LQ38" i="13"/>
  <c r="LQ39" i="13"/>
  <c r="LQ40" i="13"/>
  <c r="LQ41" i="13"/>
  <c r="LQ42" i="13"/>
  <c r="LQ43" i="13"/>
  <c r="LR10" i="13"/>
  <c r="LR11" i="13"/>
  <c r="LR12" i="13"/>
  <c r="LR13" i="13"/>
  <c r="LR14" i="13"/>
  <c r="LR15" i="13"/>
  <c r="LR16" i="13"/>
  <c r="LR17" i="13"/>
  <c r="LR18" i="13"/>
  <c r="LR19" i="13"/>
  <c r="LR20" i="13"/>
  <c r="LR21" i="13"/>
  <c r="LR22" i="13"/>
  <c r="LR23" i="13"/>
  <c r="LR24" i="13"/>
  <c r="LR25" i="13"/>
  <c r="LR26" i="13"/>
  <c r="LR27" i="13"/>
  <c r="LR28" i="13"/>
  <c r="LR29" i="13"/>
  <c r="LR30" i="13"/>
  <c r="LR31" i="13"/>
  <c r="LR32" i="13"/>
  <c r="LR33" i="13"/>
  <c r="LR34" i="13"/>
  <c r="LR35" i="13"/>
  <c r="LR36" i="13"/>
  <c r="LR37" i="13"/>
  <c r="LR38" i="13"/>
  <c r="LR39" i="13"/>
  <c r="LR40" i="13"/>
  <c r="LR41" i="13"/>
  <c r="LR42" i="13"/>
  <c r="LR43" i="13"/>
  <c r="LS10" i="13"/>
  <c r="LS11" i="13"/>
  <c r="LS12" i="13"/>
  <c r="LS13" i="13"/>
  <c r="LS14" i="13"/>
  <c r="LS15" i="13"/>
  <c r="LS16" i="13"/>
  <c r="LS17" i="13"/>
  <c r="LS18" i="13"/>
  <c r="LS19" i="13"/>
  <c r="LS20" i="13"/>
  <c r="LS21" i="13"/>
  <c r="LS22" i="13"/>
  <c r="LS23" i="13"/>
  <c r="LS24" i="13"/>
  <c r="LS25" i="13"/>
  <c r="LS26" i="13"/>
  <c r="LS27" i="13"/>
  <c r="LS28" i="13"/>
  <c r="LS29" i="13"/>
  <c r="LS30" i="13"/>
  <c r="LS31" i="13"/>
  <c r="LS32" i="13"/>
  <c r="LS33" i="13"/>
  <c r="LS34" i="13"/>
  <c r="LS35" i="13"/>
  <c r="LS36" i="13"/>
  <c r="LS37" i="13"/>
  <c r="LS38" i="13"/>
  <c r="LS39" i="13"/>
  <c r="LS40" i="13"/>
  <c r="LS41" i="13"/>
  <c r="LS42" i="13"/>
  <c r="LS43" i="13"/>
  <c r="LT10" i="13"/>
  <c r="LT11" i="13"/>
  <c r="LT12" i="13"/>
  <c r="LT13" i="13"/>
  <c r="LT14" i="13"/>
  <c r="LT15" i="13"/>
  <c r="LT16" i="13"/>
  <c r="LT17" i="13"/>
  <c r="LT18" i="13"/>
  <c r="LT19" i="13"/>
  <c r="LT20" i="13"/>
  <c r="LT21" i="13"/>
  <c r="LT22" i="13"/>
  <c r="LT23" i="13"/>
  <c r="LT24" i="13"/>
  <c r="LT25" i="13"/>
  <c r="LT26" i="13"/>
  <c r="LT27" i="13"/>
  <c r="LT28" i="13"/>
  <c r="LT29" i="13"/>
  <c r="LT30" i="13"/>
  <c r="LT31" i="13"/>
  <c r="LT32" i="13"/>
  <c r="LT33" i="13"/>
  <c r="LT34" i="13"/>
  <c r="LT35" i="13"/>
  <c r="LT36" i="13"/>
  <c r="LT37" i="13"/>
  <c r="LT38" i="13"/>
  <c r="LT39" i="13"/>
  <c r="LT40" i="13"/>
  <c r="LT41" i="13"/>
  <c r="LT42" i="13"/>
  <c r="LT43" i="13"/>
  <c r="LU10" i="13"/>
  <c r="LU11" i="13"/>
  <c r="LU12" i="13"/>
  <c r="LU13" i="13"/>
  <c r="LU14" i="13"/>
  <c r="LU15" i="13"/>
  <c r="LU16" i="13"/>
  <c r="LU17" i="13"/>
  <c r="LU18" i="13"/>
  <c r="LU19" i="13"/>
  <c r="LU20" i="13"/>
  <c r="LU21" i="13"/>
  <c r="LU22" i="13"/>
  <c r="LU23" i="13"/>
  <c r="LU24" i="13"/>
  <c r="LU25" i="13"/>
  <c r="LU26" i="13"/>
  <c r="LU27" i="13"/>
  <c r="LU28" i="13"/>
  <c r="LU29" i="13"/>
  <c r="LU30" i="13"/>
  <c r="LU31" i="13"/>
  <c r="LU32" i="13"/>
  <c r="LU33" i="13"/>
  <c r="LU34" i="13"/>
  <c r="LU35" i="13"/>
  <c r="LU36" i="13"/>
  <c r="LU37" i="13"/>
  <c r="LU38" i="13"/>
  <c r="LU39" i="13"/>
  <c r="LU40" i="13"/>
  <c r="LU41" i="13"/>
  <c r="LU42" i="13"/>
  <c r="LU43" i="13"/>
  <c r="LV10" i="13"/>
  <c r="LV11" i="13"/>
  <c r="LV12" i="13"/>
  <c r="LV13" i="13"/>
  <c r="LV14" i="13"/>
  <c r="LV15" i="13"/>
  <c r="LV16" i="13"/>
  <c r="LV17" i="13"/>
  <c r="LV18" i="13"/>
  <c r="LV19" i="13"/>
  <c r="LV20" i="13"/>
  <c r="LV21" i="13"/>
  <c r="LV22" i="13"/>
  <c r="LV23" i="13"/>
  <c r="LV24" i="13"/>
  <c r="LV25" i="13"/>
  <c r="LV26" i="13"/>
  <c r="LV27" i="13"/>
  <c r="LV28" i="13"/>
  <c r="LV29" i="13"/>
  <c r="LV30" i="13"/>
  <c r="LV31" i="13"/>
  <c r="LV32" i="13"/>
  <c r="LV33" i="13"/>
  <c r="LV34" i="13"/>
  <c r="LV35" i="13"/>
  <c r="LV36" i="13"/>
  <c r="LV37" i="13"/>
  <c r="LV38" i="13"/>
  <c r="LV39" i="13"/>
  <c r="LV40" i="13"/>
  <c r="LV41" i="13"/>
  <c r="LV42" i="13"/>
  <c r="LV43" i="13"/>
  <c r="LW10" i="13"/>
  <c r="LW11" i="13"/>
  <c r="LW12" i="13"/>
  <c r="LW13" i="13"/>
  <c r="LW14" i="13"/>
  <c r="LW15" i="13"/>
  <c r="LW16" i="13"/>
  <c r="LW17" i="13"/>
  <c r="LW18" i="13"/>
  <c r="LW19" i="13"/>
  <c r="LW20" i="13"/>
  <c r="LW21" i="13"/>
  <c r="LW22" i="13"/>
  <c r="LW23" i="13"/>
  <c r="LW24" i="13"/>
  <c r="LW25" i="13"/>
  <c r="LW26" i="13"/>
  <c r="LW27" i="13"/>
  <c r="LW28" i="13"/>
  <c r="LW29" i="13"/>
  <c r="LW30" i="13"/>
  <c r="LW31" i="13"/>
  <c r="LW32" i="13"/>
  <c r="LW33" i="13"/>
  <c r="LW34" i="13"/>
  <c r="LW35" i="13"/>
  <c r="LW36" i="13"/>
  <c r="LW37" i="13"/>
  <c r="LW38" i="13"/>
  <c r="LW39" i="13"/>
  <c r="LW40" i="13"/>
  <c r="LW41" i="13"/>
  <c r="LW42" i="13"/>
  <c r="LW43" i="13"/>
  <c r="LX10" i="13"/>
  <c r="LX11" i="13"/>
  <c r="LX12" i="13"/>
  <c r="LX13" i="13"/>
  <c r="LX14" i="13"/>
  <c r="LX15" i="13"/>
  <c r="LX16" i="13"/>
  <c r="LX17" i="13"/>
  <c r="LX18" i="13"/>
  <c r="LX19" i="13"/>
  <c r="LX20" i="13"/>
  <c r="LX21" i="13"/>
  <c r="LX22" i="13"/>
  <c r="LX23" i="13"/>
  <c r="LX24" i="13"/>
  <c r="LX25" i="13"/>
  <c r="LX26" i="13"/>
  <c r="LX27" i="13"/>
  <c r="LX28" i="13"/>
  <c r="LX29" i="13"/>
  <c r="LX30" i="13"/>
  <c r="LX31" i="13"/>
  <c r="LX32" i="13"/>
  <c r="LX33" i="13"/>
  <c r="LX34" i="13"/>
  <c r="LX35" i="13"/>
  <c r="LX36" i="13"/>
  <c r="LX37" i="13"/>
  <c r="LX38" i="13"/>
  <c r="LX39" i="13"/>
  <c r="LX40" i="13"/>
  <c r="LX41" i="13"/>
  <c r="LX42" i="13"/>
  <c r="LX43" i="13"/>
  <c r="LY10" i="13"/>
  <c r="LY11" i="13"/>
  <c r="LY12" i="13"/>
  <c r="LY13" i="13"/>
  <c r="LY14" i="13"/>
  <c r="LY15" i="13"/>
  <c r="LY16" i="13"/>
  <c r="LY17" i="13"/>
  <c r="LY18" i="13"/>
  <c r="LY19" i="13"/>
  <c r="LY20" i="13"/>
  <c r="LY21" i="13"/>
  <c r="LY22" i="13"/>
  <c r="LY23" i="13"/>
  <c r="LY24" i="13"/>
  <c r="LY25" i="13"/>
  <c r="LY26" i="13"/>
  <c r="LY27" i="13"/>
  <c r="LY28" i="13"/>
  <c r="LY29" i="13"/>
  <c r="LY30" i="13"/>
  <c r="LY31" i="13"/>
  <c r="LY32" i="13"/>
  <c r="LY33" i="13"/>
  <c r="LY34" i="13"/>
  <c r="LY35" i="13"/>
  <c r="LY36" i="13"/>
  <c r="LY37" i="13"/>
  <c r="LY38" i="13"/>
  <c r="LY39" i="13"/>
  <c r="LY40" i="13"/>
  <c r="LY41" i="13"/>
  <c r="LY42" i="13"/>
  <c r="LY43" i="13"/>
  <c r="LZ10" i="13"/>
  <c r="LZ11" i="13"/>
  <c r="LZ12" i="13"/>
  <c r="LZ13" i="13"/>
  <c r="LZ14" i="13"/>
  <c r="LZ15" i="13"/>
  <c r="LZ16" i="13"/>
  <c r="LZ17" i="13"/>
  <c r="LZ18" i="13"/>
  <c r="LZ19" i="13"/>
  <c r="LZ20" i="13"/>
  <c r="LZ21" i="13"/>
  <c r="LZ22" i="13"/>
  <c r="LZ23" i="13"/>
  <c r="LZ24" i="13"/>
  <c r="LZ25" i="13"/>
  <c r="LZ26" i="13"/>
  <c r="LZ27" i="13"/>
  <c r="LZ28" i="13"/>
  <c r="LZ29" i="13"/>
  <c r="LZ30" i="13"/>
  <c r="LZ31" i="13"/>
  <c r="LZ32" i="13"/>
  <c r="LZ33" i="13"/>
  <c r="LZ34" i="13"/>
  <c r="LZ35" i="13"/>
  <c r="LZ36" i="13"/>
  <c r="LZ37" i="13"/>
  <c r="LZ38" i="13"/>
  <c r="LZ39" i="13"/>
  <c r="LZ40" i="13"/>
  <c r="LZ41" i="13"/>
  <c r="LZ42" i="13"/>
  <c r="LZ43" i="13"/>
  <c r="MA10" i="13"/>
  <c r="MA11" i="13"/>
  <c r="MA12" i="13"/>
  <c r="MA13" i="13"/>
  <c r="MA14" i="13"/>
  <c r="MA15" i="13"/>
  <c r="MA16" i="13"/>
  <c r="MA17" i="13"/>
  <c r="MA18" i="13"/>
  <c r="MA19" i="13"/>
  <c r="MA20" i="13"/>
  <c r="MA21" i="13"/>
  <c r="MA22" i="13"/>
  <c r="MA23" i="13"/>
  <c r="MA24" i="13"/>
  <c r="MA25" i="13"/>
  <c r="MA26" i="13"/>
  <c r="MA27" i="13"/>
  <c r="MA28" i="13"/>
  <c r="MA29" i="13"/>
  <c r="MA30" i="13"/>
  <c r="MA31" i="13"/>
  <c r="MA32" i="13"/>
  <c r="MA33" i="13"/>
  <c r="MA34" i="13"/>
  <c r="MA35" i="13"/>
  <c r="MA36" i="13"/>
  <c r="MA37" i="13"/>
  <c r="MA38" i="13"/>
  <c r="MA39" i="13"/>
  <c r="MA40" i="13"/>
  <c r="MA41" i="13"/>
  <c r="MA42" i="13"/>
  <c r="MA43" i="13"/>
  <c r="MB10" i="13"/>
  <c r="MB11" i="13"/>
  <c r="MB12" i="13"/>
  <c r="MB13" i="13"/>
  <c r="MB14" i="13"/>
  <c r="MB15" i="13"/>
  <c r="MB16" i="13"/>
  <c r="MB17" i="13"/>
  <c r="MB18" i="13"/>
  <c r="MB19" i="13"/>
  <c r="MB20" i="13"/>
  <c r="MB21" i="13"/>
  <c r="MB22" i="13"/>
  <c r="MB23" i="13"/>
  <c r="MB24" i="13"/>
  <c r="MB25" i="13"/>
  <c r="MB26" i="13"/>
  <c r="MB27" i="13"/>
  <c r="MB28" i="13"/>
  <c r="MB29" i="13"/>
  <c r="MB30" i="13"/>
  <c r="MB31" i="13"/>
  <c r="MB32" i="13"/>
  <c r="MB33" i="13"/>
  <c r="MB34" i="13"/>
  <c r="MB35" i="13"/>
  <c r="MB36" i="13"/>
  <c r="MB37" i="13"/>
  <c r="MB38" i="13"/>
  <c r="MB39" i="13"/>
  <c r="MB40" i="13"/>
  <c r="MB41" i="13"/>
  <c r="MB42" i="13"/>
  <c r="MB43" i="13"/>
  <c r="MC10" i="13"/>
  <c r="MC11" i="13"/>
  <c r="MC12" i="13"/>
  <c r="MC13" i="13"/>
  <c r="MC14" i="13"/>
  <c r="MC15" i="13"/>
  <c r="MC16" i="13"/>
  <c r="MC17" i="13"/>
  <c r="MC18" i="13"/>
  <c r="MC19" i="13"/>
  <c r="MC20" i="13"/>
  <c r="MC21" i="13"/>
  <c r="MC22" i="13"/>
  <c r="MC23" i="13"/>
  <c r="MC24" i="13"/>
  <c r="MC25" i="13"/>
  <c r="MC26" i="13"/>
  <c r="MC27" i="13"/>
  <c r="MC28" i="13"/>
  <c r="MC29" i="13"/>
  <c r="MC30" i="13"/>
  <c r="MC31" i="13"/>
  <c r="MC32" i="13"/>
  <c r="MC33" i="13"/>
  <c r="MC34" i="13"/>
  <c r="MC35" i="13"/>
  <c r="MC36" i="13"/>
  <c r="MC37" i="13"/>
  <c r="MC38" i="13"/>
  <c r="MC39" i="13"/>
  <c r="MC40" i="13"/>
  <c r="MC41" i="13"/>
  <c r="MC42" i="13"/>
  <c r="MC43" i="13"/>
  <c r="MD10" i="13"/>
  <c r="MD11" i="13"/>
  <c r="MD12" i="13"/>
  <c r="MD13" i="13"/>
  <c r="MD14" i="13"/>
  <c r="MD15" i="13"/>
  <c r="MD16" i="13"/>
  <c r="MD17" i="13"/>
  <c r="MD18" i="13"/>
  <c r="MD19" i="13"/>
  <c r="MD20" i="13"/>
  <c r="MD21" i="13"/>
  <c r="MD22" i="13"/>
  <c r="MD23" i="13"/>
  <c r="MD24" i="13"/>
  <c r="MD25" i="13"/>
  <c r="MD26" i="13"/>
  <c r="MD27" i="13"/>
  <c r="MD28" i="13"/>
  <c r="MD29" i="13"/>
  <c r="MD30" i="13"/>
  <c r="MD31" i="13"/>
  <c r="MD32" i="13"/>
  <c r="MD33" i="13"/>
  <c r="MD34" i="13"/>
  <c r="MD35" i="13"/>
  <c r="MD36" i="13"/>
  <c r="MD37" i="13"/>
  <c r="MD38" i="13"/>
  <c r="MD39" i="13"/>
  <c r="MD40" i="13"/>
  <c r="MD41" i="13"/>
  <c r="MD42" i="13"/>
  <c r="MD43" i="13"/>
  <c r="ME10" i="13"/>
  <c r="ME11" i="13"/>
  <c r="ME12" i="13"/>
  <c r="ME13" i="13"/>
  <c r="ME14" i="13"/>
  <c r="ME15" i="13"/>
  <c r="ME16" i="13"/>
  <c r="ME17" i="13"/>
  <c r="ME18" i="13"/>
  <c r="ME19" i="13"/>
  <c r="ME20" i="13"/>
  <c r="ME21" i="13"/>
  <c r="ME22" i="13"/>
  <c r="ME23" i="13"/>
  <c r="ME24" i="13"/>
  <c r="ME25" i="13"/>
  <c r="ME26" i="13"/>
  <c r="ME27" i="13"/>
  <c r="ME28" i="13"/>
  <c r="ME29" i="13"/>
  <c r="ME30" i="13"/>
  <c r="ME31" i="13"/>
  <c r="ME32" i="13"/>
  <c r="ME33" i="13"/>
  <c r="ME34" i="13"/>
  <c r="ME35" i="13"/>
  <c r="ME36" i="13"/>
  <c r="ME37" i="13"/>
  <c r="ME38" i="13"/>
  <c r="ME39" i="13"/>
  <c r="ME40" i="13"/>
  <c r="ME41" i="13"/>
  <c r="ME42" i="13"/>
  <c r="ME43" i="13"/>
  <c r="MF10" i="13"/>
  <c r="MF11" i="13"/>
  <c r="MF12" i="13"/>
  <c r="MF13" i="13"/>
  <c r="MF14" i="13"/>
  <c r="MF15" i="13"/>
  <c r="MF16" i="13"/>
  <c r="MF17" i="13"/>
  <c r="MF18" i="13"/>
  <c r="MF19" i="13"/>
  <c r="MF20" i="13"/>
  <c r="MF21" i="13"/>
  <c r="MF22" i="13"/>
  <c r="MF23" i="13"/>
  <c r="MF24" i="13"/>
  <c r="MF25" i="13"/>
  <c r="MF26" i="13"/>
  <c r="MF27" i="13"/>
  <c r="MF28" i="13"/>
  <c r="MF29" i="13"/>
  <c r="MF30" i="13"/>
  <c r="MF31" i="13"/>
  <c r="MF32" i="13"/>
  <c r="MF33" i="13"/>
  <c r="MF34" i="13"/>
  <c r="MF35" i="13"/>
  <c r="MF36" i="13"/>
  <c r="MF37" i="13"/>
  <c r="MF38" i="13"/>
  <c r="MF39" i="13"/>
  <c r="MF40" i="13"/>
  <c r="MF41" i="13"/>
  <c r="MF42" i="13"/>
  <c r="MF43" i="13"/>
  <c r="MG10" i="13"/>
  <c r="MG11" i="13"/>
  <c r="MG12" i="13"/>
  <c r="MG13" i="13"/>
  <c r="MG14" i="13"/>
  <c r="MG15" i="13"/>
  <c r="MG16" i="13"/>
  <c r="MG17" i="13"/>
  <c r="MG18" i="13"/>
  <c r="MG19" i="13"/>
  <c r="MG20" i="13"/>
  <c r="MG21" i="13"/>
  <c r="MG22" i="13"/>
  <c r="MG23" i="13"/>
  <c r="MG24" i="13"/>
  <c r="MG25" i="13"/>
  <c r="MG26" i="13"/>
  <c r="MG27" i="13"/>
  <c r="MG28" i="13"/>
  <c r="MG29" i="13"/>
  <c r="MG30" i="13"/>
  <c r="MG31" i="13"/>
  <c r="MG32" i="13"/>
  <c r="MG33" i="13"/>
  <c r="MG34" i="13"/>
  <c r="MG35" i="13"/>
  <c r="MG36" i="13"/>
  <c r="MG37" i="13"/>
  <c r="MG38" i="13"/>
  <c r="MG39" i="13"/>
  <c r="MG40" i="13"/>
  <c r="MG41" i="13"/>
  <c r="MG42" i="13"/>
  <c r="MG43" i="13"/>
  <c r="MH10" i="13"/>
  <c r="MH11" i="13"/>
  <c r="MH12" i="13"/>
  <c r="MH13" i="13"/>
  <c r="MH14" i="13"/>
  <c r="MH15" i="13"/>
  <c r="MH16" i="13"/>
  <c r="MH17" i="13"/>
  <c r="MH18" i="13"/>
  <c r="MH19" i="13"/>
  <c r="MH20" i="13"/>
  <c r="MH21" i="13"/>
  <c r="MH22" i="13"/>
  <c r="MH23" i="13"/>
  <c r="MH24" i="13"/>
  <c r="MH25" i="13"/>
  <c r="MH26" i="13"/>
  <c r="MH27" i="13"/>
  <c r="MH28" i="13"/>
  <c r="MH29" i="13"/>
  <c r="MH30" i="13"/>
  <c r="MH31" i="13"/>
  <c r="MH32" i="13"/>
  <c r="MH33" i="13"/>
  <c r="MH34" i="13"/>
  <c r="MH35" i="13"/>
  <c r="MH36" i="13"/>
  <c r="MH37" i="13"/>
  <c r="MH38" i="13"/>
  <c r="MH39" i="13"/>
  <c r="MH40" i="13"/>
  <c r="MH41" i="13"/>
  <c r="MH42" i="13"/>
  <c r="MH43" i="13"/>
  <c r="MI10" i="13"/>
  <c r="MI11" i="13"/>
  <c r="MI12" i="13"/>
  <c r="MI13" i="13"/>
  <c r="MI14" i="13"/>
  <c r="MI15" i="13"/>
  <c r="MI16" i="13"/>
  <c r="MI17" i="13"/>
  <c r="MI18" i="13"/>
  <c r="MI19" i="13"/>
  <c r="MI20" i="13"/>
  <c r="MI21" i="13"/>
  <c r="MI22" i="13"/>
  <c r="MI23" i="13"/>
  <c r="MI24" i="13"/>
  <c r="MI25" i="13"/>
  <c r="MI26" i="13"/>
  <c r="MI27" i="13"/>
  <c r="MI28" i="13"/>
  <c r="MI29" i="13"/>
  <c r="MI30" i="13"/>
  <c r="MI31" i="13"/>
  <c r="MI32" i="13"/>
  <c r="MI33" i="13"/>
  <c r="MI34" i="13"/>
  <c r="MI35" i="13"/>
  <c r="MI36" i="13"/>
  <c r="MI37" i="13"/>
  <c r="MI38" i="13"/>
  <c r="MI39" i="13"/>
  <c r="MI40" i="13"/>
  <c r="MI41" i="13"/>
  <c r="MI42" i="13"/>
  <c r="MI43" i="13"/>
  <c r="MJ10" i="13"/>
  <c r="MJ11" i="13"/>
  <c r="MJ12" i="13"/>
  <c r="MJ13" i="13"/>
  <c r="MJ14" i="13"/>
  <c r="MJ15" i="13"/>
  <c r="MJ16" i="13"/>
  <c r="MJ17" i="13"/>
  <c r="MJ18" i="13"/>
  <c r="MJ19" i="13"/>
  <c r="MJ20" i="13"/>
  <c r="MJ21" i="13"/>
  <c r="MJ22" i="13"/>
  <c r="MJ23" i="13"/>
  <c r="MJ24" i="13"/>
  <c r="MJ25" i="13"/>
  <c r="MJ26" i="13"/>
  <c r="MJ27" i="13"/>
  <c r="MJ28" i="13"/>
  <c r="MJ29" i="13"/>
  <c r="MJ30" i="13"/>
  <c r="MJ31" i="13"/>
  <c r="MJ32" i="13"/>
  <c r="MJ33" i="13"/>
  <c r="MJ34" i="13"/>
  <c r="MJ35" i="13"/>
  <c r="MJ36" i="13"/>
  <c r="MJ37" i="13"/>
  <c r="MJ38" i="13"/>
  <c r="MJ39" i="13"/>
  <c r="MJ40" i="13"/>
  <c r="MJ41" i="13"/>
  <c r="MJ42" i="13"/>
  <c r="MJ43" i="13"/>
  <c r="MK10" i="13"/>
  <c r="MK11" i="13"/>
  <c r="MK12" i="13"/>
  <c r="MK13" i="13"/>
  <c r="MK14" i="13"/>
  <c r="MK15" i="13"/>
  <c r="MK16" i="13"/>
  <c r="MK17" i="13"/>
  <c r="MK18" i="13"/>
  <c r="MK19" i="13"/>
  <c r="MK20" i="13"/>
  <c r="MK21" i="13"/>
  <c r="MK22" i="13"/>
  <c r="MK23" i="13"/>
  <c r="MK24" i="13"/>
  <c r="MK25" i="13"/>
  <c r="MK26" i="13"/>
  <c r="MK27" i="13"/>
  <c r="MK28" i="13"/>
  <c r="MK29" i="13"/>
  <c r="MK30" i="13"/>
  <c r="MK31" i="13"/>
  <c r="MK32" i="13"/>
  <c r="MK33" i="13"/>
  <c r="MK34" i="13"/>
  <c r="MK35" i="13"/>
  <c r="MK36" i="13"/>
  <c r="MK37" i="13"/>
  <c r="MK38" i="13"/>
  <c r="MK39" i="13"/>
  <c r="MK40" i="13"/>
  <c r="MK41" i="13"/>
  <c r="MK42" i="13"/>
  <c r="MK43" i="13"/>
  <c r="ML10" i="13"/>
  <c r="ML11" i="13"/>
  <c r="ML12" i="13"/>
  <c r="ML13" i="13"/>
  <c r="ML14" i="13"/>
  <c r="ML15" i="13"/>
  <c r="ML16" i="13"/>
  <c r="ML17" i="13"/>
  <c r="ML18" i="13"/>
  <c r="ML19" i="13"/>
  <c r="ML20" i="13"/>
  <c r="ML21" i="13"/>
  <c r="ML22" i="13"/>
  <c r="ML23" i="13"/>
  <c r="ML24" i="13"/>
  <c r="ML25" i="13"/>
  <c r="ML26" i="13"/>
  <c r="ML27" i="13"/>
  <c r="ML28" i="13"/>
  <c r="ML29" i="13"/>
  <c r="ML30" i="13"/>
  <c r="ML31" i="13"/>
  <c r="ML32" i="13"/>
  <c r="ML33" i="13"/>
  <c r="ML34" i="13"/>
  <c r="ML35" i="13"/>
  <c r="ML36" i="13"/>
  <c r="ML37" i="13"/>
  <c r="ML38" i="13"/>
  <c r="ML39" i="13"/>
  <c r="ML40" i="13"/>
  <c r="ML41" i="13"/>
  <c r="ML42" i="13"/>
  <c r="ML43" i="13"/>
  <c r="MM10" i="13"/>
  <c r="MM11" i="13"/>
  <c r="MM12" i="13"/>
  <c r="MM13" i="13"/>
  <c r="MM14" i="13"/>
  <c r="MM15" i="13"/>
  <c r="MM16" i="13"/>
  <c r="MM17" i="13"/>
  <c r="MM18" i="13"/>
  <c r="MM19" i="13"/>
  <c r="MM20" i="13"/>
  <c r="MM21" i="13"/>
  <c r="MM22" i="13"/>
  <c r="MM23" i="13"/>
  <c r="MM24" i="13"/>
  <c r="MM25" i="13"/>
  <c r="MM26" i="13"/>
  <c r="MM27" i="13"/>
  <c r="MM28" i="13"/>
  <c r="MM29" i="13"/>
  <c r="MM30" i="13"/>
  <c r="MM31" i="13"/>
  <c r="MM32" i="13"/>
  <c r="MM33" i="13"/>
  <c r="MM34" i="13"/>
  <c r="MM35" i="13"/>
  <c r="MM36" i="13"/>
  <c r="MM37" i="13"/>
  <c r="MM38" i="13"/>
  <c r="MM39" i="13"/>
  <c r="MM40" i="13"/>
  <c r="MM41" i="13"/>
  <c r="MM42" i="13"/>
  <c r="MM43" i="13"/>
  <c r="MN10" i="13"/>
  <c r="MN11" i="13"/>
  <c r="MN12" i="13"/>
  <c r="MN13" i="13"/>
  <c r="MN14" i="13"/>
  <c r="MN15" i="13"/>
  <c r="MN16" i="13"/>
  <c r="MN17" i="13"/>
  <c r="MN18" i="13"/>
  <c r="MN19" i="13"/>
  <c r="MN20" i="13"/>
  <c r="MN21" i="13"/>
  <c r="MN22" i="13"/>
  <c r="MN23" i="13"/>
  <c r="MN24" i="13"/>
  <c r="MN25" i="13"/>
  <c r="MN26" i="13"/>
  <c r="MN27" i="13"/>
  <c r="MN28" i="13"/>
  <c r="MN29" i="13"/>
  <c r="MN30" i="13"/>
  <c r="MN31" i="13"/>
  <c r="MN32" i="13"/>
  <c r="MN33" i="13"/>
  <c r="MN34" i="13"/>
  <c r="MN35" i="13"/>
  <c r="MN36" i="13"/>
  <c r="MN37" i="13"/>
  <c r="MN38" i="13"/>
  <c r="MN39" i="13"/>
  <c r="MN40" i="13"/>
  <c r="MN41" i="13"/>
  <c r="MN42" i="13"/>
  <c r="MN43" i="13"/>
  <c r="MO10" i="13"/>
  <c r="MO11" i="13"/>
  <c r="MO12" i="13"/>
  <c r="MO13" i="13"/>
  <c r="MO14" i="13"/>
  <c r="MO15" i="13"/>
  <c r="MO16" i="13"/>
  <c r="MO17" i="13"/>
  <c r="MO18" i="13"/>
  <c r="MO19" i="13"/>
  <c r="MO20" i="13"/>
  <c r="MO21" i="13"/>
  <c r="MO22" i="13"/>
  <c r="MO23" i="13"/>
  <c r="MO24" i="13"/>
  <c r="MO25" i="13"/>
  <c r="MO26" i="13"/>
  <c r="MO27" i="13"/>
  <c r="MO28" i="13"/>
  <c r="MO29" i="13"/>
  <c r="MO30" i="13"/>
  <c r="MO31" i="13"/>
  <c r="MO32" i="13"/>
  <c r="MO33" i="13"/>
  <c r="MO34" i="13"/>
  <c r="MO35" i="13"/>
  <c r="MO36" i="13"/>
  <c r="MO37" i="13"/>
  <c r="MO38" i="13"/>
  <c r="MO39" i="13"/>
  <c r="MO40" i="13"/>
  <c r="MO41" i="13"/>
  <c r="MO42" i="13"/>
  <c r="MO43" i="13"/>
  <c r="MP10" i="13"/>
  <c r="MP11" i="13"/>
  <c r="MP12" i="13"/>
  <c r="MP13" i="13"/>
  <c r="MP14" i="13"/>
  <c r="MP15" i="13"/>
  <c r="MP16" i="13"/>
  <c r="MP17" i="13"/>
  <c r="MP18" i="13"/>
  <c r="MP19" i="13"/>
  <c r="MP20" i="13"/>
  <c r="MP21" i="13"/>
  <c r="MP22" i="13"/>
  <c r="MP23" i="13"/>
  <c r="MP24" i="13"/>
  <c r="MP25" i="13"/>
  <c r="MP26" i="13"/>
  <c r="MP27" i="13"/>
  <c r="MP28" i="13"/>
  <c r="MP29" i="13"/>
  <c r="MP30" i="13"/>
  <c r="MP31" i="13"/>
  <c r="MP32" i="13"/>
  <c r="MP33" i="13"/>
  <c r="MP34" i="13"/>
  <c r="MP35" i="13"/>
  <c r="MP36" i="13"/>
  <c r="MP37" i="13"/>
  <c r="MP38" i="13"/>
  <c r="MP39" i="13"/>
  <c r="MP40" i="13"/>
  <c r="MP41" i="13"/>
  <c r="MP42" i="13"/>
  <c r="MP43" i="13"/>
  <c r="MQ10" i="13"/>
  <c r="MQ11" i="13"/>
  <c r="MQ12" i="13"/>
  <c r="MQ13" i="13"/>
  <c r="MQ14" i="13"/>
  <c r="MQ15" i="13"/>
  <c r="MQ16" i="13"/>
  <c r="MQ17" i="13"/>
  <c r="MQ18" i="13"/>
  <c r="MQ19" i="13"/>
  <c r="MQ20" i="13"/>
  <c r="MQ21" i="13"/>
  <c r="MQ22" i="13"/>
  <c r="MQ23" i="13"/>
  <c r="MQ24" i="13"/>
  <c r="MQ25" i="13"/>
  <c r="MQ26" i="13"/>
  <c r="MQ27" i="13"/>
  <c r="MQ28" i="13"/>
  <c r="MQ29" i="13"/>
  <c r="MQ30" i="13"/>
  <c r="MQ31" i="13"/>
  <c r="MQ32" i="13"/>
  <c r="MQ33" i="13"/>
  <c r="MQ34" i="13"/>
  <c r="MQ35" i="13"/>
  <c r="MQ36" i="13"/>
  <c r="MQ37" i="13"/>
  <c r="MQ38" i="13"/>
  <c r="MQ39" i="13"/>
  <c r="MQ40" i="13"/>
  <c r="MQ41" i="13"/>
  <c r="MQ42" i="13"/>
  <c r="MQ43" i="13"/>
  <c r="MR10" i="13"/>
  <c r="MR11" i="13"/>
  <c r="MR12" i="13"/>
  <c r="MR13" i="13"/>
  <c r="MR14" i="13"/>
  <c r="MR15" i="13"/>
  <c r="MR16" i="13"/>
  <c r="MR17" i="13"/>
  <c r="MR18" i="13"/>
  <c r="MR19" i="13"/>
  <c r="MR20" i="13"/>
  <c r="MR21" i="13"/>
  <c r="MR22" i="13"/>
  <c r="MR23" i="13"/>
  <c r="MR24" i="13"/>
  <c r="MR25" i="13"/>
  <c r="MR26" i="13"/>
  <c r="MR27" i="13"/>
  <c r="MR28" i="13"/>
  <c r="MR29" i="13"/>
  <c r="MR30" i="13"/>
  <c r="MR31" i="13"/>
  <c r="MR32" i="13"/>
  <c r="MR33" i="13"/>
  <c r="MR34" i="13"/>
  <c r="MR35" i="13"/>
  <c r="MR36" i="13"/>
  <c r="MR37" i="13"/>
  <c r="MR38" i="13"/>
  <c r="MR39" i="13"/>
  <c r="MR40" i="13"/>
  <c r="MR41" i="13"/>
  <c r="MR42" i="13"/>
  <c r="MR43" i="13"/>
  <c r="MS10" i="13"/>
  <c r="MS11" i="13"/>
  <c r="MS12" i="13"/>
  <c r="MS13" i="13"/>
  <c r="MS14" i="13"/>
  <c r="MS15" i="13"/>
  <c r="MS16" i="13"/>
  <c r="MS17" i="13"/>
  <c r="MS18" i="13"/>
  <c r="MS19" i="13"/>
  <c r="MS20" i="13"/>
  <c r="MS21" i="13"/>
  <c r="MS22" i="13"/>
  <c r="MS23" i="13"/>
  <c r="MS24" i="13"/>
  <c r="MS25" i="13"/>
  <c r="MS26" i="13"/>
  <c r="MS27" i="13"/>
  <c r="MS28" i="13"/>
  <c r="MS29" i="13"/>
  <c r="MS30" i="13"/>
  <c r="MS31" i="13"/>
  <c r="MS32" i="13"/>
  <c r="MS33" i="13"/>
  <c r="MS34" i="13"/>
  <c r="MS35" i="13"/>
  <c r="MS36" i="13"/>
  <c r="MS37" i="13"/>
  <c r="MS38" i="13"/>
  <c r="MS39" i="13"/>
  <c r="MS40" i="13"/>
  <c r="MS41" i="13"/>
  <c r="MS42" i="13"/>
  <c r="MS43" i="13"/>
  <c r="MT10" i="13"/>
  <c r="MT11" i="13"/>
  <c r="MT12" i="13"/>
  <c r="MT13" i="13"/>
  <c r="MT14" i="13"/>
  <c r="MT15" i="13"/>
  <c r="MT16" i="13"/>
  <c r="MT17" i="13"/>
  <c r="MT18" i="13"/>
  <c r="MT19" i="13"/>
  <c r="MT20" i="13"/>
  <c r="MT21" i="13"/>
  <c r="MT22" i="13"/>
  <c r="MT23" i="13"/>
  <c r="MT24" i="13"/>
  <c r="MT25" i="13"/>
  <c r="MT26" i="13"/>
  <c r="MT27" i="13"/>
  <c r="MT28" i="13"/>
  <c r="MT29" i="13"/>
  <c r="MT30" i="13"/>
  <c r="MT31" i="13"/>
  <c r="MT32" i="13"/>
  <c r="MT33" i="13"/>
  <c r="MT34" i="13"/>
  <c r="MT35" i="13"/>
  <c r="MT36" i="13"/>
  <c r="MT37" i="13"/>
  <c r="MT38" i="13"/>
  <c r="MT39" i="13"/>
  <c r="MT40" i="13"/>
  <c r="MT41" i="13"/>
  <c r="MT42" i="13"/>
  <c r="MT43" i="13"/>
  <c r="MU10" i="13"/>
  <c r="MU11" i="13"/>
  <c r="MU12" i="13"/>
  <c r="MU13" i="13"/>
  <c r="MU14" i="13"/>
  <c r="MU15" i="13"/>
  <c r="MU16" i="13"/>
  <c r="MU17" i="13"/>
  <c r="MU18" i="13"/>
  <c r="MU19" i="13"/>
  <c r="MU20" i="13"/>
  <c r="MU21" i="13"/>
  <c r="MU22" i="13"/>
  <c r="MU23" i="13"/>
  <c r="MU24" i="13"/>
  <c r="MU25" i="13"/>
  <c r="MU26" i="13"/>
  <c r="MU27" i="13"/>
  <c r="MU28" i="13"/>
  <c r="MU29" i="13"/>
  <c r="MU30" i="13"/>
  <c r="MU31" i="13"/>
  <c r="MU32" i="13"/>
  <c r="MU33" i="13"/>
  <c r="MU34" i="13"/>
  <c r="MU35" i="13"/>
  <c r="MU36" i="13"/>
  <c r="MU37" i="13"/>
  <c r="MU38" i="13"/>
  <c r="MU39" i="13"/>
  <c r="MU40" i="13"/>
  <c r="MU41" i="13"/>
  <c r="MU42" i="13"/>
  <c r="MU43" i="13"/>
  <c r="MV10" i="13"/>
  <c r="MV11" i="13"/>
  <c r="MV12" i="13"/>
  <c r="MV13" i="13"/>
  <c r="MV14" i="13"/>
  <c r="MV15" i="13"/>
  <c r="MV16" i="13"/>
  <c r="MV17" i="13"/>
  <c r="MV18" i="13"/>
  <c r="MV19" i="13"/>
  <c r="MV20" i="13"/>
  <c r="MV21" i="13"/>
  <c r="MV22" i="13"/>
  <c r="MV23" i="13"/>
  <c r="MV24" i="13"/>
  <c r="MV25" i="13"/>
  <c r="MV26" i="13"/>
  <c r="MV27" i="13"/>
  <c r="MV28" i="13"/>
  <c r="MV29" i="13"/>
  <c r="MV30" i="13"/>
  <c r="MV31" i="13"/>
  <c r="MV32" i="13"/>
  <c r="MV33" i="13"/>
  <c r="MV34" i="13"/>
  <c r="MV35" i="13"/>
  <c r="MV36" i="13"/>
  <c r="MV37" i="13"/>
  <c r="MV38" i="13"/>
  <c r="MV39" i="13"/>
  <c r="MV40" i="13"/>
  <c r="MV41" i="13"/>
  <c r="MV42" i="13"/>
  <c r="MV43" i="13"/>
  <c r="MW10" i="13"/>
  <c r="MW11" i="13"/>
  <c r="MW12" i="13"/>
  <c r="MW13" i="13"/>
  <c r="MW14" i="13"/>
  <c r="MW15" i="13"/>
  <c r="MW16" i="13"/>
  <c r="MW17" i="13"/>
  <c r="MW18" i="13"/>
  <c r="MW19" i="13"/>
  <c r="MW20" i="13"/>
  <c r="MW21" i="13"/>
  <c r="MW22" i="13"/>
  <c r="MW23" i="13"/>
  <c r="MW24" i="13"/>
  <c r="MW25" i="13"/>
  <c r="MW26" i="13"/>
  <c r="MW27" i="13"/>
  <c r="MW28" i="13"/>
  <c r="MW29" i="13"/>
  <c r="MW30" i="13"/>
  <c r="MW31" i="13"/>
  <c r="MW32" i="13"/>
  <c r="MW33" i="13"/>
  <c r="MW34" i="13"/>
  <c r="MW35" i="13"/>
  <c r="MW36" i="13"/>
  <c r="MW37" i="13"/>
  <c r="MW38" i="13"/>
  <c r="MW39" i="13"/>
  <c r="MW40" i="13"/>
  <c r="MW41" i="13"/>
  <c r="MW42" i="13"/>
  <c r="MW43" i="13"/>
  <c r="MX10" i="13"/>
  <c r="MX11" i="13"/>
  <c r="MX12" i="13"/>
  <c r="MX13" i="13"/>
  <c r="MX14" i="13"/>
  <c r="MX15" i="13"/>
  <c r="MX16" i="13"/>
  <c r="MX17" i="13"/>
  <c r="MX18" i="13"/>
  <c r="MX19" i="13"/>
  <c r="MX20" i="13"/>
  <c r="MX21" i="13"/>
  <c r="MX22" i="13"/>
  <c r="MX23" i="13"/>
  <c r="MX24" i="13"/>
  <c r="MX25" i="13"/>
  <c r="MX26" i="13"/>
  <c r="MX27" i="13"/>
  <c r="MX28" i="13"/>
  <c r="MX29" i="13"/>
  <c r="MX30" i="13"/>
  <c r="MX31" i="13"/>
  <c r="MX32" i="13"/>
  <c r="MX33" i="13"/>
  <c r="MX34" i="13"/>
  <c r="MX35" i="13"/>
  <c r="MX36" i="13"/>
  <c r="MX37" i="13"/>
  <c r="MX38" i="13"/>
  <c r="MX39" i="13"/>
  <c r="MX40" i="13"/>
  <c r="MX41" i="13"/>
  <c r="MX42" i="13"/>
  <c r="MX43" i="13"/>
  <c r="MY10" i="13"/>
  <c r="MY11" i="13"/>
  <c r="MY12" i="13"/>
  <c r="MY13" i="13"/>
  <c r="MY14" i="13"/>
  <c r="MY15" i="13"/>
  <c r="MY16" i="13"/>
  <c r="MY17" i="13"/>
  <c r="MY18" i="13"/>
  <c r="MY19" i="13"/>
  <c r="MY20" i="13"/>
  <c r="MY21" i="13"/>
  <c r="MY22" i="13"/>
  <c r="MY23" i="13"/>
  <c r="MY24" i="13"/>
  <c r="MY25" i="13"/>
  <c r="MY26" i="13"/>
  <c r="MY27" i="13"/>
  <c r="MY28" i="13"/>
  <c r="MY29" i="13"/>
  <c r="MY30" i="13"/>
  <c r="MY31" i="13"/>
  <c r="MY32" i="13"/>
  <c r="MY33" i="13"/>
  <c r="MY34" i="13"/>
  <c r="MY35" i="13"/>
  <c r="MY36" i="13"/>
  <c r="MY37" i="13"/>
  <c r="MY38" i="13"/>
  <c r="MY39" i="13"/>
  <c r="MY40" i="13"/>
  <c r="MY41" i="13"/>
  <c r="MY42" i="13"/>
  <c r="MY43" i="13"/>
  <c r="MZ10" i="13"/>
  <c r="MZ11" i="13"/>
  <c r="MZ12" i="13"/>
  <c r="MZ13" i="13"/>
  <c r="MZ14" i="13"/>
  <c r="MZ15" i="13"/>
  <c r="MZ16" i="13"/>
  <c r="MZ17" i="13"/>
  <c r="MZ18" i="13"/>
  <c r="MZ19" i="13"/>
  <c r="MZ20" i="13"/>
  <c r="MZ21" i="13"/>
  <c r="MZ22" i="13"/>
  <c r="MZ23" i="13"/>
  <c r="MZ24" i="13"/>
  <c r="MZ25" i="13"/>
  <c r="MZ26" i="13"/>
  <c r="MZ27" i="13"/>
  <c r="MZ28" i="13"/>
  <c r="MZ29" i="13"/>
  <c r="MZ30" i="13"/>
  <c r="MZ31" i="13"/>
  <c r="MZ32" i="13"/>
  <c r="MZ33" i="13"/>
  <c r="MZ34" i="13"/>
  <c r="MZ35" i="13"/>
  <c r="MZ36" i="13"/>
  <c r="MZ37" i="13"/>
  <c r="MZ38" i="13"/>
  <c r="MZ39" i="13"/>
  <c r="MZ40" i="13"/>
  <c r="MZ41" i="13"/>
  <c r="MZ42" i="13"/>
  <c r="MZ43" i="13"/>
  <c r="NA10" i="13"/>
  <c r="NA11" i="13"/>
  <c r="NA12" i="13"/>
  <c r="NA13" i="13"/>
  <c r="NA14" i="13"/>
  <c r="NA15" i="13"/>
  <c r="NA16" i="13"/>
  <c r="NA17" i="13"/>
  <c r="NA18" i="13"/>
  <c r="NA19" i="13"/>
  <c r="NA20" i="13"/>
  <c r="NA21" i="13"/>
  <c r="NA22" i="13"/>
  <c r="NA23" i="13"/>
  <c r="NA24" i="13"/>
  <c r="NA25" i="13"/>
  <c r="NA26" i="13"/>
  <c r="NA27" i="13"/>
  <c r="NA28" i="13"/>
  <c r="NA29" i="13"/>
  <c r="NA30" i="13"/>
  <c r="NA31" i="13"/>
  <c r="NA32" i="13"/>
  <c r="NA33" i="13"/>
  <c r="NA34" i="13"/>
  <c r="NA35" i="13"/>
  <c r="NA36" i="13"/>
  <c r="NA37" i="13"/>
  <c r="NA38" i="13"/>
  <c r="NA39" i="13"/>
  <c r="NA40" i="13"/>
  <c r="NA41" i="13"/>
  <c r="NA42" i="13"/>
  <c r="NA43" i="13"/>
  <c r="NB10" i="13"/>
  <c r="NB11" i="13"/>
  <c r="NB12" i="13"/>
  <c r="NB13" i="13"/>
  <c r="NB14" i="13"/>
  <c r="NB15" i="13"/>
  <c r="NB16" i="13"/>
  <c r="NB17" i="13"/>
  <c r="NB18" i="13"/>
  <c r="NB19" i="13"/>
  <c r="NB20" i="13"/>
  <c r="NB21" i="13"/>
  <c r="NB22" i="13"/>
  <c r="NB23" i="13"/>
  <c r="NB24" i="13"/>
  <c r="NB25" i="13"/>
  <c r="NB26" i="13"/>
  <c r="NB27" i="13"/>
  <c r="NB28" i="13"/>
  <c r="NB29" i="13"/>
  <c r="NB30" i="13"/>
  <c r="NB31" i="13"/>
  <c r="NB32" i="13"/>
  <c r="NB33" i="13"/>
  <c r="NB34" i="13"/>
  <c r="NB35" i="13"/>
  <c r="NB36" i="13"/>
  <c r="NB37" i="13"/>
  <c r="NB38" i="13"/>
  <c r="NB39" i="13"/>
  <c r="NB40" i="13"/>
  <c r="NB41" i="13"/>
  <c r="NB42" i="13"/>
  <c r="NB43" i="13"/>
  <c r="NC10" i="13"/>
  <c r="NC11" i="13"/>
  <c r="NC12" i="13"/>
  <c r="NC13" i="13"/>
  <c r="NC14" i="13"/>
  <c r="NC15" i="13"/>
  <c r="NC16" i="13"/>
  <c r="NC17" i="13"/>
  <c r="NC18" i="13"/>
  <c r="NC19" i="13"/>
  <c r="NC20" i="13"/>
  <c r="NC21" i="13"/>
  <c r="NC22" i="13"/>
  <c r="NC23" i="13"/>
  <c r="NC24" i="13"/>
  <c r="NC25" i="13"/>
  <c r="NC26" i="13"/>
  <c r="NC27" i="13"/>
  <c r="NC28" i="13"/>
  <c r="NC29" i="13"/>
  <c r="NC30" i="13"/>
  <c r="NC31" i="13"/>
  <c r="NC32" i="13"/>
  <c r="NC33" i="13"/>
  <c r="NC34" i="13"/>
  <c r="NC35" i="13"/>
  <c r="NC36" i="13"/>
  <c r="NC37" i="13"/>
  <c r="NC38" i="13"/>
  <c r="NC39" i="13"/>
  <c r="NC40" i="13"/>
  <c r="NC41" i="13"/>
  <c r="NC42" i="13"/>
  <c r="NC43" i="13"/>
  <c r="ND10" i="13"/>
  <c r="ND11" i="13"/>
  <c r="ND12" i="13"/>
  <c r="ND13" i="13"/>
  <c r="ND14" i="13"/>
  <c r="ND15" i="13"/>
  <c r="ND16" i="13"/>
  <c r="ND17" i="13"/>
  <c r="ND18" i="13"/>
  <c r="ND19" i="13"/>
  <c r="ND20" i="13"/>
  <c r="ND21" i="13"/>
  <c r="ND22" i="13"/>
  <c r="ND23" i="13"/>
  <c r="ND24" i="13"/>
  <c r="ND25" i="13"/>
  <c r="ND26" i="13"/>
  <c r="ND27" i="13"/>
  <c r="ND28" i="13"/>
  <c r="ND29" i="13"/>
  <c r="ND30" i="13"/>
  <c r="ND31" i="13"/>
  <c r="ND32" i="13"/>
  <c r="ND33" i="13"/>
  <c r="ND34" i="13"/>
  <c r="ND35" i="13"/>
  <c r="ND36" i="13"/>
  <c r="ND37" i="13"/>
  <c r="ND38" i="13"/>
  <c r="ND39" i="13"/>
  <c r="ND40" i="13"/>
  <c r="ND41" i="13"/>
  <c r="ND42" i="13"/>
  <c r="ND43" i="13"/>
  <c r="NE10" i="13"/>
  <c r="NE11" i="13"/>
  <c r="NE12" i="13"/>
  <c r="NE13" i="13"/>
  <c r="NE14" i="13"/>
  <c r="NE15" i="13"/>
  <c r="NE16" i="13"/>
  <c r="NE17" i="13"/>
  <c r="NE18" i="13"/>
  <c r="NE19" i="13"/>
  <c r="NE20" i="13"/>
  <c r="NE21" i="13"/>
  <c r="NE22" i="13"/>
  <c r="NE23" i="13"/>
  <c r="NE24" i="13"/>
  <c r="NE25" i="13"/>
  <c r="NE26" i="13"/>
  <c r="NE27" i="13"/>
  <c r="NE28" i="13"/>
  <c r="NE29" i="13"/>
  <c r="NE30" i="13"/>
  <c r="NE31" i="13"/>
  <c r="NE32" i="13"/>
  <c r="NE33" i="13"/>
  <c r="NE34" i="13"/>
  <c r="NE35" i="13"/>
  <c r="NE36" i="13"/>
  <c r="NE37" i="13"/>
  <c r="NE38" i="13"/>
  <c r="NE39" i="13"/>
  <c r="NE40" i="13"/>
  <c r="NE41" i="13"/>
  <c r="NE42" i="13"/>
  <c r="NE43" i="13"/>
  <c r="NF10" i="13"/>
  <c r="NF11" i="13"/>
  <c r="NF12" i="13"/>
  <c r="NF13" i="13"/>
  <c r="NF14" i="13"/>
  <c r="NF15" i="13"/>
  <c r="NF16" i="13"/>
  <c r="NF17" i="13"/>
  <c r="NF18" i="13"/>
  <c r="NF19" i="13"/>
  <c r="NF20" i="13"/>
  <c r="NF21" i="13"/>
  <c r="NF22" i="13"/>
  <c r="NF23" i="13"/>
  <c r="NF24" i="13"/>
  <c r="NF25" i="13"/>
  <c r="NF26" i="13"/>
  <c r="NF27" i="13"/>
  <c r="NF28" i="13"/>
  <c r="NF29" i="13"/>
  <c r="NF30" i="13"/>
  <c r="NF31" i="13"/>
  <c r="NF32" i="13"/>
  <c r="NF33" i="13"/>
  <c r="NF34" i="13"/>
  <c r="NF35" i="13"/>
  <c r="NF36" i="13"/>
  <c r="NF37" i="13"/>
  <c r="NF38" i="13"/>
  <c r="NF39" i="13"/>
  <c r="NF40" i="13"/>
  <c r="NF41" i="13"/>
  <c r="NF42" i="13"/>
  <c r="NF43" i="13"/>
  <c r="NG10" i="13"/>
  <c r="NG11" i="13"/>
  <c r="NG12" i="13"/>
  <c r="NG13" i="13"/>
  <c r="NG14" i="13"/>
  <c r="NG15" i="13"/>
  <c r="NG16" i="13"/>
  <c r="NG17" i="13"/>
  <c r="NG18" i="13"/>
  <c r="NG19" i="13"/>
  <c r="NG20" i="13"/>
  <c r="NG21" i="13"/>
  <c r="NG22" i="13"/>
  <c r="NG23" i="13"/>
  <c r="NG24" i="13"/>
  <c r="NG25" i="13"/>
  <c r="NG26" i="13"/>
  <c r="NG27" i="13"/>
  <c r="NG28" i="13"/>
  <c r="NG29" i="13"/>
  <c r="NG30" i="13"/>
  <c r="NG31" i="13"/>
  <c r="NG32" i="13"/>
  <c r="NG33" i="13"/>
  <c r="NG34" i="13"/>
  <c r="NG35" i="13"/>
  <c r="NG36" i="13"/>
  <c r="NG37" i="13"/>
  <c r="NG38" i="13"/>
  <c r="NG39" i="13"/>
  <c r="NG40" i="13"/>
  <c r="NG41" i="13"/>
  <c r="NG42" i="13"/>
  <c r="NG43" i="13"/>
  <c r="NH10" i="13"/>
  <c r="NH11" i="13"/>
  <c r="NH12" i="13"/>
  <c r="NH13" i="13"/>
  <c r="NH14" i="13"/>
  <c r="NH15" i="13"/>
  <c r="NH16" i="13"/>
  <c r="NH17" i="13"/>
  <c r="NH18" i="13"/>
  <c r="NH19" i="13"/>
  <c r="NH20" i="13"/>
  <c r="NH21" i="13"/>
  <c r="NH22" i="13"/>
  <c r="NH23" i="13"/>
  <c r="NH24" i="13"/>
  <c r="NH25" i="13"/>
  <c r="NH26" i="13"/>
  <c r="NH27" i="13"/>
  <c r="NH28" i="13"/>
  <c r="NH29" i="13"/>
  <c r="NH30" i="13"/>
  <c r="NH31" i="13"/>
  <c r="NH32" i="13"/>
  <c r="NH33" i="13"/>
  <c r="NH34" i="13"/>
  <c r="NH35" i="13"/>
  <c r="NH36" i="13"/>
  <c r="NH37" i="13"/>
  <c r="NH38" i="13"/>
  <c r="NH39" i="13"/>
  <c r="NH40" i="13"/>
  <c r="NH41" i="13"/>
  <c r="NH42" i="13"/>
  <c r="NH43" i="13"/>
  <c r="NI10" i="13"/>
  <c r="NI11" i="13"/>
  <c r="NI12" i="13"/>
  <c r="NI13" i="13"/>
  <c r="NI14" i="13"/>
  <c r="NI15" i="13"/>
  <c r="NI16" i="13"/>
  <c r="NI17" i="13"/>
  <c r="NI18" i="13"/>
  <c r="NI19" i="13"/>
  <c r="NI20" i="13"/>
  <c r="NI21" i="13"/>
  <c r="NI22" i="13"/>
  <c r="NI23" i="13"/>
  <c r="NI24" i="13"/>
  <c r="NI25" i="13"/>
  <c r="NI26" i="13"/>
  <c r="NI27" i="13"/>
  <c r="NI28" i="13"/>
  <c r="NI29" i="13"/>
  <c r="NI30" i="13"/>
  <c r="NI31" i="13"/>
  <c r="NI32" i="13"/>
  <c r="NI33" i="13"/>
  <c r="NI34" i="13"/>
  <c r="NI35" i="13"/>
  <c r="NI36" i="13"/>
  <c r="NI37" i="13"/>
  <c r="NI38" i="13"/>
  <c r="NI39" i="13"/>
  <c r="NI40" i="13"/>
  <c r="NI41" i="13"/>
  <c r="NI42" i="13"/>
  <c r="NI43" i="13"/>
  <c r="NJ10" i="13"/>
  <c r="NJ11" i="13"/>
  <c r="NJ12" i="13"/>
  <c r="NJ13" i="13"/>
  <c r="NJ14" i="13"/>
  <c r="NJ15" i="13"/>
  <c r="NJ16" i="13"/>
  <c r="NJ17" i="13"/>
  <c r="NJ18" i="13"/>
  <c r="NJ19" i="13"/>
  <c r="NJ20" i="13"/>
  <c r="NJ21" i="13"/>
  <c r="NJ22" i="13"/>
  <c r="NJ23" i="13"/>
  <c r="NJ24" i="13"/>
  <c r="NJ25" i="13"/>
  <c r="NJ26" i="13"/>
  <c r="NJ27" i="13"/>
  <c r="NJ28" i="13"/>
  <c r="NJ29" i="13"/>
  <c r="NJ30" i="13"/>
  <c r="NJ31" i="13"/>
  <c r="NJ32" i="13"/>
  <c r="NJ33" i="13"/>
  <c r="NJ34" i="13"/>
  <c r="NJ35" i="13"/>
  <c r="NJ36" i="13"/>
  <c r="NJ37" i="13"/>
  <c r="NJ38" i="13"/>
  <c r="NJ39" i="13"/>
  <c r="NJ40" i="13"/>
  <c r="NJ41" i="13"/>
  <c r="NJ42" i="13"/>
  <c r="NJ43" i="13"/>
  <c r="NK10" i="13"/>
  <c r="NK11" i="13"/>
  <c r="NK12" i="13"/>
  <c r="NK13" i="13"/>
  <c r="NK14" i="13"/>
  <c r="NK15" i="13"/>
  <c r="NK16" i="13"/>
  <c r="NK17" i="13"/>
  <c r="NK18" i="13"/>
  <c r="NK19" i="13"/>
  <c r="NK20" i="13"/>
  <c r="NK21" i="13"/>
  <c r="NK22" i="13"/>
  <c r="NK23" i="13"/>
  <c r="NK24" i="13"/>
  <c r="NK25" i="13"/>
  <c r="NK26" i="13"/>
  <c r="NK27" i="13"/>
  <c r="NK28" i="13"/>
  <c r="NK29" i="13"/>
  <c r="NK30" i="13"/>
  <c r="NK31" i="13"/>
  <c r="NK32" i="13"/>
  <c r="NK33" i="13"/>
  <c r="NK34" i="13"/>
  <c r="NK35" i="13"/>
  <c r="NK36" i="13"/>
  <c r="NK37" i="13"/>
  <c r="NK38" i="13"/>
  <c r="NK39" i="13"/>
  <c r="NK40" i="13"/>
  <c r="NK41" i="13"/>
  <c r="NK42" i="13"/>
  <c r="NK43" i="13"/>
  <c r="NL10" i="13"/>
  <c r="NL11" i="13"/>
  <c r="NL12" i="13"/>
  <c r="NL13" i="13"/>
  <c r="NL14" i="13"/>
  <c r="NL15" i="13"/>
  <c r="NL16" i="13"/>
  <c r="NL17" i="13"/>
  <c r="NL18" i="13"/>
  <c r="NL19" i="13"/>
  <c r="NL20" i="13"/>
  <c r="NL21" i="13"/>
  <c r="NL22" i="13"/>
  <c r="NL23" i="13"/>
  <c r="NL24" i="13"/>
  <c r="NL25" i="13"/>
  <c r="NL26" i="13"/>
  <c r="NL27" i="13"/>
  <c r="NL28" i="13"/>
  <c r="NL29" i="13"/>
  <c r="NL30" i="13"/>
  <c r="NL31" i="13"/>
  <c r="NL32" i="13"/>
  <c r="NL33" i="13"/>
  <c r="NL34" i="13"/>
  <c r="NL35" i="13"/>
  <c r="NL36" i="13"/>
  <c r="NL37" i="13"/>
  <c r="NL38" i="13"/>
  <c r="NL39" i="13"/>
  <c r="NL40" i="13"/>
  <c r="NL41" i="13"/>
  <c r="NL42" i="13"/>
  <c r="NL43" i="13"/>
  <c r="NM10" i="13"/>
  <c r="NM11" i="13"/>
  <c r="NM12" i="13"/>
  <c r="NM13" i="13"/>
  <c r="NM14" i="13"/>
  <c r="NM15" i="13"/>
  <c r="NM16" i="13"/>
  <c r="NM17" i="13"/>
  <c r="NM18" i="13"/>
  <c r="NM19" i="13"/>
  <c r="NM20" i="13"/>
  <c r="NM21" i="13"/>
  <c r="NM22" i="13"/>
  <c r="NM23" i="13"/>
  <c r="NM24" i="13"/>
  <c r="NM25" i="13"/>
  <c r="NM26" i="13"/>
  <c r="NM27" i="13"/>
  <c r="NM28" i="13"/>
  <c r="NM29" i="13"/>
  <c r="NM30" i="13"/>
  <c r="NM31" i="13"/>
  <c r="NM32" i="13"/>
  <c r="NM33" i="13"/>
  <c r="NM34" i="13"/>
  <c r="NM35" i="13"/>
  <c r="NM36" i="13"/>
  <c r="NM37" i="13"/>
  <c r="NM38" i="13"/>
  <c r="NM39" i="13"/>
  <c r="NM40" i="13"/>
  <c r="NM41" i="13"/>
  <c r="NM42" i="13"/>
  <c r="NM43" i="13"/>
  <c r="NN10" i="13"/>
  <c r="NN11" i="13"/>
  <c r="NN12" i="13"/>
  <c r="NN13" i="13"/>
  <c r="NN14" i="13"/>
  <c r="NN15" i="13"/>
  <c r="NN16" i="13"/>
  <c r="NN17" i="13"/>
  <c r="NN18" i="13"/>
  <c r="NN19" i="13"/>
  <c r="NN20" i="13"/>
  <c r="NN21" i="13"/>
  <c r="NN22" i="13"/>
  <c r="NN23" i="13"/>
  <c r="NN24" i="13"/>
  <c r="NN25" i="13"/>
  <c r="NN26" i="13"/>
  <c r="NN27" i="13"/>
  <c r="NN28" i="13"/>
  <c r="NN29" i="13"/>
  <c r="NN30" i="13"/>
  <c r="NN31" i="13"/>
  <c r="NN32" i="13"/>
  <c r="NN33" i="13"/>
  <c r="NN34" i="13"/>
  <c r="NN35" i="13"/>
  <c r="NN36" i="13"/>
  <c r="NN37" i="13"/>
  <c r="NN38" i="13"/>
  <c r="NN39" i="13"/>
  <c r="NN40" i="13"/>
  <c r="NN41" i="13"/>
  <c r="NN42" i="13"/>
  <c r="NN43" i="13"/>
  <c r="NO10" i="13"/>
  <c r="NO11" i="13"/>
  <c r="NO12" i="13"/>
  <c r="NO13" i="13"/>
  <c r="NO14" i="13"/>
  <c r="NO15" i="13"/>
  <c r="NO16" i="13"/>
  <c r="NO17" i="13"/>
  <c r="NO18" i="13"/>
  <c r="NO19" i="13"/>
  <c r="NO20" i="13"/>
  <c r="NO21" i="13"/>
  <c r="NO22" i="13"/>
  <c r="NO23" i="13"/>
  <c r="NO24" i="13"/>
  <c r="NO25" i="13"/>
  <c r="NO26" i="13"/>
  <c r="NO27" i="13"/>
  <c r="NO28" i="13"/>
  <c r="NO29" i="13"/>
  <c r="NO30" i="13"/>
  <c r="NO31" i="13"/>
  <c r="NO32" i="13"/>
  <c r="NO33" i="13"/>
  <c r="NO34" i="13"/>
  <c r="NO35" i="13"/>
  <c r="NO36" i="13"/>
  <c r="NO37" i="13"/>
  <c r="NO38" i="13"/>
  <c r="NO39" i="13"/>
  <c r="NO40" i="13"/>
  <c r="NO41" i="13"/>
  <c r="NO42" i="13"/>
  <c r="NO43" i="13"/>
  <c r="NP10" i="13"/>
  <c r="NP11" i="13"/>
  <c r="NP12" i="13"/>
  <c r="NP13" i="13"/>
  <c r="NP14" i="13"/>
  <c r="NP15" i="13"/>
  <c r="NP16" i="13"/>
  <c r="NP17" i="13"/>
  <c r="NP18" i="13"/>
  <c r="NP19" i="13"/>
  <c r="NP20" i="13"/>
  <c r="NP21" i="13"/>
  <c r="NP22" i="13"/>
  <c r="NP23" i="13"/>
  <c r="NP24" i="13"/>
  <c r="NP25" i="13"/>
  <c r="NP26" i="13"/>
  <c r="NP27" i="13"/>
  <c r="NP28" i="13"/>
  <c r="NP29" i="13"/>
  <c r="NP30" i="13"/>
  <c r="NP31" i="13"/>
  <c r="NP32" i="13"/>
  <c r="NP33" i="13"/>
  <c r="NP34" i="13"/>
  <c r="NP35" i="13"/>
  <c r="NP36" i="13"/>
  <c r="NP37" i="13"/>
  <c r="NP38" i="13"/>
  <c r="NP39" i="13"/>
  <c r="NP40" i="13"/>
  <c r="NP41" i="13"/>
  <c r="NP42" i="13"/>
  <c r="NP43" i="13"/>
  <c r="P10" i="13"/>
  <c r="P13" i="13"/>
  <c r="P14" i="13"/>
  <c r="P15" i="13"/>
  <c r="P16" i="13"/>
  <c r="P17" i="13"/>
  <c r="P18" i="13"/>
  <c r="P19" i="13"/>
  <c r="P20" i="13"/>
  <c r="P21" i="13"/>
  <c r="P22" i="13"/>
  <c r="P23" i="13"/>
  <c r="P24" i="13"/>
  <c r="P25" i="13"/>
  <c r="P26" i="13"/>
  <c r="P27" i="13"/>
  <c r="P28" i="13"/>
  <c r="P29" i="13"/>
  <c r="P30" i="13"/>
  <c r="P31" i="13"/>
  <c r="P32" i="13"/>
  <c r="P33" i="13"/>
  <c r="P34" i="13"/>
  <c r="P35" i="13"/>
  <c r="P36" i="13"/>
  <c r="P37" i="13"/>
  <c r="P38" i="13"/>
  <c r="P39" i="13"/>
  <c r="P40" i="13"/>
  <c r="P41" i="13"/>
  <c r="P42" i="13"/>
  <c r="P43" i="13"/>
  <c r="L56" i="11"/>
  <c r="M56" i="11"/>
  <c r="N56" i="11"/>
  <c r="O56" i="11"/>
  <c r="P56" i="11"/>
  <c r="Q56" i="11"/>
  <c r="R56" i="11"/>
  <c r="S56" i="11"/>
  <c r="T56" i="11"/>
  <c r="U56" i="11"/>
  <c r="V56" i="11"/>
  <c r="W56" i="11"/>
  <c r="X56" i="11"/>
  <c r="Y56" i="11"/>
  <c r="Z56" i="11"/>
  <c r="AA56" i="11"/>
  <c r="B1" i="17" l="1"/>
  <c r="F1" i="17"/>
  <c r="B14" i="17" l="1"/>
  <c r="C14" i="17" s="1"/>
  <c r="D14" i="17" s="1"/>
  <c r="E14" i="17" s="1"/>
  <c r="F14" i="17" s="1"/>
  <c r="D26" i="13"/>
  <c r="H26" i="13" s="1"/>
  <c r="E26" i="13"/>
  <c r="I26" i="13" s="1"/>
  <c r="F26" i="13"/>
  <c r="J26" i="13" s="1"/>
  <c r="G26" i="13"/>
  <c r="D27" i="13"/>
  <c r="H27" i="13" s="1"/>
  <c r="E27" i="13"/>
  <c r="I27" i="13" s="1"/>
  <c r="F27" i="13"/>
  <c r="J27" i="13" s="1"/>
  <c r="G27" i="13"/>
  <c r="D28" i="13"/>
  <c r="H28" i="13" s="1"/>
  <c r="E28" i="13"/>
  <c r="I28" i="13" s="1"/>
  <c r="F28" i="13"/>
  <c r="J28" i="13" s="1"/>
  <c r="G28" i="13"/>
  <c r="D29" i="13"/>
  <c r="H29" i="13" s="1"/>
  <c r="E29" i="13"/>
  <c r="I29" i="13" s="1"/>
  <c r="F29" i="13"/>
  <c r="J29" i="13" s="1"/>
  <c r="G29" i="13"/>
  <c r="D31" i="13"/>
  <c r="H31" i="13" s="1"/>
  <c r="E31" i="13"/>
  <c r="I31" i="13" s="1"/>
  <c r="F31" i="13"/>
  <c r="J31" i="13" s="1"/>
  <c r="G31" i="13"/>
  <c r="D32" i="13"/>
  <c r="H32" i="13" s="1"/>
  <c r="E32" i="13"/>
  <c r="I32" i="13" s="1"/>
  <c r="F32" i="13"/>
  <c r="J32" i="13" s="1"/>
  <c r="G32" i="13"/>
  <c r="D33" i="13"/>
  <c r="H33" i="13" s="1"/>
  <c r="E33" i="13"/>
  <c r="I33" i="13" s="1"/>
  <c r="F33" i="13"/>
  <c r="J33" i="13" s="1"/>
  <c r="G33" i="13"/>
  <c r="D14" i="13"/>
  <c r="H14" i="13" s="1"/>
  <c r="E14" i="13"/>
  <c r="I14" i="13" s="1"/>
  <c r="F14" i="13"/>
  <c r="J14" i="13" s="1"/>
  <c r="G14" i="13"/>
  <c r="D15" i="13"/>
  <c r="H15" i="13" s="1"/>
  <c r="E15" i="13"/>
  <c r="I15" i="13" s="1"/>
  <c r="F15" i="13"/>
  <c r="J15" i="13" s="1"/>
  <c r="G15" i="13"/>
  <c r="D17" i="13"/>
  <c r="H17" i="13" s="1"/>
  <c r="E17" i="13"/>
  <c r="I17" i="13" s="1"/>
  <c r="F17" i="13"/>
  <c r="J17" i="13" s="1"/>
  <c r="G17" i="13"/>
  <c r="D18" i="13"/>
  <c r="H18" i="13" s="1"/>
  <c r="E18" i="13"/>
  <c r="I18" i="13" s="1"/>
  <c r="F18" i="13"/>
  <c r="J18" i="13" s="1"/>
  <c r="G18" i="13"/>
  <c r="D19" i="13"/>
  <c r="H19" i="13" s="1"/>
  <c r="E19" i="13"/>
  <c r="I19" i="13" s="1"/>
  <c r="F19" i="13"/>
  <c r="J19" i="13" s="1"/>
  <c r="G19" i="13"/>
  <c r="D20" i="13"/>
  <c r="H20" i="13" s="1"/>
  <c r="E20" i="13"/>
  <c r="I20" i="13" s="1"/>
  <c r="F20" i="13"/>
  <c r="J20" i="13" s="1"/>
  <c r="G20" i="13"/>
  <c r="D21" i="13"/>
  <c r="H21" i="13" s="1"/>
  <c r="E21" i="13"/>
  <c r="I21" i="13" s="1"/>
  <c r="F21" i="13"/>
  <c r="J21" i="13" s="1"/>
  <c r="G21" i="13"/>
  <c r="D22" i="13"/>
  <c r="H22" i="13" s="1"/>
  <c r="E22" i="13"/>
  <c r="I22" i="13" s="1"/>
  <c r="F22" i="13"/>
  <c r="J22" i="13" s="1"/>
  <c r="G22" i="13"/>
  <c r="G12" i="13"/>
  <c r="G13" i="13"/>
  <c r="G23" i="13"/>
  <c r="G24" i="13"/>
  <c r="G34" i="13"/>
  <c r="G35" i="13"/>
  <c r="G36" i="13"/>
  <c r="G37" i="13"/>
  <c r="G38" i="13"/>
  <c r="G39" i="13"/>
  <c r="G40" i="13"/>
  <c r="G41" i="13"/>
  <c r="G42" i="13"/>
  <c r="G43" i="13"/>
  <c r="G11" i="13"/>
  <c r="D12" i="13"/>
  <c r="H12" i="13" s="1"/>
  <c r="D13" i="13"/>
  <c r="H13" i="13" s="1"/>
  <c r="D23" i="13"/>
  <c r="H23" i="13" s="1"/>
  <c r="D24" i="13"/>
  <c r="H24" i="13" s="1"/>
  <c r="D34" i="13"/>
  <c r="H34" i="13" s="1"/>
  <c r="D35" i="13"/>
  <c r="H35" i="13" s="1"/>
  <c r="D36" i="13"/>
  <c r="H36" i="13" s="1"/>
  <c r="D37" i="13"/>
  <c r="H37" i="13" s="1"/>
  <c r="D38" i="13"/>
  <c r="H38" i="13" s="1"/>
  <c r="D39" i="13"/>
  <c r="H39" i="13" s="1"/>
  <c r="D40" i="13"/>
  <c r="H40" i="13" s="1"/>
  <c r="D41" i="13"/>
  <c r="H41" i="13" s="1"/>
  <c r="D42" i="13"/>
  <c r="H42" i="13" s="1"/>
  <c r="D43" i="13"/>
  <c r="H43" i="13" s="1"/>
  <c r="E12" i="13"/>
  <c r="I12" i="13" s="1"/>
  <c r="E13" i="13"/>
  <c r="I13" i="13" s="1"/>
  <c r="E23" i="13"/>
  <c r="I23" i="13" s="1"/>
  <c r="E24" i="13"/>
  <c r="I24" i="13" s="1"/>
  <c r="E34" i="13"/>
  <c r="I34" i="13" s="1"/>
  <c r="E35" i="13"/>
  <c r="I35" i="13" s="1"/>
  <c r="E36" i="13"/>
  <c r="I36" i="13" s="1"/>
  <c r="E37" i="13"/>
  <c r="I37" i="13" s="1"/>
  <c r="E38" i="13"/>
  <c r="I38" i="13" s="1"/>
  <c r="E39" i="13"/>
  <c r="I39" i="13" s="1"/>
  <c r="E40" i="13"/>
  <c r="I40" i="13" s="1"/>
  <c r="E41" i="13"/>
  <c r="I41" i="13" s="1"/>
  <c r="E42" i="13"/>
  <c r="I42" i="13" s="1"/>
  <c r="E43" i="13"/>
  <c r="I43" i="13" s="1"/>
  <c r="E11" i="13"/>
  <c r="I11" i="13" s="1"/>
  <c r="D11" i="13"/>
  <c r="H11" i="13" s="1"/>
  <c r="F23" i="13"/>
  <c r="J23" i="13" s="1"/>
  <c r="F24" i="13"/>
  <c r="J24" i="13" s="1"/>
  <c r="F34" i="13"/>
  <c r="J34" i="13" s="1"/>
  <c r="F35" i="13"/>
  <c r="J35" i="13" s="1"/>
  <c r="F36" i="13"/>
  <c r="J36" i="13" s="1"/>
  <c r="F37" i="13"/>
  <c r="J37" i="13" s="1"/>
  <c r="F38" i="13"/>
  <c r="J38" i="13" s="1"/>
  <c r="F39" i="13"/>
  <c r="J39" i="13" s="1"/>
  <c r="F40" i="13"/>
  <c r="J40" i="13" s="1"/>
  <c r="F41" i="13"/>
  <c r="J41" i="13" s="1"/>
  <c r="F42" i="13"/>
  <c r="J42" i="13" s="1"/>
  <c r="F43" i="13"/>
  <c r="J43" i="13" s="1"/>
  <c r="F12" i="13"/>
  <c r="J12" i="13" s="1"/>
  <c r="F13" i="13"/>
  <c r="J13" i="13" s="1"/>
  <c r="F11" i="13"/>
  <c r="J11" i="13" s="1"/>
  <c r="O3" i="13" l="1"/>
  <c r="C56" i="11"/>
  <c r="D56" i="11"/>
  <c r="E56" i="11"/>
  <c r="F56" i="11"/>
  <c r="G56" i="11"/>
  <c r="H56" i="11"/>
  <c r="I56" i="11"/>
  <c r="J56" i="11"/>
  <c r="K56" i="11"/>
  <c r="B56" i="11"/>
  <c r="BE41" i="1" l="1"/>
  <c r="BE42" i="1" l="1"/>
  <c r="BB14" i="1"/>
  <c r="B38" i="8"/>
  <c r="B20" i="8"/>
  <c r="G4" i="8"/>
  <c r="F5" i="8"/>
  <c r="E5" i="8"/>
  <c r="D5" i="8"/>
  <c r="C5" i="8"/>
  <c r="B5" i="8"/>
  <c r="G5" i="8" l="1"/>
  <c r="B23" i="8" s="1"/>
  <c r="B41" i="8" l="1"/>
  <c r="C36" i="8"/>
  <c r="C33" i="8"/>
  <c r="C31" i="8"/>
  <c r="C37" i="8"/>
  <c r="C35" i="8"/>
  <c r="C30" i="8"/>
  <c r="C34" i="8"/>
  <c r="C29" i="8"/>
  <c r="C28" i="8"/>
  <c r="C32" i="8"/>
  <c r="C15" i="8"/>
  <c r="C11" i="8"/>
  <c r="C14" i="8"/>
  <c r="C19" i="8"/>
  <c r="C10" i="8"/>
  <c r="C17" i="8"/>
  <c r="C13" i="8"/>
  <c r="C16" i="8"/>
  <c r="C12" i="8"/>
  <c r="BE40" i="1" l="1"/>
  <c r="BE35" i="1"/>
  <c r="BE34" i="1"/>
  <c r="C20" i="8"/>
  <c r="C38" i="8"/>
  <c r="BE33" i="1"/>
  <c r="BE39" i="1"/>
  <c r="BE38" i="1"/>
  <c r="BE37" i="1"/>
  <c r="BE32" i="1"/>
  <c r="BE36" i="1"/>
  <c r="BG18" i="1"/>
  <c r="D48" i="1" l="1"/>
  <c r="C51" i="1"/>
  <c r="B50" i="1"/>
  <c r="B48" i="1"/>
  <c r="B49" i="1"/>
  <c r="B47" i="1"/>
  <c r="C48" i="1"/>
  <c r="C49" i="1"/>
  <c r="B51" i="1"/>
  <c r="D51" i="1"/>
  <c r="C50" i="1"/>
  <c r="D49" i="1"/>
  <c r="D50" i="1"/>
  <c r="BB15" i="1"/>
  <c r="BB7" i="1" l="1"/>
  <c r="B21" i="1" l="1"/>
  <c r="B24" i="1"/>
  <c r="B23" i="1"/>
  <c r="B25" i="1"/>
  <c r="B22" i="1"/>
  <c r="D21" i="1" l="1"/>
  <c r="C21" i="1"/>
  <c r="C23" i="1"/>
  <c r="D23" i="1"/>
  <c r="D22" i="1"/>
  <c r="C22" i="1"/>
  <c r="D24" i="1"/>
  <c r="C24" i="1"/>
  <c r="C25" i="1"/>
  <c r="D25" i="1"/>
  <c r="BB6" i="1"/>
  <c r="BB12" i="1" l="1"/>
  <c r="BB8" i="1"/>
  <c r="BB11" i="1"/>
  <c r="BB10" i="1"/>
  <c r="BB9" i="1"/>
  <c r="BD18" i="1" l="1"/>
  <c r="C47" i="1" l="1"/>
  <c r="D47"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A0568B4-3A1C-478E-8AF0-F763DE2E68AB}" keepAlive="1" name="Requête - _Date_Debut" description="Connexion à la requête « _Date_Debut » dans le classeur." type="5" refreshedVersion="0" background="1">
    <dbPr connection="Provider=Microsoft.Mashup.OleDb.1;Data Source=$Workbook$;Location=_Date_Debut;Extended Properties=&quot;&quot;" command="SELECT * FROM [_Date_Debut]"/>
  </connection>
  <connection id="2" xr16:uid="{58497A9E-9E22-409D-98EF-6B18F9BAB475}" keepAlive="1" name="Requête - _Date_Debut_SI" description="Connexion à la requête « _Date_Debut_SI » dans le classeur." type="5" refreshedVersion="0" background="1">
    <dbPr connection="Provider=Microsoft.Mashup.OleDb.1;Data Source=$Workbook$;Location=_Date_Debut_SI;Extended Properties=&quot;&quot;" command="SELECT * FROM [_Date_Debut_SI]"/>
  </connection>
  <connection id="3" xr16:uid="{5552E71A-C92B-479C-923C-6CB7D58A8538}" keepAlive="1" name="Requête - _Date_Fin" description="Connexion à la requête « _Date_Fin » dans le classeur." type="5" refreshedVersion="0" background="1">
    <dbPr connection="Provider=Microsoft.Mashup.OleDb.1;Data Source=$Workbook$;Location=_Date_Fin;Extended Properties=&quot;&quot;" command="SELECT * FROM [_Date_Fin]"/>
  </connection>
  <connection id="4" xr16:uid="{D3953B89-81CD-4945-8019-16A63E993C55}" keepAlive="1" name="Requête - _Date_Fin_SI" description="Connexion à la requête « _Date_Fin_SI » dans le classeur." type="5" refreshedVersion="0" background="1">
    <dbPr connection="Provider=Microsoft.Mashup.OleDb.1;Data Source=$Workbook$;Location=_Date_Fin_SI;Extended Properties=&quot;&quot;" command="SELECT * FROM [_Date_Fin_SI]"/>
  </connection>
  <connection id="5" xr16:uid="{D2EB2024-4C15-4C4B-9ABE-68F3121E0BE6}" keepAlive="1" name="Requête - Absences" description="Connexion à la requête « Absences » dans le classeur." type="5" refreshedVersion="7" background="1" saveData="1">
    <dbPr connection="Provider=Microsoft.Mashup.OleDb.1;Data Source=$Workbook$;Location=Absences;Extended Properties=&quot;&quot;" command="SELECT * FROM [Absences]"/>
  </connection>
  <connection id="6" xr16:uid="{93183B6D-9609-4540-873C-7A4832857D93}" keepAlive="1" name="Requête - Absences (2)" description="Connexion à la requête « Absences (2) » dans le classeur." type="5" refreshedVersion="7" background="1" saveData="1">
    <dbPr connection="Provider=Microsoft.Mashup.OleDb.1;Data Source=$Workbook$;Location=&quot;Absences (2)&quot;;Extended Properties=&quot;&quot;" command="SELECT * FROM [Absences (2)]"/>
  </connection>
  <connection id="7" xr16:uid="{80A388C0-E9EA-49BF-B4DD-79E7143DCB30}" keepAlive="1" name="Requête - Absences (global)" description="Connexion à la requête « Absences (global) » dans le classeur." type="5" refreshedVersion="7" background="1" saveData="1">
    <dbPr connection="Provider=Microsoft.Mashup.OleDb.1;Data Source=$Workbook$;Location=&quot;Absences (global)&quot;;Extended Properties=&quot;&quot;" command="SELECT * FROM [Absences (global)]"/>
  </connection>
  <connection id="8" xr16:uid="{16CC1648-709E-48F8-83B6-9B1A514C0573}" keepAlive="1" name="Requête - Absences (global) (2)" description="Connexion à la requête « Absences (global) (2) » dans le classeur." type="5" refreshedVersion="7" background="1" saveData="1">
    <dbPr connection="Provider=Microsoft.Mashup.OleDb.1;Data Source=$Workbook$;Location=&quot;Absences (global) (2)&quot;;Extended Properties=&quot;&quot;" command="SELECT * FROM [Absences (global) (2)]"/>
  </connection>
  <connection id="9" xr16:uid="{50251EAC-DC8F-4FEE-98F3-9B38AAC7446E}" keepAlive="1" name="Requête - Formation" description="Connexion à la requête « Formation » dans le classeur." type="5" refreshedVersion="7" background="1" saveData="1">
    <dbPr connection="Provider=Microsoft.Mashup.OleDb.1;Data Source=$Workbook$;Location=Formation;Extended Properties=&quot;&quot;" command="SELECT * FROM [Formation]"/>
  </connection>
  <connection id="10" xr16:uid="{4CA438C9-2A01-45EA-AF3E-79934428375E}" keepAlive="1" name="Requête - Formation (2)" description="Connexion à la requête « Formation (2) » dans le classeur." type="5" refreshedVersion="7" background="1" saveData="1">
    <dbPr connection="Provider=Microsoft.Mashup.OleDb.1;Data Source=$Workbook$;Location=&quot;Formation (2)&quot;;Extended Properties=&quot;&quot;" command="SELECT * FROM [Formation (2)]"/>
  </connection>
  <connection id="11" xr16:uid="{440E86FE-E398-49D1-B38B-A10A07A3B7E3}" keepAlive="1" name="Requête - t_Motif_Absence" description="Connexion à la requête « t_Motif_Absence » dans le classeur." type="5" refreshedVersion="0" background="1">
    <dbPr connection="Provider=Microsoft.Mashup.OleDb.1;Data Source=$Workbook$;Location=t_Motif_Absence;Extended Properties=&quot;&quot;" command="SELECT * FROM [t_Motif_Absence]"/>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<sst xmlns="http://schemas.openxmlformats.org/spreadsheetml/2006/main" count="1520" uniqueCount="620">
  <si>
    <t>LUNDI</t>
  </si>
  <si>
    <t>MARDI</t>
  </si>
  <si>
    <t>MERCREDI</t>
  </si>
  <si>
    <t>JEUDI</t>
  </si>
  <si>
    <t>VENDREDI</t>
  </si>
  <si>
    <t>TOTAL SEMAINE</t>
  </si>
  <si>
    <t>ouverture</t>
  </si>
  <si>
    <t>MATIN</t>
  </si>
  <si>
    <t>A-MIDI</t>
  </si>
  <si>
    <t>Fermeture</t>
  </si>
  <si>
    <t>Début</t>
  </si>
  <si>
    <t>Fin</t>
  </si>
  <si>
    <t>s1</t>
  </si>
  <si>
    <t>s2</t>
  </si>
  <si>
    <t>Cuisine</t>
  </si>
  <si>
    <t>TEMPS THEO W</t>
  </si>
  <si>
    <t>Vérif temps W</t>
  </si>
  <si>
    <t>SEMAINE PAIRE</t>
  </si>
  <si>
    <t>SEMAINE IMPAIRE</t>
  </si>
  <si>
    <t>Semaine paire</t>
  </si>
  <si>
    <t>Semaine impaire</t>
  </si>
  <si>
    <t>Ouverture</t>
  </si>
  <si>
    <t>SIMULATION SUR 2 SEMAINES</t>
  </si>
  <si>
    <t>OUVERTURE</t>
  </si>
  <si>
    <t>UPC</t>
  </si>
  <si>
    <t>1ER SERVICE</t>
  </si>
  <si>
    <t>2eme SERVICE</t>
  </si>
  <si>
    <t>FERMETURE</t>
  </si>
  <si>
    <t>2 SEMAINES</t>
  </si>
  <si>
    <t>jours sur 2 semaines</t>
  </si>
  <si>
    <t>Total</t>
  </si>
  <si>
    <t>NOM Prénom</t>
  </si>
  <si>
    <t>Taux de présence</t>
  </si>
  <si>
    <t>TOTAL</t>
  </si>
  <si>
    <t>SIMULATION AVEC 8 ENCADRANTS</t>
  </si>
  <si>
    <t>Heures à effectuer</t>
  </si>
  <si>
    <t>Total des heures 2 semainesavec 8'encadrants</t>
  </si>
  <si>
    <t>Total des heures 2 semaines avec 9 encadrants</t>
  </si>
  <si>
    <t>Tps Ouverture matin :</t>
  </si>
  <si>
    <t>Tps Fermeture soir :</t>
  </si>
  <si>
    <t>h</t>
  </si>
  <si>
    <t>TPS SERVICE</t>
  </si>
  <si>
    <t>TPS SERVICE sur 2 semaines - cui et ext</t>
  </si>
  <si>
    <t>Nb cui ou ext</t>
  </si>
  <si>
    <t>ETP</t>
  </si>
  <si>
    <t>TPS SERVICE sur 2 semaines avec cui et ext</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</si>
  <si>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</si>
  <si>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</si>
  <si>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</si>
  <si>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</si>
  <si>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</si>
  <si>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</si>
  <si>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</si>
  <si>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</si>
  <si>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</si>
  <si>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</si>
  <si>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</si>
  <si>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</si>
  <si>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</si>
  <si>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</si>
  <si>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</si>
  <si>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</si>
  <si>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</si>
  <si>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</si>
  <si>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</si>
  <si>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</si>
  <si>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</si>
  <si>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</si>
  <si>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</si>
  <si>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</si>
  <si>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</si>
  <si>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</si>
  <si>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</si>
  <si>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</si>
  <si>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</si>
  <si>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SUIVI DES HEURES DE REMPLACEMENTS</t>
  </si>
  <si>
    <t>6 juin Fermeture jour à poser (idéalement Supra)</t>
  </si>
  <si>
    <t>27 mai  Fermeture jour à poser</t>
  </si>
  <si>
    <t>F</t>
  </si>
  <si>
    <t>SUP</t>
  </si>
  <si>
    <t>OUI</t>
  </si>
  <si>
    <t>Assemb./Condi</t>
  </si>
  <si>
    <t>Mécanique</t>
  </si>
  <si>
    <t>SUPRA</t>
  </si>
  <si>
    <t>CONGE PAYE</t>
  </si>
  <si>
    <t>L</t>
  </si>
  <si>
    <t>D</t>
  </si>
  <si>
    <t>S</t>
  </si>
  <si>
    <t>V</t>
  </si>
  <si>
    <t>J</t>
  </si>
  <si>
    <t>M</t>
  </si>
  <si>
    <t>Prénom NOM</t>
  </si>
  <si>
    <t>SST</t>
  </si>
  <si>
    <t>CACES</t>
  </si>
  <si>
    <t>EQUIPE/SECTEUR</t>
  </si>
  <si>
    <t>RESTE</t>
  </si>
  <si>
    <t>POSE</t>
  </si>
  <si>
    <t>ACQUIS</t>
  </si>
  <si>
    <t>Compteurs</t>
  </si>
  <si>
    <t>DECEMBRE</t>
  </si>
  <si>
    <t>NOVEMBRE</t>
  </si>
  <si>
    <t>OCTOBRE</t>
  </si>
  <si>
    <t>SEPTEMBRE</t>
  </si>
  <si>
    <t>AOUT</t>
  </si>
  <si>
    <t>JUILLET</t>
  </si>
  <si>
    <t>JUIN</t>
  </si>
  <si>
    <t>MAI</t>
  </si>
  <si>
    <t>AVRIL</t>
  </si>
  <si>
    <t>MARS</t>
  </si>
  <si>
    <t>FEVRIER</t>
  </si>
  <si>
    <t>JANVIER</t>
  </si>
  <si>
    <t>Debut</t>
  </si>
  <si>
    <t>/</t>
  </si>
  <si>
    <t>CONGES PATERNITE/MATERNITE</t>
  </si>
  <si>
    <t>Abs</t>
  </si>
  <si>
    <t>ABS cause MALADIE</t>
  </si>
  <si>
    <t>CA</t>
  </si>
  <si>
    <t>C ANCIENNETE</t>
  </si>
  <si>
    <t>FERIE</t>
  </si>
  <si>
    <t>RECUP d' H.Sup</t>
  </si>
  <si>
    <t>C</t>
  </si>
  <si>
    <t>CONGES PAYES</t>
  </si>
  <si>
    <t>-</t>
  </si>
  <si>
    <t>Pat</t>
  </si>
  <si>
    <t>CONGE ANCIENNETE</t>
  </si>
  <si>
    <t>CP</t>
  </si>
  <si>
    <t>ABS / PAT</t>
  </si>
  <si>
    <t>Du</t>
  </si>
  <si>
    <t>au</t>
  </si>
  <si>
    <t>ASSEMBLAGE CONDITIONNEMENT</t>
  </si>
  <si>
    <t>ESPACE VERT</t>
  </si>
  <si>
    <t>AUTRES</t>
  </si>
  <si>
    <t>Esp. Vert</t>
  </si>
  <si>
    <t>Autres</t>
  </si>
  <si>
    <t>Service 1</t>
  </si>
  <si>
    <t>Service 2</t>
  </si>
  <si>
    <t>Remplacée</t>
  </si>
  <si>
    <t>Semaine</t>
  </si>
  <si>
    <t>Salarié</t>
  </si>
  <si>
    <t>Personne 1</t>
  </si>
  <si>
    <t>Personne 2</t>
  </si>
  <si>
    <t>Personne 3</t>
  </si>
  <si>
    <t>Personne 4</t>
  </si>
  <si>
    <t>Personne 5</t>
  </si>
  <si>
    <t>Personne 6</t>
  </si>
  <si>
    <t>Personne 7</t>
  </si>
  <si>
    <t>Personne 8</t>
  </si>
  <si>
    <t>Personne 9</t>
  </si>
  <si>
    <t>Congé Payé</t>
  </si>
  <si>
    <t>Congé annuel</t>
  </si>
  <si>
    <t>Supra</t>
  </si>
  <si>
    <t>Absence</t>
  </si>
  <si>
    <t>Pater. Mater.</t>
  </si>
  <si>
    <t>Motif</t>
  </si>
  <si>
    <t>Récupération - Formation</t>
  </si>
  <si>
    <t>Personne 15</t>
  </si>
  <si>
    <t>Personne 16</t>
  </si>
  <si>
    <t>Personne 17</t>
  </si>
  <si>
    <t>Personne 18</t>
  </si>
  <si>
    <t>Personne 19</t>
  </si>
  <si>
    <t>SU</t>
  </si>
  <si>
    <t>Ab</t>
  </si>
  <si>
    <t>Pa</t>
  </si>
  <si>
    <t>PA</t>
  </si>
  <si>
    <t>AB</t>
  </si>
  <si>
    <t>MECANIQUE</t>
  </si>
  <si>
    <t>09h30  11h00</t>
  </si>
  <si>
    <t>01/01/22</t>
  </si>
  <si>
    <t>02/01/22</t>
  </si>
  <si>
    <t>03/01/22</t>
  </si>
  <si>
    <t>04/01/22</t>
  </si>
  <si>
    <t>05/01/22</t>
  </si>
  <si>
    <t>06/01/22</t>
  </si>
  <si>
    <t>07/01/22</t>
  </si>
  <si>
    <t>08/01/22</t>
  </si>
  <si>
    <t>09/01/22</t>
  </si>
  <si>
    <t>10/01/22</t>
  </si>
  <si>
    <t>11/01/22</t>
  </si>
  <si>
    <t>12/01/22</t>
  </si>
  <si>
    <t>13/01/22</t>
  </si>
  <si>
    <t>14/01/22</t>
  </si>
  <si>
    <t>15/01/22</t>
  </si>
  <si>
    <t>16/01/22</t>
  </si>
  <si>
    <t>17/01/22</t>
  </si>
  <si>
    <t>18/01/22</t>
  </si>
  <si>
    <t>19/01/22</t>
  </si>
  <si>
    <t>20/01/22</t>
  </si>
  <si>
    <t>21/01/22</t>
  </si>
  <si>
    <t>22/01/22</t>
  </si>
  <si>
    <t>23/01/22</t>
  </si>
  <si>
    <t>24/01/22</t>
  </si>
  <si>
    <t>25/01/22</t>
  </si>
  <si>
    <t>26/01/22</t>
  </si>
  <si>
    <t>27/01/22</t>
  </si>
  <si>
    <t>28/01/22</t>
  </si>
  <si>
    <t>29/01/22</t>
  </si>
  <si>
    <t>30/01/22</t>
  </si>
  <si>
    <t>31/01/22</t>
  </si>
  <si>
    <t>01/02/22</t>
  </si>
  <si>
    <t>02/02/22</t>
  </si>
  <si>
    <t>03/02/22</t>
  </si>
  <si>
    <t>04/02/22</t>
  </si>
  <si>
    <t>05/02/22</t>
  </si>
  <si>
    <t>06/02/22</t>
  </si>
  <si>
    <t>07/02/22</t>
  </si>
  <si>
    <t>08/02/22</t>
  </si>
  <si>
    <t>09/02/22</t>
  </si>
  <si>
    <t>10/02/22</t>
  </si>
  <si>
    <t>11/02/22</t>
  </si>
  <si>
    <t>12/02/22</t>
  </si>
  <si>
    <t>13/02/22</t>
  </si>
  <si>
    <t>14/02/22</t>
  </si>
  <si>
    <t>15/02/22</t>
  </si>
  <si>
    <t>16/02/22</t>
  </si>
  <si>
    <t>17/02/22</t>
  </si>
  <si>
    <t>18/02/22</t>
  </si>
  <si>
    <t>19/02/22</t>
  </si>
  <si>
    <t>20/02/22</t>
  </si>
  <si>
    <t>21/02/22</t>
  </si>
  <si>
    <t>22/02/22</t>
  </si>
  <si>
    <t>23/02/22</t>
  </si>
  <si>
    <t>24/02/22</t>
  </si>
  <si>
    <t>25/02/22</t>
  </si>
  <si>
    <t>26/02/22</t>
  </si>
  <si>
    <t>27/02/22</t>
  </si>
  <si>
    <t>28/02/22</t>
  </si>
  <si>
    <t>01/03/22</t>
  </si>
  <si>
    <t>02/03/22</t>
  </si>
  <si>
    <t>03/03/22</t>
  </si>
  <si>
    <t>04/03/22</t>
  </si>
  <si>
    <t>05/03/22</t>
  </si>
  <si>
    <t>06/03/22</t>
  </si>
  <si>
    <t>07/03/22</t>
  </si>
  <si>
    <t>08/03/22</t>
  </si>
  <si>
    <t>09/03/22</t>
  </si>
  <si>
    <t>10/03/22</t>
  </si>
  <si>
    <t>11/03/22</t>
  </si>
  <si>
    <t>12/03/22</t>
  </si>
  <si>
    <t>13/03/22</t>
  </si>
  <si>
    <t>14/03/22</t>
  </si>
  <si>
    <t>15/03/22</t>
  </si>
  <si>
    <t>16/03/22</t>
  </si>
  <si>
    <t>17/03/22</t>
  </si>
  <si>
    <t>18/03/22</t>
  </si>
  <si>
    <t>19/03/22</t>
  </si>
  <si>
    <t>20/03/22</t>
  </si>
  <si>
    <t>21/03/22</t>
  </si>
  <si>
    <t>22/03/22</t>
  </si>
  <si>
    <t>23/03/22</t>
  </si>
  <si>
    <t>24/03/22</t>
  </si>
  <si>
    <t>25/03/22</t>
  </si>
  <si>
    <t>26/03/22</t>
  </si>
  <si>
    <t>27/03/22</t>
  </si>
  <si>
    <t>28/03/22</t>
  </si>
  <si>
    <t>29/03/22</t>
  </si>
  <si>
    <t>30/03/22</t>
  </si>
  <si>
    <t>31/03/22</t>
  </si>
  <si>
    <t>01/04/22</t>
  </si>
  <si>
    <t>02/04/22</t>
  </si>
  <si>
    <t>03/04/22</t>
  </si>
  <si>
    <t>04/04/22</t>
  </si>
  <si>
    <t>05/04/22</t>
  </si>
  <si>
    <t>06/04/22</t>
  </si>
  <si>
    <t>07/04/22</t>
  </si>
  <si>
    <t>08/04/22</t>
  </si>
  <si>
    <t>09/04/22</t>
  </si>
  <si>
    <t>10/04/22</t>
  </si>
  <si>
    <t>11/04/22</t>
  </si>
  <si>
    <t>12/04/22</t>
  </si>
  <si>
    <t>13/04/22</t>
  </si>
  <si>
    <t>14/04/22</t>
  </si>
  <si>
    <t>15/04/22</t>
  </si>
  <si>
    <t>16/04/22</t>
  </si>
  <si>
    <t>17/04/22</t>
  </si>
  <si>
    <t>18/04/22</t>
  </si>
  <si>
    <t>19/04/22</t>
  </si>
  <si>
    <t>20/04/22</t>
  </si>
  <si>
    <t>21/04/22</t>
  </si>
  <si>
    <t>22/04/22</t>
  </si>
  <si>
    <t>23/04/22</t>
  </si>
  <si>
    <t>24/04/22</t>
  </si>
  <si>
    <t>25/04/22</t>
  </si>
  <si>
    <t>26/04/22</t>
  </si>
  <si>
    <t>27/04/22</t>
  </si>
  <si>
    <t>28/04/22</t>
  </si>
  <si>
    <t>29/04/22</t>
  </si>
  <si>
    <t>30/04/22</t>
  </si>
  <si>
    <t>01/05/22</t>
  </si>
  <si>
    <t>02/05/22</t>
  </si>
  <si>
    <t>03/05/22</t>
  </si>
  <si>
    <t>04/05/22</t>
  </si>
  <si>
    <t>05/05/22</t>
  </si>
  <si>
    <t>06/05/22</t>
  </si>
  <si>
    <t>07/05/22</t>
  </si>
  <si>
    <t>08/05/22</t>
  </si>
  <si>
    <t>09/05/22</t>
  </si>
  <si>
    <t>10/05/22</t>
  </si>
  <si>
    <t>11/05/22</t>
  </si>
  <si>
    <t>12/05/22</t>
  </si>
  <si>
    <t>13/05/22</t>
  </si>
  <si>
    <t>14/05/22</t>
  </si>
  <si>
    <t>15/05/22</t>
  </si>
  <si>
    <t>16/05/22</t>
  </si>
  <si>
    <t>17/05/22</t>
  </si>
  <si>
    <t>18/05/22</t>
  </si>
  <si>
    <t>19/05/22</t>
  </si>
  <si>
    <t>20/05/22</t>
  </si>
  <si>
    <t>21/05/22</t>
  </si>
  <si>
    <t>22/05/22</t>
  </si>
  <si>
    <t>23/05/22</t>
  </si>
  <si>
    <t>24/05/22</t>
  </si>
  <si>
    <t>25/05/22</t>
  </si>
  <si>
    <t>26/05/22</t>
  </si>
  <si>
    <t>27/05/22</t>
  </si>
  <si>
    <t>28/05/22</t>
  </si>
  <si>
    <t>29/05/22</t>
  </si>
  <si>
    <t>30/05/22</t>
  </si>
  <si>
    <t>31/05/22</t>
  </si>
  <si>
    <t>01/06/22</t>
  </si>
  <si>
    <t>02/06/22</t>
  </si>
  <si>
    <t>03/06/22</t>
  </si>
  <si>
    <t>04/06/22</t>
  </si>
  <si>
    <t>05/06/22</t>
  </si>
  <si>
    <t>06/06/22</t>
  </si>
  <si>
    <t>07/06/22</t>
  </si>
  <si>
    <t>08/06/22</t>
  </si>
  <si>
    <t>09/06/22</t>
  </si>
  <si>
    <t>10/06/22</t>
  </si>
  <si>
    <t>11/06/22</t>
  </si>
  <si>
    <t>12/06/22</t>
  </si>
  <si>
    <t>13/06/22</t>
  </si>
  <si>
    <t>14/06/22</t>
  </si>
  <si>
    <t>15/06/22</t>
  </si>
  <si>
    <t>16/06/22</t>
  </si>
  <si>
    <t>17/06/22</t>
  </si>
  <si>
    <t>18/06/22</t>
  </si>
  <si>
    <t>19/06/22</t>
  </si>
  <si>
    <t>20/06/22</t>
  </si>
  <si>
    <t>21/06/22</t>
  </si>
  <si>
    <t>22/06/22</t>
  </si>
  <si>
    <t>23/06/22</t>
  </si>
  <si>
    <t>24/06/22</t>
  </si>
  <si>
    <t>25/06/22</t>
  </si>
  <si>
    <t>26/06/22</t>
  </si>
  <si>
    <t>27/06/22</t>
  </si>
  <si>
    <t>28/06/22</t>
  </si>
  <si>
    <t>29/06/22</t>
  </si>
  <si>
    <t>30/06/22</t>
  </si>
  <si>
    <t>01/07/22</t>
  </si>
  <si>
    <t>02/07/22</t>
  </si>
  <si>
    <t>03/07/22</t>
  </si>
  <si>
    <t>04/07/22</t>
  </si>
  <si>
    <t>05/07/22</t>
  </si>
  <si>
    <t>06/07/22</t>
  </si>
  <si>
    <t>07/07/22</t>
  </si>
  <si>
    <t>08/07/22</t>
  </si>
  <si>
    <t>09/07/22</t>
  </si>
  <si>
    <t>10/07/22</t>
  </si>
  <si>
    <t>11/07/22</t>
  </si>
  <si>
    <t>12/07/22</t>
  </si>
  <si>
    <t>13/07/22</t>
  </si>
  <si>
    <t>14/07/22</t>
  </si>
  <si>
    <t>15/07/22</t>
  </si>
  <si>
    <t>16/07/22</t>
  </si>
  <si>
    <t>17/07/22</t>
  </si>
  <si>
    <t>18/07/22</t>
  </si>
  <si>
    <t>19/07/22</t>
  </si>
  <si>
    <t>20/07/22</t>
  </si>
  <si>
    <t>21/07/22</t>
  </si>
  <si>
    <t>22/07/22</t>
  </si>
  <si>
    <t>23/07/22</t>
  </si>
  <si>
    <t>24/07/22</t>
  </si>
  <si>
    <t>25/07/22</t>
  </si>
  <si>
    <t>26/07/22</t>
  </si>
  <si>
    <t>27/07/22</t>
  </si>
  <si>
    <t>28/07/22</t>
  </si>
  <si>
    <t>29/07/22</t>
  </si>
  <si>
    <t>30/07/22</t>
  </si>
  <si>
    <t>31/07/22</t>
  </si>
  <si>
    <t>01/08/22</t>
  </si>
  <si>
    <t>02/08/22</t>
  </si>
  <si>
    <t>03/08/22</t>
  </si>
  <si>
    <t>04/08/22</t>
  </si>
  <si>
    <t>05/08/22</t>
  </si>
  <si>
    <t>06/08/22</t>
  </si>
  <si>
    <t>07/08/22</t>
  </si>
  <si>
    <t>08/08/22</t>
  </si>
  <si>
    <t>09/08/22</t>
  </si>
  <si>
    <t>10/08/22</t>
  </si>
  <si>
    <t>11/08/22</t>
  </si>
  <si>
    <t>12/08/22</t>
  </si>
  <si>
    <t>13/08/22</t>
  </si>
  <si>
    <t>14/08/22</t>
  </si>
  <si>
    <t>15/08/22</t>
  </si>
  <si>
    <t>16/08/22</t>
  </si>
  <si>
    <t>17/08/22</t>
  </si>
  <si>
    <t>18/08/22</t>
  </si>
  <si>
    <t>19/08/22</t>
  </si>
  <si>
    <t>20/08/22</t>
  </si>
  <si>
    <t>21/08/22</t>
  </si>
  <si>
    <t>22/08/22</t>
  </si>
  <si>
    <t>23/08/22</t>
  </si>
  <si>
    <t>24/08/22</t>
  </si>
  <si>
    <t>25/08/22</t>
  </si>
  <si>
    <t>26/08/22</t>
  </si>
  <si>
    <t>27/08/22</t>
  </si>
  <si>
    <t>28/08/22</t>
  </si>
  <si>
    <t>29/08/22</t>
  </si>
  <si>
    <t>30/08/22</t>
  </si>
  <si>
    <t>31/08/22</t>
  </si>
  <si>
    <t>01/09/22</t>
  </si>
  <si>
    <t>02/09/22</t>
  </si>
  <si>
    <t>03/09/22</t>
  </si>
  <si>
    <t>04/09/22</t>
  </si>
  <si>
    <t>05/09/22</t>
  </si>
  <si>
    <t>06/09/22</t>
  </si>
  <si>
    <t>07/09/22</t>
  </si>
  <si>
    <t>08/09/22</t>
  </si>
  <si>
    <t>09/09/22</t>
  </si>
  <si>
    <t>10/09/22</t>
  </si>
  <si>
    <t>11/09/22</t>
  </si>
  <si>
    <t>12/09/22</t>
  </si>
  <si>
    <t>13/09/22</t>
  </si>
  <si>
    <t>14/09/22</t>
  </si>
  <si>
    <t>15/09/22</t>
  </si>
  <si>
    <t>16/09/22</t>
  </si>
  <si>
    <t>17/09/22</t>
  </si>
  <si>
    <t>18/09/22</t>
  </si>
  <si>
    <t>19/09/22</t>
  </si>
  <si>
    <t>20/09/22</t>
  </si>
  <si>
    <t>21/09/22</t>
  </si>
  <si>
    <t>22/09/22</t>
  </si>
  <si>
    <t>23/09/22</t>
  </si>
  <si>
    <t>24/09/22</t>
  </si>
  <si>
    <t>25/09/22</t>
  </si>
  <si>
    <t>26/09/22</t>
  </si>
  <si>
    <t>27/09/22</t>
  </si>
  <si>
    <t>28/09/22</t>
  </si>
  <si>
    <t>29/09/22</t>
  </si>
  <si>
    <t>30/09/22</t>
  </si>
  <si>
    <t>01/10/22</t>
  </si>
  <si>
    <t>02/10/22</t>
  </si>
  <si>
    <t>03/10/22</t>
  </si>
  <si>
    <t>04/10/22</t>
  </si>
  <si>
    <t>05/10/22</t>
  </si>
  <si>
    <t>06/10/22</t>
  </si>
  <si>
    <t>07/10/22</t>
  </si>
  <si>
    <t>08/10/22</t>
  </si>
  <si>
    <t>09/10/22</t>
  </si>
  <si>
    <t>10/10/22</t>
  </si>
  <si>
    <t>11/10/22</t>
  </si>
  <si>
    <t>12/10/22</t>
  </si>
  <si>
    <t>13/10/22</t>
  </si>
  <si>
    <t>14/10/22</t>
  </si>
  <si>
    <t>15/10/22</t>
  </si>
  <si>
    <t>16/10/22</t>
  </si>
  <si>
    <t>17/10/22</t>
  </si>
  <si>
    <t>18/10/22</t>
  </si>
  <si>
    <t>19/10/22</t>
  </si>
  <si>
    <t>20/10/22</t>
  </si>
  <si>
    <t>21/10/22</t>
  </si>
  <si>
    <t>22/10/22</t>
  </si>
  <si>
    <t>23/10/22</t>
  </si>
  <si>
    <t>24/10/22</t>
  </si>
  <si>
    <t>25/10/22</t>
  </si>
  <si>
    <t>26/10/22</t>
  </si>
  <si>
    <t>27/10/22</t>
  </si>
  <si>
    <t>28/10/22</t>
  </si>
  <si>
    <t>29/10/22</t>
  </si>
  <si>
    <t>30/10/22</t>
  </si>
  <si>
    <t>31/10/22</t>
  </si>
  <si>
    <t>01/11/22</t>
  </si>
  <si>
    <t>02/11/22</t>
  </si>
  <si>
    <t>03/11/22</t>
  </si>
  <si>
    <t>04/11/22</t>
  </si>
  <si>
    <t>05/11/22</t>
  </si>
  <si>
    <t>06/11/22</t>
  </si>
  <si>
    <t>07/11/22</t>
  </si>
  <si>
    <t>08/11/22</t>
  </si>
  <si>
    <t>09/11/22</t>
  </si>
  <si>
    <t>10/11/22</t>
  </si>
  <si>
    <t>11/11/22</t>
  </si>
  <si>
    <t>12/11/22</t>
  </si>
  <si>
    <t>13/11/22</t>
  </si>
  <si>
    <t>14/11/22</t>
  </si>
  <si>
    <t>15/11/22</t>
  </si>
  <si>
    <t>16/11/22</t>
  </si>
  <si>
    <t>17/11/22</t>
  </si>
  <si>
    <t>18/11/22</t>
  </si>
  <si>
    <t>19/11/22</t>
  </si>
  <si>
    <t>20/11/22</t>
  </si>
  <si>
    <t>21/11/22</t>
  </si>
  <si>
    <t>22/11/22</t>
  </si>
  <si>
    <t>23/11/22</t>
  </si>
  <si>
    <t>24/11/22</t>
  </si>
  <si>
    <t>25/11/22</t>
  </si>
  <si>
    <t>26/11/22</t>
  </si>
  <si>
    <t>27/11/22</t>
  </si>
  <si>
    <t>28/11/22</t>
  </si>
  <si>
    <t>29/11/22</t>
  </si>
  <si>
    <t>30/11/22</t>
  </si>
  <si>
    <t>01/12/22</t>
  </si>
  <si>
    <t>02/12/22</t>
  </si>
  <si>
    <t>03/12/22</t>
  </si>
  <si>
    <t>04/12/22</t>
  </si>
  <si>
    <t>05/12/22</t>
  </si>
  <si>
    <t>06/12/22</t>
  </si>
  <si>
    <t>07/12/22</t>
  </si>
  <si>
    <t>08/12/22</t>
  </si>
  <si>
    <t>09/12/22</t>
  </si>
  <si>
    <t>10/12/22</t>
  </si>
  <si>
    <t>11/12/22</t>
  </si>
  <si>
    <t>12/12/22</t>
  </si>
  <si>
    <t>13/12/22</t>
  </si>
  <si>
    <t>14/12/22</t>
  </si>
  <si>
    <t>15/12/22</t>
  </si>
  <si>
    <t>16/12/22</t>
  </si>
  <si>
    <t>17/12/22</t>
  </si>
  <si>
    <t>18/12/22</t>
  </si>
  <si>
    <t>19/12/22</t>
  </si>
  <si>
    <t>20/12/22</t>
  </si>
  <si>
    <t>21/12/22</t>
  </si>
  <si>
    <t>22/12/22</t>
  </si>
  <si>
    <t>23/12/22</t>
  </si>
  <si>
    <t>24/12/22</t>
  </si>
  <si>
    <t>25/12/22</t>
  </si>
  <si>
    <t>26/12/22</t>
  </si>
  <si>
    <t>27/12/22</t>
  </si>
  <si>
    <t>28/12/22</t>
  </si>
  <si>
    <t>29/12/22</t>
  </si>
  <si>
    <t>30/12/22</t>
  </si>
  <si>
    <t>31/12/22</t>
  </si>
  <si>
    <t>Code</t>
  </si>
  <si>
    <t>Libellé</t>
  </si>
  <si>
    <t>Date</t>
  </si>
  <si>
    <t>Nom</t>
  </si>
  <si>
    <t>Horaires</t>
  </si>
  <si>
    <t>Absence/Formation</t>
  </si>
  <si>
    <t>Repas EXT</t>
  </si>
  <si>
    <t>S30</t>
  </si>
  <si>
    <t>S31</t>
  </si>
  <si>
    <t>S32</t>
  </si>
  <si>
    <t>S33</t>
  </si>
  <si>
    <t>S34</t>
  </si>
  <si>
    <t>S35</t>
  </si>
  <si>
    <t>S36</t>
  </si>
  <si>
    <t>S37</t>
  </si>
  <si>
    <t>S38</t>
  </si>
  <si>
    <t>S39</t>
  </si>
  <si>
    <t>S40</t>
  </si>
  <si>
    <t>S41</t>
  </si>
  <si>
    <t>S42</t>
  </si>
  <si>
    <t>S43</t>
  </si>
  <si>
    <t>S44</t>
  </si>
  <si>
    <t>S45</t>
  </si>
  <si>
    <t>S46</t>
  </si>
  <si>
    <t>S47</t>
  </si>
  <si>
    <t>S48</t>
  </si>
  <si>
    <t>S49</t>
  </si>
  <si>
    <t>S50</t>
  </si>
  <si>
    <t>S51</t>
  </si>
  <si>
    <t>S52</t>
  </si>
  <si>
    <t>Congés</t>
  </si>
  <si>
    <t>Form</t>
  </si>
  <si>
    <t>Formation</t>
  </si>
  <si>
    <t>Absence/Global</t>
  </si>
  <si>
    <t>Réser. Véhicule</t>
  </si>
  <si>
    <t>Divers</t>
  </si>
  <si>
    <t>5 H Voir planning car 4H</t>
  </si>
  <si>
    <t>08h30 16h30</t>
  </si>
  <si>
    <t>NON</t>
  </si>
  <si>
    <t>Départ/Arrivée</t>
  </si>
  <si>
    <t>H remplacement</t>
  </si>
  <si>
    <t>08:30 16:30</t>
  </si>
  <si>
    <t>Inf</t>
  </si>
  <si>
    <t>Ang</t>
  </si>
  <si>
    <t>Clau</t>
  </si>
  <si>
    <t>Emm</t>
  </si>
  <si>
    <t>Enri</t>
  </si>
  <si>
    <t>Jean</t>
  </si>
  <si>
    <t>Joë</t>
  </si>
  <si>
    <t>Mari</t>
  </si>
  <si>
    <t>Peg</t>
  </si>
  <si>
    <t>Vér</t>
  </si>
  <si>
    <t>Wi</t>
  </si>
  <si>
    <t>Bé</t>
  </si>
  <si>
    <t>ABS : Angelo</t>
  </si>
  <si>
    <t>ABS : Claude</t>
  </si>
  <si>
    <t>ABS : Jean .C</t>
  </si>
  <si>
    <t>Analyse de la situation 16h30 /18h00</t>
  </si>
  <si>
    <t>Angelo Trafic Bleu</t>
  </si>
  <si>
    <t>Angelo 208</t>
  </si>
  <si>
    <t>Infirmière</t>
  </si>
  <si>
    <t>HAUTEVELLE C.</t>
  </si>
  <si>
    <t>HANSER J-C</t>
  </si>
  <si>
    <t>Nom Prénom</t>
  </si>
  <si>
    <t>A I</t>
  </si>
  <si>
    <t>B F</t>
  </si>
  <si>
    <t>C H</t>
  </si>
  <si>
    <t>E A</t>
  </si>
  <si>
    <t>E F</t>
  </si>
  <si>
    <t>H G</t>
  </si>
  <si>
    <t>J-C H</t>
  </si>
  <si>
    <t>J Q</t>
  </si>
  <si>
    <t>M S</t>
  </si>
  <si>
    <t>P T</t>
  </si>
  <si>
    <t>V B</t>
  </si>
  <si>
    <t>W. E</t>
  </si>
  <si>
    <t>GTC</t>
  </si>
  <si>
    <t>Personne 10</t>
  </si>
  <si>
    <t>o</t>
  </si>
  <si>
    <t>c</t>
  </si>
  <si>
    <t>f</t>
  </si>
  <si>
    <t>Tps Cuisine :</t>
  </si>
  <si>
    <t>Tps Service 1 :</t>
  </si>
  <si>
    <t>Tps Service 2 :</t>
  </si>
  <si>
    <t>Repas Extérieur</t>
  </si>
  <si>
    <t>Repas extérieur :</t>
  </si>
  <si>
    <t>re</t>
  </si>
  <si>
    <t>Repas 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</si>
</sst>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d"/>
    <numFmt numFmtId="165" formatCode="dd/mm/yy"/>
    <numFmt numFmtId="166" formatCode="hh:mm&quot; Jeu&quot;"/>
    <numFmt numFmtId="167" formatCode="hh:mm&quot; Mer&quot;"/>
    <numFmt numFmtId="168" formatCode="hh:mm&quot; Mar&quot;"/>
    <numFmt numFmtId="169" formatCode="hh:mm&quot; Ven&quot;"/>
    <numFmt numFmtId="170" formatCode="h:mm;@"/>
  </numFmts>
  <fonts count="25" x14ac:knownFonts="1">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b/>
      <sz val="14"/>
      <color theme="1"/>
      <name val="Calibri"/>
      <family val="2"/>
      <scheme val="minor"/>
    </font>
    <font>
      <sz val="11"/>
      <name val="Calibri"/>
      <family val="2"/>
      <scheme val="minor"/>
    </font>
    <font>
      <sz val="11"/>
      <color rgb="FFFF0000"/>
      <name val="Calibri"/>
      <family val="2"/>
      <scheme val="minor"/>
    </font>
    <font>
      <b/>
      <sz val="11"/>
      <color theme="0"/>
      <name val="Calibri"/>
      <family val="2"/>
      <scheme val="minor"/>
    </font>
    <font>
      <sz val="11"/>
      <color theme="1"/>
      <name val="Arial"/>
      <family val="2"/>
    </font>
    <font>
      <sz val="8"/>
      <name val="Arial"/>
      <family val="2"/>
    </font>
    <font>
      <sz val="7"/>
      <name val="Arial"/>
      <family val="2"/>
    </font>
    <font>
      <sz val="10"/>
      <name val="Arial"/>
      <family val="2"/>
    </font>
    <font>
      <sz val="12"/>
      <name val="Arial"/>
      <family val="2"/>
    </font>
    <font>
      <sz val="10"/>
      <color theme="0"/>
      <name val="Arial"/>
      <family val="2"/>
    </font>
    <font>
      <b/>
      <sz val="10"/>
      <name val="Arial"/>
      <family val="2"/>
    </font>
    <font>
      <b/>
      <sz val="18"/>
      <name val="Arial"/>
      <family val="2"/>
    </font>
    <font>
      <b/>
      <sz val="11"/>
      <name val="Arial"/>
      <family val="2"/>
    </font>
    <font>
      <b/>
      <sz val="11"/>
      <color theme="0"/>
      <name val="Arial"/>
      <family val="2"/>
    </font>
    <font>
      <b/>
      <i/>
      <sz val="11"/>
      <name val="Arial"/>
      <family val="2"/>
    </font>
    <font>
      <sz val="11"/>
      <name val="Arial"/>
      <family val="2"/>
    </font>
    <font>
      <sz val="20"/>
      <color theme="0"/>
      <name val="Arial"/>
      <family val="2"/>
    </font>
    <font>
      <b/>
      <sz val="13"/>
      <color theme="1"/>
      <name val="Calibri"/>
      <family val="2"/>
      <scheme val="minor"/>
    </font>
    <font>
      <sz val="8"/>
      <name val="Calibri"/>
      <family val="2"/>
      <scheme val="minor"/>
    </font>
    <font>
      <sz val="11"/>
      <color indexed="8"/>
      <name val="Calibri"/>
      <family val="2"/>
    </font>
    <font>
      <b/>
      <sz val="15"/>
      <color theme="1"/>
      <name val="Calibri"/>
      <family val="2"/>
      <scheme val="minor"/>
    </font>
  </fonts>
  <fills count="3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
      <patternFill patternType="solid">
        <fgColor rgb="FF00B0F0"/>
        <bgColor indexed="64"/>
      </patternFill>
    </fill>
    <fill>
      <patternFill patternType="solid">
        <fgColor rgb="FF7030A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
      <patternFill patternType="solid">
        <fgColor rgb="FF002060"/>
        <bgColor indexed="64"/>
      </patternFill>
    </fill>
    <fill>
      <patternFill patternType="solid">
        <fgColor theme="5" tint="0.59999389629810485"/>
        <bgColor indexed="64"/>
      </patternFill>
    </fill>
    <fill>
      <patternFill patternType="solid">
        <fgColor rgb="FF09D2E7"/>
        <bgColor indexed="64"/>
      </patternFill>
    </fill>
    <fill>
      <patternFill patternType="solid">
        <fgColor theme="3" tint="0.59999389629810485"/>
        <bgColor indexed="64"/>
      </patternFill>
    </fill>
    <fill>
      <patternFill patternType="solid">
        <fgColor theme="1"/>
        <bgColor indexed="64"/>
      </patternFill>
    </fill>
    <fill>
      <patternFill patternType="solid">
        <fgColor rgb="FF00FF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theme="8"/>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B7F9E5"/>
        <bgColor indexed="64"/>
      </patternFill>
    </fill>
    <fill>
      <patternFill patternType="solid">
        <fgColor rgb="FFFF66FF"/>
        <bgColor indexed="64"/>
      </patternFill>
    </fill>
    <fill>
      <patternFill patternType="solid">
        <fgColor rgb="FF66FF99"/>
        <bgColor indexed="64"/>
      </patternFill>
    </fill>
    <fill>
      <patternFill patternType="solid">
        <fgColor rgb="FF0CF4E9"/>
        <bgColor indexed="64"/>
      </patternFill>
    </fill>
    <fill>
      <patternFill patternType="solid">
        <fgColor rgb="FF00FF99"/>
        <bgColor indexed="64"/>
      </patternFill>
    </fill>
    <fill>
      <patternFill patternType="solid">
        <fgColor rgb="FFFF0000"/>
        <bgColor indexed="64"/>
      </patternFill>
    </fill>
    <fill>
      <patternFill patternType="solid">
        <fgColor theme="6" tint="0.39997558519241921"/>
        <bgColor indexed="64"/>
      </patternFill>
    </fill>
    <fill>
      <patternFill patternType="solid">
        <fgColor rgb="FF0070C0"/>
        <bgColor indexed="64"/>
      </patternFill>
    </fill>
  </fills>
  <borders count="60">
    <border>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style="thin">
        <color indexed="64"/>
      </left>
      <right style="medium">
        <color indexed="64"/>
      </right>
      <top/>
      <bottom style="dashed">
        <color indexed="64"/>
      </bottom>
      <diagonal/>
    </border>
    <border>
      <left style="double">
        <color rgb="FFFF66FF"/>
      </left>
      <right/>
      <top style="double">
        <color rgb="FFFF66FF"/>
      </top>
      <bottom/>
      <diagonal/>
    </border>
    <border>
      <left/>
      <right/>
      <top style="double">
        <color rgb="FFFF66FF"/>
      </top>
      <bottom/>
      <diagonal/>
    </border>
    <border>
      <left/>
      <right style="double">
        <color rgb="FFFF66FF"/>
      </right>
      <top style="double">
        <color rgb="FFFF66FF"/>
      </top>
      <bottom/>
      <diagonal/>
    </border>
    <border>
      <left style="double">
        <color rgb="FFFF66FF"/>
      </left>
      <right/>
      <top/>
      <bottom/>
      <diagonal/>
    </border>
    <border>
      <left/>
      <right style="double">
        <color rgb="FFFF66FF"/>
      </right>
      <top/>
      <bottom/>
      <diagonal/>
    </border>
    <border>
      <left style="double">
        <color rgb="FFFF66FF"/>
      </left>
      <right/>
      <top/>
      <bottom style="double">
        <color rgb="FFFF66FF"/>
      </bottom>
      <diagonal/>
    </border>
    <border>
      <left/>
      <right/>
      <top/>
      <bottom style="double">
        <color rgb="FFFF66FF"/>
      </bottom>
      <diagonal/>
    </border>
    <border>
      <left/>
      <right style="double">
        <color rgb="FFFF66FF"/>
      </right>
      <top/>
      <bottom style="double">
        <color rgb="FFFF66FF"/>
      </bottom>
      <diagonal/>
    </border>
  </borders>
  <cellStyleXfs count="2">
    <xf numFmtId="0" fontId="0" fillId="0" borderId="0"/>
    <xf numFmtId="0" fontId="8" fillId="0" borderId="0"/>
  </cellStyleXfs>
  <cellXfs count="344">
    <xf numFmtId="0" fontId="0" fillId="0" borderId="0" xfId="0"/>
    <xf numFmtId="0" fontId="0" fillId="0" borderId="17" xfId="0" applyBorder="1" applyAlignment="1">
      <alignment textRotation="90"/>
    </xf>
    <xf numFmtId="20" fontId="1" fillId="0" borderId="5" xfId="0" applyNumberFormat="1" applyFont="1" applyFill="1" applyBorder="1" applyAlignment="1">
      <alignment horizontal="center" vertical="center"/>
    </xf>
    <xf numFmtId="0" fontId="1" fillId="0" borderId="5" xfId="0" applyFont="1" applyBorder="1" applyAlignment="1">
      <alignment horizontal="center" vertical="center"/>
    </xf>
    <xf numFmtId="0" fontId="1" fillId="0" borderId="0" xfId="0" applyFont="1"/>
    <xf numFmtId="0" fontId="0" fillId="0" borderId="0" xfId="0" applyBorder="1"/>
    <xf numFmtId="0" fontId="2" fillId="0" borderId="5" xfId="0" applyFont="1" applyBorder="1" applyAlignment="1">
      <alignment horizontal="center" vertical="center"/>
    </xf>
    <xf numFmtId="0" fontId="0" fillId="0" borderId="11" xfId="0" applyBorder="1"/>
    <xf numFmtId="2" fontId="1" fillId="0" borderId="25" xfId="0" applyNumberFormat="1" applyFont="1" applyBorder="1" applyAlignment="1">
      <alignment horizontal="center"/>
    </xf>
    <xf numFmtId="0" fontId="1" fillId="0" borderId="11" xfId="0" applyFont="1" applyBorder="1"/>
    <xf numFmtId="0" fontId="0" fillId="9" borderId="17" xfId="0" applyFill="1" applyBorder="1" applyAlignment="1">
      <alignment textRotation="90"/>
    </xf>
    <xf numFmtId="0" fontId="1" fillId="9" borderId="7" xfId="0" applyFont="1" applyFill="1" applyBorder="1" applyAlignment="1">
      <alignment horizontal="center" vertical="center"/>
    </xf>
    <xf numFmtId="20" fontId="1" fillId="9" borderId="5" xfId="0" applyNumberFormat="1" applyFont="1" applyFill="1" applyBorder="1" applyAlignment="1">
      <alignment horizontal="center" vertical="center"/>
    </xf>
    <xf numFmtId="0" fontId="1" fillId="9" borderId="5" xfId="0" applyFont="1" applyFill="1" applyBorder="1" applyAlignment="1">
      <alignment horizontal="center" vertical="center"/>
    </xf>
    <xf numFmtId="0" fontId="1" fillId="9" borderId="8" xfId="0" applyFont="1" applyFill="1" applyBorder="1" applyAlignment="1">
      <alignment horizontal="center" vertical="center"/>
    </xf>
    <xf numFmtId="0" fontId="2" fillId="9" borderId="5" xfId="0" applyFont="1" applyFill="1" applyBorder="1" applyAlignment="1">
      <alignment horizontal="center" vertical="center"/>
    </xf>
    <xf numFmtId="0" fontId="1" fillId="0" borderId="29" xfId="0" applyFont="1" applyBorder="1" applyAlignment="1">
      <alignment horizontal="center" vertical="center"/>
    </xf>
    <xf numFmtId="0" fontId="0" fillId="0" borderId="11" xfId="0" applyBorder="1" applyAlignment="1">
      <alignment horizontal="center" vertical="center"/>
    </xf>
    <xf numFmtId="0" fontId="0" fillId="0" borderId="30" xfId="0" applyBorder="1"/>
    <xf numFmtId="20" fontId="2" fillId="0" borderId="5" xfId="0" applyNumberFormat="1" applyFont="1" applyFill="1" applyBorder="1" applyAlignment="1">
      <alignment horizontal="center" vertical="center"/>
    </xf>
    <xf numFmtId="20" fontId="2" fillId="9" borderId="5" xfId="0" applyNumberFormat="1" applyFont="1" applyFill="1" applyBorder="1" applyAlignment="1">
      <alignment horizontal="center" vertical="center"/>
    </xf>
    <xf numFmtId="2" fontId="0" fillId="0" borderId="0" xfId="0" applyNumberFormat="1" applyAlignment="1">
      <alignment horizontal="center" vertical="center"/>
    </xf>
    <xf numFmtId="0" fontId="0" fillId="0" borderId="0" xfId="0" applyAlignment="1">
      <alignment horizontal="center"/>
    </xf>
    <xf numFmtId="0" fontId="0" fillId="0" borderId="0" xfId="0" applyAlignment="1">
      <alignment horizontal="center" vertical="center"/>
    </xf>
    <xf numFmtId="2" fontId="0" fillId="0" borderId="0" xfId="0" applyNumberFormat="1"/>
    <xf numFmtId="0" fontId="0" fillId="0" borderId="0" xfId="0" applyNumberFormat="1" applyAlignment="1">
      <alignment horizontal="center" vertical="center"/>
    </xf>
    <xf numFmtId="2" fontId="0" fillId="0" borderId="11" xfId="0" applyNumberFormat="1" applyBorder="1" applyAlignment="1">
      <alignment horizontal="center" vertical="center"/>
    </xf>
    <xf numFmtId="0" fontId="1" fillId="0" borderId="11" xfId="0" applyFont="1" applyBorder="1" applyAlignment="1">
      <alignment horizontal="right"/>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20" fontId="3" fillId="0" borderId="5" xfId="0" applyNumberFormat="1" applyFont="1" applyFill="1" applyBorder="1" applyAlignment="1">
      <alignment horizontal="center" vertical="center"/>
    </xf>
    <xf numFmtId="0" fontId="1" fillId="0" borderId="0" xfId="0" applyFont="1" applyBorder="1" applyAlignment="1">
      <alignment horizontal="center" vertical="center" textRotation="90" wrapText="1"/>
    </xf>
    <xf numFmtId="0" fontId="0" fillId="0" borderId="0" xfId="0" applyAlignment="1">
      <alignment horizontal="center"/>
    </xf>
    <xf numFmtId="0" fontId="9" fillId="10" borderId="0" xfId="1" applyFont="1" applyFill="1"/>
    <xf numFmtId="0" fontId="10" fillId="10" borderId="0" xfId="1" applyFont="1" applyFill="1"/>
    <xf numFmtId="0" fontId="11" fillId="10" borderId="0" xfId="1" applyFont="1" applyFill="1"/>
    <xf numFmtId="0" fontId="12" fillId="10" borderId="0" xfId="1" applyFont="1" applyFill="1"/>
    <xf numFmtId="0" fontId="13" fillId="11" borderId="11" xfId="1" applyFont="1" applyFill="1" applyBorder="1" applyAlignment="1">
      <alignment horizontal="center"/>
    </xf>
    <xf numFmtId="0" fontId="11" fillId="10" borderId="11" xfId="1" applyFont="1" applyFill="1" applyBorder="1" applyAlignment="1">
      <alignment horizontal="center" vertical="center"/>
    </xf>
    <xf numFmtId="0" fontId="14" fillId="10" borderId="11" xfId="1" applyFont="1" applyFill="1" applyBorder="1" applyAlignment="1">
      <alignment horizontal="left" vertical="center"/>
    </xf>
    <xf numFmtId="0" fontId="11" fillId="8" borderId="11" xfId="1" applyFont="1" applyFill="1" applyBorder="1" applyAlignment="1">
      <alignment horizontal="center" vertical="center"/>
    </xf>
    <xf numFmtId="0" fontId="11" fillId="10" borderId="11" xfId="1" quotePrefix="1" applyFont="1" applyFill="1" applyBorder="1" applyAlignment="1">
      <alignment horizontal="center" vertical="center"/>
    </xf>
    <xf numFmtId="0" fontId="11" fillId="10" borderId="2" xfId="1" applyFont="1" applyFill="1" applyBorder="1" applyAlignment="1">
      <alignment vertical="center" wrapText="1"/>
    </xf>
    <xf numFmtId="0" fontId="11" fillId="10" borderId="2" xfId="1" applyFont="1" applyFill="1" applyBorder="1" applyAlignment="1">
      <alignment horizontal="center" vertical="center" wrapText="1"/>
    </xf>
    <xf numFmtId="0" fontId="11" fillId="10" borderId="0" xfId="1" applyFont="1" applyFill="1" applyAlignment="1">
      <alignment vertical="center" wrapText="1"/>
    </xf>
    <xf numFmtId="0" fontId="11" fillId="10" borderId="0" xfId="1" applyFont="1" applyFill="1" applyAlignment="1">
      <alignment vertical="center"/>
    </xf>
    <xf numFmtId="0" fontId="18" fillId="10" borderId="0" xfId="1" applyFont="1" applyFill="1" applyAlignment="1">
      <alignment horizontal="center" vertical="center"/>
    </xf>
    <xf numFmtId="0" fontId="19" fillId="10" borderId="0" xfId="1" applyFont="1" applyFill="1"/>
    <xf numFmtId="0" fontId="9" fillId="10" borderId="0" xfId="1" applyFont="1" applyFill="1" applyAlignment="1">
      <alignment horizontal="center" vertical="center"/>
    </xf>
    <xf numFmtId="0" fontId="11" fillId="10" borderId="0" xfId="1" applyFont="1" applyFill="1" applyAlignment="1">
      <alignment horizontal="center" vertical="center"/>
    </xf>
    <xf numFmtId="0" fontId="16" fillId="10" borderId="0" xfId="1" applyFont="1" applyFill="1" applyAlignment="1">
      <alignment horizontal="center"/>
    </xf>
    <xf numFmtId="0" fontId="13" fillId="10" borderId="0" xfId="1" applyFont="1" applyFill="1" applyAlignment="1">
      <alignment horizontal="center" vertical="center"/>
    </xf>
    <xf numFmtId="0" fontId="11" fillId="13" borderId="11" xfId="1" applyFont="1" applyFill="1" applyBorder="1" applyAlignment="1">
      <alignment horizontal="center" vertical="center"/>
    </xf>
    <xf numFmtId="0" fontId="11" fillId="10" borderId="0" xfId="1" applyFont="1" applyFill="1" applyAlignment="1">
      <alignment horizontal="right"/>
    </xf>
    <xf numFmtId="0" fontId="11" fillId="3" borderId="11" xfId="1" applyFont="1" applyFill="1" applyBorder="1" applyAlignment="1">
      <alignment horizontal="center" vertical="center"/>
    </xf>
    <xf numFmtId="0" fontId="11" fillId="14" borderId="11" xfId="1" applyFont="1" applyFill="1" applyBorder="1" applyAlignment="1">
      <alignment horizontal="center" vertical="center"/>
    </xf>
    <xf numFmtId="0" fontId="11" fillId="10" borderId="0" xfId="1" applyFont="1" applyFill="1" applyAlignment="1">
      <alignment horizontal="right" vertical="center"/>
    </xf>
    <xf numFmtId="0" fontId="11" fillId="2" borderId="11" xfId="1" applyFont="1" applyFill="1" applyBorder="1" applyAlignment="1">
      <alignment horizontal="center" vertical="center"/>
    </xf>
    <xf numFmtId="0" fontId="11" fillId="10" borderId="0" xfId="1" quotePrefix="1" applyFont="1" applyFill="1" applyAlignment="1">
      <alignment horizontal="center" vertical="center"/>
    </xf>
    <xf numFmtId="165" fontId="17" fillId="7" borderId="0" xfId="1" applyNumberFormat="1" applyFont="1" applyFill="1" applyAlignment="1">
      <alignment horizontal="center" vertical="center" shrinkToFit="1"/>
    </xf>
    <xf numFmtId="14" fontId="0" fillId="0" borderId="0" xfId="0" applyNumberFormat="1"/>
    <xf numFmtId="0" fontId="0" fillId="0" borderId="0" xfId="0" applyFont="1" applyAlignment="1">
      <alignment horizontal="center"/>
    </xf>
    <xf numFmtId="0" fontId="15" fillId="16" borderId="0" xfId="1" applyFont="1" applyFill="1" applyAlignment="1">
      <alignment horizontal="center" vertical="center"/>
    </xf>
    <xf numFmtId="0" fontId="0" fillId="10" borderId="0" xfId="0" applyFont="1" applyFill="1" applyAlignment="1">
      <alignment horizontal="right"/>
    </xf>
    <xf numFmtId="0" fontId="0" fillId="0" borderId="22" xfId="0" applyBorder="1"/>
    <xf numFmtId="0" fontId="0" fillId="0" borderId="23" xfId="0" applyBorder="1"/>
    <xf numFmtId="0" fontId="0" fillId="0" borderId="27" xfId="0" applyBorder="1"/>
    <xf numFmtId="0" fontId="0" fillId="0" borderId="31" xfId="0" applyBorder="1"/>
    <xf numFmtId="0" fontId="1" fillId="0" borderId="22" xfId="0" applyFont="1" applyBorder="1"/>
    <xf numFmtId="14" fontId="0" fillId="10" borderId="0" xfId="0" applyNumberFormat="1" applyFont="1" applyFill="1" applyAlignment="1">
      <alignment horizontal="center" shrinkToFit="1"/>
    </xf>
    <xf numFmtId="14" fontId="0" fillId="16" borderId="0" xfId="0" applyNumberFormat="1" applyFont="1" applyFill="1" applyAlignment="1">
      <alignment horizontal="center" shrinkToFit="1"/>
    </xf>
    <xf numFmtId="0" fontId="20" fillId="15" borderId="14" xfId="1" applyFont="1" applyFill="1" applyBorder="1" applyAlignment="1">
      <alignment horizontal="center" vertical="center" wrapText="1"/>
    </xf>
    <xf numFmtId="0" fontId="20" fillId="15" borderId="33" xfId="1" applyFont="1" applyFill="1" applyBorder="1" applyAlignment="1">
      <alignment horizontal="center" vertical="center" wrapText="1"/>
    </xf>
    <xf numFmtId="0" fontId="11" fillId="10" borderId="0" xfId="1" applyFont="1" applyFill="1" applyBorder="1"/>
    <xf numFmtId="49" fontId="11" fillId="17" borderId="14" xfId="1" applyNumberFormat="1" applyFont="1" applyFill="1" applyBorder="1" applyAlignment="1">
      <alignment vertical="center" wrapText="1"/>
    </xf>
    <xf numFmtId="49" fontId="11" fillId="17" borderId="33" xfId="1" applyNumberFormat="1" applyFont="1" applyFill="1" applyBorder="1" applyAlignment="1">
      <alignment vertical="center" wrapText="1"/>
    </xf>
    <xf numFmtId="49" fontId="11" fillId="17" borderId="11" xfId="1" applyNumberFormat="1" applyFont="1" applyFill="1" applyBorder="1" applyAlignment="1">
      <alignment horizontal="center" vertical="center" wrapText="1"/>
    </xf>
    <xf numFmtId="49" fontId="11" fillId="18" borderId="33" xfId="1" applyNumberFormat="1" applyFont="1" applyFill="1" applyBorder="1" applyAlignment="1">
      <alignment vertical="center" wrapText="1"/>
    </xf>
    <xf numFmtId="49" fontId="11" fillId="19" borderId="33" xfId="1" applyNumberFormat="1" applyFont="1" applyFill="1" applyBorder="1" applyAlignment="1">
      <alignment vertical="center" wrapText="1"/>
    </xf>
    <xf numFmtId="49" fontId="11" fillId="20" borderId="33" xfId="1" applyNumberFormat="1" applyFont="1" applyFill="1" applyBorder="1" applyAlignment="1">
      <alignment vertical="center" wrapText="1"/>
    </xf>
    <xf numFmtId="49" fontId="11" fillId="21" borderId="33" xfId="1" applyNumberFormat="1" applyFont="1" applyFill="1" applyBorder="1" applyAlignment="1">
      <alignment vertical="center" wrapText="1"/>
    </xf>
    <xf numFmtId="49" fontId="11" fillId="22" borderId="33" xfId="1" applyNumberFormat="1" applyFont="1" applyFill="1" applyBorder="1" applyAlignment="1">
      <alignment vertical="center" wrapText="1"/>
    </xf>
    <xf numFmtId="49" fontId="11" fillId="23" borderId="33" xfId="1" applyNumberFormat="1" applyFont="1" applyFill="1" applyBorder="1" applyAlignment="1">
      <alignment vertical="center" wrapText="1"/>
    </xf>
    <xf numFmtId="49" fontId="11" fillId="24" borderId="33" xfId="1" applyNumberFormat="1" applyFont="1" applyFill="1" applyBorder="1" applyAlignment="1">
      <alignment vertical="center" wrapText="1"/>
    </xf>
    <xf numFmtId="49" fontId="11" fillId="12" borderId="33" xfId="1" applyNumberFormat="1" applyFont="1" applyFill="1" applyBorder="1" applyAlignment="1">
      <alignment vertical="center" wrapText="1"/>
    </xf>
    <xf numFmtId="49" fontId="11" fillId="25" borderId="33" xfId="1" applyNumberFormat="1" applyFont="1" applyFill="1" applyBorder="1" applyAlignment="1">
      <alignment vertical="center" wrapText="1"/>
    </xf>
    <xf numFmtId="49" fontId="11" fillId="26" borderId="33" xfId="1" applyNumberFormat="1" applyFont="1" applyFill="1" applyBorder="1" applyAlignment="1">
      <alignment vertical="center" wrapText="1"/>
    </xf>
    <xf numFmtId="49" fontId="11" fillId="26" borderId="13" xfId="1" applyNumberFormat="1" applyFont="1" applyFill="1" applyBorder="1" applyAlignment="1">
      <alignment horizontal="center" vertical="center" wrapText="1"/>
    </xf>
    <xf numFmtId="0" fontId="13" fillId="7" borderId="17" xfId="1" applyFont="1" applyFill="1" applyBorder="1" applyAlignment="1">
      <alignment horizontal="center" vertical="center" wrapText="1"/>
    </xf>
    <xf numFmtId="0" fontId="11" fillId="12" borderId="17" xfId="1" applyFont="1" applyFill="1" applyBorder="1" applyAlignment="1">
      <alignment horizontal="center" vertical="center" wrapText="1"/>
    </xf>
    <xf numFmtId="0" fontId="11" fillId="10" borderId="17" xfId="1" applyFont="1" applyFill="1" applyBorder="1" applyAlignment="1">
      <alignment horizontal="center" vertical="center" wrapText="1"/>
    </xf>
    <xf numFmtId="0" fontId="11" fillId="0" borderId="28" xfId="1" applyFont="1" applyBorder="1" applyAlignment="1">
      <alignment horizontal="center" vertical="center" wrapText="1"/>
    </xf>
    <xf numFmtId="164" fontId="11" fillId="17" borderId="11" xfId="1" applyNumberFormat="1" applyFont="1" applyFill="1" applyBorder="1" applyAlignment="1">
      <alignment horizontal="center" vertical="center" shrinkToFit="1"/>
    </xf>
    <xf numFmtId="164" fontId="11" fillId="18" borderId="11" xfId="1" applyNumberFormat="1" applyFont="1" applyFill="1" applyBorder="1" applyAlignment="1">
      <alignment horizontal="center" vertical="center" shrinkToFit="1"/>
    </xf>
    <xf numFmtId="164" fontId="11" fillId="19" borderId="11" xfId="1" applyNumberFormat="1" applyFont="1" applyFill="1" applyBorder="1" applyAlignment="1">
      <alignment horizontal="center" vertical="center" shrinkToFit="1"/>
    </xf>
    <xf numFmtId="164" fontId="11" fillId="20" borderId="11" xfId="1" applyNumberFormat="1" applyFont="1" applyFill="1" applyBorder="1" applyAlignment="1">
      <alignment horizontal="center" vertical="center" shrinkToFit="1"/>
    </xf>
    <xf numFmtId="164" fontId="11" fillId="21" borderId="11" xfId="1" applyNumberFormat="1" applyFont="1" applyFill="1" applyBorder="1" applyAlignment="1">
      <alignment horizontal="center" vertical="center" shrinkToFit="1"/>
    </xf>
    <xf numFmtId="164" fontId="11" fillId="22" borderId="11" xfId="1" applyNumberFormat="1" applyFont="1" applyFill="1" applyBorder="1" applyAlignment="1">
      <alignment horizontal="center" vertical="center" shrinkToFit="1"/>
    </xf>
    <xf numFmtId="164" fontId="11" fillId="23" borderId="11" xfId="1" applyNumberFormat="1" applyFont="1" applyFill="1" applyBorder="1" applyAlignment="1">
      <alignment horizontal="center" vertical="center" shrinkToFit="1"/>
    </xf>
    <xf numFmtId="164" fontId="11" fillId="24" borderId="11" xfId="1" applyNumberFormat="1" applyFont="1" applyFill="1" applyBorder="1" applyAlignment="1">
      <alignment horizontal="center" vertical="center" shrinkToFit="1"/>
    </xf>
    <xf numFmtId="164" fontId="11" fillId="12" borderId="11" xfId="1" applyNumberFormat="1" applyFont="1" applyFill="1" applyBorder="1" applyAlignment="1">
      <alignment horizontal="center" vertical="center" shrinkToFit="1"/>
    </xf>
    <xf numFmtId="164" fontId="11" fillId="25" borderId="11" xfId="1" applyNumberFormat="1" applyFont="1" applyFill="1" applyBorder="1" applyAlignment="1">
      <alignment horizontal="center" vertical="center" shrinkToFit="1"/>
    </xf>
    <xf numFmtId="164" fontId="11" fillId="26" borderId="11" xfId="1" applyNumberFormat="1" applyFont="1" applyFill="1" applyBorder="1" applyAlignment="1">
      <alignment horizontal="center" vertical="center" shrinkToFit="1"/>
    </xf>
    <xf numFmtId="14" fontId="0" fillId="0" borderId="34" xfId="0" applyNumberFormat="1" applyBorder="1"/>
    <xf numFmtId="0" fontId="0" fillId="0" borderId="2" xfId="0" applyBorder="1"/>
    <xf numFmtId="164" fontId="11" fillId="10" borderId="0" xfId="1" applyNumberFormat="1" applyFont="1" applyFill="1"/>
    <xf numFmtId="164" fontId="11" fillId="26" borderId="14" xfId="1" applyNumberFormat="1" applyFont="1" applyFill="1" applyBorder="1" applyAlignment="1">
      <alignment horizontal="center" vertical="center" shrinkToFit="1"/>
    </xf>
    <xf numFmtId="0" fontId="14" fillId="10" borderId="17" xfId="1" applyFont="1" applyFill="1" applyBorder="1" applyAlignment="1">
      <alignment horizontal="left" vertical="center"/>
    </xf>
    <xf numFmtId="0" fontId="11" fillId="0" borderId="0" xfId="1" applyFont="1" applyBorder="1" applyAlignment="1">
      <alignment horizontal="center" vertical="center" wrapText="1"/>
    </xf>
    <xf numFmtId="0" fontId="11" fillId="10" borderId="28" xfId="1" applyFont="1" applyFill="1" applyBorder="1" applyAlignment="1">
      <alignment horizontal="center" vertical="center"/>
    </xf>
    <xf numFmtId="0" fontId="20" fillId="15" borderId="33" xfId="1" applyFont="1" applyFill="1" applyBorder="1" applyAlignment="1">
      <alignment vertical="center" wrapText="1"/>
    </xf>
    <xf numFmtId="0" fontId="20" fillId="15" borderId="13" xfId="1" applyFont="1" applyFill="1" applyBorder="1" applyAlignment="1">
      <alignment vertical="center" wrapText="1"/>
    </xf>
    <xf numFmtId="0" fontId="14" fillId="0" borderId="28" xfId="1" applyFont="1" applyBorder="1" applyAlignment="1">
      <alignment vertical="center"/>
    </xf>
    <xf numFmtId="0" fontId="0" fillId="0" borderId="0" xfId="0" applyBorder="1" applyAlignment="1">
      <alignment shrinkToFit="1"/>
    </xf>
    <xf numFmtId="0" fontId="0" fillId="0" borderId="0" xfId="0" applyBorder="1" applyAlignment="1">
      <alignment horizontal="left" vertical="center" indent="1"/>
    </xf>
    <xf numFmtId="0" fontId="0" fillId="0" borderId="0" xfId="0" applyBorder="1" applyAlignment="1">
      <alignment horizontal="left" vertical="center" indent="1" shrinkToFit="1"/>
    </xf>
    <xf numFmtId="14" fontId="0" fillId="0" borderId="0" xfId="0" applyNumberFormat="1" applyAlignment="1">
      <alignment horizontal="center" vertical="center"/>
    </xf>
    <xf numFmtId="0" fontId="0" fillId="0" borderId="0" xfId="0" applyAlignment="1">
      <alignment horizontal="left" vertical="center" indent="1"/>
    </xf>
    <xf numFmtId="0" fontId="0" fillId="0" borderId="0" xfId="0" applyNumberFormat="1" applyAlignment="1">
      <alignment horizontal="left" vertical="center" indent="1"/>
    </xf>
    <xf numFmtId="14" fontId="0" fillId="0" borderId="0" xfId="0" applyNumberFormat="1" applyBorder="1"/>
    <xf numFmtId="0" fontId="0" fillId="0" borderId="0" xfId="0" applyAlignment="1">
      <alignment horizontal="left" vertical="center"/>
    </xf>
    <xf numFmtId="0" fontId="0" fillId="0" borderId="0" xfId="0" applyNumberFormat="1" applyAlignment="1">
      <alignment horizontal="left" vertical="center"/>
    </xf>
    <xf numFmtId="0" fontId="0" fillId="0" borderId="0" xfId="0" applyAlignment="1">
      <alignment horizontal="centerContinuous"/>
    </xf>
    <xf numFmtId="0" fontId="1" fillId="0" borderId="0" xfId="0" applyFont="1" applyAlignment="1">
      <alignment horizontal="centerContinuous"/>
    </xf>
    <xf numFmtId="0" fontId="0" fillId="10" borderId="0" xfId="0" applyNumberFormat="1" applyFont="1" applyFill="1" applyAlignment="1">
      <alignment horizontal="center" shrinkToFit="1"/>
    </xf>
    <xf numFmtId="0" fontId="21" fillId="27" borderId="36" xfId="0" applyFont="1" applyFill="1" applyBorder="1" applyAlignment="1">
      <alignment horizontal="center" vertical="center"/>
    </xf>
    <xf numFmtId="14" fontId="1" fillId="27" borderId="39" xfId="0" applyNumberFormat="1" applyFont="1" applyFill="1" applyBorder="1" applyAlignment="1">
      <alignment horizontal="center" vertical="center"/>
    </xf>
    <xf numFmtId="0" fontId="21" fillId="28" borderId="36" xfId="0" applyFont="1" applyFill="1" applyBorder="1" applyAlignment="1">
      <alignment horizontal="center" vertical="center"/>
    </xf>
    <xf numFmtId="14" fontId="1" fillId="28" borderId="39" xfId="0" applyNumberFormat="1" applyFont="1" applyFill="1" applyBorder="1" applyAlignment="1">
      <alignment horizontal="center" vertical="center"/>
    </xf>
    <xf numFmtId="0" fontId="21" fillId="29" borderId="36" xfId="0" applyFont="1" applyFill="1" applyBorder="1" applyAlignment="1">
      <alignment horizontal="center" vertical="center"/>
    </xf>
    <xf numFmtId="14" fontId="1" fillId="29" borderId="39" xfId="0" applyNumberFormat="1" applyFont="1" applyFill="1" applyBorder="1" applyAlignment="1">
      <alignment horizontal="center" vertical="center"/>
    </xf>
    <xf numFmtId="0" fontId="21" fillId="3" borderId="37" xfId="0" applyFont="1" applyFill="1" applyBorder="1" applyAlignment="1">
      <alignment horizontal="center" vertical="center"/>
    </xf>
    <xf numFmtId="14" fontId="1" fillId="3" borderId="40" xfId="0" applyNumberFormat="1" applyFont="1" applyFill="1" applyBorder="1" applyAlignment="1">
      <alignment horizontal="center" vertical="center"/>
    </xf>
    <xf numFmtId="0" fontId="21" fillId="30" borderId="35" xfId="0" applyFont="1" applyFill="1" applyBorder="1" applyAlignment="1">
      <alignment horizontal="center" vertical="center"/>
    </xf>
    <xf numFmtId="14" fontId="1" fillId="30" borderId="38" xfId="0" applyNumberFormat="1" applyFont="1" applyFill="1" applyBorder="1" applyAlignment="1">
      <alignment horizontal="center" vertical="center"/>
    </xf>
    <xf numFmtId="0" fontId="0" fillId="10" borderId="0" xfId="0" applyFill="1"/>
    <xf numFmtId="0" fontId="1" fillId="31" borderId="22" xfId="0" applyFont="1" applyFill="1" applyBorder="1"/>
    <xf numFmtId="0" fontId="1" fillId="31" borderId="7" xfId="0" applyFont="1" applyFill="1" applyBorder="1"/>
    <xf numFmtId="0" fontId="1" fillId="31" borderId="10" xfId="0" applyFont="1" applyFill="1" applyBorder="1"/>
    <xf numFmtId="0" fontId="1" fillId="31" borderId="24" xfId="0" applyFont="1" applyFill="1" applyBorder="1"/>
    <xf numFmtId="0" fontId="0" fillId="0" borderId="10" xfId="0" applyBorder="1" applyAlignment="1">
      <alignment horizontal="center" vertical="center"/>
    </xf>
    <xf numFmtId="0" fontId="0" fillId="0" borderId="42" xfId="0" applyBorder="1" applyAlignment="1">
      <alignment horizontal="center" vertical="center"/>
    </xf>
    <xf numFmtId="0" fontId="0" fillId="0" borderId="45" xfId="0" applyBorder="1"/>
    <xf numFmtId="0" fontId="0" fillId="0" borderId="46" xfId="0" applyBorder="1"/>
    <xf numFmtId="0" fontId="0" fillId="0" borderId="16" xfId="0" applyBorder="1" applyAlignment="1">
      <alignment horizontal="center" vertical="center"/>
    </xf>
    <xf numFmtId="0" fontId="1" fillId="0" borderId="44" xfId="0" applyFont="1" applyBorder="1" applyAlignment="1">
      <alignment horizontal="center" vertical="center"/>
    </xf>
    <xf numFmtId="14" fontId="14" fillId="17" borderId="28" xfId="1" applyNumberFormat="1" applyFont="1" applyFill="1" applyBorder="1" applyAlignment="1">
      <alignment horizontal="center" vertical="center" textRotation="90"/>
    </xf>
    <xf numFmtId="14" fontId="11" fillId="17" borderId="28" xfId="1" applyNumberFormat="1" applyFont="1" applyFill="1" applyBorder="1" applyAlignment="1">
      <alignment horizontal="center" vertical="center" textRotation="90"/>
    </xf>
    <xf numFmtId="14" fontId="11" fillId="18" borderId="28" xfId="1" applyNumberFormat="1" applyFont="1" applyFill="1" applyBorder="1" applyAlignment="1">
      <alignment horizontal="center" vertical="center" textRotation="90"/>
    </xf>
    <xf numFmtId="14" fontId="11" fillId="19" borderId="28" xfId="1" applyNumberFormat="1" applyFont="1" applyFill="1" applyBorder="1" applyAlignment="1">
      <alignment horizontal="center" vertical="center" textRotation="90"/>
    </xf>
    <xf numFmtId="14" fontId="11" fillId="20" borderId="28" xfId="1" applyNumberFormat="1" applyFont="1" applyFill="1" applyBorder="1" applyAlignment="1">
      <alignment horizontal="center" vertical="center" textRotation="90"/>
    </xf>
    <xf numFmtId="14" fontId="11" fillId="21" borderId="28" xfId="1" applyNumberFormat="1" applyFont="1" applyFill="1" applyBorder="1" applyAlignment="1">
      <alignment horizontal="center" vertical="center" textRotation="90"/>
    </xf>
    <xf numFmtId="14" fontId="11" fillId="22" borderId="28" xfId="1" applyNumberFormat="1" applyFont="1" applyFill="1" applyBorder="1" applyAlignment="1">
      <alignment horizontal="center" vertical="center" textRotation="90"/>
    </xf>
    <xf numFmtId="14" fontId="11" fillId="23" borderId="28" xfId="1" applyNumberFormat="1" applyFont="1" applyFill="1" applyBorder="1" applyAlignment="1">
      <alignment horizontal="center" vertical="center" textRotation="90"/>
    </xf>
    <xf numFmtId="14" fontId="11" fillId="24" borderId="28" xfId="1" applyNumberFormat="1" applyFont="1" applyFill="1" applyBorder="1" applyAlignment="1">
      <alignment horizontal="center" vertical="center" textRotation="90"/>
    </xf>
    <xf numFmtId="14" fontId="11" fillId="12" borderId="28" xfId="1" applyNumberFormat="1" applyFont="1" applyFill="1" applyBorder="1" applyAlignment="1">
      <alignment horizontal="center" vertical="center" textRotation="90"/>
    </xf>
    <xf numFmtId="14" fontId="11" fillId="25" borderId="28" xfId="1" applyNumberFormat="1" applyFont="1" applyFill="1" applyBorder="1" applyAlignment="1">
      <alignment horizontal="center" vertical="center" textRotation="90"/>
    </xf>
    <xf numFmtId="14" fontId="11" fillId="26" borderId="28" xfId="1" applyNumberFormat="1" applyFont="1" applyFill="1" applyBorder="1" applyAlignment="1">
      <alignment horizontal="center" vertical="center" textRotation="90"/>
    </xf>
    <xf numFmtId="14" fontId="11" fillId="26" borderId="32" xfId="1" applyNumberFormat="1" applyFont="1" applyFill="1" applyBorder="1" applyAlignment="1">
      <alignment horizontal="center" vertical="center" textRotation="90"/>
    </xf>
    <xf numFmtId="0" fontId="0" fillId="0" borderId="0" xfId="0" applyAlignment="1">
      <alignment horizontal="center"/>
    </xf>
    <xf numFmtId="0" fontId="23" fillId="0" borderId="0" xfId="0" applyNumberFormat="1" applyFont="1" applyFill="1" applyBorder="1" applyAlignment="1" applyProtection="1"/>
    <xf numFmtId="0" fontId="0" fillId="0" borderId="0" xfId="0" applyNumberFormat="1"/>
    <xf numFmtId="0" fontId="1" fillId="0" borderId="0" xfId="0" applyFont="1" applyBorder="1" applyAlignment="1">
      <alignment horizontal="center" vertical="center"/>
    </xf>
    <xf numFmtId="2" fontId="0" fillId="0" borderId="0" xfId="0" applyNumberFormat="1" applyBorder="1"/>
    <xf numFmtId="2" fontId="0" fillId="0" borderId="0" xfId="0" applyNumberFormat="1" applyBorder="1" applyAlignment="1">
      <alignment horizontal="center"/>
    </xf>
    <xf numFmtId="2" fontId="1" fillId="0" borderId="0" xfId="0" applyNumberFormat="1" applyFont="1" applyBorder="1"/>
    <xf numFmtId="0" fontId="0" fillId="0" borderId="44" xfId="0" applyBorder="1" applyAlignment="1">
      <alignment horizontal="left" shrinkToFit="1"/>
    </xf>
    <xf numFmtId="0" fontId="0" fillId="0" borderId="45" xfId="0" applyBorder="1" applyAlignment="1">
      <alignment horizontal="left" vertical="center" shrinkToFit="1"/>
    </xf>
    <xf numFmtId="0" fontId="0" fillId="0" borderId="45" xfId="0" applyBorder="1" applyAlignment="1">
      <alignment horizontal="left" shrinkToFit="1"/>
    </xf>
    <xf numFmtId="0" fontId="21" fillId="0" borderId="0" xfId="0" applyFont="1" applyBorder="1" applyAlignment="1">
      <alignment horizontal="center" vertical="center"/>
    </xf>
    <xf numFmtId="0" fontId="21" fillId="30" borderId="49" xfId="0" applyFont="1" applyFill="1" applyBorder="1" applyAlignment="1">
      <alignment horizontal="center" vertical="center"/>
    </xf>
    <xf numFmtId="0" fontId="21" fillId="27" borderId="50" xfId="0" applyFont="1" applyFill="1" applyBorder="1" applyAlignment="1">
      <alignment horizontal="center" vertical="center"/>
    </xf>
    <xf numFmtId="0" fontId="21" fillId="28" borderId="50" xfId="0" applyFont="1" applyFill="1" applyBorder="1" applyAlignment="1">
      <alignment horizontal="center" vertical="center"/>
    </xf>
    <xf numFmtId="0" fontId="21" fillId="29" borderId="50" xfId="0" applyFont="1" applyFill="1" applyBorder="1" applyAlignment="1">
      <alignment horizontal="center" vertical="center"/>
    </xf>
    <xf numFmtId="0" fontId="21" fillId="3" borderId="51" xfId="0" applyFont="1" applyFill="1" applyBorder="1" applyAlignment="1">
      <alignment horizontal="center" vertical="center"/>
    </xf>
    <xf numFmtId="0" fontId="0" fillId="0" borderId="45" xfId="0" applyBorder="1" applyAlignment="1">
      <alignment horizontal="center" vertical="center" wrapText="1" shrinkToFit="1"/>
    </xf>
    <xf numFmtId="0" fontId="0" fillId="0" borderId="46" xfId="0" applyBorder="1" applyAlignment="1">
      <alignment horizontal="center" vertical="center" wrapText="1" shrinkToFit="1"/>
    </xf>
    <xf numFmtId="0" fontId="1" fillId="0" borderId="44" xfId="0" applyFont="1" applyBorder="1" applyAlignment="1">
      <alignment horizontal="center" vertical="center" wrapText="1" shrinkToFit="1"/>
    </xf>
    <xf numFmtId="20" fontId="2" fillId="32" borderId="5" xfId="0" applyNumberFormat="1" applyFont="1" applyFill="1" applyBorder="1" applyAlignment="1">
      <alignment horizontal="center" vertical="center"/>
    </xf>
    <xf numFmtId="0" fontId="24" fillId="10" borderId="0" xfId="0" applyNumberFormat="1" applyFont="1" applyFill="1" applyAlignment="1">
      <alignment horizontal="center" shrinkToFit="1"/>
    </xf>
    <xf numFmtId="170" fontId="0" fillId="0" borderId="41" xfId="0" applyNumberFormat="1" applyBorder="1" applyAlignment="1">
      <alignment horizontal="center" vertical="center"/>
    </xf>
    <xf numFmtId="170" fontId="6" fillId="3" borderId="41" xfId="0" applyNumberFormat="1" applyFont="1" applyFill="1" applyBorder="1" applyAlignment="1">
      <alignment horizontal="center" vertical="center"/>
    </xf>
    <xf numFmtId="170" fontId="0" fillId="0" borderId="41" xfId="0" applyNumberFormat="1" applyBorder="1"/>
    <xf numFmtId="170" fontId="0" fillId="0" borderId="43" xfId="0" applyNumberFormat="1" applyBorder="1"/>
    <xf numFmtId="170" fontId="0" fillId="0" borderId="11" xfId="0" applyNumberFormat="1" applyBorder="1" applyAlignment="1">
      <alignment horizontal="center" vertical="center"/>
    </xf>
    <xf numFmtId="170" fontId="0" fillId="0" borderId="11" xfId="0" applyNumberFormat="1" applyBorder="1"/>
    <xf numFmtId="170" fontId="0" fillId="0" borderId="12" xfId="0" applyNumberFormat="1" applyBorder="1"/>
    <xf numFmtId="170" fontId="0" fillId="0" borderId="17" xfId="0" applyNumberFormat="1" applyBorder="1" applyAlignment="1">
      <alignment horizontal="center" vertical="center"/>
    </xf>
    <xf numFmtId="170" fontId="0" fillId="0" borderId="17" xfId="0" applyNumberFormat="1" applyBorder="1"/>
    <xf numFmtId="170" fontId="0" fillId="0" borderId="18" xfId="0" applyNumberFormat="1" applyBorder="1"/>
    <xf numFmtId="170" fontId="0" fillId="0" borderId="45" xfId="0" applyNumberFormat="1" applyBorder="1" applyAlignment="1">
      <alignment horizontal="center" vertical="center"/>
    </xf>
    <xf numFmtId="170" fontId="0" fillId="0" borderId="46" xfId="0" applyNumberFormat="1" applyBorder="1" applyAlignment="1">
      <alignment horizontal="center" vertical="center"/>
    </xf>
    <xf numFmtId="170" fontId="4" fillId="0" borderId="0" xfId="0" applyNumberFormat="1" applyFont="1" applyBorder="1" applyAlignment="1">
      <alignment horizontal="center" vertical="center"/>
    </xf>
    <xf numFmtId="170" fontId="3" fillId="10" borderId="0" xfId="0" applyNumberFormat="1" applyFont="1" applyFill="1" applyAlignment="1">
      <alignment horizontal="center"/>
    </xf>
    <xf numFmtId="0" fontId="0" fillId="0" borderId="0" xfId="0" applyAlignment="1">
      <alignment horizontal="left" vertical="center" shrinkToFit="1"/>
    </xf>
    <xf numFmtId="0" fontId="0" fillId="10" borderId="0" xfId="0" applyFill="1" applyAlignment="1">
      <alignment horizontal="left" vertical="center" shrinkToFit="1"/>
    </xf>
    <xf numFmtId="0" fontId="1" fillId="10" borderId="52" xfId="0" applyFont="1" applyFill="1" applyBorder="1" applyAlignment="1">
      <alignment horizontal="right" shrinkToFit="1"/>
    </xf>
    <xf numFmtId="0" fontId="1" fillId="10" borderId="53" xfId="0" applyNumberFormat="1" applyFont="1" applyFill="1" applyBorder="1" applyAlignment="1">
      <alignment horizontal="center" shrinkToFit="1"/>
    </xf>
    <xf numFmtId="14" fontId="1" fillId="10" borderId="53" xfId="0" applyNumberFormat="1" applyFont="1" applyFill="1" applyBorder="1" applyAlignment="1">
      <alignment horizontal="center" shrinkToFit="1"/>
    </xf>
    <xf numFmtId="0" fontId="1" fillId="0" borderId="53" xfId="0" applyFont="1" applyBorder="1" applyAlignment="1">
      <alignment horizontal="center" shrinkToFit="1"/>
    </xf>
    <xf numFmtId="14" fontId="1" fillId="10" borderId="54" xfId="0" applyNumberFormat="1" applyFont="1" applyFill="1" applyBorder="1" applyAlignment="1">
      <alignment horizontal="center" shrinkToFit="1"/>
    </xf>
    <xf numFmtId="166" fontId="7" fillId="32" borderId="55" xfId="0" applyNumberFormat="1" applyFont="1" applyFill="1" applyBorder="1" applyAlignment="1">
      <alignment horizontal="center"/>
    </xf>
    <xf numFmtId="166" fontId="7" fillId="8" borderId="0" xfId="0" applyNumberFormat="1" applyFont="1" applyFill="1" applyBorder="1" applyAlignment="1">
      <alignment horizontal="center" shrinkToFit="1"/>
    </xf>
    <xf numFmtId="14" fontId="1" fillId="10" borderId="0" xfId="0" applyNumberFormat="1" applyFont="1" applyFill="1" applyBorder="1" applyAlignment="1">
      <alignment horizontal="center" shrinkToFit="1"/>
    </xf>
    <xf numFmtId="167" fontId="7" fillId="32" borderId="0" xfId="0" applyNumberFormat="1" applyFont="1" applyFill="1" applyBorder="1" applyAlignment="1">
      <alignment horizontal="center" shrinkToFit="1"/>
    </xf>
    <xf numFmtId="167" fontId="7" fillId="8" borderId="0" xfId="0" applyNumberFormat="1" applyFont="1" applyFill="1" applyBorder="1" applyAlignment="1">
      <alignment horizontal="center"/>
    </xf>
    <xf numFmtId="166" fontId="7" fillId="32" borderId="56" xfId="0" applyNumberFormat="1" applyFont="1" applyFill="1" applyBorder="1" applyAlignment="1">
      <alignment horizontal="center" shrinkToFit="1"/>
    </xf>
    <xf numFmtId="170" fontId="3" fillId="10" borderId="0" xfId="0" applyNumberFormat="1" applyFont="1" applyFill="1" applyBorder="1" applyAlignment="1">
      <alignment horizontal="center"/>
    </xf>
    <xf numFmtId="170" fontId="3" fillId="10" borderId="0" xfId="0" applyNumberFormat="1" applyFont="1" applyFill="1" applyBorder="1" applyAlignment="1">
      <alignment horizontal="center" shrinkToFit="1"/>
    </xf>
    <xf numFmtId="167" fontId="7" fillId="32" borderId="55" xfId="0" applyNumberFormat="1" applyFont="1" applyFill="1" applyBorder="1" applyAlignment="1">
      <alignment horizontal="center"/>
    </xf>
    <xf numFmtId="0" fontId="1" fillId="0" borderId="0" xfId="0" applyFont="1" applyBorder="1" applyAlignment="1">
      <alignment horizontal="center"/>
    </xf>
    <xf numFmtId="0" fontId="1" fillId="0" borderId="56" xfId="0" applyFont="1" applyBorder="1" applyAlignment="1">
      <alignment horizontal="center"/>
    </xf>
    <xf numFmtId="170" fontId="7" fillId="34" borderId="57" xfId="0" applyNumberFormat="1" applyFont="1" applyFill="1" applyBorder="1" applyAlignment="1">
      <alignment horizontal="center"/>
    </xf>
    <xf numFmtId="170" fontId="7" fillId="34" borderId="58" xfId="0" applyNumberFormat="1" applyFont="1" applyFill="1" applyBorder="1" applyAlignment="1">
      <alignment horizontal="center" shrinkToFit="1"/>
    </xf>
    <xf numFmtId="170" fontId="7" fillId="34" borderId="58" xfId="0" applyNumberFormat="1" applyFont="1" applyFill="1" applyBorder="1" applyAlignment="1">
      <alignment horizontal="center"/>
    </xf>
    <xf numFmtId="170" fontId="7" fillId="34" borderId="59" xfId="0" applyNumberFormat="1" applyFont="1" applyFill="1" applyBorder="1" applyAlignment="1">
      <alignment horizontal="center" shrinkToFit="1"/>
    </xf>
    <xf numFmtId="170" fontId="7" fillId="34" borderId="59" xfId="0" applyNumberFormat="1" applyFont="1" applyFill="1" applyBorder="1" applyAlignment="1">
      <alignment horizontal="center"/>
    </xf>
    <xf numFmtId="0" fontId="0" fillId="10" borderId="52" xfId="0" applyFont="1" applyFill="1" applyBorder="1" applyAlignment="1">
      <alignment horizontal="right" shrinkToFit="1"/>
    </xf>
    <xf numFmtId="0" fontId="0" fillId="10" borderId="53" xfId="0" applyNumberFormat="1" applyFont="1" applyFill="1" applyBorder="1" applyAlignment="1">
      <alignment horizontal="center" shrinkToFit="1"/>
    </xf>
    <xf numFmtId="14" fontId="0" fillId="10" borderId="53" xfId="0" applyNumberFormat="1" applyFont="1" applyFill="1" applyBorder="1" applyAlignment="1">
      <alignment horizontal="center" shrinkToFit="1"/>
    </xf>
    <xf numFmtId="0" fontId="0" fillId="0" borderId="53" xfId="0" applyFont="1" applyBorder="1" applyAlignment="1">
      <alignment horizontal="center" shrinkToFit="1"/>
    </xf>
    <xf numFmtId="14" fontId="0" fillId="10" borderId="54" xfId="0" applyNumberFormat="1" applyFont="1" applyFill="1" applyBorder="1" applyAlignment="1">
      <alignment horizontal="center" shrinkToFit="1"/>
    </xf>
    <xf numFmtId="169" fontId="7" fillId="32" borderId="0" xfId="0" applyNumberFormat="1" applyFont="1" applyFill="1" applyBorder="1" applyAlignment="1">
      <alignment horizontal="center"/>
    </xf>
    <xf numFmtId="167" fontId="7" fillId="8" borderId="0" xfId="0" applyNumberFormat="1" applyFont="1" applyFill="1" applyBorder="1" applyAlignment="1">
      <alignment horizontal="center" shrinkToFit="1"/>
    </xf>
    <xf numFmtId="168" fontId="7" fillId="32" borderId="56" xfId="0" applyNumberFormat="1" applyFont="1" applyFill="1" applyBorder="1" applyAlignment="1">
      <alignment horizontal="center" shrinkToFit="1"/>
    </xf>
    <xf numFmtId="0" fontId="5" fillId="0" borderId="53" xfId="0" applyFont="1" applyBorder="1" applyAlignment="1">
      <alignment horizontal="center" shrinkToFit="1"/>
    </xf>
    <xf numFmtId="14" fontId="5" fillId="10" borderId="54" xfId="0" applyNumberFormat="1" applyFont="1" applyFill="1" applyBorder="1" applyAlignment="1">
      <alignment horizontal="center" shrinkToFit="1"/>
    </xf>
    <xf numFmtId="169" fontId="7" fillId="8" borderId="0" xfId="0" applyNumberFormat="1" applyFont="1" applyFill="1" applyBorder="1" applyAlignment="1">
      <alignment horizontal="center"/>
    </xf>
    <xf numFmtId="167" fontId="7" fillId="10" borderId="0" xfId="0" applyNumberFormat="1" applyFont="1" applyFill="1" applyBorder="1" applyAlignment="1">
      <alignment horizontal="center"/>
    </xf>
    <xf numFmtId="0" fontId="5" fillId="10" borderId="7" xfId="0" applyFont="1" applyFill="1" applyBorder="1" applyAlignment="1">
      <alignment horizontal="center" vertical="center" shrinkToFit="1"/>
    </xf>
    <xf numFmtId="0" fontId="5" fillId="10" borderId="5" xfId="0" applyFont="1" applyFill="1" applyBorder="1" applyAlignment="1">
      <alignment horizontal="center" vertical="center" shrinkToFit="1"/>
    </xf>
    <xf numFmtId="0" fontId="5" fillId="10" borderId="8" xfId="0" applyFont="1" applyFill="1" applyBorder="1" applyAlignment="1">
      <alignment horizontal="center" vertical="center" shrinkToFit="1"/>
    </xf>
    <xf numFmtId="0" fontId="5" fillId="10" borderId="24" xfId="0" applyFont="1" applyFill="1" applyBorder="1" applyAlignment="1">
      <alignment horizontal="center" vertical="center" shrinkToFit="1"/>
    </xf>
    <xf numFmtId="0" fontId="5" fillId="10" borderId="25" xfId="0" applyFont="1" applyFill="1" applyBorder="1" applyAlignment="1">
      <alignment horizontal="center" vertical="center" shrinkToFit="1"/>
    </xf>
    <xf numFmtId="0" fontId="5" fillId="10" borderId="26" xfId="0" applyFont="1" applyFill="1" applyBorder="1" applyAlignment="1">
      <alignment horizontal="center" vertical="center" shrinkToFit="1"/>
    </xf>
    <xf numFmtId="0" fontId="5" fillId="10" borderId="16" xfId="0" applyFont="1" applyFill="1" applyBorder="1" applyAlignment="1">
      <alignment horizontal="center" vertical="center" shrinkToFit="1"/>
    </xf>
    <xf numFmtId="0" fontId="5" fillId="10" borderId="17" xfId="0" applyFont="1" applyFill="1" applyBorder="1" applyAlignment="1">
      <alignment horizontal="center" vertical="center" shrinkToFit="1"/>
    </xf>
    <xf numFmtId="0" fontId="5" fillId="10" borderId="18" xfId="0" applyFont="1" applyFill="1" applyBorder="1" applyAlignment="1">
      <alignment horizontal="center" vertical="center" shrinkToFit="1"/>
    </xf>
    <xf numFmtId="0" fontId="5" fillId="10" borderId="25" xfId="0" applyFont="1" applyFill="1" applyBorder="1" applyAlignment="1">
      <alignment horizontal="center" shrinkToFit="1"/>
    </xf>
    <xf numFmtId="0" fontId="0" fillId="10" borderId="5" xfId="0" applyFill="1" applyBorder="1" applyAlignment="1">
      <alignment horizontal="center" shrinkToFit="1"/>
    </xf>
    <xf numFmtId="0" fontId="0" fillId="10" borderId="8" xfId="0" applyFill="1" applyBorder="1" applyAlignment="1">
      <alignment horizontal="center" shrinkToFit="1"/>
    </xf>
    <xf numFmtId="0" fontId="0" fillId="10" borderId="11" xfId="0" applyFill="1" applyBorder="1" applyAlignment="1">
      <alignment horizontal="center" shrinkToFit="1"/>
    </xf>
    <xf numFmtId="0" fontId="0" fillId="10" borderId="12" xfId="0" applyFill="1" applyBorder="1" applyAlignment="1">
      <alignment horizontal="center" shrinkToFit="1"/>
    </xf>
    <xf numFmtId="0" fontId="0" fillId="10" borderId="25" xfId="0" applyFill="1" applyBorder="1" applyAlignment="1">
      <alignment horizontal="center" shrinkToFit="1"/>
    </xf>
    <xf numFmtId="0" fontId="0" fillId="10" borderId="26" xfId="0" applyFill="1" applyBorder="1" applyAlignment="1">
      <alignment horizontal="center" shrinkToFit="1"/>
    </xf>
    <xf numFmtId="2" fontId="1" fillId="0" borderId="9" xfId="0" applyNumberFormat="1" applyFont="1" applyBorder="1" applyAlignment="1">
      <alignment horizontal="center" vertical="center"/>
    </xf>
    <xf numFmtId="0" fontId="1" fillId="0" borderId="0" xfId="0" applyFont="1" applyAlignment="1">
      <alignment horizontal="center"/>
    </xf>
    <xf numFmtId="0" fontId="0" fillId="0" borderId="0" xfId="0" applyAlignment="1">
      <alignment horizontal="center"/>
    </xf>
    <xf numFmtId="0" fontId="0" fillId="0" borderId="11" xfId="0" applyBorder="1" applyAlignment="1">
      <alignment horizontal="center"/>
    </xf>
    <xf numFmtId="0" fontId="0" fillId="10" borderId="0" xfId="0" applyFill="1" applyBorder="1"/>
    <xf numFmtId="0" fontId="21" fillId="10" borderId="0" xfId="0" applyFont="1" applyFill="1" applyBorder="1" applyAlignment="1">
      <alignment horizontal="center" vertical="center"/>
    </xf>
    <xf numFmtId="0" fontId="1" fillId="10" borderId="0" xfId="0" applyFont="1" applyFill="1" applyBorder="1"/>
    <xf numFmtId="0" fontId="0" fillId="10" borderId="0" xfId="0" applyFill="1" applyBorder="1" applyAlignment="1">
      <alignment horizontal="center" shrinkToFit="1"/>
    </xf>
    <xf numFmtId="0" fontId="5" fillId="10" borderId="0" xfId="0" applyFont="1" applyFill="1" applyBorder="1" applyAlignment="1">
      <alignment horizontal="center" vertical="center" shrinkToFit="1"/>
    </xf>
    <xf numFmtId="0" fontId="5" fillId="10" borderId="0" xfId="0" applyFont="1" applyFill="1" applyBorder="1" applyAlignment="1">
      <alignment horizontal="center" shrinkToFit="1"/>
    </xf>
    <xf numFmtId="2" fontId="1" fillId="0" borderId="9" xfId="0" applyNumberFormat="1" applyFont="1" applyBorder="1" applyAlignment="1">
      <alignment vertical="center"/>
    </xf>
    <xf numFmtId="0" fontId="7" fillId="5" borderId="9" xfId="0" applyFont="1" applyFill="1" applyBorder="1" applyAlignment="1">
      <alignment vertical="center"/>
    </xf>
    <xf numFmtId="0" fontId="1" fillId="4" borderId="9" xfId="0" applyFont="1" applyFill="1" applyBorder="1" applyAlignment="1">
      <alignment vertical="center"/>
    </xf>
    <xf numFmtId="0" fontId="1" fillId="2" borderId="9" xfId="0" applyFont="1" applyFill="1" applyBorder="1" applyAlignment="1">
      <alignment vertical="center"/>
    </xf>
    <xf numFmtId="0" fontId="1" fillId="6" borderId="9" xfId="0" applyFont="1" applyFill="1" applyBorder="1" applyAlignment="1">
      <alignment vertical="center"/>
    </xf>
    <xf numFmtId="0" fontId="1" fillId="8" borderId="9" xfId="0" applyFont="1" applyFill="1" applyBorder="1" applyAlignment="1">
      <alignment vertical="center"/>
    </xf>
    <xf numFmtId="0" fontId="7" fillId="7" borderId="9" xfId="0" applyFont="1" applyFill="1" applyBorder="1" applyAlignment="1">
      <alignment vertical="center"/>
    </xf>
    <xf numFmtId="0" fontId="1" fillId="3" borderId="9" xfId="0" applyFont="1" applyFill="1" applyBorder="1" applyAlignment="1">
      <alignment vertical="center"/>
    </xf>
    <xf numFmtId="0" fontId="3" fillId="19" borderId="9" xfId="0" applyFont="1" applyFill="1" applyBorder="1" applyAlignment="1">
      <alignment vertical="center"/>
    </xf>
    <xf numFmtId="20" fontId="1" fillId="0" borderId="28" xfId="0" applyNumberFormat="1" applyFont="1" applyFill="1" applyBorder="1" applyAlignment="1">
      <alignment horizontal="center" vertical="center"/>
    </xf>
    <xf numFmtId="0" fontId="1" fillId="10" borderId="0" xfId="0" applyFont="1" applyFill="1" applyBorder="1" applyAlignment="1">
      <alignment textRotation="90"/>
    </xf>
    <xf numFmtId="0" fontId="1" fillId="0" borderId="11" xfId="0" applyFont="1" applyBorder="1" applyAlignment="1">
      <alignment horizontal="center" vertical="center" textRotation="90"/>
    </xf>
    <xf numFmtId="0" fontId="1" fillId="0" borderId="14" xfId="0" applyFont="1" applyBorder="1" applyAlignment="1">
      <alignment horizontal="center" vertical="center" textRotation="90"/>
    </xf>
    <xf numFmtId="0" fontId="1" fillId="0" borderId="11" xfId="0" applyFont="1" applyBorder="1" applyAlignment="1">
      <alignment horizontal="center" vertical="center"/>
    </xf>
    <xf numFmtId="0" fontId="1" fillId="0" borderId="0" xfId="0" applyFont="1" applyBorder="1" applyAlignment="1">
      <alignment textRotation="90"/>
    </xf>
    <xf numFmtId="0" fontId="1" fillId="33" borderId="47" xfId="0" applyFont="1" applyFill="1" applyBorder="1" applyAlignment="1">
      <alignment horizontal="left"/>
    </xf>
    <xf numFmtId="20" fontId="1" fillId="10" borderId="5" xfId="0" applyNumberFormat="1" applyFont="1" applyFill="1" applyBorder="1" applyAlignment="1">
      <alignment horizontal="center" vertical="center"/>
    </xf>
    <xf numFmtId="0" fontId="2" fillId="10" borderId="5" xfId="0" applyFont="1" applyFill="1" applyBorder="1" applyAlignment="1">
      <alignment horizontal="center" vertical="center"/>
    </xf>
    <xf numFmtId="2" fontId="1" fillId="0" borderId="28" xfId="0" applyNumberFormat="1" applyFont="1" applyBorder="1" applyAlignment="1">
      <alignment horizontal="center"/>
    </xf>
    <xf numFmtId="0" fontId="1" fillId="0" borderId="0" xfId="0" applyFont="1" applyBorder="1"/>
    <xf numFmtId="0" fontId="0" fillId="0" borderId="14" xfId="0" applyBorder="1" applyAlignment="1">
      <alignment horizontal="center"/>
    </xf>
    <xf numFmtId="0" fontId="0" fillId="10" borderId="11" xfId="0" applyFill="1" applyBorder="1" applyAlignment="1">
      <alignment horizontal="center" vertical="center"/>
    </xf>
    <xf numFmtId="0" fontId="1" fillId="10" borderId="5" xfId="0" applyFont="1" applyFill="1" applyBorder="1" applyAlignment="1">
      <alignment horizontal="center" vertical="center"/>
    </xf>
    <xf numFmtId="20" fontId="1" fillId="10" borderId="28" xfId="0" applyNumberFormat="1" applyFont="1" applyFill="1" applyBorder="1" applyAlignment="1">
      <alignment horizontal="center" vertical="center"/>
    </xf>
    <xf numFmtId="2" fontId="1" fillId="10" borderId="25" xfId="0" applyNumberFormat="1" applyFont="1" applyFill="1" applyBorder="1" applyAlignment="1">
      <alignment horizontal="center"/>
    </xf>
    <xf numFmtId="2" fontId="1" fillId="10" borderId="28" xfId="0" applyNumberFormat="1" applyFont="1" applyFill="1" applyBorder="1" applyAlignment="1">
      <alignment horizontal="center"/>
    </xf>
    <xf numFmtId="0" fontId="1" fillId="0" borderId="9" xfId="0" applyFont="1" applyBorder="1" applyAlignment="1">
      <alignment horizontal="center" vertical="center" textRotation="90" wrapText="1"/>
    </xf>
    <xf numFmtId="0" fontId="1" fillId="0" borderId="15" xfId="0" applyFont="1" applyBorder="1" applyAlignment="1">
      <alignment horizontal="center" vertical="center" textRotation="90" wrapText="1"/>
    </xf>
    <xf numFmtId="0" fontId="1" fillId="0" borderId="21" xfId="0" applyFont="1" applyBorder="1" applyAlignment="1">
      <alignment horizontal="center" vertical="center" textRotation="90" wrapText="1"/>
    </xf>
    <xf numFmtId="0" fontId="0" fillId="9" borderId="11" xfId="0" applyFill="1" applyBorder="1" applyAlignment="1">
      <alignment horizontal="center" textRotation="90"/>
    </xf>
    <xf numFmtId="0" fontId="0" fillId="9" borderId="12" xfId="0" applyFill="1" applyBorder="1" applyAlignment="1">
      <alignment horizontal="center" textRotation="90"/>
    </xf>
    <xf numFmtId="0" fontId="0" fillId="9" borderId="18" xfId="0" applyFill="1" applyBorder="1" applyAlignment="1">
      <alignment horizontal="center" textRotation="90"/>
    </xf>
    <xf numFmtId="0" fontId="1" fillId="0" borderId="9" xfId="0" applyFont="1" applyBorder="1" applyAlignment="1">
      <alignment horizontal="center" vertical="center" textRotation="90"/>
    </xf>
    <xf numFmtId="0" fontId="1" fillId="0" borderId="15" xfId="0" applyFont="1" applyBorder="1" applyAlignment="1">
      <alignment horizontal="center" vertical="center" textRotation="90"/>
    </xf>
    <xf numFmtId="0" fontId="1" fillId="0" borderId="21" xfId="0" applyFont="1" applyBorder="1" applyAlignment="1">
      <alignment horizontal="center" vertical="center" textRotation="90"/>
    </xf>
    <xf numFmtId="0" fontId="0" fillId="9" borderId="17" xfId="0" applyFill="1" applyBorder="1" applyAlignment="1">
      <alignment horizontal="center" textRotation="90"/>
    </xf>
    <xf numFmtId="0" fontId="0" fillId="9" borderId="48" xfId="0" applyFill="1" applyBorder="1" applyAlignment="1">
      <alignment horizontal="center" textRotation="90"/>
    </xf>
    <xf numFmtId="0" fontId="1" fillId="0" borderId="7"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0" fillId="9" borderId="10" xfId="0" applyFill="1" applyBorder="1" applyAlignment="1">
      <alignment horizontal="center" textRotation="90"/>
    </xf>
    <xf numFmtId="0" fontId="0" fillId="9" borderId="16" xfId="0" applyFill="1" applyBorder="1" applyAlignment="1">
      <alignment horizontal="center" textRotation="90"/>
    </xf>
    <xf numFmtId="0" fontId="0" fillId="0" borderId="11" xfId="0" applyBorder="1" applyAlignment="1">
      <alignment horizontal="center" textRotation="90"/>
    </xf>
    <xf numFmtId="0" fontId="0" fillId="10" borderId="17" xfId="0" applyFill="1" applyBorder="1" applyAlignment="1">
      <alignment horizontal="center" textRotation="90"/>
    </xf>
    <xf numFmtId="0" fontId="0" fillId="10" borderId="48" xfId="0" applyFill="1" applyBorder="1" applyAlignment="1">
      <alignment horizontal="center" textRotation="90"/>
    </xf>
    <xf numFmtId="0" fontId="0" fillId="0" borderId="14" xfId="0" applyBorder="1" applyAlignment="1">
      <alignment horizontal="center" textRotation="90"/>
    </xf>
    <xf numFmtId="0" fontId="0" fillId="0" borderId="20" xfId="0" applyBorder="1" applyAlignment="1">
      <alignment horizontal="center" textRotation="90"/>
    </xf>
    <xf numFmtId="0" fontId="1" fillId="9" borderId="7" xfId="0" applyFont="1" applyFill="1" applyBorder="1" applyAlignment="1">
      <alignment horizontal="center"/>
    </xf>
    <xf numFmtId="0" fontId="1" fillId="9" borderId="5" xfId="0" applyFont="1" applyFill="1" applyBorder="1" applyAlignment="1">
      <alignment horizontal="center"/>
    </xf>
    <xf numFmtId="0" fontId="1" fillId="9" borderId="8" xfId="0" applyFont="1" applyFill="1" applyBorder="1" applyAlignment="1">
      <alignment horizontal="center"/>
    </xf>
    <xf numFmtId="0" fontId="0" fillId="0" borderId="13" xfId="0" applyBorder="1" applyAlignment="1">
      <alignment horizontal="center" textRotation="90"/>
    </xf>
    <xf numFmtId="0" fontId="0" fillId="0" borderId="19" xfId="0" applyBorder="1" applyAlignment="1">
      <alignment horizontal="center" textRotation="90"/>
    </xf>
    <xf numFmtId="0" fontId="1" fillId="9" borderId="1" xfId="0" applyFont="1" applyFill="1" applyBorder="1" applyAlignment="1">
      <alignment horizontal="center"/>
    </xf>
    <xf numFmtId="0" fontId="1" fillId="9" borderId="2" xfId="0" applyFont="1" applyFill="1" applyBorder="1" applyAlignment="1">
      <alignment horizontal="center"/>
    </xf>
    <xf numFmtId="0" fontId="1" fillId="9" borderId="3" xfId="0" applyFont="1" applyFill="1" applyBorder="1" applyAlignment="1">
      <alignment horizontal="center"/>
    </xf>
    <xf numFmtId="0" fontId="1" fillId="0" borderId="4" xfId="0" applyFont="1" applyBorder="1" applyAlignment="1">
      <alignment horizontal="center"/>
    </xf>
    <xf numFmtId="0" fontId="1" fillId="9" borderId="6" xfId="0" applyFont="1" applyFill="1" applyBorder="1" applyAlignment="1">
      <alignment horizontal="center"/>
    </xf>
    <xf numFmtId="0" fontId="0" fillId="9" borderId="14" xfId="0" applyFill="1" applyBorder="1" applyAlignment="1">
      <alignment horizontal="center" textRotation="90"/>
    </xf>
    <xf numFmtId="0" fontId="0" fillId="9" borderId="20" xfId="0" applyFill="1" applyBorder="1" applyAlignment="1">
      <alignment horizontal="center" textRotation="90"/>
    </xf>
    <xf numFmtId="0" fontId="0" fillId="0" borderId="10" xfId="0" applyBorder="1" applyAlignment="1">
      <alignment horizontal="center" textRotation="90"/>
    </xf>
    <xf numFmtId="0" fontId="0" fillId="0" borderId="16" xfId="0" applyBorder="1" applyAlignment="1">
      <alignment horizontal="center" textRotation="90"/>
    </xf>
    <xf numFmtId="0" fontId="1" fillId="0" borderId="0" xfId="0" applyFont="1" applyAlignment="1">
      <alignment horizontal="left"/>
    </xf>
    <xf numFmtId="0" fontId="21" fillId="10" borderId="0" xfId="0" applyFont="1" applyFill="1" applyBorder="1" applyAlignment="1">
      <alignment horizontal="center" vertical="center"/>
    </xf>
    <xf numFmtId="0" fontId="11" fillId="17" borderId="13" xfId="1" applyFont="1" applyFill="1" applyBorder="1" applyAlignment="1">
      <alignment horizontal="center" vertical="center"/>
    </xf>
    <xf numFmtId="0" fontId="11" fillId="17" borderId="11" xfId="1" applyFont="1" applyFill="1" applyBorder="1" applyAlignment="1">
      <alignment horizontal="center" vertical="center"/>
    </xf>
    <xf numFmtId="0" fontId="11" fillId="18" borderId="11" xfId="1" applyFont="1" applyFill="1" applyBorder="1" applyAlignment="1">
      <alignment horizontal="center" vertical="center"/>
    </xf>
    <xf numFmtId="0" fontId="11" fillId="26" borderId="11" xfId="1" applyFont="1" applyFill="1" applyBorder="1" applyAlignment="1">
      <alignment horizontal="center" vertical="center"/>
    </xf>
    <xf numFmtId="0" fontId="11" fillId="12" borderId="11" xfId="1" applyFont="1" applyFill="1" applyBorder="1" applyAlignment="1">
      <alignment horizontal="center" vertical="center"/>
    </xf>
    <xf numFmtId="0" fontId="11" fillId="25" borderId="11" xfId="1" applyFont="1" applyFill="1" applyBorder="1" applyAlignment="1">
      <alignment horizontal="center" vertical="center"/>
    </xf>
    <xf numFmtId="0" fontId="11" fillId="19" borderId="11" xfId="1" applyFont="1" applyFill="1" applyBorder="1" applyAlignment="1">
      <alignment horizontal="center" vertical="center"/>
    </xf>
    <xf numFmtId="0" fontId="11" fillId="20" borderId="11" xfId="1" applyFont="1" applyFill="1" applyBorder="1" applyAlignment="1">
      <alignment horizontal="center"/>
    </xf>
    <xf numFmtId="0" fontId="11" fillId="22" borderId="11" xfId="1" applyFont="1" applyFill="1" applyBorder="1" applyAlignment="1">
      <alignment horizontal="center"/>
    </xf>
    <xf numFmtId="0" fontId="11" fillId="23" borderId="11" xfId="1" applyFont="1" applyFill="1" applyBorder="1" applyAlignment="1">
      <alignment horizontal="center"/>
    </xf>
    <xf numFmtId="0" fontId="11" fillId="17" borderId="11" xfId="1" applyFont="1" applyFill="1" applyBorder="1" applyAlignment="1">
      <alignment horizontal="center"/>
    </xf>
    <xf numFmtId="0" fontId="11" fillId="24" borderId="11" xfId="1" applyFont="1" applyFill="1" applyBorder="1" applyAlignment="1">
      <alignment horizontal="center"/>
    </xf>
    <xf numFmtId="0" fontId="11" fillId="21" borderId="11" xfId="1" applyFont="1" applyFill="1" applyBorder="1" applyAlignment="1">
      <alignment horizontal="center"/>
    </xf>
    <xf numFmtId="0" fontId="20" fillId="15" borderId="14" xfId="1" applyFont="1" applyFill="1" applyBorder="1" applyAlignment="1">
      <alignment horizontal="center" vertical="center" wrapText="1"/>
    </xf>
    <xf numFmtId="0" fontId="20" fillId="15" borderId="33" xfId="1" applyFont="1" applyFill="1" applyBorder="1" applyAlignment="1">
      <alignment horizontal="center" vertical="center" wrapText="1"/>
    </xf>
    <xf numFmtId="165" fontId="16" fillId="12" borderId="0" xfId="1" applyNumberFormat="1" applyFont="1" applyFill="1" applyAlignment="1">
      <alignment horizontal="center" vertical="center" shrinkToFit="1"/>
    </xf>
    <xf numFmtId="165" fontId="17" fillId="7" borderId="0" xfId="1" applyNumberFormat="1" applyFont="1" applyFill="1" applyAlignment="1">
      <alignment horizontal="center" vertical="center" shrinkToFit="1"/>
    </xf>
    <xf numFmtId="0" fontId="11" fillId="0" borderId="17" xfId="1" applyFont="1" applyBorder="1" applyAlignment="1">
      <alignment horizontal="center" vertical="center" wrapText="1"/>
    </xf>
    <xf numFmtId="0" fontId="11" fillId="0" borderId="41" xfId="1" applyFont="1" applyBorder="1" applyAlignment="1">
      <alignment horizontal="center" vertical="center" wrapText="1"/>
    </xf>
    <xf numFmtId="0" fontId="11" fillId="10" borderId="14" xfId="1" applyFont="1" applyFill="1" applyBorder="1" applyAlignment="1">
      <alignment horizontal="center" vertical="center" wrapText="1"/>
    </xf>
    <xf numFmtId="0" fontId="11" fillId="10" borderId="33" xfId="1" applyFont="1" applyFill="1" applyBorder="1" applyAlignment="1">
      <alignment horizontal="center" vertical="center" wrapText="1"/>
    </xf>
    <xf numFmtId="0" fontId="11" fillId="10" borderId="13" xfId="1" applyFont="1" applyFill="1" applyBorder="1" applyAlignment="1">
      <alignment horizontal="center" vertical="center" wrapText="1"/>
    </xf>
    <xf numFmtId="0" fontId="4" fillId="0" borderId="0" xfId="0" applyFont="1" applyBorder="1" applyAlignment="1">
      <alignment horizontal="center" vertical="center"/>
    </xf>
    <xf numFmtId="0" fontId="0" fillId="0" borderId="0" xfId="0" applyAlignment="1">
      <alignment horizontal="center"/>
    </xf>
    <xf numFmtId="0" fontId="0" fillId="0" borderId="11" xfId="0" applyBorder="1" applyAlignment="1">
      <alignment horizontal="center" vertical="center" wrapText="1"/>
    </xf>
    <xf numFmtId="0" fontId="0" fillId="0" borderId="11" xfId="0" applyBorder="1" applyAlignment="1">
      <alignment horizontal="center"/>
    </xf>
  </cellXfs>
  <cellStyles count="2">
    <cellStyle name="Normal" xfId="0" builtinId="0"/>
    <cellStyle name="Normal 2" xfId="1" xr:uid="{3D24D8A2-B0AD-4E38-A02D-E7EF57061FC3}"/>
  </cellStyles>
  <dxfs count="792">
    <dxf>
      <alignment horizontal="left" vertical="center" textRotation="0" wrapText="0" indent="1" justifyLastLine="0" shrinkToFit="1" readingOrder="0"/>
    </dxf>
    <dxf>
      <alignment horizontal="left" vertical="center" textRotation="0" wrapText="0" indent="1" justifyLastLine="0" shrinkToFit="0" readingOrder="0"/>
    </dxf>
    <dxf>
      <numFmt numFmtId="19" formatCode="dd/mm/yyyy"/>
    </dxf>
    <dxf>
      <border outline="0">
        <left style="thin">
          <color indexed="64"/>
        </left>
        <right style="thin">
          <color indexed="64"/>
        </right>
        <top style="thin">
          <color auto="1"/>
        </top>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59999389629810485"/>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9"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7" tint="0.59999389629810485"/>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7"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7" tint="0.59999389629810485"/>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5" tint="0.59999389629810485"/>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7"/>
        <color auto="1"/>
        <name val="Arial"/>
        <family val="2"/>
        <scheme val="none"/>
      </font>
      <numFmt numFmtId="164" formatCode="dd"/>
      <fill>
        <patternFill patternType="solid">
          <fgColor indexed="64"/>
          <bgColor theme="5"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3"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9"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6"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8" tint="0.79998168889431442"/>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8"/>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8"/>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0"/>
        <name val="Arial"/>
        <family val="2"/>
        <scheme val="none"/>
      </font>
      <numFmt numFmtId="164" formatCode="dd"/>
      <fill>
        <patternFill patternType="solid">
          <fgColor indexed="64"/>
          <bgColor theme="5" tint="0.39997558519241921"/>
        </patternFill>
      </fill>
      <alignment horizontal="center"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general" vertical="bottom"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5"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6" tint="0.59999389629810485"/>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64" formatCode="dd"/>
      <fill>
        <patternFill patternType="solid">
          <fgColor indexed="64"/>
          <bgColor theme="9" tint="0.79998168889431442"/>
        </patternFill>
      </fill>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right style="thin">
          <color indexed="64"/>
        </right>
        <top style="thin">
          <color indexed="64"/>
        </top>
        <bottom style="thin">
          <color indexed="64"/>
        </bottom>
      </border>
    </dxf>
    <dxf>
      <font>
        <b val="0"/>
        <i val="0"/>
        <strike val="0"/>
        <condense val="0"/>
        <extend val="0"/>
        <outline val="0"/>
        <shadow val="0"/>
        <u val="none"/>
        <vertAlign val="baseline"/>
        <sz val="8"/>
        <color auto="1"/>
        <name val="Arial"/>
        <family val="2"/>
        <scheme val="none"/>
      </font>
      <fill>
        <patternFill patternType="solid">
          <fgColor indexed="64"/>
          <bgColor theme="9" tint="0.59999389629810485"/>
        </patternFill>
      </fill>
      <alignment horizontal="center" vertical="center" textRotation="0" wrapText="0" indent="0" justifyLastLine="0" shrinkToFit="1" readingOrder="0"/>
    </dxf>
    <dxf>
      <font>
        <b val="0"/>
        <i val="0"/>
        <strike val="0"/>
        <condense val="0"/>
        <extend val="0"/>
        <outline val="0"/>
        <shadow val="0"/>
        <u val="none"/>
        <vertAlign val="baseline"/>
        <sz val="10"/>
        <color auto="1"/>
        <name val="Arial"/>
        <family val="2"/>
        <scheme val="none"/>
      </font>
      <numFmt numFmtId="165" formatCode="dd/mm/yy"/>
      <fill>
        <patternFill patternType="solid">
          <fgColor indexed="64"/>
          <bgColor theme="9" tint="0.59999389629810485"/>
        </patternFill>
      </fill>
      <alignment horizontal="center" vertical="center" textRotation="90" wrapText="0" indent="0" justifyLastLine="0" shrinkToFit="0" readingOrder="0"/>
      <border diagonalUp="0" diagonalDown="0" outline="0">
        <left style="thin">
          <color indexed="64"/>
        </left>
        <right style="thin">
          <color indexed="64"/>
        </right>
        <top/>
        <bottom/>
      </border>
    </dxf>
    <dxf>
      <numFmt numFmtId="0" formatCode="General"/>
    </dxf>
    <dxf>
      <numFmt numFmtId="0" formatCode="General"/>
    </dxf>
    <dxf>
      <numFmt numFmtId="19" formatCode="dd/mm/yyyy"/>
    </dxf>
    <dxf>
      <numFmt numFmtId="0" formatCode="General"/>
      <alignment horizontal="left" vertical="center" textRotation="0" wrapText="0" indent="0" justifyLastLine="0" shrinkToFit="0" readingOrder="0"/>
    </dxf>
    <dxf>
      <numFmt numFmtId="0" formatCode="General"/>
      <alignment horizontal="left"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left" vertical="center"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numFmt numFmtId="0" formatCode="General"/>
    </dxf>
    <dxf>
      <numFmt numFmtId="0" formatCode="General"/>
    </dxf>
    <dxf>
      <numFmt numFmtId="19" formatCode="dd/mm/yyyy"/>
    </dxf>
    <dxf>
      <numFmt numFmtId="0" formatCode="General"/>
      <alignment horizontal="left" vertical="center" textRotation="0" wrapText="0" indent="0" justifyLastLine="0" shrinkToFit="0" readingOrder="0"/>
    </dxf>
    <dxf>
      <numFmt numFmtId="0" formatCode="General"/>
      <alignment horizontal="left"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left" vertical="center" textRotation="0" wrapText="0" indent="1" justifyLastLine="0" shrinkToFit="0" readingOrder="0"/>
    </dxf>
    <dxf>
      <numFmt numFmtId="0" formatCode="General"/>
      <alignment horizontal="left" vertical="center" textRotation="0" wrapText="0" indent="1" justifyLastLine="0" shrinkToFit="0" readingOrder="0"/>
    </dxf>
    <dxf>
      <numFmt numFmtId="19" formatCode="dd/mm/yyyy"/>
      <alignment horizontal="center" vertical="center" textRotation="0" wrapText="0" indent="0" justifyLastLine="0" shrinkToFit="0" readingOrder="0"/>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theme="0"/>
        </patternFill>
      </fill>
    </dxf>
    <dxf>
      <fill>
        <patternFill>
          <bgColor rgb="FF00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ont>
        <color rgb="FF92D050"/>
      </font>
      <fill>
        <patternFill>
          <bgColor rgb="FF92D050"/>
        </patternFill>
      </fill>
    </dxf>
    <dxf>
      <font>
        <color rgb="FFFF0000"/>
      </font>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66FF99"/>
      <color rgb="FF00FF00"/>
      <color rgb="FFFF66FF"/>
      <color rgb="FFFF0000"/>
      <color rgb="FF00FF99"/>
      <color rgb="FF0CF4E9"/>
      <color rgb="FFFFFF00"/>
      <color rgb="FFFF99FF"/>
      <color rgb="FFB7F9E5"/>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12</xdr:col>
      <xdr:colOff>285750</xdr:colOff>
      <xdr:row>16</xdr:row>
      <xdr:rowOff>9524</xdr:rowOff>
    </xdr:from>
    <xdr:to>
      <xdr:col>38</xdr:col>
      <xdr:colOff>361950</xdr:colOff>
      <xdr:row>22</xdr:row>
      <xdr:rowOff>114299</xdr:rowOff>
    </xdr:to>
    <xdr:sp macro="" textlink="">
      <xdr:nvSpPr>
        <xdr:cNvPr id="3" name="ZoneTexte 2">
          <a:extLst>
            <a:ext uri="{FF2B5EF4-FFF2-40B4-BE49-F238E27FC236}">
              <a16:creationId xmlns:a16="http://schemas.microsoft.com/office/drawing/2014/main" id="{5195AF65-8B93-93C9-4C10-5494DBC2A47F}"/>
            </a:ext>
          </a:extLst>
        </xdr:cNvPr>
        <xdr:cNvSpPr txBox="1"/>
      </xdr:nvSpPr>
      <xdr:spPr>
        <a:xfrm>
          <a:off x="5153025" y="5210174"/>
          <a:ext cx="9105900" cy="2009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La formule doit être dans l'onglet planning maiche en B4.</a:t>
          </a:r>
        </a:p>
        <a:p>
          <a:r>
            <a:rPr lang="fr-F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br>
            <a:rPr lang="fr-FR"/>
          </a:br>
          <a:r>
            <a:rPr lang="fr-FR"/>
            <a:t>En faite, si la personne est remplacée B16, il laisse la cellule B4 vide.</a:t>
          </a:r>
          <a:br>
            <a:rPr lang="fr-FR"/>
          </a:br>
          <a:r>
            <a:rPr lang="fr-FR"/>
            <a:t>Si la personne n'est pas remplacée, Il compare La cellule A4 onglet planning à la cellule B15 se trouvant dans l'onglet semaine paire ; si c'est identique, il affiche "O" en cellule B4. Si non identique, il laisse la cellule B4 vide.</a:t>
          </a:r>
        </a:p>
        <a:p>
          <a:r>
            <a:rPr lang="fr-FR"/>
            <a:t>Il faudra que je reporte cette formule à toutes les cellules grise de l'onglet planning en changeant le mot à écrire :</a:t>
          </a:r>
        </a:p>
        <a:p>
          <a:endParaRPr lang="fr-FR" sz="1100"/>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5" name="Text Box 1">
          <a:extLst>
            <a:ext uri="{FF2B5EF4-FFF2-40B4-BE49-F238E27FC236}">
              <a16:creationId xmlns:a16="http://schemas.microsoft.com/office/drawing/2014/main" id="{47951DA4-461A-4125-239C-9F73F8457A19}"/>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6" name="Text Box 2">
          <a:extLst>
            <a:ext uri="{FF2B5EF4-FFF2-40B4-BE49-F238E27FC236}">
              <a16:creationId xmlns:a16="http://schemas.microsoft.com/office/drawing/2014/main" id="{B772EE7C-A812-6153-24DD-592184216AD5}"/>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7" name="Text Box 3">
          <a:extLst>
            <a:ext uri="{FF2B5EF4-FFF2-40B4-BE49-F238E27FC236}">
              <a16:creationId xmlns:a16="http://schemas.microsoft.com/office/drawing/2014/main" id="{79127345-7924-431A-59B9-BF5E4078140F}"/>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53</xdr:col>
      <xdr:colOff>0</xdr:colOff>
      <xdr:row>12</xdr:row>
      <xdr:rowOff>0</xdr:rowOff>
    </xdr:from>
    <xdr:to>
      <xdr:col>54</xdr:col>
      <xdr:colOff>219075</xdr:colOff>
      <xdr:row>13</xdr:row>
      <xdr:rowOff>257175</xdr:rowOff>
    </xdr:to>
    <xdr:sp macro="" textlink="">
      <xdr:nvSpPr>
        <xdr:cNvPr id="1028" name="Text Box 4">
          <a:extLst>
            <a:ext uri="{FF2B5EF4-FFF2-40B4-BE49-F238E27FC236}">
              <a16:creationId xmlns:a16="http://schemas.microsoft.com/office/drawing/2014/main" id="{5D6AAD0F-D925-C8DF-3C2F-892DC5F338FB}"/>
            </a:ext>
          </a:extLst>
        </xdr:cNvPr>
        <xdr:cNvSpPr txBox="1">
          <a:spLocks noChangeArrowheads="1"/>
        </xdr:cNvSpPr>
      </xdr:nvSpPr>
      <xdr:spPr bwMode="auto">
        <a:xfrm>
          <a:off x="19402425" y="398145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La formule doit être dans l'onglet planning maiche en B4.</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faut que la formule compare dans l'onglet planning La cellule A4 avec la cellule B15 se trouvant dans l'onglet semaine paire. SiLa cellule A4 avec la cellule B15 se trouvent dans l'onglet semaine paire Par contre si la cellule B16 dans l'onglet Semaine paire est renseigné, il laisse la cellule B4 vide.</a:t>
          </a:r>
        </a:p>
        <a:p>
          <a:pPr algn="l" rtl="0">
            <a:defRPr sz="1000"/>
          </a:pPr>
          <a:r>
            <a:rPr lang="fr-FR" sz="1100" b="0" i="0" u="none" strike="noStrike" baseline="0">
              <a:solidFill>
                <a:srgbClr val="000000"/>
              </a:solidFill>
              <a:latin typeface="Calibri"/>
              <a:cs typeface="Calibri"/>
            </a:rPr>
            <a:t>En faite, si la personne est remplacée B16, il laisse la cellule B4 vide.</a:t>
          </a:r>
        </a:p>
        <a:p>
          <a:pPr algn="l" rtl="0">
            <a:defRPr sz="1000"/>
          </a:pPr>
          <a:r>
            <a:rPr lang="fr-FR" sz="1100" b="0" i="0" u="none" strike="noStrike" baseline="0">
              <a:solidFill>
                <a:srgbClr val="000000"/>
              </a:solidFill>
              <a:latin typeface="Calibri"/>
              <a:cs typeface="Calibri"/>
            </a:rPr>
            <a:t>Si la personne n'est pas remplacée, Il compare La cellule A4 onglet planning à la cellule B15 se trouvant dans l'onglet semaine paire ; si c'est identique, il affiche "O" en cellule B4. Si non identique, il laisse la cellule B4 vide.</a:t>
          </a:r>
        </a:p>
        <a:p>
          <a:pPr algn="l" rtl="0">
            <a:defRPr sz="1000"/>
          </a:pPr>
          <a:endParaRPr lang="fr-FR" sz="1100" b="0" i="0" u="none" strike="noStrike" baseline="0">
            <a:solidFill>
              <a:srgbClr val="000000"/>
            </a:solidFill>
            <a:latin typeface="Calibri"/>
            <a:cs typeface="Calibri"/>
          </a:endParaRPr>
        </a:p>
        <a:p>
          <a:pPr algn="l" rtl="0">
            <a:defRPr sz="1000"/>
          </a:pPr>
          <a:r>
            <a:rPr lang="fr-FR" sz="1100" b="0" i="0" u="none" strike="noStrike" baseline="0">
              <a:solidFill>
                <a:srgbClr val="000000"/>
              </a:solidFill>
              <a:latin typeface="Calibri"/>
              <a:cs typeface="Calibri"/>
            </a:rPr>
            <a:t>Il faudra que je reporte cette formule à toutes les cellules grise de l'onglet planning en changeant le mot à écrire :</a:t>
          </a:r>
        </a:p>
      </xdr:txBody>
    </xdr:sp>
    <xdr:clientData/>
  </xdr:twoCellAnchor>
  <xdr:twoCellAnchor>
    <xdr:from>
      <xdr:col>4</xdr:col>
      <xdr:colOff>109536</xdr:colOff>
      <xdr:row>8</xdr:row>
      <xdr:rowOff>33337</xdr:rowOff>
    </xdr:from>
    <xdr:to>
      <xdr:col>17</xdr:col>
      <xdr:colOff>152400</xdr:colOff>
      <xdr:row>9</xdr:row>
      <xdr:rowOff>28575</xdr:rowOff>
    </xdr:to>
    <xdr:sp macro="" textlink="">
      <xdr:nvSpPr>
        <xdr:cNvPr id="2" name="ZoneTexte 1">
          <a:extLst>
            <a:ext uri="{FF2B5EF4-FFF2-40B4-BE49-F238E27FC236}">
              <a16:creationId xmlns:a16="http://schemas.microsoft.com/office/drawing/2014/main" id="{100AD041-B38F-F786-26B1-D32A65354E6E}"/>
            </a:ext>
          </a:extLst>
        </xdr:cNvPr>
        <xdr:cNvSpPr txBox="1"/>
      </xdr:nvSpPr>
      <xdr:spPr>
        <a:xfrm>
          <a:off x="2119311" y="2757487"/>
          <a:ext cx="4691064" cy="309563"/>
        </a:xfrm>
        <a:prstGeom prst="rect">
          <a:avLst/>
        </a:prstGeom>
        <a:solidFill>
          <a:srgbClr val="66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Copier/toutes les 6 colonnes grises en changeant la cellule du jour (b1,</a:t>
          </a:r>
          <a:r>
            <a:rPr lang="fr-FR" sz="1100" baseline="0"/>
            <a:t> </a:t>
          </a:r>
          <a:r>
            <a:rPr lang="fr-FR" sz="1100"/>
            <a:t>l1, etc..)</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5" xr16:uid="{FDB4FF2A-EC67-4971-A541-34C518A55636}"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9" xr16:uid="{42C85807-8AE2-453C-8229-8BDAB83E38D0}" autoFormatId="16" applyNumberFormats="0" applyBorderFormats="0" applyFontFormats="0" applyPatternFormats="0" applyAlignmentFormats="0" applyWidthHeightFormats="0">
  <queryTableRefresh nextId="4">
    <queryTableFields count="3">
      <queryTableField id="1" name="Date" tableColumnId="1"/>
      <queryTableField id="2" name="Nom" tableColumnId="2"/>
      <queryTableField id="3" name="Horaires" tableColumnId="3"/>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7" xr16:uid="{F7806E2A-6A2D-48F1-ADE8-3073A082C6FD}"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6" xr16:uid="{3E2553A8-524F-4B1F-86F4-B7E69ED54AD9}"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10" xr16:uid="{48F931AB-CBB9-49B0-A0B1-91917B2F647C}" autoFormatId="16" applyNumberFormats="0" applyBorderFormats="0" applyFontFormats="0" applyPatternFormats="0" applyAlignmentFormats="0" applyWidthHeightFormats="0">
  <queryTableRefresh nextId="4">
    <queryTableFields count="3">
      <queryTableField id="1" name="Date" tableColumnId="1"/>
      <queryTableField id="2" name="Nom" tableColumnId="2"/>
      <queryTableField id="3" name="Horaires" tableColumnId="3"/>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8" xr16:uid="{F5683F87-EF9A-46A6-82B1-1AA1F034561F}" autoFormatId="16" applyNumberFormats="0" applyBorderFormats="0" applyFontFormats="0" applyPatternFormats="0" applyAlignmentFormats="0" applyWidthHeightFormats="0">
  <queryTableRefresh nextId="4">
    <queryTableFields count="3">
      <queryTableField id="1" name="Date" tableColumnId="1"/>
      <queryTableField id="2" name="Prénom NOM" tableColumnId="2"/>
      <queryTableField id="3" name="Motif" tableColumnId="3"/>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7A9F93-549E-4BD8-A3AE-2905E2B2207E}" name="Absences" displayName="Absences" ref="A29:C30" tableType="queryTable" insertRow="1" totalsRowShown="0">
  <autoFilter ref="A29:C30" xr:uid="{007A9F93-549E-4BD8-A3AE-2905E2B2207E}">
    <filterColumn colId="0" hiddenButton="1"/>
    <filterColumn colId="1" hiddenButton="1"/>
    <filterColumn colId="2" hiddenButton="1"/>
  </autoFilter>
  <tableColumns count="3">
    <tableColumn id="1" xr3:uid="{3049690B-4BF4-423B-87DF-0121B1BBEE81}" uniqueName="1" name="Date" queryTableFieldId="1" dataDxfId="418"/>
    <tableColumn id="2" xr3:uid="{48C5F52F-0F86-47EF-A396-E388F649C15A}" uniqueName="2" name="Prénom NOM" queryTableFieldId="2" dataDxfId="417"/>
    <tableColumn id="3" xr3:uid="{E5C647B5-8604-4569-AE1D-31E88320E0A7}" uniqueName="3" name="Motif" queryTableFieldId="3" dataDxfId="416"/>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97C4139-13CD-4B95-A5BD-BFCA83267F4D}" name="Formation" displayName="Formation" ref="E29:G30" tableType="queryTable" insertRow="1" totalsRowShown="0">
  <autoFilter ref="E29:G30" xr:uid="{F97C4139-13CD-4B95-A5BD-BFCA83267F4D}">
    <filterColumn colId="0" hiddenButton="1"/>
    <filterColumn colId="1" hiddenButton="1"/>
    <filterColumn colId="2" hiddenButton="1"/>
  </autoFilter>
  <tableColumns count="3">
    <tableColumn id="1" xr3:uid="{2465E096-1C6C-47F1-BD02-D38AEA7B3693}" uniqueName="1" name="Date" queryTableFieldId="1" dataDxfId="415"/>
    <tableColumn id="2" xr3:uid="{CFAC9F9E-AEDC-4149-B5B8-6A772B7769DE}" uniqueName="2" name="Nom" queryTableFieldId="2" dataDxfId="414"/>
    <tableColumn id="3" xr3:uid="{84FB8BD8-BFA3-4CBD-9078-A637F50160F6}" uniqueName="3" name="Horaires" queryTableFieldId="3" dataDxfId="413"/>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E3439BC-1AC2-489A-B0C3-378FBF78BF0A}" name="Absences__global" displayName="Absences__global" ref="I29:K30" tableType="queryTable" insertRow="1" totalsRowShown="0">
  <autoFilter ref="I29:K30" xr:uid="{6E3439BC-1AC2-489A-B0C3-378FBF78BF0A}">
    <filterColumn colId="0" hiddenButton="1"/>
    <filterColumn colId="1" hiddenButton="1"/>
    <filterColumn colId="2" hiddenButton="1"/>
  </autoFilter>
  <tableColumns count="3">
    <tableColumn id="1" xr3:uid="{EBD47F28-7C5E-46C5-A34D-BD8A0D711D5C}" uniqueName="1" name="Date" queryTableFieldId="1" dataDxfId="412"/>
    <tableColumn id="2" xr3:uid="{5F89284B-7471-4B8A-9C09-D8B71D69E3E6}" uniqueName="2" name="Prénom NOM" queryTableFieldId="2" dataDxfId="411"/>
    <tableColumn id="3" xr3:uid="{8A24DBA3-2C5E-4007-9676-06EE4BE24FE1}" uniqueName="3" name="Motif" queryTableFieldId="3" dataDxfId="410"/>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3303B65-C2B4-4615-A001-7C500F253B4C}" name="Absences3" displayName="Absences3" ref="A28:C29" tableType="queryTable" insertRow="1" totalsRowShown="0">
  <autoFilter ref="A28:C29" xr:uid="{007A9F93-549E-4BD8-A3AE-2905E2B2207E}">
    <filterColumn colId="0" hiddenButton="1"/>
    <filterColumn colId="1" hiddenButton="1"/>
    <filterColumn colId="2" hiddenButton="1"/>
  </autoFilter>
  <tableColumns count="3">
    <tableColumn id="1" xr3:uid="{B9FE5133-C62E-4E0B-A9DD-D5D27E88A722}" uniqueName="1" name="Date" queryTableFieldId="1" dataDxfId="381"/>
    <tableColumn id="2" xr3:uid="{28017F8A-0A2C-4596-B024-4F79069BB1E7}" uniqueName="2" name="Prénom NOM" queryTableFieldId="2" dataDxfId="380"/>
    <tableColumn id="3" xr3:uid="{4AEB4EEE-50EA-453D-842E-0668BA22CCFC}" uniqueName="3" name="Motif" queryTableFieldId="3" dataDxfId="379"/>
  </tableColumns>
  <tableStyleInfo name="TableStyleMedium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D333D30-5E55-408D-97CC-DA0D7E736F57}" name="Formation9" displayName="Formation9" ref="E28:G30" tableType="queryTable" totalsRowShown="0">
  <autoFilter ref="E28:G30" xr:uid="{F97C4139-13CD-4B95-A5BD-BFCA83267F4D}">
    <filterColumn colId="0" hiddenButton="1"/>
    <filterColumn colId="1" hiddenButton="1"/>
    <filterColumn colId="2" hiddenButton="1"/>
  </autoFilter>
  <tableColumns count="3">
    <tableColumn id="1" xr3:uid="{517A3B98-5FC8-4261-A578-34B87CD32B0A}" uniqueName="1" name="Date" queryTableFieldId="1" dataDxfId="378"/>
    <tableColumn id="2" xr3:uid="{AE4628EE-CA0E-4BA5-8EFE-06FFBE57074B}" uniqueName="2" name="Nom" queryTableFieldId="2" dataDxfId="377"/>
    <tableColumn id="3" xr3:uid="{8FA56683-604F-4E0F-A437-E619D87B5C3A}" uniqueName="3" name="Horaires" queryTableFieldId="3" dataDxfId="376"/>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4265A91-F82A-4B2E-8425-A5272FE5FB84}" name="Absences__global10" displayName="Absences__global10" ref="I28:K30" tableType="queryTable" totalsRowShown="0">
  <autoFilter ref="I28:K30" xr:uid="{6E3439BC-1AC2-489A-B0C3-378FBF78BF0A}">
    <filterColumn colId="0" hiddenButton="1"/>
    <filterColumn colId="1" hiddenButton="1"/>
    <filterColumn colId="2" hiddenButton="1"/>
  </autoFilter>
  <tableColumns count="3">
    <tableColumn id="1" xr3:uid="{8EBFAA73-F535-4B6B-950E-183390B749D9}" uniqueName="1" name="Date" queryTableFieldId="1" dataDxfId="375"/>
    <tableColumn id="2" xr3:uid="{6183E8DD-3F1B-4C0C-95C1-23E6A03ED42B}" uniqueName="2" name="Prénom NOM" queryTableFieldId="2" dataDxfId="374"/>
    <tableColumn id="3" xr3:uid="{90991F57-46A3-4165-87CF-4846C32C7D15}" uniqueName="3" name="Motif" queryTableFieldId="3" dataDxfId="373"/>
  </tableColumns>
  <tableStyleInfo name="TableStyleMedium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8256339-6F12-473A-828C-8D3A43FAAB24}" name="Tableau3" displayName="Tableau3" ref="O9:NP43" totalsRowShown="0" headerRowDxfId="372" dataDxfId="371" tableBorderDxfId="370" headerRowCellStyle="Normal 2" dataCellStyle="Normal 2">
  <autoFilter ref="O9:NP43" xr:uid="{18256339-6F12-473A-828C-8D3A43FAAB2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filterColumn colId="43" hiddenButton="1"/>
    <filterColumn colId="44" hiddenButton="1"/>
    <filterColumn colId="45" hiddenButton="1"/>
    <filterColumn colId="46" hiddenButton="1"/>
    <filterColumn colId="47" hiddenButton="1"/>
    <filterColumn colId="48" hiddenButton="1"/>
    <filterColumn colId="49" hiddenButton="1"/>
    <filterColumn colId="50" hiddenButton="1"/>
    <filterColumn colId="51" hiddenButton="1"/>
    <filterColumn colId="52" hiddenButton="1"/>
    <filterColumn colId="53" hiddenButton="1"/>
    <filterColumn colId="54" hiddenButton="1"/>
    <filterColumn colId="55" hiddenButton="1"/>
    <filterColumn colId="56" hiddenButton="1"/>
    <filterColumn colId="57" hiddenButton="1"/>
    <filterColumn colId="58" hiddenButton="1"/>
    <filterColumn colId="59" hiddenButton="1"/>
    <filterColumn colId="60" hiddenButton="1"/>
    <filterColumn colId="61" hiddenButton="1"/>
    <filterColumn colId="62" hiddenButton="1"/>
    <filterColumn colId="63" hiddenButton="1"/>
    <filterColumn colId="64" hiddenButton="1"/>
    <filterColumn colId="65" hiddenButton="1"/>
    <filterColumn colId="66" hiddenButton="1"/>
    <filterColumn colId="67" hiddenButton="1"/>
    <filterColumn colId="68" hiddenButton="1"/>
    <filterColumn colId="69" hiddenButton="1"/>
    <filterColumn colId="70" hiddenButton="1"/>
    <filterColumn colId="71" hiddenButton="1"/>
    <filterColumn colId="72" hiddenButton="1"/>
    <filterColumn colId="73" hiddenButton="1"/>
    <filterColumn colId="74" hiddenButton="1"/>
    <filterColumn colId="75" hiddenButton="1"/>
    <filterColumn colId="76" hiddenButton="1"/>
    <filterColumn colId="77" hiddenButton="1"/>
    <filterColumn colId="78" hiddenButton="1"/>
    <filterColumn colId="79" hiddenButton="1"/>
    <filterColumn colId="80" hiddenButton="1"/>
    <filterColumn colId="81" hiddenButton="1"/>
    <filterColumn colId="82" hiddenButton="1"/>
    <filterColumn colId="83" hiddenButton="1"/>
    <filterColumn colId="84" hiddenButton="1"/>
    <filterColumn colId="85" hiddenButton="1"/>
    <filterColumn colId="86" hiddenButton="1"/>
    <filterColumn colId="87" hiddenButton="1"/>
    <filterColumn colId="88" hiddenButton="1"/>
    <filterColumn colId="89" hiddenButton="1"/>
    <filterColumn colId="90" hiddenButton="1"/>
    <filterColumn colId="91" hiddenButton="1"/>
    <filterColumn colId="92" hiddenButton="1"/>
    <filterColumn colId="93" hiddenButton="1"/>
    <filterColumn colId="94" hiddenButton="1"/>
    <filterColumn colId="95" hiddenButton="1"/>
    <filterColumn colId="96" hiddenButton="1"/>
    <filterColumn colId="97" hiddenButton="1"/>
    <filterColumn colId="98" hiddenButton="1"/>
    <filterColumn colId="99" hiddenButton="1"/>
    <filterColumn colId="100" hiddenButton="1"/>
    <filterColumn colId="101" hiddenButton="1"/>
    <filterColumn colId="102" hiddenButton="1"/>
    <filterColumn colId="103" hiddenButton="1"/>
    <filterColumn colId="104" hiddenButton="1"/>
    <filterColumn colId="105" hiddenButton="1"/>
    <filterColumn colId="106" hiddenButton="1"/>
    <filterColumn colId="107" hiddenButton="1"/>
    <filterColumn colId="108" hiddenButton="1"/>
    <filterColumn colId="109" hiddenButton="1"/>
    <filterColumn colId="110" hiddenButton="1"/>
    <filterColumn colId="111" hiddenButton="1"/>
    <filterColumn colId="112" hiddenButton="1"/>
    <filterColumn colId="113" hiddenButton="1"/>
    <filterColumn colId="114" hiddenButton="1"/>
    <filterColumn colId="115" hiddenButton="1"/>
    <filterColumn colId="116" hiddenButton="1"/>
    <filterColumn colId="117" hiddenButton="1"/>
    <filterColumn colId="118" hiddenButton="1"/>
    <filterColumn colId="119" hiddenButton="1"/>
    <filterColumn colId="120" hiddenButton="1"/>
    <filterColumn colId="121" hiddenButton="1"/>
    <filterColumn colId="122" hiddenButton="1"/>
    <filterColumn colId="123" hiddenButton="1"/>
    <filterColumn colId="124" hiddenButton="1"/>
    <filterColumn colId="125" hiddenButton="1"/>
    <filterColumn colId="126" hiddenButton="1"/>
    <filterColumn colId="127" hiddenButton="1"/>
    <filterColumn colId="128" hiddenButton="1"/>
    <filterColumn colId="129" hiddenButton="1"/>
    <filterColumn colId="130" hiddenButton="1"/>
    <filterColumn colId="131" hiddenButton="1"/>
    <filterColumn colId="132" hiddenButton="1"/>
    <filterColumn colId="133" hiddenButton="1"/>
    <filterColumn colId="134" hiddenButton="1"/>
    <filterColumn colId="135" hiddenButton="1"/>
    <filterColumn colId="136" hiddenButton="1"/>
    <filterColumn colId="137" hiddenButton="1"/>
    <filterColumn colId="138" hiddenButton="1"/>
    <filterColumn colId="139" hiddenButton="1"/>
    <filterColumn colId="140" hiddenButton="1"/>
    <filterColumn colId="141" hiddenButton="1"/>
    <filterColumn colId="142" hiddenButton="1"/>
    <filterColumn colId="143" hiddenButton="1"/>
    <filterColumn colId="144" hiddenButton="1"/>
    <filterColumn colId="145" hiddenButton="1"/>
    <filterColumn colId="146" hiddenButton="1"/>
    <filterColumn colId="147" hiddenButton="1"/>
    <filterColumn colId="148" hiddenButton="1"/>
    <filterColumn colId="149" hiddenButton="1"/>
    <filterColumn colId="150" hiddenButton="1"/>
    <filterColumn colId="151" hiddenButton="1"/>
    <filterColumn colId="152" hiddenButton="1"/>
    <filterColumn colId="153" hiddenButton="1"/>
    <filterColumn colId="154" hiddenButton="1"/>
    <filterColumn colId="155" hiddenButton="1"/>
    <filterColumn colId="156" hiddenButton="1"/>
    <filterColumn colId="157" hiddenButton="1"/>
    <filterColumn colId="158" hiddenButton="1"/>
    <filterColumn colId="159" hiddenButton="1"/>
    <filterColumn colId="160" hiddenButton="1"/>
    <filterColumn colId="161" hiddenButton="1"/>
    <filterColumn colId="162" hiddenButton="1"/>
    <filterColumn colId="163" hiddenButton="1"/>
    <filterColumn colId="164" hiddenButton="1"/>
    <filterColumn colId="165" hiddenButton="1"/>
    <filterColumn colId="166" hiddenButton="1"/>
    <filterColumn colId="167" hiddenButton="1"/>
    <filterColumn colId="168" hiddenButton="1"/>
    <filterColumn colId="169" hiddenButton="1"/>
    <filterColumn colId="170" hiddenButton="1"/>
    <filterColumn colId="171" hiddenButton="1"/>
    <filterColumn colId="172" hiddenButton="1"/>
    <filterColumn colId="173" hiddenButton="1"/>
    <filterColumn colId="174" hiddenButton="1"/>
    <filterColumn colId="175" hiddenButton="1"/>
    <filterColumn colId="176" hiddenButton="1"/>
    <filterColumn colId="177" hiddenButton="1"/>
    <filterColumn colId="178" hiddenButton="1"/>
    <filterColumn colId="179" hiddenButton="1"/>
    <filterColumn colId="180" hiddenButton="1"/>
    <filterColumn colId="181" hiddenButton="1"/>
    <filterColumn colId="182" hiddenButton="1"/>
    <filterColumn colId="183" hiddenButton="1"/>
    <filterColumn colId="184" hiddenButton="1"/>
    <filterColumn colId="185" hiddenButton="1"/>
    <filterColumn colId="186" hiddenButton="1"/>
    <filterColumn colId="187" hiddenButton="1"/>
    <filterColumn colId="188" hiddenButton="1"/>
    <filterColumn colId="189" hiddenButton="1"/>
    <filterColumn colId="190" hiddenButton="1"/>
    <filterColumn colId="191" hiddenButton="1"/>
    <filterColumn colId="192" hiddenButton="1"/>
    <filterColumn colId="193" hiddenButton="1"/>
    <filterColumn colId="194" hiddenButton="1"/>
    <filterColumn colId="195" hiddenButton="1"/>
    <filterColumn colId="196" hiddenButton="1"/>
    <filterColumn colId="197" hiddenButton="1"/>
    <filterColumn colId="198" hiddenButton="1"/>
    <filterColumn colId="199" hiddenButton="1"/>
    <filterColumn colId="200" hiddenButton="1"/>
    <filterColumn colId="201" hiddenButton="1"/>
    <filterColumn colId="202" hiddenButton="1"/>
    <filterColumn colId="203" hiddenButton="1"/>
    <filterColumn colId="204" hiddenButton="1"/>
    <filterColumn colId="205" hiddenButton="1"/>
    <filterColumn colId="206" hiddenButton="1"/>
    <filterColumn colId="207" hiddenButton="1"/>
    <filterColumn colId="208" hiddenButton="1"/>
    <filterColumn colId="209" hiddenButton="1"/>
    <filterColumn colId="210" hiddenButton="1"/>
    <filterColumn colId="211" hiddenButton="1"/>
    <filterColumn colId="212" hiddenButton="1"/>
    <filterColumn colId="213" hiddenButton="1"/>
    <filterColumn colId="214" hiddenButton="1"/>
    <filterColumn colId="215" hiddenButton="1"/>
    <filterColumn colId="216" hiddenButton="1"/>
    <filterColumn colId="217" hiddenButton="1"/>
    <filterColumn colId="218" hiddenButton="1"/>
    <filterColumn colId="219" hiddenButton="1"/>
    <filterColumn colId="220" hiddenButton="1"/>
    <filterColumn colId="221" hiddenButton="1"/>
    <filterColumn colId="222" hiddenButton="1"/>
    <filterColumn colId="223" hiddenButton="1"/>
    <filterColumn colId="224" hiddenButton="1"/>
    <filterColumn colId="225" hiddenButton="1"/>
    <filterColumn colId="226" hiddenButton="1"/>
    <filterColumn colId="227" hiddenButton="1"/>
    <filterColumn colId="228" hiddenButton="1"/>
    <filterColumn colId="229" hiddenButton="1"/>
    <filterColumn colId="230" hiddenButton="1"/>
    <filterColumn colId="231" hiddenButton="1"/>
    <filterColumn colId="232" hiddenButton="1"/>
    <filterColumn colId="233" hiddenButton="1"/>
    <filterColumn colId="234" hiddenButton="1"/>
    <filterColumn colId="235" hiddenButton="1"/>
    <filterColumn colId="236" hiddenButton="1"/>
    <filterColumn colId="237" hiddenButton="1"/>
    <filterColumn colId="238" hiddenButton="1"/>
    <filterColumn colId="239" hiddenButton="1"/>
    <filterColumn colId="240" hiddenButton="1"/>
    <filterColumn colId="241" hiddenButton="1"/>
    <filterColumn colId="242" hiddenButton="1"/>
    <filterColumn colId="243" hiddenButton="1"/>
    <filterColumn colId="244" hiddenButton="1"/>
    <filterColumn colId="245" hiddenButton="1"/>
    <filterColumn colId="246" hiddenButton="1"/>
    <filterColumn colId="247" hiddenButton="1"/>
    <filterColumn colId="248" hiddenButton="1"/>
    <filterColumn colId="249" hiddenButton="1"/>
    <filterColumn colId="250" hiddenButton="1"/>
    <filterColumn colId="251" hiddenButton="1"/>
    <filterColumn colId="252" hiddenButton="1"/>
    <filterColumn colId="253" hiddenButton="1"/>
    <filterColumn colId="254" hiddenButton="1"/>
    <filterColumn colId="255" hiddenButton="1"/>
    <filterColumn colId="256" hiddenButton="1"/>
    <filterColumn colId="257" hiddenButton="1"/>
    <filterColumn colId="258" hiddenButton="1"/>
    <filterColumn colId="259" hiddenButton="1"/>
    <filterColumn colId="260" hiddenButton="1"/>
    <filterColumn colId="261" hiddenButton="1"/>
    <filterColumn colId="262" hiddenButton="1"/>
    <filterColumn colId="263" hiddenButton="1"/>
    <filterColumn colId="264" hiddenButton="1"/>
    <filterColumn colId="265" hiddenButton="1"/>
    <filterColumn colId="266" hiddenButton="1"/>
    <filterColumn colId="267" hiddenButton="1"/>
    <filterColumn colId="268" hiddenButton="1"/>
    <filterColumn colId="269" hiddenButton="1"/>
    <filterColumn colId="270" hiddenButton="1"/>
    <filterColumn colId="271" hiddenButton="1"/>
    <filterColumn colId="272" hiddenButton="1"/>
    <filterColumn colId="273" hiddenButton="1"/>
    <filterColumn colId="274" hiddenButton="1"/>
    <filterColumn colId="275" hiddenButton="1"/>
    <filterColumn colId="276" hiddenButton="1"/>
    <filterColumn colId="277" hiddenButton="1"/>
    <filterColumn colId="278" hiddenButton="1"/>
    <filterColumn colId="279" hiddenButton="1"/>
    <filterColumn colId="280" hiddenButton="1"/>
    <filterColumn colId="281" hiddenButton="1"/>
    <filterColumn colId="282" hiddenButton="1"/>
    <filterColumn colId="283" hiddenButton="1"/>
    <filterColumn colId="284" hiddenButton="1"/>
    <filterColumn colId="285" hiddenButton="1"/>
    <filterColumn colId="286" hiddenButton="1"/>
    <filterColumn colId="287" hiddenButton="1"/>
    <filterColumn colId="288" hiddenButton="1"/>
    <filterColumn colId="289" hiddenButton="1"/>
    <filterColumn colId="290" hiddenButton="1"/>
    <filterColumn colId="291" hiddenButton="1"/>
    <filterColumn colId="292" hiddenButton="1"/>
    <filterColumn colId="293" hiddenButton="1"/>
    <filterColumn colId="294" hiddenButton="1"/>
    <filterColumn colId="295" hiddenButton="1"/>
    <filterColumn colId="296" hiddenButton="1"/>
    <filterColumn colId="297" hiddenButton="1"/>
    <filterColumn colId="298" hiddenButton="1"/>
    <filterColumn colId="299" hiddenButton="1"/>
    <filterColumn colId="300" hiddenButton="1"/>
    <filterColumn colId="301" hiddenButton="1"/>
    <filterColumn colId="302" hiddenButton="1"/>
    <filterColumn colId="303" hiddenButton="1"/>
    <filterColumn colId="304" hiddenButton="1"/>
    <filterColumn colId="305" hiddenButton="1"/>
    <filterColumn colId="306" hiddenButton="1"/>
    <filterColumn colId="307" hiddenButton="1"/>
    <filterColumn colId="308" hiddenButton="1"/>
    <filterColumn colId="309" hiddenButton="1"/>
    <filterColumn colId="310" hiddenButton="1"/>
    <filterColumn colId="311" hiddenButton="1"/>
    <filterColumn colId="312" hiddenButton="1"/>
    <filterColumn colId="313" hiddenButton="1"/>
    <filterColumn colId="314" hiddenButton="1"/>
    <filterColumn colId="315" hiddenButton="1"/>
    <filterColumn colId="316" hiddenButton="1"/>
    <filterColumn colId="317" hiddenButton="1"/>
    <filterColumn colId="318" hiddenButton="1"/>
    <filterColumn colId="319" hiddenButton="1"/>
    <filterColumn colId="320" hiddenButton="1"/>
    <filterColumn colId="321" hiddenButton="1"/>
    <filterColumn colId="322" hiddenButton="1"/>
    <filterColumn colId="323" hiddenButton="1"/>
    <filterColumn colId="324" hiddenButton="1"/>
    <filterColumn colId="325" hiddenButton="1"/>
    <filterColumn colId="326" hiddenButton="1"/>
    <filterColumn colId="327" hiddenButton="1"/>
    <filterColumn colId="328" hiddenButton="1"/>
    <filterColumn colId="329" hiddenButton="1"/>
    <filterColumn colId="330" hiddenButton="1"/>
    <filterColumn colId="331" hiddenButton="1"/>
    <filterColumn colId="332" hiddenButton="1"/>
    <filterColumn colId="333" hiddenButton="1"/>
    <filterColumn colId="334" hiddenButton="1"/>
    <filterColumn colId="335" hiddenButton="1"/>
    <filterColumn colId="336" hiddenButton="1"/>
    <filterColumn colId="337" hiddenButton="1"/>
    <filterColumn colId="338" hiddenButton="1"/>
    <filterColumn colId="339" hiddenButton="1"/>
    <filterColumn colId="340" hiddenButton="1"/>
    <filterColumn colId="341" hiddenButton="1"/>
    <filterColumn colId="342" hiddenButton="1"/>
    <filterColumn colId="343" hiddenButton="1"/>
    <filterColumn colId="344" hiddenButton="1"/>
    <filterColumn colId="345" hiddenButton="1"/>
    <filterColumn colId="346" hiddenButton="1"/>
    <filterColumn colId="347" hiddenButton="1"/>
    <filterColumn colId="348" hiddenButton="1"/>
    <filterColumn colId="349" hiddenButton="1"/>
    <filterColumn colId="350" hiddenButton="1"/>
    <filterColumn colId="351" hiddenButton="1"/>
    <filterColumn colId="352" hiddenButton="1"/>
    <filterColumn colId="353" hiddenButton="1"/>
    <filterColumn colId="354" hiddenButton="1"/>
    <filterColumn colId="355" hiddenButton="1"/>
    <filterColumn colId="356" hiddenButton="1"/>
    <filterColumn colId="357" hiddenButton="1"/>
    <filterColumn colId="358" hiddenButton="1"/>
    <filterColumn colId="359" hiddenButton="1"/>
    <filterColumn colId="360" hiddenButton="1"/>
    <filterColumn colId="361" hiddenButton="1"/>
    <filterColumn colId="362" hiddenButton="1"/>
    <filterColumn colId="363" hiddenButton="1"/>
    <filterColumn colId="364" hiddenButton="1"/>
    <filterColumn colId="365" hiddenButton="1"/>
  </autoFilter>
  <tableColumns count="366">
    <tableColumn id="1" xr3:uid="{1D38D22A-935A-4CA2-A89D-CF0E29203348}" name="Nom Prénom" dataDxfId="369" dataCellStyle="Normal 2"/>
    <tableColumn id="2" xr3:uid="{73C5B46E-21F6-41B1-910F-3F2286FB5149}" name="01/01/22" dataDxfId="368" dataCellStyle="Normal 2">
      <calculatedColumnFormula>IF(ISTEXT(INDEX('Abs Formation'!$B$4:$T$369,MATCH(P$9*1,Tableau6[Date],0),MATCH(Tableau3[[#This Row],[Nom Prénom]],Tableau6[[#Headers],[Infirmière]:[Personne 19]],0)))=TRUE,"Form","")</calculatedColumnFormula>
    </tableColumn>
    <tableColumn id="3" xr3:uid="{6AE449AE-1AE2-437A-8E25-A0214FA711D2}" name="02/01/22" dataDxfId="367" dataCellStyle="Normal 2">
      <calculatedColumnFormula>IF(ISTEXT(INDEX('Abs Formation'!$B$4:$T$369,MATCH(Q$9*1,Tableau6[Date],0),MATCH(Tableau3[[#This Row],[Nom Prénom]],Tableau6[[#Headers],[Infirmière]:[Personne 19]],0)))=TRUE,"Form","")</calculatedColumnFormula>
    </tableColumn>
    <tableColumn id="4" xr3:uid="{CBE89B3B-5204-427E-82A5-E33BB622C8C5}" name="03/01/22" dataDxfId="366" dataCellStyle="Normal 2">
      <calculatedColumnFormula>IF(ISTEXT(INDEX('Abs Formation'!$B$4:$T$369,MATCH(R$9*1,Tableau6[Date],0),MATCH(Tableau3[[#This Row],[Nom Prénom]],Tableau6[[#Headers],[Infirmière]:[Personne 19]],0)))=TRUE,"Form","")</calculatedColumnFormula>
    </tableColumn>
    <tableColumn id="5" xr3:uid="{78ED5FDE-3113-41D8-A4EC-0A4E9CC4849D}" name="04/01/22" dataDxfId="365" dataCellStyle="Normal 2">
      <calculatedColumnFormula>IF(ISTEXT(INDEX('Abs Formation'!$B$4:$T$369,MATCH(S$9*1,Tableau6[Date],0),MATCH(Tableau3[[#This Row],[Nom Prénom]],Tableau6[[#Headers],[Infirmière]:[Personne 19]],0)))=TRUE,"Form","")</calculatedColumnFormula>
    </tableColumn>
    <tableColumn id="6" xr3:uid="{C387AF0A-EC59-4404-B3EA-7CFF95D3283A}" name="05/01/22" dataDxfId="364" dataCellStyle="Normal 2">
      <calculatedColumnFormula>IF(ISTEXT(INDEX('Abs Formation'!$B$4:$T$369,MATCH(T$9*1,Tableau6[Date],0),MATCH(Tableau3[[#This Row],[Nom Prénom]],Tableau6[[#Headers],[Infirmière]:[Personne 19]],0)))=TRUE,"Form","")</calculatedColumnFormula>
    </tableColumn>
    <tableColumn id="7" xr3:uid="{6896FBBE-1E9A-4E93-96CE-0691EFDDBADF}" name="06/01/22" dataDxfId="363" dataCellStyle="Normal 2">
      <calculatedColumnFormula>IF(ISTEXT(INDEX('Abs Formation'!$B$4:$T$369,MATCH(U$9*1,Tableau6[Date],0),MATCH(Tableau3[[#This Row],[Nom Prénom]],Tableau6[[#Headers],[Infirmière]:[Personne 19]],0)))=TRUE,"Form","")</calculatedColumnFormula>
    </tableColumn>
    <tableColumn id="8" xr3:uid="{8A7D63B3-505E-44FD-A0E6-9E7C365FF7B0}" name="07/01/22" dataDxfId="362" dataCellStyle="Normal 2">
      <calculatedColumnFormula>IF(ISTEXT(INDEX('Abs Formation'!$B$4:$T$369,MATCH(V$9*1,Tableau6[Date],0),MATCH(Tableau3[[#This Row],[Nom Prénom]],Tableau6[[#Headers],[Infirmière]:[Personne 19]],0)))=TRUE,"Form","")</calculatedColumnFormula>
    </tableColumn>
    <tableColumn id="9" xr3:uid="{3B9FA876-4BCD-413E-919D-A81929B18F62}" name="08/01/22" dataDxfId="361" dataCellStyle="Normal 2">
      <calculatedColumnFormula>IF(ISTEXT(INDEX('Abs Formation'!$B$4:$T$369,MATCH(W$9*1,Tableau6[Date],0),MATCH(Tableau3[[#This Row],[Nom Prénom]],Tableau6[[#Headers],[Infirmière]:[Personne 19]],0)))=TRUE,"Form","")</calculatedColumnFormula>
    </tableColumn>
    <tableColumn id="10" xr3:uid="{2CF072F3-F02E-4F1F-B06F-C75EDC74858A}" name="09/01/22" dataDxfId="360" dataCellStyle="Normal 2">
      <calculatedColumnFormula>IF(ISTEXT(INDEX('Abs Formation'!$B$4:$T$369,MATCH(X$9*1,Tableau6[Date],0),MATCH(Tableau3[[#This Row],[Nom Prénom]],Tableau6[[#Headers],[Infirmière]:[Personne 19]],0)))=TRUE,"Form","")</calculatedColumnFormula>
    </tableColumn>
    <tableColumn id="11" xr3:uid="{1D6A6F0B-D7BA-46B3-B32B-216FD152A2A9}" name="10/01/22" dataDxfId="359" dataCellStyle="Normal 2">
      <calculatedColumnFormula>IF(ISTEXT(INDEX('Abs Formation'!$B$4:$T$369,MATCH(Y$9*1,Tableau6[Date],0),MATCH(Tableau3[[#This Row],[Nom Prénom]],Tableau6[[#Headers],[Infirmière]:[Personne 19]],0)))=TRUE,"Form","")</calculatedColumnFormula>
    </tableColumn>
    <tableColumn id="12" xr3:uid="{7566E28A-8EF7-4DCC-90CE-BD82720F47F4}" name="11/01/22" dataDxfId="358" dataCellStyle="Normal 2">
      <calculatedColumnFormula>IF(ISTEXT(INDEX('Abs Formation'!$B$4:$T$369,MATCH(Z$9*1,Tableau6[Date],0),MATCH(Tableau3[[#This Row],[Nom Prénom]],Tableau6[[#Headers],[Infirmière]:[Personne 19]],0)))=TRUE,"Form","")</calculatedColumnFormula>
    </tableColumn>
    <tableColumn id="13" xr3:uid="{A1C40E3E-FFF6-4964-BE52-AF9A9937E787}" name="12/01/22" dataDxfId="357" dataCellStyle="Normal 2">
      <calculatedColumnFormula>IF(ISTEXT(INDEX('Abs Formation'!$B$4:$T$369,MATCH(AA$9*1,Tableau6[Date],0),MATCH(Tableau3[[#This Row],[Nom Prénom]],Tableau6[[#Headers],[Infirmière]:[Personne 19]],0)))=TRUE,"Form","")</calculatedColumnFormula>
    </tableColumn>
    <tableColumn id="14" xr3:uid="{9C3058C5-DBE3-43FF-AAD8-D4DE1419378B}" name="13/01/22" dataDxfId="356" dataCellStyle="Normal 2">
      <calculatedColumnFormula>IF(ISTEXT(INDEX('Abs Formation'!$B$4:$T$369,MATCH(AB$9*1,Tableau6[Date],0),MATCH(Tableau3[[#This Row],[Nom Prénom]],Tableau6[[#Headers],[Infirmière]:[Personne 19]],0)))=TRUE,"Form","")</calculatedColumnFormula>
    </tableColumn>
    <tableColumn id="15" xr3:uid="{10F21986-18D6-40FB-93A6-15C9FBED52E2}" name="14/01/22" dataDxfId="355" dataCellStyle="Normal 2">
      <calculatedColumnFormula>IF(ISTEXT(INDEX('Abs Formation'!$B$4:$T$369,MATCH(AC$9*1,Tableau6[Date],0),MATCH(Tableau3[[#This Row],[Nom Prénom]],Tableau6[[#Headers],[Infirmière]:[Personne 19]],0)))=TRUE,"Form","")</calculatedColumnFormula>
    </tableColumn>
    <tableColumn id="16" xr3:uid="{9B3C46F3-E450-41F5-80AF-046CAD936D1D}" name="15/01/22" dataDxfId="354" dataCellStyle="Normal 2">
      <calculatedColumnFormula>IF(ISTEXT(INDEX('Abs Formation'!$B$4:$T$369,MATCH(AD$9*1,Tableau6[Date],0),MATCH(Tableau3[[#This Row],[Nom Prénom]],Tableau6[[#Headers],[Infirmière]:[Personne 19]],0)))=TRUE,"Form","")</calculatedColumnFormula>
    </tableColumn>
    <tableColumn id="17" xr3:uid="{470AE9EB-105C-4FF9-BD31-B266D725ACBC}" name="16/01/22" dataDxfId="353" dataCellStyle="Normal 2">
      <calculatedColumnFormula>IF(ISTEXT(INDEX('Abs Formation'!$B$4:$T$369,MATCH(AE$9*1,Tableau6[Date],0),MATCH(Tableau3[[#This Row],[Nom Prénom]],Tableau6[[#Headers],[Infirmière]:[Personne 19]],0)))=TRUE,"Form","")</calculatedColumnFormula>
    </tableColumn>
    <tableColumn id="18" xr3:uid="{5BEDD121-DF8A-4C80-AC83-39612279CAF6}" name="17/01/22" dataDxfId="352" dataCellStyle="Normal 2">
      <calculatedColumnFormula>IF(ISTEXT(INDEX('Abs Formation'!$B$4:$T$369,MATCH(AF$9*1,Tableau6[Date],0),MATCH(Tableau3[[#This Row],[Nom Prénom]],Tableau6[[#Headers],[Infirmière]:[Personne 19]],0)))=TRUE,"Form","")</calculatedColumnFormula>
    </tableColumn>
    <tableColumn id="19" xr3:uid="{0B7F897C-22AB-4432-A235-FB3022535E8A}" name="18/01/22" dataDxfId="351" dataCellStyle="Normal 2">
      <calculatedColumnFormula>IF(ISTEXT(INDEX('Abs Formation'!$B$4:$T$369,MATCH(AG$9*1,Tableau6[Date],0),MATCH(Tableau3[[#This Row],[Nom Prénom]],Tableau6[[#Headers],[Infirmière]:[Personne 19]],0)))=TRUE,"Form","")</calculatedColumnFormula>
    </tableColumn>
    <tableColumn id="20" xr3:uid="{DB66EF96-6065-409E-A20D-4936F0A5D11E}" name="19/01/22" dataDxfId="350" dataCellStyle="Normal 2">
      <calculatedColumnFormula>IF(ISTEXT(INDEX('Abs Formation'!$B$4:$T$369,MATCH(AH$9*1,Tableau6[Date],0),MATCH(Tableau3[[#This Row],[Nom Prénom]],Tableau6[[#Headers],[Infirmière]:[Personne 19]],0)))=TRUE,"Form","")</calculatedColumnFormula>
    </tableColumn>
    <tableColumn id="21" xr3:uid="{881C7122-FB74-49F7-9D75-21628FE6166E}" name="20/01/22" dataDxfId="349" dataCellStyle="Normal 2">
      <calculatedColumnFormula>IF(ISTEXT(INDEX('Abs Formation'!$B$4:$T$369,MATCH(AI$9*1,Tableau6[Date],0),MATCH(Tableau3[[#This Row],[Nom Prénom]],Tableau6[[#Headers],[Infirmière]:[Personne 19]],0)))=TRUE,"Form","")</calculatedColumnFormula>
    </tableColumn>
    <tableColumn id="22" xr3:uid="{64B497AE-FD4B-46A2-A71F-821CF9A555B4}" name="21/01/22" dataDxfId="348" dataCellStyle="Normal 2">
      <calculatedColumnFormula>IF(ISTEXT(INDEX('Abs Formation'!$B$4:$T$369,MATCH(AJ$9*1,Tableau6[Date],0),MATCH(Tableau3[[#This Row],[Nom Prénom]],Tableau6[[#Headers],[Infirmière]:[Personne 19]],0)))=TRUE,"Form","")</calculatedColumnFormula>
    </tableColumn>
    <tableColumn id="23" xr3:uid="{16E9C185-2DF7-4632-88EC-971D15B61CD0}" name="22/01/22" dataDxfId="347" dataCellStyle="Normal 2">
      <calculatedColumnFormula>IF(ISTEXT(INDEX('Abs Formation'!$B$4:$T$369,MATCH(AK$9*1,Tableau6[Date],0),MATCH(Tableau3[[#This Row],[Nom Prénom]],Tableau6[[#Headers],[Infirmière]:[Personne 19]],0)))=TRUE,"Form","")</calculatedColumnFormula>
    </tableColumn>
    <tableColumn id="24" xr3:uid="{1DD06B9C-B086-438B-BCEA-C1809565FCF4}" name="23/01/22" dataDxfId="346" dataCellStyle="Normal 2">
      <calculatedColumnFormula>IF(ISTEXT(INDEX('Abs Formation'!$B$4:$T$369,MATCH(AL$9*1,Tableau6[Date],0),MATCH(Tableau3[[#This Row],[Nom Prénom]],Tableau6[[#Headers],[Infirmière]:[Personne 19]],0)))=TRUE,"Form","")</calculatedColumnFormula>
    </tableColumn>
    <tableColumn id="25" xr3:uid="{4FCE0F44-B225-4A73-A084-6A063FB86291}" name="24/01/22" dataDxfId="345" dataCellStyle="Normal 2">
      <calculatedColumnFormula>IF(ISTEXT(INDEX('Abs Formation'!$B$4:$T$369,MATCH(AM$9*1,Tableau6[Date],0),MATCH(Tableau3[[#This Row],[Nom Prénom]],Tableau6[[#Headers],[Infirmière]:[Personne 19]],0)))=TRUE,"Form","")</calculatedColumnFormula>
    </tableColumn>
    <tableColumn id="26" xr3:uid="{D097AC3D-B329-4E52-80BF-614150BE48A1}" name="25/01/22" dataDxfId="344" dataCellStyle="Normal 2">
      <calculatedColumnFormula>IF(ISTEXT(INDEX('Abs Formation'!$B$4:$T$369,MATCH(AN$9*1,Tableau6[Date],0),MATCH(Tableau3[[#This Row],[Nom Prénom]],Tableau6[[#Headers],[Infirmière]:[Personne 19]],0)))=TRUE,"Form","")</calculatedColumnFormula>
    </tableColumn>
    <tableColumn id="27" xr3:uid="{384AAD97-4F28-4E42-9147-35A7F29FC29E}" name="26/01/22" dataDxfId="343" dataCellStyle="Normal 2">
      <calculatedColumnFormula>IF(ISTEXT(INDEX('Abs Formation'!$B$4:$T$369,MATCH(AO$9*1,Tableau6[Date],0),MATCH(Tableau3[[#This Row],[Nom Prénom]],Tableau6[[#Headers],[Infirmière]:[Personne 19]],0)))=TRUE,"Form","")</calculatedColumnFormula>
    </tableColumn>
    <tableColumn id="28" xr3:uid="{0F5B6E81-6D47-4204-A387-1D63193F3D3C}" name="27/01/22" dataDxfId="342" dataCellStyle="Normal 2">
      <calculatedColumnFormula>IF(ISTEXT(INDEX('Abs Formation'!$B$4:$T$369,MATCH(AP$9*1,Tableau6[Date],0),MATCH(Tableau3[[#This Row],[Nom Prénom]],Tableau6[[#Headers],[Infirmière]:[Personne 19]],0)))=TRUE,"Form","")</calculatedColumnFormula>
    </tableColumn>
    <tableColumn id="29" xr3:uid="{D4BAD2BF-2165-4F19-9AA5-20335B701F3A}" name="28/01/22" dataDxfId="341" dataCellStyle="Normal 2">
      <calculatedColumnFormula>IF(ISTEXT(INDEX('Abs Formation'!$B$4:$T$369,MATCH(AQ$9*1,Tableau6[Date],0),MATCH(Tableau3[[#This Row],[Nom Prénom]],Tableau6[[#Headers],[Infirmière]:[Personne 19]],0)))=TRUE,"Form","")</calculatedColumnFormula>
    </tableColumn>
    <tableColumn id="30" xr3:uid="{222DB40C-CBDC-465E-8F09-C8D628C41005}" name="29/01/22" dataDxfId="340" dataCellStyle="Normal 2">
      <calculatedColumnFormula>IF(ISTEXT(INDEX('Abs Formation'!$B$4:$T$369,MATCH(AR$9*1,Tableau6[Date],0),MATCH(Tableau3[[#This Row],[Nom Prénom]],Tableau6[[#Headers],[Infirmière]:[Personne 19]],0)))=TRUE,"Form","")</calculatedColumnFormula>
    </tableColumn>
    <tableColumn id="31" xr3:uid="{DA34FF50-11F1-47CC-AE2F-C08697195EE4}" name="30/01/22" dataDxfId="339" dataCellStyle="Normal 2">
      <calculatedColumnFormula>IF(ISTEXT(INDEX('Abs Formation'!$B$4:$T$369,MATCH(AS$9*1,Tableau6[Date],0),MATCH(Tableau3[[#This Row],[Nom Prénom]],Tableau6[[#Headers],[Infirmière]:[Personne 19]],0)))=TRUE,"Form","")</calculatedColumnFormula>
    </tableColumn>
    <tableColumn id="32" xr3:uid="{E9976E10-0AED-4363-831B-EB67211993E7}" name="31/01/22" dataDxfId="338" dataCellStyle="Normal 2">
      <calculatedColumnFormula>IF(ISTEXT(INDEX('Abs Formation'!$B$4:$T$369,MATCH(AT$9*1,Tableau6[Date],0),MATCH(Tableau3[[#This Row],[Nom Prénom]],Tableau6[[#Headers],[Infirmière]:[Personne 19]],0)))=TRUE,"Form","")</calculatedColumnFormula>
    </tableColumn>
    <tableColumn id="33" xr3:uid="{5E819784-7A57-4D38-95CC-B8CA73C43AC2}" name="01/02/22" dataDxfId="337" dataCellStyle="Normal 2">
      <calculatedColumnFormula>IF(ISTEXT(INDEX('Abs Formation'!$B$4:$T$369,MATCH(AU$9*1,Tableau6[Date],0),MATCH(Tableau3[[#This Row],[Nom Prénom]],Tableau6[[#Headers],[Infirmière]:[Personne 19]],0)))=TRUE,"Form","")</calculatedColumnFormula>
    </tableColumn>
    <tableColumn id="34" xr3:uid="{41ECBAF3-F77D-42C6-B2D9-84B073B2E7F2}" name="02/02/22" dataDxfId="336" dataCellStyle="Normal 2">
      <calculatedColumnFormula>IF(ISTEXT(INDEX('Abs Formation'!$B$4:$T$369,MATCH(AV$9*1,Tableau6[Date],0),MATCH(Tableau3[[#This Row],[Nom Prénom]],Tableau6[[#Headers],[Infirmière]:[Personne 19]],0)))=TRUE,"Form","")</calculatedColumnFormula>
    </tableColumn>
    <tableColumn id="35" xr3:uid="{A8D29B24-7E2E-4989-9AF0-3DCB2006AD59}" name="03/02/22" dataDxfId="335" dataCellStyle="Normal 2">
      <calculatedColumnFormula>IF(ISTEXT(INDEX('Abs Formation'!$B$4:$T$369,MATCH(AW$9*1,Tableau6[Date],0),MATCH(Tableau3[[#This Row],[Nom Prénom]],Tableau6[[#Headers],[Infirmière]:[Personne 19]],0)))=TRUE,"Form","")</calculatedColumnFormula>
    </tableColumn>
    <tableColumn id="36" xr3:uid="{16E738B1-6E07-4B7D-9CC5-95AADDD818F3}" name="04/02/22" dataDxfId="334" dataCellStyle="Normal 2">
      <calculatedColumnFormula>IF(ISTEXT(INDEX('Abs Formation'!$B$4:$T$369,MATCH(AX$9*1,Tableau6[Date],0),MATCH(Tableau3[[#This Row],[Nom Prénom]],Tableau6[[#Headers],[Infirmière]:[Personne 19]],0)))=TRUE,"Form","")</calculatedColumnFormula>
    </tableColumn>
    <tableColumn id="37" xr3:uid="{DA3132BE-5D66-41E1-8369-6B0571ED6BB3}" name="05/02/22" dataDxfId="333" dataCellStyle="Normal 2">
      <calculatedColumnFormula>IF(ISTEXT(INDEX('Abs Formation'!$B$4:$T$369,MATCH(AY$9*1,Tableau6[Date],0),MATCH(Tableau3[[#This Row],[Nom Prénom]],Tableau6[[#Headers],[Infirmière]:[Personne 19]],0)))=TRUE,"Form","")</calculatedColumnFormula>
    </tableColumn>
    <tableColumn id="38" xr3:uid="{133BC58E-FE44-49FF-A429-1CE680A2359F}" name="06/02/22" dataDxfId="332" dataCellStyle="Normal 2">
      <calculatedColumnFormula>IF(ISTEXT(INDEX('Abs Formation'!$B$4:$T$369,MATCH(AZ$9*1,Tableau6[Date],0),MATCH(Tableau3[[#This Row],[Nom Prénom]],Tableau6[[#Headers],[Infirmière]:[Personne 19]],0)))=TRUE,"Form","")</calculatedColumnFormula>
    </tableColumn>
    <tableColumn id="39" xr3:uid="{D31A3C6F-5ADC-4FFC-B941-C942C368F3E9}" name="07/02/22" dataDxfId="331" dataCellStyle="Normal 2">
      <calculatedColumnFormula>IF(ISTEXT(INDEX('Abs Formation'!$B$4:$T$369,MATCH(BA$9*1,Tableau6[Date],0),MATCH(Tableau3[[#This Row],[Nom Prénom]],Tableau6[[#Headers],[Infirmière]:[Personne 19]],0)))=TRUE,"Form","")</calculatedColumnFormula>
    </tableColumn>
    <tableColumn id="40" xr3:uid="{F61131CF-5487-4A87-8E0E-3FF8929E0B33}" name="08/02/22" dataDxfId="330" dataCellStyle="Normal 2">
      <calculatedColumnFormula>IF(ISTEXT(INDEX('Abs Formation'!$B$4:$T$369,MATCH(BB$9*1,Tableau6[Date],0),MATCH(Tableau3[[#This Row],[Nom Prénom]],Tableau6[[#Headers],[Infirmière]:[Personne 19]],0)))=TRUE,"Form","")</calculatedColumnFormula>
    </tableColumn>
    <tableColumn id="41" xr3:uid="{ADD290B4-4AE3-4DD8-BB5D-511A2EECFF6C}" name="09/02/22" dataDxfId="329" dataCellStyle="Normal 2">
      <calculatedColumnFormula>IF(ISTEXT(INDEX('Abs Formation'!$B$4:$T$369,MATCH(BC$9*1,Tableau6[Date],0),MATCH(Tableau3[[#This Row],[Nom Prénom]],Tableau6[[#Headers],[Infirmière]:[Personne 19]],0)))=TRUE,"Form","")</calculatedColumnFormula>
    </tableColumn>
    <tableColumn id="42" xr3:uid="{42C14B33-C6BF-4E3E-82F6-34D51B2BDBBA}" name="10/02/22" dataDxfId="328" dataCellStyle="Normal 2">
      <calculatedColumnFormula>IF(ISTEXT(INDEX('Abs Formation'!$B$4:$T$369,MATCH(BD$9*1,Tableau6[Date],0),MATCH(Tableau3[[#This Row],[Nom Prénom]],Tableau6[[#Headers],[Infirmière]:[Personne 19]],0)))=TRUE,"Form","")</calculatedColumnFormula>
    </tableColumn>
    <tableColumn id="43" xr3:uid="{86CD9C39-BB56-4E05-BC40-4546AC41DB21}" name="11/02/22" dataDxfId="327" dataCellStyle="Normal 2">
      <calculatedColumnFormula>IF(ISTEXT(INDEX('Abs Formation'!$B$4:$T$369,MATCH(BE$9*1,Tableau6[Date],0),MATCH(Tableau3[[#This Row],[Nom Prénom]],Tableau6[[#Headers],[Infirmière]:[Personne 19]],0)))=TRUE,"Form","")</calculatedColumnFormula>
    </tableColumn>
    <tableColumn id="44" xr3:uid="{A791B45D-0345-4FAE-8D5E-3E5846ABF433}" name="12/02/22" dataDxfId="326" dataCellStyle="Normal 2">
      <calculatedColumnFormula>IF(ISTEXT(INDEX('Abs Formation'!$B$4:$T$369,MATCH(BF$9*1,Tableau6[Date],0),MATCH(Tableau3[[#This Row],[Nom Prénom]],Tableau6[[#Headers],[Infirmière]:[Personne 19]],0)))=TRUE,"Form","")</calculatedColumnFormula>
    </tableColumn>
    <tableColumn id="45" xr3:uid="{E92D5B94-CDCD-4BE5-BEFD-5659AA047B9D}" name="13/02/22" dataDxfId="325" dataCellStyle="Normal 2">
      <calculatedColumnFormula>IF(ISTEXT(INDEX('Abs Formation'!$B$4:$T$369,MATCH(BG$9*1,Tableau6[Date],0),MATCH(Tableau3[[#This Row],[Nom Prénom]],Tableau6[[#Headers],[Infirmière]:[Personne 19]],0)))=TRUE,"Form","")</calculatedColumnFormula>
    </tableColumn>
    <tableColumn id="46" xr3:uid="{8771AA4F-A315-4BFC-9D27-31386674A544}" name="14/02/22" dataDxfId="324" dataCellStyle="Normal 2">
      <calculatedColumnFormula>IF(ISTEXT(INDEX('Abs Formation'!$B$4:$T$369,MATCH(BH$9*1,Tableau6[Date],0),MATCH(Tableau3[[#This Row],[Nom Prénom]],Tableau6[[#Headers],[Infirmière]:[Personne 19]],0)))=TRUE,"Form","")</calculatedColumnFormula>
    </tableColumn>
    <tableColumn id="47" xr3:uid="{8A05D3A8-D134-464A-9526-A486B7CC4E14}" name="15/02/22" dataDxfId="323" dataCellStyle="Normal 2">
      <calculatedColumnFormula>IF(ISTEXT(INDEX('Abs Formation'!$B$4:$T$369,MATCH(BI$9*1,Tableau6[Date],0),MATCH(Tableau3[[#This Row],[Nom Prénom]],Tableau6[[#Headers],[Infirmière]:[Personne 19]],0)))=TRUE,"Form","")</calculatedColumnFormula>
    </tableColumn>
    <tableColumn id="48" xr3:uid="{371E0752-B507-4027-AA91-5438D82ADA4C}" name="16/02/22" dataDxfId="322" dataCellStyle="Normal 2">
      <calculatedColumnFormula>IF(ISTEXT(INDEX('Abs Formation'!$B$4:$T$369,MATCH(BJ$9*1,Tableau6[Date],0),MATCH(Tableau3[[#This Row],[Nom Prénom]],Tableau6[[#Headers],[Infirmière]:[Personne 19]],0)))=TRUE,"Form","")</calculatedColumnFormula>
    </tableColumn>
    <tableColumn id="49" xr3:uid="{28E951EA-C19C-476B-B6C7-64888F375073}" name="17/02/22" dataDxfId="321" dataCellStyle="Normal 2">
      <calculatedColumnFormula>IF(ISTEXT(INDEX('Abs Formation'!$B$4:$T$369,MATCH(BK$9*1,Tableau6[Date],0),MATCH(Tableau3[[#This Row],[Nom Prénom]],Tableau6[[#Headers],[Infirmière]:[Personne 19]],0)))=TRUE,"Form","")</calculatedColumnFormula>
    </tableColumn>
    <tableColumn id="50" xr3:uid="{C690DCFF-719B-4054-89FF-F3060E7EC007}" name="18/02/22" dataDxfId="320" dataCellStyle="Normal 2">
      <calculatedColumnFormula>IF(ISTEXT(INDEX('Abs Formation'!$B$4:$T$369,MATCH(BL$9*1,Tableau6[Date],0),MATCH(Tableau3[[#This Row],[Nom Prénom]],Tableau6[[#Headers],[Infirmière]:[Personne 19]],0)))=TRUE,"Form","")</calculatedColumnFormula>
    </tableColumn>
    <tableColumn id="51" xr3:uid="{A62B2C08-652B-4848-92D2-11BD8EFCE9EB}" name="19/02/22" dataDxfId="319" dataCellStyle="Normal 2">
      <calculatedColumnFormula>IF(ISTEXT(INDEX('Abs Formation'!$B$4:$T$369,MATCH(BM$9*1,Tableau6[Date],0),MATCH(Tableau3[[#This Row],[Nom Prénom]],Tableau6[[#Headers],[Infirmière]:[Personne 19]],0)))=TRUE,"Form","")</calculatedColumnFormula>
    </tableColumn>
    <tableColumn id="52" xr3:uid="{DB207E0A-1B71-45A0-8DF3-AA0B3E20E3B9}" name="20/02/22" dataDxfId="318" dataCellStyle="Normal 2">
      <calculatedColumnFormula>IF(ISTEXT(INDEX('Abs Formation'!$B$4:$T$369,MATCH(BN$9*1,Tableau6[Date],0),MATCH(Tableau3[[#This Row],[Nom Prénom]],Tableau6[[#Headers],[Infirmière]:[Personne 19]],0)))=TRUE,"Form","")</calculatedColumnFormula>
    </tableColumn>
    <tableColumn id="53" xr3:uid="{9D9E5D29-100C-430E-8816-85EAF5D84396}" name="21/02/22" dataDxfId="317" dataCellStyle="Normal 2">
      <calculatedColumnFormula>IF(ISTEXT(INDEX('Abs Formation'!$B$4:$T$369,MATCH(BO$9*1,Tableau6[Date],0),MATCH(Tableau3[[#This Row],[Nom Prénom]],Tableau6[[#Headers],[Infirmière]:[Personne 19]],0)))=TRUE,"Form","")</calculatedColumnFormula>
    </tableColumn>
    <tableColumn id="54" xr3:uid="{31C03A9C-E01C-4F93-A7A7-A0D0494F0190}" name="22/02/22" dataDxfId="316" dataCellStyle="Normal 2">
      <calculatedColumnFormula>IF(ISTEXT(INDEX('Abs Formation'!$B$4:$T$369,MATCH(BP$9*1,Tableau6[Date],0),MATCH(Tableau3[[#This Row],[Nom Prénom]],Tableau6[[#Headers],[Infirmière]:[Personne 19]],0)))=TRUE,"Form","")</calculatedColumnFormula>
    </tableColumn>
    <tableColumn id="55" xr3:uid="{47222189-328C-4335-A703-11773A259C0B}" name="23/02/22" dataDxfId="315" dataCellStyle="Normal 2">
      <calculatedColumnFormula>IF(ISTEXT(INDEX('Abs Formation'!$B$4:$T$369,MATCH(BQ$9*1,Tableau6[Date],0),MATCH(Tableau3[[#This Row],[Nom Prénom]],Tableau6[[#Headers],[Infirmière]:[Personne 19]],0)))=TRUE,"Form","")</calculatedColumnFormula>
    </tableColumn>
    <tableColumn id="56" xr3:uid="{DF596424-48FA-4C9B-99C1-CF92DA69B53E}" name="24/02/22" dataDxfId="314" dataCellStyle="Normal 2">
      <calculatedColumnFormula>IF(ISTEXT(INDEX('Abs Formation'!$B$4:$T$369,MATCH(BR$9*1,Tableau6[Date],0),MATCH(Tableau3[[#This Row],[Nom Prénom]],Tableau6[[#Headers],[Infirmière]:[Personne 19]],0)))=TRUE,"Form","")</calculatedColumnFormula>
    </tableColumn>
    <tableColumn id="57" xr3:uid="{2AE26699-4EA1-49A7-81C0-D5E872325DAB}" name="25/02/22" dataDxfId="313" dataCellStyle="Normal 2">
      <calculatedColumnFormula>IF(ISTEXT(INDEX('Abs Formation'!$B$4:$T$369,MATCH(BS$9*1,Tableau6[Date],0),MATCH(Tableau3[[#This Row],[Nom Prénom]],Tableau6[[#Headers],[Infirmière]:[Personne 19]],0)))=TRUE,"Form","")</calculatedColumnFormula>
    </tableColumn>
    <tableColumn id="58" xr3:uid="{C358F677-835F-4825-B905-459FEB9123BF}" name="26/02/22" dataDxfId="312" dataCellStyle="Normal 2">
      <calculatedColumnFormula>IF(ISTEXT(INDEX('Abs Formation'!$B$4:$T$369,MATCH(BT$9*1,Tableau6[Date],0),MATCH(Tableau3[[#This Row],[Nom Prénom]],Tableau6[[#Headers],[Infirmière]:[Personne 19]],0)))=TRUE,"Form","")</calculatedColumnFormula>
    </tableColumn>
    <tableColumn id="59" xr3:uid="{E992F985-F6A0-4531-99E4-0FEDA68BB40E}" name="27/02/22" dataDxfId="311" dataCellStyle="Normal 2">
      <calculatedColumnFormula>IF(ISTEXT(INDEX('Abs Formation'!$B$4:$T$369,MATCH(BU$9*1,Tableau6[Date],0),MATCH(Tableau3[[#This Row],[Nom Prénom]],Tableau6[[#Headers],[Infirmière]:[Personne 19]],0)))=TRUE,"Form","")</calculatedColumnFormula>
    </tableColumn>
    <tableColumn id="60" xr3:uid="{D59D3784-4930-4F79-B1F9-0BE51ECE37B4}" name="28/02/22" dataDxfId="310" dataCellStyle="Normal 2">
      <calculatedColumnFormula>IF(ISTEXT(INDEX('Abs Formation'!$B$4:$T$369,MATCH(BV$9*1,Tableau6[Date],0),MATCH(Tableau3[[#This Row],[Nom Prénom]],Tableau6[[#Headers],[Infirmière]:[Personne 19]],0)))=TRUE,"Form","")</calculatedColumnFormula>
    </tableColumn>
    <tableColumn id="61" xr3:uid="{B67AE7F7-FD5B-40B5-98A1-F265D1769732}" name="01/03/22" dataDxfId="309" dataCellStyle="Normal 2">
      <calculatedColumnFormula>IF(ISTEXT(INDEX('Abs Formation'!$B$4:$T$369,MATCH(BW$9*1,Tableau6[Date],0),MATCH(Tableau3[[#This Row],[Nom Prénom]],Tableau6[[#Headers],[Infirmière]:[Personne 19]],0)))=TRUE,"Form","")</calculatedColumnFormula>
    </tableColumn>
    <tableColumn id="62" xr3:uid="{26C8D470-865D-4238-ADB1-120D64E903A4}" name="02/03/22" dataDxfId="308" dataCellStyle="Normal 2">
      <calculatedColumnFormula>IF(ISTEXT(INDEX('Abs Formation'!$B$4:$T$369,MATCH(BX$9*1,Tableau6[Date],0),MATCH(Tableau3[[#This Row],[Nom Prénom]],Tableau6[[#Headers],[Infirmière]:[Personne 19]],0)))=TRUE,"Form","")</calculatedColumnFormula>
    </tableColumn>
    <tableColumn id="63" xr3:uid="{198AF335-50FD-4C05-A4AD-4F4EA3B15B2C}" name="03/03/22" dataDxfId="307" dataCellStyle="Normal 2">
      <calculatedColumnFormula>IF(ISTEXT(INDEX('Abs Formation'!$B$4:$T$369,MATCH(BY$9*1,Tableau6[Date],0),MATCH(Tableau3[[#This Row],[Nom Prénom]],Tableau6[[#Headers],[Infirmière]:[Personne 19]],0)))=TRUE,"Form","")</calculatedColumnFormula>
    </tableColumn>
    <tableColumn id="64" xr3:uid="{5C40DDDF-A163-47FD-851F-724ABE7CD6E3}" name="04/03/22" dataDxfId="306" dataCellStyle="Normal 2">
      <calculatedColumnFormula>IF(ISTEXT(INDEX('Abs Formation'!$B$4:$T$369,MATCH(BZ$9*1,Tableau6[Date],0),MATCH(Tableau3[[#This Row],[Nom Prénom]],Tableau6[[#Headers],[Infirmière]:[Personne 19]],0)))=TRUE,"Form","")</calculatedColumnFormula>
    </tableColumn>
    <tableColumn id="65" xr3:uid="{6D8CBFF6-5F2E-4D8C-BA1F-268E1403A2C2}" name="05/03/22" dataDxfId="305" dataCellStyle="Normal 2">
      <calculatedColumnFormula>IF(ISTEXT(INDEX('Abs Formation'!$B$4:$T$369,MATCH(CA$9*1,Tableau6[Date],0),MATCH(Tableau3[[#This Row],[Nom Prénom]],Tableau6[[#Headers],[Infirmière]:[Personne 19]],0)))=TRUE,"Form","")</calculatedColumnFormula>
    </tableColumn>
    <tableColumn id="66" xr3:uid="{DD474FD6-0A95-471C-A9E7-D9247701EC21}" name="06/03/22" dataDxfId="304" dataCellStyle="Normal 2">
      <calculatedColumnFormula>IF(ISTEXT(INDEX('Abs Formation'!$B$4:$T$369,MATCH(CB$9*1,Tableau6[Date],0),MATCH(Tableau3[[#This Row],[Nom Prénom]],Tableau6[[#Headers],[Infirmière]:[Personne 19]],0)))=TRUE,"Form","")</calculatedColumnFormula>
    </tableColumn>
    <tableColumn id="67" xr3:uid="{F4DA5471-A8FF-428D-9FCB-B93E50942B6F}" name="07/03/22" dataDxfId="303" dataCellStyle="Normal 2">
      <calculatedColumnFormula>IF(ISTEXT(INDEX('Abs Formation'!$B$4:$T$369,MATCH(CC$9*1,Tableau6[Date],0),MATCH(Tableau3[[#This Row],[Nom Prénom]],Tableau6[[#Headers],[Infirmière]:[Personne 19]],0)))=TRUE,"Form","")</calculatedColumnFormula>
    </tableColumn>
    <tableColumn id="68" xr3:uid="{0B3713FA-7C74-43A4-98DE-A0D973DD3A3C}" name="08/03/22" dataDxfId="302" dataCellStyle="Normal 2">
      <calculatedColumnFormula>IF(ISTEXT(INDEX('Abs Formation'!$B$4:$T$369,MATCH(CD$9*1,Tableau6[Date],0),MATCH(Tableau3[[#This Row],[Nom Prénom]],Tableau6[[#Headers],[Infirmière]:[Personne 19]],0)))=TRUE,"Form","")</calculatedColumnFormula>
    </tableColumn>
    <tableColumn id="69" xr3:uid="{E9E9C635-5368-420D-AB5F-7EF3CB5CA0BD}" name="09/03/22" dataDxfId="301" dataCellStyle="Normal 2">
      <calculatedColumnFormula>IF(ISTEXT(INDEX('Abs Formation'!$B$4:$T$369,MATCH(CE$9*1,Tableau6[Date],0),MATCH(Tableau3[[#This Row],[Nom Prénom]],Tableau6[[#Headers],[Infirmière]:[Personne 19]],0)))=TRUE,"Form","")</calculatedColumnFormula>
    </tableColumn>
    <tableColumn id="70" xr3:uid="{F5F703F1-5C29-4632-9F27-57818E60C408}" name="10/03/22" dataDxfId="300" dataCellStyle="Normal 2">
      <calculatedColumnFormula>IF(ISTEXT(INDEX('Abs Formation'!$B$4:$T$369,MATCH(CF$9*1,Tableau6[Date],0),MATCH(Tableau3[[#This Row],[Nom Prénom]],Tableau6[[#Headers],[Infirmière]:[Personne 19]],0)))=TRUE,"Form","")</calculatedColumnFormula>
    </tableColumn>
    <tableColumn id="71" xr3:uid="{21B5C0AD-23DA-4A54-80D5-2A43DF380D40}" name="11/03/22" dataDxfId="299" dataCellStyle="Normal 2">
      <calculatedColumnFormula>IF(ISTEXT(INDEX('Abs Formation'!$B$4:$T$369,MATCH(CG$9*1,Tableau6[Date],0),MATCH(Tableau3[[#This Row],[Nom Prénom]],Tableau6[[#Headers],[Infirmière]:[Personne 19]],0)))=TRUE,"Form","")</calculatedColumnFormula>
    </tableColumn>
    <tableColumn id="72" xr3:uid="{B024AEF4-FC54-458F-AF70-1286DF265631}" name="12/03/22" dataDxfId="298" dataCellStyle="Normal 2">
      <calculatedColumnFormula>IF(ISTEXT(INDEX('Abs Formation'!$B$4:$T$369,MATCH(CH$9*1,Tableau6[Date],0),MATCH(Tableau3[[#This Row],[Nom Prénom]],Tableau6[[#Headers],[Infirmière]:[Personne 19]],0)))=TRUE,"Form","")</calculatedColumnFormula>
    </tableColumn>
    <tableColumn id="73" xr3:uid="{B34DEFA5-FF6B-4428-B791-1A11A1A8A21F}" name="13/03/22" dataDxfId="297" dataCellStyle="Normal 2">
      <calculatedColumnFormula>IF(ISTEXT(INDEX('Abs Formation'!$B$4:$T$369,MATCH(CI$9*1,Tableau6[Date],0),MATCH(Tableau3[[#This Row],[Nom Prénom]],Tableau6[[#Headers],[Infirmière]:[Personne 19]],0)))=TRUE,"Form","")</calculatedColumnFormula>
    </tableColumn>
    <tableColumn id="74" xr3:uid="{E983B273-E294-4080-B119-58205A100846}" name="14/03/22" dataDxfId="296" dataCellStyle="Normal 2">
      <calculatedColumnFormula>IF(ISTEXT(INDEX('Abs Formation'!$B$4:$T$369,MATCH(CJ$9*1,Tableau6[Date],0),MATCH(Tableau3[[#This Row],[Nom Prénom]],Tableau6[[#Headers],[Infirmière]:[Personne 19]],0)))=TRUE,"Form","")</calculatedColumnFormula>
    </tableColumn>
    <tableColumn id="75" xr3:uid="{03927097-8708-46E2-B8AB-7C058C2A4C15}" name="15/03/22" dataDxfId="295" dataCellStyle="Normal 2">
      <calculatedColumnFormula>IF(ISTEXT(INDEX('Abs Formation'!$B$4:$T$369,MATCH(CK$9*1,Tableau6[Date],0),MATCH(Tableau3[[#This Row],[Nom Prénom]],Tableau6[[#Headers],[Infirmière]:[Personne 19]],0)))=TRUE,"Form","")</calculatedColumnFormula>
    </tableColumn>
    <tableColumn id="76" xr3:uid="{4D5D7D49-F030-471F-95C8-328EE0BEDB04}" name="16/03/22" dataDxfId="294" dataCellStyle="Normal 2">
      <calculatedColumnFormula>IF(ISTEXT(INDEX('Abs Formation'!$B$4:$T$369,MATCH(CL$9*1,Tableau6[Date],0),MATCH(Tableau3[[#This Row],[Nom Prénom]],Tableau6[[#Headers],[Infirmière]:[Personne 19]],0)))=TRUE,"Form","")</calculatedColumnFormula>
    </tableColumn>
    <tableColumn id="77" xr3:uid="{D302AE03-09E0-4CC8-A8A1-768E92A86581}" name="17/03/22" dataDxfId="293" dataCellStyle="Normal 2">
      <calculatedColumnFormula>IF(ISTEXT(INDEX('Abs Formation'!$B$4:$T$369,MATCH(CM$9*1,Tableau6[Date],0),MATCH(Tableau3[[#This Row],[Nom Prénom]],Tableau6[[#Headers],[Infirmière]:[Personne 19]],0)))=TRUE,"Form","")</calculatedColumnFormula>
    </tableColumn>
    <tableColumn id="78" xr3:uid="{939CEEBB-0C5A-4FE1-8EE7-772C64DBA146}" name="18/03/22" dataDxfId="292" dataCellStyle="Normal 2">
      <calculatedColumnFormula>IF(ISTEXT(INDEX('Abs Formation'!$B$4:$T$369,MATCH(CN$9*1,Tableau6[Date],0),MATCH(Tableau3[[#This Row],[Nom Prénom]],Tableau6[[#Headers],[Infirmière]:[Personne 19]],0)))=TRUE,"Form","")</calculatedColumnFormula>
    </tableColumn>
    <tableColumn id="79" xr3:uid="{700D5B92-895C-4719-A353-9B7A4E27F167}" name="19/03/22" dataDxfId="291" dataCellStyle="Normal 2">
      <calculatedColumnFormula>IF(ISTEXT(INDEX('Abs Formation'!$B$4:$T$369,MATCH(CO$9*1,Tableau6[Date],0),MATCH(Tableau3[[#This Row],[Nom Prénom]],Tableau6[[#Headers],[Infirmière]:[Personne 19]],0)))=TRUE,"Form","")</calculatedColumnFormula>
    </tableColumn>
    <tableColumn id="80" xr3:uid="{40B81EF7-4C1A-460E-880E-1699BA17C404}" name="20/03/22" dataDxfId="290" dataCellStyle="Normal 2">
      <calculatedColumnFormula>IF(ISTEXT(INDEX('Abs Formation'!$B$4:$T$369,MATCH(CP$9*1,Tableau6[Date],0),MATCH(Tableau3[[#This Row],[Nom Prénom]],Tableau6[[#Headers],[Infirmière]:[Personne 19]],0)))=TRUE,"Form","")</calculatedColumnFormula>
    </tableColumn>
    <tableColumn id="81" xr3:uid="{E28596C7-38A0-4CF1-9AC6-734330BD8854}" name="21/03/22" dataDxfId="289" dataCellStyle="Normal 2">
      <calculatedColumnFormula>IF(ISTEXT(INDEX('Abs Formation'!$B$4:$T$369,MATCH(CQ$9*1,Tableau6[Date],0),MATCH(Tableau3[[#This Row],[Nom Prénom]],Tableau6[[#Headers],[Infirmière]:[Personne 19]],0)))=TRUE,"Form","")</calculatedColumnFormula>
    </tableColumn>
    <tableColumn id="82" xr3:uid="{81BEE887-BB07-456D-874F-710823C7D159}" name="22/03/22" dataDxfId="288" dataCellStyle="Normal 2">
      <calculatedColumnFormula>IF(ISTEXT(INDEX('Abs Formation'!$B$4:$T$369,MATCH(CR$9*1,Tableau6[Date],0),MATCH(Tableau3[[#This Row],[Nom Prénom]],Tableau6[[#Headers],[Infirmière]:[Personne 19]],0)))=TRUE,"Form","")</calculatedColumnFormula>
    </tableColumn>
    <tableColumn id="83" xr3:uid="{438E771F-FEC4-49E3-BA6B-E934A15C1621}" name="23/03/22" dataDxfId="287" dataCellStyle="Normal 2">
      <calculatedColumnFormula>IF(ISTEXT(INDEX('Abs Formation'!$B$4:$T$369,MATCH(CS$9*1,Tableau6[Date],0),MATCH(Tableau3[[#This Row],[Nom Prénom]],Tableau6[[#Headers],[Infirmière]:[Personne 19]],0)))=TRUE,"Form","")</calculatedColumnFormula>
    </tableColumn>
    <tableColumn id="84" xr3:uid="{0A818A48-4299-4FA9-AB31-D5602D0D85CF}" name="24/03/22" dataDxfId="286" dataCellStyle="Normal 2">
      <calculatedColumnFormula>IF(ISTEXT(INDEX('Abs Formation'!$B$4:$T$369,MATCH(CT$9*1,Tableau6[Date],0),MATCH(Tableau3[[#This Row],[Nom Prénom]],Tableau6[[#Headers],[Infirmière]:[Personne 19]],0)))=TRUE,"Form","")</calculatedColumnFormula>
    </tableColumn>
    <tableColumn id="85" xr3:uid="{DBCBA050-5778-464B-863A-4853F907E133}" name="25/03/22" dataDxfId="285" dataCellStyle="Normal 2">
      <calculatedColumnFormula>IF(ISTEXT(INDEX('Abs Formation'!$B$4:$T$369,MATCH(CU$9*1,Tableau6[Date],0),MATCH(Tableau3[[#This Row],[Nom Prénom]],Tableau6[[#Headers],[Infirmière]:[Personne 19]],0)))=TRUE,"Form","")</calculatedColumnFormula>
    </tableColumn>
    <tableColumn id="86" xr3:uid="{5B54906C-B1EA-4ADC-92EF-4A62C112175E}" name="26/03/22" dataDxfId="284" dataCellStyle="Normal 2">
      <calculatedColumnFormula>IF(ISTEXT(INDEX('Abs Formation'!$B$4:$T$369,MATCH(CV$9*1,Tableau6[Date],0),MATCH(Tableau3[[#This Row],[Nom Prénom]],Tableau6[[#Headers],[Infirmière]:[Personne 19]],0)))=TRUE,"Form","")</calculatedColumnFormula>
    </tableColumn>
    <tableColumn id="87" xr3:uid="{1F972E8B-7FC8-46A2-8D08-A453744B0164}" name="27/03/22" dataDxfId="283" dataCellStyle="Normal 2">
      <calculatedColumnFormula>IF(ISTEXT(INDEX('Abs Formation'!$B$4:$T$369,MATCH(CW$9*1,Tableau6[Date],0),MATCH(Tableau3[[#This Row],[Nom Prénom]],Tableau6[[#Headers],[Infirmière]:[Personne 19]],0)))=TRUE,"Form","")</calculatedColumnFormula>
    </tableColumn>
    <tableColumn id="88" xr3:uid="{7144F47B-98EB-47C7-A250-1F69E762EF4C}" name="28/03/22" dataDxfId="282" dataCellStyle="Normal 2">
      <calculatedColumnFormula>IF(ISTEXT(INDEX('Abs Formation'!$B$4:$T$369,MATCH(CX$9*1,Tableau6[Date],0),MATCH(Tableau3[[#This Row],[Nom Prénom]],Tableau6[[#Headers],[Infirmière]:[Personne 19]],0)))=TRUE,"Form","")</calculatedColumnFormula>
    </tableColumn>
    <tableColumn id="89" xr3:uid="{417A58BF-F183-4548-AC26-80F1497AE386}" name="29/03/22" dataDxfId="281" dataCellStyle="Normal 2">
      <calculatedColumnFormula>IF(ISTEXT(INDEX('Abs Formation'!$B$4:$T$369,MATCH(CY$9*1,Tableau6[Date],0),MATCH(Tableau3[[#This Row],[Nom Prénom]],Tableau6[[#Headers],[Infirmière]:[Personne 19]],0)))=TRUE,"Form","")</calculatedColumnFormula>
    </tableColumn>
    <tableColumn id="90" xr3:uid="{ECF1E557-4432-4D62-8A19-1F650937BBD5}" name="30/03/22" dataDxfId="280" dataCellStyle="Normal 2">
      <calculatedColumnFormula>IF(ISTEXT(INDEX('Abs Formation'!$B$4:$T$369,MATCH(CZ$9*1,Tableau6[Date],0),MATCH(Tableau3[[#This Row],[Nom Prénom]],Tableau6[[#Headers],[Infirmière]:[Personne 19]],0)))=TRUE,"Form","")</calculatedColumnFormula>
    </tableColumn>
    <tableColumn id="91" xr3:uid="{7B940139-02E1-49D4-844F-EE6ED0122578}" name="31/03/22" dataDxfId="279" dataCellStyle="Normal 2">
      <calculatedColumnFormula>IF(ISTEXT(INDEX('Abs Formation'!$B$4:$T$369,MATCH(DA$9*1,Tableau6[Date],0),MATCH(Tableau3[[#This Row],[Nom Prénom]],Tableau6[[#Headers],[Infirmière]:[Personne 19]],0)))=TRUE,"Form","")</calculatedColumnFormula>
    </tableColumn>
    <tableColumn id="92" xr3:uid="{EBFFDBDA-D397-4C63-A5B4-105AE467A065}" name="01/04/22" dataDxfId="278" dataCellStyle="Normal 2">
      <calculatedColumnFormula>IF(ISTEXT(INDEX('Abs Formation'!$B$4:$T$369,MATCH(DB$9*1,Tableau6[Date],0),MATCH(Tableau3[[#This Row],[Nom Prénom]],Tableau6[[#Headers],[Infirmière]:[Personne 19]],0)))=TRUE,"Form","")</calculatedColumnFormula>
    </tableColumn>
    <tableColumn id="93" xr3:uid="{51B0C34D-5D74-4697-861C-C29A2EFD855B}" name="02/04/22" dataDxfId="277" dataCellStyle="Normal 2">
      <calculatedColumnFormula>IF(ISTEXT(INDEX('Abs Formation'!$B$4:$T$369,MATCH(DC$9*1,Tableau6[Date],0),MATCH(Tableau3[[#This Row],[Nom Prénom]],Tableau6[[#Headers],[Infirmière]:[Personne 19]],0)))=TRUE,"Form","")</calculatedColumnFormula>
    </tableColumn>
    <tableColumn id="94" xr3:uid="{CB0441E8-6F7B-4319-93CC-8893AA83F805}" name="03/04/22" dataDxfId="276" dataCellStyle="Normal 2">
      <calculatedColumnFormula>IF(ISTEXT(INDEX('Abs Formation'!$B$4:$T$369,MATCH(DD$9*1,Tableau6[Date],0),MATCH(Tableau3[[#This Row],[Nom Prénom]],Tableau6[[#Headers],[Infirmière]:[Personne 19]],0)))=TRUE,"Form","")</calculatedColumnFormula>
    </tableColumn>
    <tableColumn id="95" xr3:uid="{5BC2D2A3-B88F-4081-A60F-2EEAE2160EDF}" name="04/04/22" dataDxfId="275" dataCellStyle="Normal 2">
      <calculatedColumnFormula>IF(ISTEXT(INDEX('Abs Formation'!$B$4:$T$369,MATCH(DE$9*1,Tableau6[Date],0),MATCH(Tableau3[[#This Row],[Nom Prénom]],Tableau6[[#Headers],[Infirmière]:[Personne 19]],0)))=TRUE,"Form","")</calculatedColumnFormula>
    </tableColumn>
    <tableColumn id="96" xr3:uid="{1FD0ADC9-45AD-4E31-AA9B-F1882EC3F779}" name="05/04/22" dataDxfId="274" dataCellStyle="Normal 2">
      <calculatedColumnFormula>IF(ISTEXT(INDEX('Abs Formation'!$B$4:$T$369,MATCH(DF$9*1,Tableau6[Date],0),MATCH(Tableau3[[#This Row],[Nom Prénom]],Tableau6[[#Headers],[Infirmière]:[Personne 19]],0)))=TRUE,"Form","")</calculatedColumnFormula>
    </tableColumn>
    <tableColumn id="97" xr3:uid="{E24B4854-01FB-461D-8638-710BDB3CE0ED}" name="06/04/22" dataDxfId="273" dataCellStyle="Normal 2">
      <calculatedColumnFormula>IF(ISTEXT(INDEX('Abs Formation'!$B$4:$T$369,MATCH(DG$9*1,Tableau6[Date],0),MATCH(Tableau3[[#This Row],[Nom Prénom]],Tableau6[[#Headers],[Infirmière]:[Personne 19]],0)))=TRUE,"Form","")</calculatedColumnFormula>
    </tableColumn>
    <tableColumn id="98" xr3:uid="{1FDF1434-1D2D-4615-8806-E38010D57CD7}" name="07/04/22" dataDxfId="272" dataCellStyle="Normal 2">
      <calculatedColumnFormula>IF(ISTEXT(INDEX('Abs Formation'!$B$4:$T$369,MATCH(DH$9*1,Tableau6[Date],0),MATCH(Tableau3[[#This Row],[Nom Prénom]],Tableau6[[#Headers],[Infirmière]:[Personne 19]],0)))=TRUE,"Form","")</calculatedColumnFormula>
    </tableColumn>
    <tableColumn id="99" xr3:uid="{F5518091-C1B1-42FD-867B-F4DE57FE8520}" name="08/04/22" dataDxfId="271" dataCellStyle="Normal 2">
      <calculatedColumnFormula>IF(ISTEXT(INDEX('Abs Formation'!$B$4:$T$369,MATCH(DI$9*1,Tableau6[Date],0),MATCH(Tableau3[[#This Row],[Nom Prénom]],Tableau6[[#Headers],[Infirmière]:[Personne 19]],0)))=TRUE,"Form","")</calculatedColumnFormula>
    </tableColumn>
    <tableColumn id="100" xr3:uid="{DCF658FE-54A5-48FC-8ADC-04CD4874DEB9}" name="09/04/22" dataDxfId="270" dataCellStyle="Normal 2">
      <calculatedColumnFormula>IF(ISTEXT(INDEX('Abs Formation'!$B$4:$T$369,MATCH(DJ$9*1,Tableau6[Date],0),MATCH(Tableau3[[#This Row],[Nom Prénom]],Tableau6[[#Headers],[Infirmière]:[Personne 19]],0)))=TRUE,"Form","")</calculatedColumnFormula>
    </tableColumn>
    <tableColumn id="101" xr3:uid="{A044C3DA-1FCE-4D3F-95C7-6065A02DB53F}" name="10/04/22" dataDxfId="269" dataCellStyle="Normal 2">
      <calculatedColumnFormula>IF(ISTEXT(INDEX('Abs Formation'!$B$4:$T$369,MATCH(DK$9*1,Tableau6[Date],0),MATCH(Tableau3[[#This Row],[Nom Prénom]],Tableau6[[#Headers],[Infirmière]:[Personne 19]],0)))=TRUE,"Form","")</calculatedColumnFormula>
    </tableColumn>
    <tableColumn id="102" xr3:uid="{D6D5C948-33D0-4824-A97D-337A49A1558D}" name="11/04/22" dataDxfId="268" dataCellStyle="Normal 2">
      <calculatedColumnFormula>IF(ISTEXT(INDEX('Abs Formation'!$B$4:$T$369,MATCH(DL$9*1,Tableau6[Date],0),MATCH(Tableau3[[#This Row],[Nom Prénom]],Tableau6[[#Headers],[Infirmière]:[Personne 19]],0)))=TRUE,"Form","")</calculatedColumnFormula>
    </tableColumn>
    <tableColumn id="103" xr3:uid="{053106C1-2FC6-4DC2-98BD-F9D385FBA9EE}" name="12/04/22" dataDxfId="267" dataCellStyle="Normal 2">
      <calculatedColumnFormula>IF(ISTEXT(INDEX('Abs Formation'!$B$4:$T$369,MATCH(DM$9*1,Tableau6[Date],0),MATCH(Tableau3[[#This Row],[Nom Prénom]],Tableau6[[#Headers],[Infirmière]:[Personne 19]],0)))=TRUE,"Form","")</calculatedColumnFormula>
    </tableColumn>
    <tableColumn id="104" xr3:uid="{31D24556-48F0-4B5C-B300-81F43BC468DD}" name="13/04/22" dataDxfId="266" dataCellStyle="Normal 2">
      <calculatedColumnFormula>IF(ISTEXT(INDEX('Abs Formation'!$B$4:$T$369,MATCH(DN$9*1,Tableau6[Date],0),MATCH(Tableau3[[#This Row],[Nom Prénom]],Tableau6[[#Headers],[Infirmière]:[Personne 19]],0)))=TRUE,"Form","")</calculatedColumnFormula>
    </tableColumn>
    <tableColumn id="105" xr3:uid="{6121E64A-FC45-4B62-A581-60F9AA57CEF1}" name="14/04/22" dataDxfId="265" dataCellStyle="Normal 2">
      <calculatedColumnFormula>IF(ISTEXT(INDEX('Abs Formation'!$B$4:$T$369,MATCH(DO$9*1,Tableau6[Date],0),MATCH(Tableau3[[#This Row],[Nom Prénom]],Tableau6[[#Headers],[Infirmière]:[Personne 19]],0)))=TRUE,"Form","")</calculatedColumnFormula>
    </tableColumn>
    <tableColumn id="106" xr3:uid="{A95153ED-D85B-46B0-8882-A2D3D410728A}" name="15/04/22" dataDxfId="264" dataCellStyle="Normal 2">
      <calculatedColumnFormula>IF(ISTEXT(INDEX('Abs Formation'!$B$4:$T$369,MATCH(DP$9*1,Tableau6[Date],0),MATCH(Tableau3[[#This Row],[Nom Prénom]],Tableau6[[#Headers],[Infirmière]:[Personne 19]],0)))=TRUE,"Form","")</calculatedColumnFormula>
    </tableColumn>
    <tableColumn id="107" xr3:uid="{688D7A5C-DF6F-4E5A-A6A4-FA68C94A108E}" name="16/04/22" dataDxfId="263" dataCellStyle="Normal 2">
      <calculatedColumnFormula>IF(ISTEXT(INDEX('Abs Formation'!$B$4:$T$369,MATCH(DQ$9*1,Tableau6[Date],0),MATCH(Tableau3[[#This Row],[Nom Prénom]],Tableau6[[#Headers],[Infirmière]:[Personne 19]],0)))=TRUE,"Form","")</calculatedColumnFormula>
    </tableColumn>
    <tableColumn id="108" xr3:uid="{171AB581-013C-4D29-90B9-C4950C316A40}" name="17/04/22" dataDxfId="262" dataCellStyle="Normal 2">
      <calculatedColumnFormula>IF(ISTEXT(INDEX('Abs Formation'!$B$4:$T$369,MATCH(DR$9*1,Tableau6[Date],0),MATCH(Tableau3[[#This Row],[Nom Prénom]],Tableau6[[#Headers],[Infirmière]:[Personne 19]],0)))=TRUE,"Form","")</calculatedColumnFormula>
    </tableColumn>
    <tableColumn id="109" xr3:uid="{CD8B53E7-EE52-4B2A-8D86-02CC54D1FC53}" name="18/04/22" dataDxfId="261" dataCellStyle="Normal 2">
      <calculatedColumnFormula>IF(ISTEXT(INDEX('Abs Formation'!$B$4:$T$369,MATCH(DS$9*1,Tableau6[Date],0),MATCH(Tableau3[[#This Row],[Nom Prénom]],Tableau6[[#Headers],[Infirmière]:[Personne 19]],0)))=TRUE,"Form","")</calculatedColumnFormula>
    </tableColumn>
    <tableColumn id="110" xr3:uid="{9471ECB3-A2F2-4868-914A-B5DC543DDE9C}" name="19/04/22" dataDxfId="260" dataCellStyle="Normal 2">
      <calculatedColumnFormula>IF(ISTEXT(INDEX('Abs Formation'!$B$4:$T$369,MATCH(DT$9*1,Tableau6[Date],0),MATCH(Tableau3[[#This Row],[Nom Prénom]],Tableau6[[#Headers],[Infirmière]:[Personne 19]],0)))=TRUE,"Form","")</calculatedColumnFormula>
    </tableColumn>
    <tableColumn id="111" xr3:uid="{064B2451-F31E-46E9-8BC5-25F8E9AD8BE5}" name="20/04/22" dataDxfId="259" dataCellStyle="Normal 2">
      <calculatedColumnFormula>IF(ISTEXT(INDEX('Abs Formation'!$B$4:$T$369,MATCH(DU$9*1,Tableau6[Date],0),MATCH(Tableau3[[#This Row],[Nom Prénom]],Tableau6[[#Headers],[Infirmière]:[Personne 19]],0)))=TRUE,"Form","")</calculatedColumnFormula>
    </tableColumn>
    <tableColumn id="112" xr3:uid="{721753FB-470B-4E17-870F-932B2DA4DB9F}" name="21/04/22" dataDxfId="258" dataCellStyle="Normal 2">
      <calculatedColumnFormula>IF(ISTEXT(INDEX('Abs Formation'!$B$4:$T$369,MATCH(DV$9*1,Tableau6[Date],0),MATCH(Tableau3[[#This Row],[Nom Prénom]],Tableau6[[#Headers],[Infirmière]:[Personne 19]],0)))=TRUE,"Form","")</calculatedColumnFormula>
    </tableColumn>
    <tableColumn id="113" xr3:uid="{6C02BA63-63B6-4A08-ACBD-D2A6ABAAAA69}" name="22/04/22" dataDxfId="257" dataCellStyle="Normal 2">
      <calculatedColumnFormula>IF(ISTEXT(INDEX('Abs Formation'!$B$4:$T$369,MATCH(DW$9*1,Tableau6[Date],0),MATCH(Tableau3[[#This Row],[Nom Prénom]],Tableau6[[#Headers],[Infirmière]:[Personne 19]],0)))=TRUE,"Form","")</calculatedColumnFormula>
    </tableColumn>
    <tableColumn id="114" xr3:uid="{68ED5A49-D5C9-4186-9F1E-113772F2ED73}" name="23/04/22" dataDxfId="256" dataCellStyle="Normal 2">
      <calculatedColumnFormula>IF(ISTEXT(INDEX('Abs Formation'!$B$4:$T$369,MATCH(DX$9*1,Tableau6[Date],0),MATCH(Tableau3[[#This Row],[Nom Prénom]],Tableau6[[#Headers],[Infirmière]:[Personne 19]],0)))=TRUE,"Form","")</calculatedColumnFormula>
    </tableColumn>
    <tableColumn id="115" xr3:uid="{9FDEC02B-EB0D-478A-9DC1-1F3E09D6B191}" name="24/04/22" dataDxfId="255" dataCellStyle="Normal 2">
      <calculatedColumnFormula>IF(ISTEXT(INDEX('Abs Formation'!$B$4:$T$369,MATCH(DY$9*1,Tableau6[Date],0),MATCH(Tableau3[[#This Row],[Nom Prénom]],Tableau6[[#Headers],[Infirmière]:[Personne 19]],0)))=TRUE,"Form","")</calculatedColumnFormula>
    </tableColumn>
    <tableColumn id="116" xr3:uid="{46985709-9721-4D4C-B202-E4D7D48F3ED1}" name="25/04/22" dataDxfId="254" dataCellStyle="Normal 2">
      <calculatedColumnFormula>IF(ISTEXT(INDEX('Abs Formation'!$B$4:$T$369,MATCH(DZ$9*1,Tableau6[Date],0),MATCH(Tableau3[[#This Row],[Nom Prénom]],Tableau6[[#Headers],[Infirmière]:[Personne 19]],0)))=TRUE,"Form","")</calculatedColumnFormula>
    </tableColumn>
    <tableColumn id="117" xr3:uid="{39C6BBD4-92DC-41EE-97E2-EABA8F70D721}" name="26/04/22" dataDxfId="253" dataCellStyle="Normal 2">
      <calculatedColumnFormula>IF(ISTEXT(INDEX('Abs Formation'!$B$4:$T$369,MATCH(EA$9*1,Tableau6[Date],0),MATCH(Tableau3[[#This Row],[Nom Prénom]],Tableau6[[#Headers],[Infirmière]:[Personne 19]],0)))=TRUE,"Form","")</calculatedColumnFormula>
    </tableColumn>
    <tableColumn id="118" xr3:uid="{30A95526-03D7-4CFF-8061-288E2065ED7D}" name="27/04/22" dataDxfId="252" dataCellStyle="Normal 2">
      <calculatedColumnFormula>IF(ISTEXT(INDEX('Abs Formation'!$B$4:$T$369,MATCH(EB$9*1,Tableau6[Date],0),MATCH(Tableau3[[#This Row],[Nom Prénom]],Tableau6[[#Headers],[Infirmière]:[Personne 19]],0)))=TRUE,"Form","")</calculatedColumnFormula>
    </tableColumn>
    <tableColumn id="119" xr3:uid="{58842758-6B8B-4DDE-9D76-7658299FB2BE}" name="28/04/22" dataDxfId="251" dataCellStyle="Normal 2">
      <calculatedColumnFormula>IF(ISTEXT(INDEX('Abs Formation'!$B$4:$T$369,MATCH(EC$9*1,Tableau6[Date],0),MATCH(Tableau3[[#This Row],[Nom Prénom]],Tableau6[[#Headers],[Infirmière]:[Personne 19]],0)))=TRUE,"Form","")</calculatedColumnFormula>
    </tableColumn>
    <tableColumn id="120" xr3:uid="{2B14B5F3-3763-4033-A97D-056D95E8176B}" name="29/04/22" dataDxfId="250" dataCellStyle="Normal 2">
      <calculatedColumnFormula>IF(ISTEXT(INDEX('Abs Formation'!$B$4:$T$369,MATCH(ED$9*1,Tableau6[Date],0),MATCH(Tableau3[[#This Row],[Nom Prénom]],Tableau6[[#Headers],[Infirmière]:[Personne 19]],0)))=TRUE,"Form","")</calculatedColumnFormula>
    </tableColumn>
    <tableColumn id="121" xr3:uid="{EC8FC918-F6D1-492D-B06E-AA6DDB782728}" name="30/04/22" dataDxfId="249" dataCellStyle="Normal 2">
      <calculatedColumnFormula>IF(ISTEXT(INDEX('Abs Formation'!$B$4:$T$369,MATCH(EE$9*1,Tableau6[Date],0),MATCH(Tableau3[[#This Row],[Nom Prénom]],Tableau6[[#Headers],[Infirmière]:[Personne 19]],0)))=TRUE,"Form","")</calculatedColumnFormula>
    </tableColumn>
    <tableColumn id="122" xr3:uid="{4AC9E7CA-6BB1-4D27-9B71-80D9142BCFCE}" name="01/05/22" dataDxfId="248" dataCellStyle="Normal 2">
      <calculatedColumnFormula>IF(ISTEXT(INDEX('Abs Formation'!$B$4:$T$369,MATCH(EF$9*1,Tableau6[Date],0),MATCH(Tableau3[[#This Row],[Nom Prénom]],Tableau6[[#Headers],[Infirmière]:[Personne 19]],0)))=TRUE,"Form","")</calculatedColumnFormula>
    </tableColumn>
    <tableColumn id="123" xr3:uid="{51A58476-A52A-4E4C-A919-6163C6C9AADE}" name="02/05/22" dataDxfId="247" dataCellStyle="Normal 2">
      <calculatedColumnFormula>IF(ISTEXT(INDEX('Abs Formation'!$B$4:$T$369,MATCH(EG$9*1,Tableau6[Date],0),MATCH(Tableau3[[#This Row],[Nom Prénom]],Tableau6[[#Headers],[Infirmière]:[Personne 19]],0)))=TRUE,"Form","")</calculatedColumnFormula>
    </tableColumn>
    <tableColumn id="124" xr3:uid="{DBF0772D-ACC9-4C02-A340-4D9C69F2828C}" name="03/05/22" dataDxfId="246" dataCellStyle="Normal 2">
      <calculatedColumnFormula>IF(ISTEXT(INDEX('Abs Formation'!$B$4:$T$369,MATCH(EH$9*1,Tableau6[Date],0),MATCH(Tableau3[[#This Row],[Nom Prénom]],Tableau6[[#Headers],[Infirmière]:[Personne 19]],0)))=TRUE,"Form","")</calculatedColumnFormula>
    </tableColumn>
    <tableColumn id="125" xr3:uid="{D55BCB95-E648-4EF7-A6F7-85E8B09BDD6D}" name="04/05/22" dataDxfId="245" dataCellStyle="Normal 2">
      <calculatedColumnFormula>IF(ISTEXT(INDEX('Abs Formation'!$B$4:$T$369,MATCH(EI$9*1,Tableau6[Date],0),MATCH(Tableau3[[#This Row],[Nom Prénom]],Tableau6[[#Headers],[Infirmière]:[Personne 19]],0)))=TRUE,"Form","")</calculatedColumnFormula>
    </tableColumn>
    <tableColumn id="126" xr3:uid="{044F891D-C30F-449B-875E-030A421E318D}" name="05/05/22" dataDxfId="244" dataCellStyle="Normal 2">
      <calculatedColumnFormula>IF(ISTEXT(INDEX('Abs Formation'!$B$4:$T$369,MATCH(EJ$9*1,Tableau6[Date],0),MATCH(Tableau3[[#This Row],[Nom Prénom]],Tableau6[[#Headers],[Infirmière]:[Personne 19]],0)))=TRUE,"Form","")</calculatedColumnFormula>
    </tableColumn>
    <tableColumn id="127" xr3:uid="{F0A3FD13-8723-41BE-A3B1-EF981B5C6D12}" name="06/05/22" dataDxfId="243" dataCellStyle="Normal 2">
      <calculatedColumnFormula>IF(ISTEXT(INDEX('Abs Formation'!$B$4:$T$369,MATCH(EK$9*1,Tableau6[Date],0),MATCH(Tableau3[[#This Row],[Nom Prénom]],Tableau6[[#Headers],[Infirmière]:[Personne 19]],0)))=TRUE,"Form","")</calculatedColumnFormula>
    </tableColumn>
    <tableColumn id="128" xr3:uid="{ECB51C1F-CABB-4BEE-AD99-EA6FFEEF20BD}" name="07/05/22" dataDxfId="242" dataCellStyle="Normal 2">
      <calculatedColumnFormula>IF(ISTEXT(INDEX('Abs Formation'!$B$4:$T$369,MATCH(EL$9*1,Tableau6[Date],0),MATCH(Tableau3[[#This Row],[Nom Prénom]],Tableau6[[#Headers],[Infirmière]:[Personne 19]],0)))=TRUE,"Form","")</calculatedColumnFormula>
    </tableColumn>
    <tableColumn id="129" xr3:uid="{3B50A34E-CA77-41D2-9E37-840B3B40CE0C}" name="08/05/22" dataDxfId="241" dataCellStyle="Normal 2">
      <calculatedColumnFormula>IF(ISTEXT(INDEX('Abs Formation'!$B$4:$T$369,MATCH(EM$9*1,Tableau6[Date],0),MATCH(Tableau3[[#This Row],[Nom Prénom]],Tableau6[[#Headers],[Infirmière]:[Personne 19]],0)))=TRUE,"Form","")</calculatedColumnFormula>
    </tableColumn>
    <tableColumn id="130" xr3:uid="{BA0D5D40-C9FB-40B5-893F-F6994A0919FC}" name="09/05/22" dataDxfId="240" dataCellStyle="Normal 2">
      <calculatedColumnFormula>IF(ISTEXT(INDEX('Abs Formation'!$B$4:$T$369,MATCH(EN$9*1,Tableau6[Date],0),MATCH(Tableau3[[#This Row],[Nom Prénom]],Tableau6[[#Headers],[Infirmière]:[Personne 19]],0)))=TRUE,"Form","")</calculatedColumnFormula>
    </tableColumn>
    <tableColumn id="131" xr3:uid="{B24F676B-480C-45F7-AEEB-9E49B025C5F9}" name="10/05/22" dataDxfId="239" dataCellStyle="Normal 2">
      <calculatedColumnFormula>IF(ISTEXT(INDEX('Abs Formation'!$B$4:$T$369,MATCH(EO$9*1,Tableau6[Date],0),MATCH(Tableau3[[#This Row],[Nom Prénom]],Tableau6[[#Headers],[Infirmière]:[Personne 19]],0)))=TRUE,"Form","")</calculatedColumnFormula>
    </tableColumn>
    <tableColumn id="132" xr3:uid="{1A0DCBB6-2151-493B-ABA1-67286ED25282}" name="11/05/22" dataDxfId="238" dataCellStyle="Normal 2">
      <calculatedColumnFormula>IF(ISTEXT(INDEX('Abs Formation'!$B$4:$T$369,MATCH(EP$9*1,Tableau6[Date],0),MATCH(Tableau3[[#This Row],[Nom Prénom]],Tableau6[[#Headers],[Infirmière]:[Personne 19]],0)))=TRUE,"Form","")</calculatedColumnFormula>
    </tableColumn>
    <tableColumn id="133" xr3:uid="{E8CD5493-381A-4D94-A59F-7882E965D4BA}" name="12/05/22" dataDxfId="237" dataCellStyle="Normal 2">
      <calculatedColumnFormula>IF(ISTEXT(INDEX('Abs Formation'!$B$4:$T$369,MATCH(EQ$9*1,Tableau6[Date],0),MATCH(Tableau3[[#This Row],[Nom Prénom]],Tableau6[[#Headers],[Infirmière]:[Personne 19]],0)))=TRUE,"Form","")</calculatedColumnFormula>
    </tableColumn>
    <tableColumn id="134" xr3:uid="{DD30D82D-4637-4785-9945-DAEE6322A021}" name="13/05/22" dataDxfId="236" dataCellStyle="Normal 2">
      <calculatedColumnFormula>IF(ISTEXT(INDEX('Abs Formation'!$B$4:$T$369,MATCH(ER$9*1,Tableau6[Date],0),MATCH(Tableau3[[#This Row],[Nom Prénom]],Tableau6[[#Headers],[Infirmière]:[Personne 19]],0)))=TRUE,"Form","")</calculatedColumnFormula>
    </tableColumn>
    <tableColumn id="135" xr3:uid="{900F8E48-2DA0-4B40-A7D7-7050AC31852A}" name="14/05/22" dataDxfId="235" dataCellStyle="Normal 2">
      <calculatedColumnFormula>IF(ISTEXT(INDEX('Abs Formation'!$B$4:$T$369,MATCH(ES$9*1,Tableau6[Date],0),MATCH(Tableau3[[#This Row],[Nom Prénom]],Tableau6[[#Headers],[Infirmière]:[Personne 19]],0)))=TRUE,"Form","")</calculatedColumnFormula>
    </tableColumn>
    <tableColumn id="136" xr3:uid="{E6B3424B-7A8F-4194-9E71-DADC7CEEB978}" name="15/05/22" dataDxfId="234" dataCellStyle="Normal 2">
      <calculatedColumnFormula>IF(ISTEXT(INDEX('Abs Formation'!$B$4:$T$369,MATCH(ET$9*1,Tableau6[Date],0),MATCH(Tableau3[[#This Row],[Nom Prénom]],Tableau6[[#Headers],[Infirmière]:[Personne 19]],0)))=TRUE,"Form","")</calculatedColumnFormula>
    </tableColumn>
    <tableColumn id="137" xr3:uid="{C37CB7C0-E285-4EF6-A0DB-C712B0A8586F}" name="16/05/22" dataDxfId="233" dataCellStyle="Normal 2">
      <calculatedColumnFormula>IF(ISTEXT(INDEX('Abs Formation'!$B$4:$T$369,MATCH(EU$9*1,Tableau6[Date],0),MATCH(Tableau3[[#This Row],[Nom Prénom]],Tableau6[[#Headers],[Infirmière]:[Personne 19]],0)))=TRUE,"Form","")</calculatedColumnFormula>
    </tableColumn>
    <tableColumn id="138" xr3:uid="{14AF4FBF-B384-4F1A-A0EC-F91FA31BAB59}" name="17/05/22" dataDxfId="232" dataCellStyle="Normal 2">
      <calculatedColumnFormula>IF(ISTEXT(INDEX('Abs Formation'!$B$4:$T$369,MATCH(EV$9*1,Tableau6[Date],0),MATCH(Tableau3[[#This Row],[Nom Prénom]],Tableau6[[#Headers],[Infirmière]:[Personne 19]],0)))=TRUE,"Form","")</calculatedColumnFormula>
    </tableColumn>
    <tableColumn id="139" xr3:uid="{48BB5A71-4A85-4855-B85E-723B9CDC0116}" name="18/05/22" dataDxfId="231" dataCellStyle="Normal 2">
      <calculatedColumnFormula>IF(ISTEXT(INDEX('Abs Formation'!$B$4:$T$369,MATCH(EW$9*1,Tableau6[Date],0),MATCH(Tableau3[[#This Row],[Nom Prénom]],Tableau6[[#Headers],[Infirmière]:[Personne 19]],0)))=TRUE,"Form","")</calculatedColumnFormula>
    </tableColumn>
    <tableColumn id="140" xr3:uid="{FF8DDE40-938D-4ED9-BD60-F7AB746DA3A0}" name="19/05/22" dataDxfId="230" dataCellStyle="Normal 2">
      <calculatedColumnFormula>IF(ISTEXT(INDEX('Abs Formation'!$B$4:$T$369,MATCH(EX$9*1,Tableau6[Date],0),MATCH(Tableau3[[#This Row],[Nom Prénom]],Tableau6[[#Headers],[Infirmière]:[Personne 19]],0)))=TRUE,"Form","")</calculatedColumnFormula>
    </tableColumn>
    <tableColumn id="141" xr3:uid="{1E6E26A4-9A28-4792-8F29-10E560E777A8}" name="20/05/22" dataDxfId="229" dataCellStyle="Normal 2">
      <calculatedColumnFormula>IF(ISTEXT(INDEX('Abs Formation'!$B$4:$T$369,MATCH(EY$9*1,Tableau6[Date],0),MATCH(Tableau3[[#This Row],[Nom Prénom]],Tableau6[[#Headers],[Infirmière]:[Personne 19]],0)))=TRUE,"Form","")</calculatedColumnFormula>
    </tableColumn>
    <tableColumn id="142" xr3:uid="{66754F69-E784-49FB-8AC2-ED9A379EE46B}" name="21/05/22" dataDxfId="228" dataCellStyle="Normal 2">
      <calculatedColumnFormula>IF(ISTEXT(INDEX('Abs Formation'!$B$4:$T$369,MATCH(EZ$9*1,Tableau6[Date],0),MATCH(Tableau3[[#This Row],[Nom Prénom]],Tableau6[[#Headers],[Infirmière]:[Personne 19]],0)))=TRUE,"Form","")</calculatedColumnFormula>
    </tableColumn>
    <tableColumn id="143" xr3:uid="{44FDF533-CCB9-44D3-961A-B998E59813F6}" name="22/05/22" dataDxfId="227" dataCellStyle="Normal 2">
      <calculatedColumnFormula>IF(ISTEXT(INDEX('Abs Formation'!$B$4:$T$369,MATCH(FA$9*1,Tableau6[Date],0),MATCH(Tableau3[[#This Row],[Nom Prénom]],Tableau6[[#Headers],[Infirmière]:[Personne 19]],0)))=TRUE,"Form","")</calculatedColumnFormula>
    </tableColumn>
    <tableColumn id="144" xr3:uid="{47E7ADC7-599A-4C83-9D0B-B777A39E568C}" name="23/05/22" dataDxfId="226" dataCellStyle="Normal 2">
      <calculatedColumnFormula>IF(ISTEXT(INDEX('Abs Formation'!$B$4:$T$369,MATCH(FB$9*1,Tableau6[Date],0),MATCH(Tableau3[[#This Row],[Nom Prénom]],Tableau6[[#Headers],[Infirmière]:[Personne 19]],0)))=TRUE,"Form","")</calculatedColumnFormula>
    </tableColumn>
    <tableColumn id="145" xr3:uid="{A64BD710-5241-43AF-8C0B-90F67F757F2C}" name="24/05/22" dataDxfId="225" dataCellStyle="Normal 2">
      <calculatedColumnFormula>IF(ISTEXT(INDEX('Abs Formation'!$B$4:$T$369,MATCH(FC$9*1,Tableau6[Date],0),MATCH(Tableau3[[#This Row],[Nom Prénom]],Tableau6[[#Headers],[Infirmière]:[Personne 19]],0)))=TRUE,"Form","")</calculatedColumnFormula>
    </tableColumn>
    <tableColumn id="146" xr3:uid="{F1C429CA-B659-4885-9732-2F5F9F1CBA57}" name="25/05/22" dataDxfId="224" dataCellStyle="Normal 2">
      <calculatedColumnFormula>IF(ISTEXT(INDEX('Abs Formation'!$B$4:$T$369,MATCH(FD$9*1,Tableau6[Date],0),MATCH(Tableau3[[#This Row],[Nom Prénom]],Tableau6[[#Headers],[Infirmière]:[Personne 19]],0)))=TRUE,"Form","")</calculatedColumnFormula>
    </tableColumn>
    <tableColumn id="147" xr3:uid="{708FCDA4-990F-44F8-A45F-5028F975FF74}" name="26/05/22" dataDxfId="223" dataCellStyle="Normal 2">
      <calculatedColumnFormula>IF(ISTEXT(INDEX('Abs Formation'!$B$4:$T$369,MATCH(FE$9*1,Tableau6[Date],0),MATCH(Tableau3[[#This Row],[Nom Prénom]],Tableau6[[#Headers],[Infirmière]:[Personne 19]],0)))=TRUE,"Form","")</calculatedColumnFormula>
    </tableColumn>
    <tableColumn id="148" xr3:uid="{F0035607-7346-4A73-8F4E-65D3114EDC82}" name="27/05/22" dataDxfId="222" dataCellStyle="Normal 2">
      <calculatedColumnFormula>IF(ISTEXT(INDEX('Abs Formation'!$B$4:$T$369,MATCH(FF$9*1,Tableau6[Date],0),MATCH(Tableau3[[#This Row],[Nom Prénom]],Tableau6[[#Headers],[Infirmière]:[Personne 19]],0)))=TRUE,"Form","")</calculatedColumnFormula>
    </tableColumn>
    <tableColumn id="149" xr3:uid="{559DB20B-5F5F-4092-95EF-174AE14FDD46}" name="28/05/22" dataDxfId="221" dataCellStyle="Normal 2">
      <calculatedColumnFormula>IF(ISTEXT(INDEX('Abs Formation'!$B$4:$T$369,MATCH(FG$9*1,Tableau6[Date],0),MATCH(Tableau3[[#This Row],[Nom Prénom]],Tableau6[[#Headers],[Infirmière]:[Personne 19]],0)))=TRUE,"Form","")</calculatedColumnFormula>
    </tableColumn>
    <tableColumn id="150" xr3:uid="{AC94B908-E679-4DCC-8E89-D81248C9F5C3}" name="29/05/22" dataDxfId="220" dataCellStyle="Normal 2">
      <calculatedColumnFormula>IF(ISTEXT(INDEX('Abs Formation'!$B$4:$T$369,MATCH(FH$9*1,Tableau6[Date],0),MATCH(Tableau3[[#This Row],[Nom Prénom]],Tableau6[[#Headers],[Infirmière]:[Personne 19]],0)))=TRUE,"Form","")</calculatedColumnFormula>
    </tableColumn>
    <tableColumn id="151" xr3:uid="{004BFDD4-1A5A-4D46-BB9D-686D7B86CCC6}" name="30/05/22" dataDxfId="219" dataCellStyle="Normal 2">
      <calculatedColumnFormula>IF(ISTEXT(INDEX('Abs Formation'!$B$4:$T$369,MATCH(FI$9*1,Tableau6[Date],0),MATCH(Tableau3[[#This Row],[Nom Prénom]],Tableau6[[#Headers],[Infirmière]:[Personne 19]],0)))=TRUE,"Form","")</calculatedColumnFormula>
    </tableColumn>
    <tableColumn id="152" xr3:uid="{EA153641-0BAE-44A3-BA99-EEB3A1FEBFF4}" name="31/05/22" dataDxfId="218" dataCellStyle="Normal 2">
      <calculatedColumnFormula>IF(ISTEXT(INDEX('Abs Formation'!$B$4:$T$369,MATCH(FJ$9*1,Tableau6[Date],0),MATCH(Tableau3[[#This Row],[Nom Prénom]],Tableau6[[#Headers],[Infirmière]:[Personne 19]],0)))=TRUE,"Form","")</calculatedColumnFormula>
    </tableColumn>
    <tableColumn id="153" xr3:uid="{00899D92-4207-4E41-9EE5-90DE5AAF6B5E}" name="01/06/22" dataDxfId="217" dataCellStyle="Normal 2">
      <calculatedColumnFormula>IF(ISTEXT(INDEX('Abs Formation'!$B$4:$T$369,MATCH(FK$9*1,Tableau6[Date],0),MATCH(Tableau3[[#This Row],[Nom Prénom]],Tableau6[[#Headers],[Infirmière]:[Personne 19]],0)))=TRUE,"Form","")</calculatedColumnFormula>
    </tableColumn>
    <tableColumn id="154" xr3:uid="{F8735A5E-E26E-43B5-A0D1-D3A6904E52B0}" name="02/06/22" dataDxfId="216" dataCellStyle="Normal 2">
      <calculatedColumnFormula>IF(ISTEXT(INDEX('Abs Formation'!$B$4:$T$369,MATCH(FL$9*1,Tableau6[Date],0),MATCH(Tableau3[[#This Row],[Nom Prénom]],Tableau6[[#Headers],[Infirmière]:[Personne 19]],0)))=TRUE,"Form","")</calculatedColumnFormula>
    </tableColumn>
    <tableColumn id="155" xr3:uid="{3CE6BB7B-44F1-41F4-A33B-242B99E45A28}" name="03/06/22" dataDxfId="215" dataCellStyle="Normal 2">
      <calculatedColumnFormula>IF(ISTEXT(INDEX('Abs Formation'!$B$4:$T$369,MATCH(FM$9*1,Tableau6[Date],0),MATCH(Tableau3[[#This Row],[Nom Prénom]],Tableau6[[#Headers],[Infirmière]:[Personne 19]],0)))=TRUE,"Form","")</calculatedColumnFormula>
    </tableColumn>
    <tableColumn id="156" xr3:uid="{9727444B-3788-4A7A-8E10-A076F3EFC0CA}" name="04/06/22" dataDxfId="214" dataCellStyle="Normal 2">
      <calculatedColumnFormula>IF(ISTEXT(INDEX('Abs Formation'!$B$4:$T$369,MATCH(FN$9*1,Tableau6[Date],0),MATCH(Tableau3[[#This Row],[Nom Prénom]],Tableau6[[#Headers],[Infirmière]:[Personne 19]],0)))=TRUE,"Form","")</calculatedColumnFormula>
    </tableColumn>
    <tableColumn id="157" xr3:uid="{067C198D-A060-4EBB-85BF-0157C3912D9D}" name="05/06/22" dataDxfId="213" dataCellStyle="Normal 2">
      <calculatedColumnFormula>IF(ISTEXT(INDEX('Abs Formation'!$B$4:$T$369,MATCH(FO$9*1,Tableau6[Date],0),MATCH(Tableau3[[#This Row],[Nom Prénom]],Tableau6[[#Headers],[Infirmière]:[Personne 19]],0)))=TRUE,"Form","")</calculatedColumnFormula>
    </tableColumn>
    <tableColumn id="158" xr3:uid="{0A077760-F2DA-4B17-8B9F-177D23790176}" name="06/06/22" dataDxfId="212" dataCellStyle="Normal 2">
      <calculatedColumnFormula>IF(ISTEXT(INDEX('Abs Formation'!$B$4:$T$369,MATCH(FP$9*1,Tableau6[Date],0),MATCH(Tableau3[[#This Row],[Nom Prénom]],Tableau6[[#Headers],[Infirmière]:[Personne 19]],0)))=TRUE,"Form","")</calculatedColumnFormula>
    </tableColumn>
    <tableColumn id="159" xr3:uid="{FDDBBF60-4911-41A6-9D0F-61EBB08316A9}" name="07/06/22" dataDxfId="211" dataCellStyle="Normal 2">
      <calculatedColumnFormula>IF(ISTEXT(INDEX('Abs Formation'!$B$4:$T$369,MATCH(FQ$9*1,Tableau6[Date],0),MATCH(Tableau3[[#This Row],[Nom Prénom]],Tableau6[[#Headers],[Infirmière]:[Personne 19]],0)))=TRUE,"Form","")</calculatedColumnFormula>
    </tableColumn>
    <tableColumn id="160" xr3:uid="{625B3BAF-15FA-49FF-93B8-B7BBA3A79B90}" name="08/06/22" dataDxfId="210" dataCellStyle="Normal 2">
      <calculatedColumnFormula>IF(ISTEXT(INDEX('Abs Formation'!$B$4:$T$369,MATCH(FR$9*1,Tableau6[Date],0),MATCH(Tableau3[[#This Row],[Nom Prénom]],Tableau6[[#Headers],[Infirmière]:[Personne 19]],0)))=TRUE,"Form","")</calculatedColumnFormula>
    </tableColumn>
    <tableColumn id="161" xr3:uid="{B02B11E2-E291-40F1-B663-A394FA68C515}" name="09/06/22" dataDxfId="209" dataCellStyle="Normal 2">
      <calculatedColumnFormula>IF(ISTEXT(INDEX('Abs Formation'!$B$4:$T$369,MATCH(FS$9*1,Tableau6[Date],0),MATCH(Tableau3[[#This Row],[Nom Prénom]],Tableau6[[#Headers],[Infirmière]:[Personne 19]],0)))=TRUE,"Form","")</calculatedColumnFormula>
    </tableColumn>
    <tableColumn id="162" xr3:uid="{A373CB21-B57B-4AA1-A965-BAC4225B5870}" name="10/06/22" dataDxfId="208" dataCellStyle="Normal 2">
      <calculatedColumnFormula>IF(ISTEXT(INDEX('Abs Formation'!$B$4:$T$369,MATCH(FT$9*1,Tableau6[Date],0),MATCH(Tableau3[[#This Row],[Nom Prénom]],Tableau6[[#Headers],[Infirmière]:[Personne 19]],0)))=TRUE,"Form","")</calculatedColumnFormula>
    </tableColumn>
    <tableColumn id="163" xr3:uid="{A5422BEE-C7F8-498B-B9C1-32D6EB1E6CE4}" name="11/06/22" dataDxfId="207" dataCellStyle="Normal 2">
      <calculatedColumnFormula>IF(ISTEXT(INDEX('Abs Formation'!$B$4:$T$369,MATCH(FU$9*1,Tableau6[Date],0),MATCH(Tableau3[[#This Row],[Nom Prénom]],Tableau6[[#Headers],[Infirmière]:[Personne 19]],0)))=TRUE,"Form","")</calculatedColumnFormula>
    </tableColumn>
    <tableColumn id="164" xr3:uid="{C999D9FB-D1E8-49F1-840F-255D615650BD}" name="12/06/22" dataDxfId="206" dataCellStyle="Normal 2">
      <calculatedColumnFormula>IF(ISTEXT(INDEX('Abs Formation'!$B$4:$T$369,MATCH(FV$9*1,Tableau6[Date],0),MATCH(Tableau3[[#This Row],[Nom Prénom]],Tableau6[[#Headers],[Infirmière]:[Personne 19]],0)))=TRUE,"Form","")</calculatedColumnFormula>
    </tableColumn>
    <tableColumn id="165" xr3:uid="{72416D34-E7FF-469D-917B-336E6006A554}" name="13/06/22" dataDxfId="205" dataCellStyle="Normal 2">
      <calculatedColumnFormula>IF(ISTEXT(INDEX('Abs Formation'!$B$4:$T$369,MATCH(FW$9*1,Tableau6[Date],0),MATCH(Tableau3[[#This Row],[Nom Prénom]],Tableau6[[#Headers],[Infirmière]:[Personne 19]],0)))=TRUE,"Form","")</calculatedColumnFormula>
    </tableColumn>
    <tableColumn id="166" xr3:uid="{75DA66F8-5E75-4F0D-A764-2DE01AA22BA8}" name="14/06/22" dataDxfId="204" dataCellStyle="Normal 2">
      <calculatedColumnFormula>IF(ISTEXT(INDEX('Abs Formation'!$B$4:$T$369,MATCH(FX$9*1,Tableau6[Date],0),MATCH(Tableau3[[#This Row],[Nom Prénom]],Tableau6[[#Headers],[Infirmière]:[Personne 19]],0)))=TRUE,"Form","")</calculatedColumnFormula>
    </tableColumn>
    <tableColumn id="167" xr3:uid="{26C87F17-2BFA-421B-A6E7-B2E26E42B16E}" name="15/06/22" dataDxfId="203" dataCellStyle="Normal 2">
      <calculatedColumnFormula>IF(ISTEXT(INDEX('Abs Formation'!$B$4:$T$369,MATCH(FY$9*1,Tableau6[Date],0),MATCH(Tableau3[[#This Row],[Nom Prénom]],Tableau6[[#Headers],[Infirmière]:[Personne 19]],0)))=TRUE,"Form","")</calculatedColumnFormula>
    </tableColumn>
    <tableColumn id="168" xr3:uid="{F360A372-A8D9-440A-8AFB-4155DD6099C1}" name="16/06/22" dataDxfId="202" dataCellStyle="Normal 2">
      <calculatedColumnFormula>IF(ISTEXT(INDEX('Abs Formation'!$B$4:$T$369,MATCH(FZ$9*1,Tableau6[Date],0),MATCH(Tableau3[[#This Row],[Nom Prénom]],Tableau6[[#Headers],[Infirmière]:[Personne 19]],0)))=TRUE,"Form","")</calculatedColumnFormula>
    </tableColumn>
    <tableColumn id="169" xr3:uid="{1DF3E2BB-37F0-4911-B6EE-C400B4D0F4CD}" name="17/06/22" dataDxfId="201" dataCellStyle="Normal 2">
      <calculatedColumnFormula>IF(ISTEXT(INDEX('Abs Formation'!$B$4:$T$369,MATCH(GA$9*1,Tableau6[Date],0),MATCH(Tableau3[[#This Row],[Nom Prénom]],Tableau6[[#Headers],[Infirmière]:[Personne 19]],0)))=TRUE,"Form","")</calculatedColumnFormula>
    </tableColumn>
    <tableColumn id="170" xr3:uid="{1079C375-A686-4021-AD03-2874B4BEAB16}" name="18/06/22" dataDxfId="200" dataCellStyle="Normal 2">
      <calculatedColumnFormula>IF(ISTEXT(INDEX('Abs Formation'!$B$4:$T$369,MATCH(GB$9*1,Tableau6[Date],0),MATCH(Tableau3[[#This Row],[Nom Prénom]],Tableau6[[#Headers],[Infirmière]:[Personne 19]],0)))=TRUE,"Form","")</calculatedColumnFormula>
    </tableColumn>
    <tableColumn id="171" xr3:uid="{10D220A7-9D9F-4B7B-A71E-47F9249AFD5D}" name="19/06/22" dataDxfId="199" dataCellStyle="Normal 2">
      <calculatedColumnFormula>IF(ISTEXT(INDEX('Abs Formation'!$B$4:$T$369,MATCH(GC$9*1,Tableau6[Date],0),MATCH(Tableau3[[#This Row],[Nom Prénom]],Tableau6[[#Headers],[Infirmière]:[Personne 19]],0)))=TRUE,"Form","")</calculatedColumnFormula>
    </tableColumn>
    <tableColumn id="172" xr3:uid="{A737944A-2E18-48F4-BB59-7CF2CA200CF8}" name="20/06/22" dataDxfId="198" dataCellStyle="Normal 2">
      <calculatedColumnFormula>IF(ISTEXT(INDEX('Abs Formation'!$B$4:$T$369,MATCH(GD$9*1,Tableau6[Date],0),MATCH(Tableau3[[#This Row],[Nom Prénom]],Tableau6[[#Headers],[Infirmière]:[Personne 19]],0)))=TRUE,"Form","")</calculatedColumnFormula>
    </tableColumn>
    <tableColumn id="173" xr3:uid="{4DD72C78-CDBA-478F-9170-26ED7713D130}" name="21/06/22" dataDxfId="197" dataCellStyle="Normal 2">
      <calculatedColumnFormula>IF(ISTEXT(INDEX('Abs Formation'!$B$4:$T$369,MATCH(GE$9*1,Tableau6[Date],0),MATCH(Tableau3[[#This Row],[Nom Prénom]],Tableau6[[#Headers],[Infirmière]:[Personne 19]],0)))=TRUE,"Form","")</calculatedColumnFormula>
    </tableColumn>
    <tableColumn id="174" xr3:uid="{A82CD066-CC71-49F6-BE8E-B8AD1B70CCA6}" name="22/06/22" dataDxfId="196" dataCellStyle="Normal 2">
      <calculatedColumnFormula>IF(ISTEXT(INDEX('Abs Formation'!$B$4:$T$369,MATCH(GF$9*1,Tableau6[Date],0),MATCH(Tableau3[[#This Row],[Nom Prénom]],Tableau6[[#Headers],[Infirmière]:[Personne 19]],0)))=TRUE,"Form","")</calculatedColumnFormula>
    </tableColumn>
    <tableColumn id="175" xr3:uid="{8C6FB673-E9D8-4257-AABB-0374CC2E6533}" name="23/06/22" dataDxfId="195" dataCellStyle="Normal 2">
      <calculatedColumnFormula>IF(ISTEXT(INDEX('Abs Formation'!$B$4:$T$369,MATCH(GG$9*1,Tableau6[Date],0),MATCH(Tableau3[[#This Row],[Nom Prénom]],Tableau6[[#Headers],[Infirmière]:[Personne 19]],0)))=TRUE,"Form","")</calculatedColumnFormula>
    </tableColumn>
    <tableColumn id="176" xr3:uid="{23D7BB8E-AB2A-48D9-83DD-EC701A7EF304}" name="24/06/22" dataDxfId="194" dataCellStyle="Normal 2">
      <calculatedColumnFormula>IF(ISTEXT(INDEX('Abs Formation'!$B$4:$T$369,MATCH(GH$9*1,Tableau6[Date],0),MATCH(Tableau3[[#This Row],[Nom Prénom]],Tableau6[[#Headers],[Infirmière]:[Personne 19]],0)))=TRUE,"Form","")</calculatedColumnFormula>
    </tableColumn>
    <tableColumn id="177" xr3:uid="{631C9458-4629-458E-9E2D-3A146EE5606C}" name="25/06/22" dataDxfId="193" dataCellStyle="Normal 2">
      <calculatedColumnFormula>IF(ISTEXT(INDEX('Abs Formation'!$B$4:$T$369,MATCH(GI$9*1,Tableau6[Date],0),MATCH(Tableau3[[#This Row],[Nom Prénom]],Tableau6[[#Headers],[Infirmière]:[Personne 19]],0)))=TRUE,"Form","")</calculatedColumnFormula>
    </tableColumn>
    <tableColumn id="178" xr3:uid="{484E9C65-003A-4E3A-9FDF-B00E9636936C}" name="26/06/22" dataDxfId="192" dataCellStyle="Normal 2">
      <calculatedColumnFormula>IF(ISTEXT(INDEX('Abs Formation'!$B$4:$T$369,MATCH(GJ$9*1,Tableau6[Date],0),MATCH(Tableau3[[#This Row],[Nom Prénom]],Tableau6[[#Headers],[Infirmière]:[Personne 19]],0)))=TRUE,"Form","")</calculatedColumnFormula>
    </tableColumn>
    <tableColumn id="179" xr3:uid="{B94F4DAE-04BD-4EF1-A7FE-576A26AD1359}" name="27/06/22" dataDxfId="191" dataCellStyle="Normal 2">
      <calculatedColumnFormula>IF(ISTEXT(INDEX('Abs Formation'!$B$4:$T$369,MATCH(GK$9*1,Tableau6[Date],0),MATCH(Tableau3[[#This Row],[Nom Prénom]],Tableau6[[#Headers],[Infirmière]:[Personne 19]],0)))=TRUE,"Form","")</calculatedColumnFormula>
    </tableColumn>
    <tableColumn id="180" xr3:uid="{F6D5C5BA-0305-4E3A-A34B-ABBD312F616F}" name="28/06/22" dataDxfId="190" dataCellStyle="Normal 2">
      <calculatedColumnFormula>IF(ISTEXT(INDEX('Abs Formation'!$B$4:$T$369,MATCH(GL$9*1,Tableau6[Date],0),MATCH(Tableau3[[#This Row],[Nom Prénom]],Tableau6[[#Headers],[Infirmière]:[Personne 19]],0)))=TRUE,"Form","")</calculatedColumnFormula>
    </tableColumn>
    <tableColumn id="181" xr3:uid="{B5035D5E-C052-46C3-8232-07948E055002}" name="29/06/22" dataDxfId="189" dataCellStyle="Normal 2">
      <calculatedColumnFormula>IF(ISTEXT(INDEX('Abs Formation'!$B$4:$T$369,MATCH(GM$9*1,Tableau6[Date],0),MATCH(Tableau3[[#This Row],[Nom Prénom]],Tableau6[[#Headers],[Infirmière]:[Personne 19]],0)))=TRUE,"Form","")</calculatedColumnFormula>
    </tableColumn>
    <tableColumn id="182" xr3:uid="{FFFC7CD0-2C72-4F01-9940-D88C58C055AA}" name="30/06/22" dataDxfId="188" dataCellStyle="Normal 2">
      <calculatedColumnFormula>IF(ISTEXT(INDEX('Abs Formation'!$B$4:$T$369,MATCH(GN$9*1,Tableau6[Date],0),MATCH(Tableau3[[#This Row],[Nom Prénom]],Tableau6[[#Headers],[Infirmière]:[Personne 19]],0)))=TRUE,"Form","")</calculatedColumnFormula>
    </tableColumn>
    <tableColumn id="183" xr3:uid="{8E375399-8203-4930-A258-764B30C6A41D}" name="01/07/22" dataDxfId="187" dataCellStyle="Normal 2">
      <calculatedColumnFormula>IF(ISTEXT(INDEX('Abs Formation'!$B$4:$T$369,MATCH(GO$9*1,Tableau6[Date],0),MATCH(Tableau3[[#This Row],[Nom Prénom]],Tableau6[[#Headers],[Infirmière]:[Personne 19]],0)))=TRUE,"Form","")</calculatedColumnFormula>
    </tableColumn>
    <tableColumn id="184" xr3:uid="{86DE4FD6-FB6E-4A4F-A7C1-15CF34F742EE}" name="02/07/22" dataDxfId="186" dataCellStyle="Normal 2">
      <calculatedColumnFormula>IF(ISTEXT(INDEX('Abs Formation'!$B$4:$T$369,MATCH(GP$9*1,Tableau6[Date],0),MATCH(Tableau3[[#This Row],[Nom Prénom]],Tableau6[[#Headers],[Infirmière]:[Personne 19]],0)))=TRUE,"Form","")</calculatedColumnFormula>
    </tableColumn>
    <tableColumn id="185" xr3:uid="{9604740F-AE0A-4016-946A-F5526423B720}" name="03/07/22" dataDxfId="185" dataCellStyle="Normal 2">
      <calculatedColumnFormula>IF(ISTEXT(INDEX('Abs Formation'!$B$4:$T$369,MATCH(GQ$9*1,Tableau6[Date],0),MATCH(Tableau3[[#This Row],[Nom Prénom]],Tableau6[[#Headers],[Infirmière]:[Personne 19]],0)))=TRUE,"Form","")</calculatedColumnFormula>
    </tableColumn>
    <tableColumn id="186" xr3:uid="{525C566C-5389-4EA4-B29A-6DF391EC8B0E}" name="04/07/22" dataDxfId="184" dataCellStyle="Normal 2">
      <calculatedColumnFormula>IF(ISTEXT(INDEX('Abs Formation'!$B$4:$T$369,MATCH(GR$9*1,Tableau6[Date],0),MATCH(Tableau3[[#This Row],[Nom Prénom]],Tableau6[[#Headers],[Infirmière]:[Personne 19]],0)))=TRUE,"Form","")</calculatedColumnFormula>
    </tableColumn>
    <tableColumn id="187" xr3:uid="{AE47A8B3-8C4C-40F6-97FE-92E93B79C533}" name="05/07/22" dataDxfId="183" dataCellStyle="Normal 2">
      <calculatedColumnFormula>IF(ISTEXT(INDEX('Abs Formation'!$B$4:$T$369,MATCH(GS$9*1,Tableau6[Date],0),MATCH(Tableau3[[#This Row],[Nom Prénom]],Tableau6[[#Headers],[Infirmière]:[Personne 19]],0)))=TRUE,"Form","")</calculatedColumnFormula>
    </tableColumn>
    <tableColumn id="188" xr3:uid="{63EC7FF3-978E-4D97-BDCF-7403866D703C}" name="06/07/22" dataDxfId="182" dataCellStyle="Normal 2">
      <calculatedColumnFormula>IF(ISTEXT(INDEX('Abs Formation'!$B$4:$T$369,MATCH(GT$9*1,Tableau6[Date],0),MATCH(Tableau3[[#This Row],[Nom Prénom]],Tableau6[[#Headers],[Infirmière]:[Personne 19]],0)))=TRUE,"Form","")</calculatedColumnFormula>
    </tableColumn>
    <tableColumn id="189" xr3:uid="{C31EA5DB-D5C3-433F-9552-A1DF0EBF1544}" name="07/07/22" dataDxfId="181" dataCellStyle="Normal 2">
      <calculatedColumnFormula>IF(ISTEXT(INDEX('Abs Formation'!$B$4:$T$369,MATCH(GU$9*1,Tableau6[Date],0),MATCH(Tableau3[[#This Row],[Nom Prénom]],Tableau6[[#Headers],[Infirmière]:[Personne 19]],0)))=TRUE,"Form","")</calculatedColumnFormula>
    </tableColumn>
    <tableColumn id="190" xr3:uid="{DB134E62-88AF-4E8E-B7BF-2913755BF1DA}" name="08/07/22" dataDxfId="180" dataCellStyle="Normal 2">
      <calculatedColumnFormula>IF(ISTEXT(INDEX('Abs Formation'!$B$4:$T$369,MATCH(GV$9*1,Tableau6[Date],0),MATCH(Tableau3[[#This Row],[Nom Prénom]],Tableau6[[#Headers],[Infirmière]:[Personne 19]],0)))=TRUE,"Form","")</calculatedColumnFormula>
    </tableColumn>
    <tableColumn id="191" xr3:uid="{5ACD9C5D-2CB7-45E3-9D8F-A08845B6F4F1}" name="09/07/22" dataDxfId="179" dataCellStyle="Normal 2">
      <calculatedColumnFormula>IF(ISTEXT(INDEX('Abs Formation'!$B$4:$T$369,MATCH(GW$9*1,Tableau6[Date],0),MATCH(Tableau3[[#This Row],[Nom Prénom]],Tableau6[[#Headers],[Infirmière]:[Personne 19]],0)))=TRUE,"Form","")</calculatedColumnFormula>
    </tableColumn>
    <tableColumn id="192" xr3:uid="{EEB94B48-4C5C-46BC-846C-983318CF0432}" name="10/07/22" dataDxfId="178" dataCellStyle="Normal 2">
      <calculatedColumnFormula>IF(ISTEXT(INDEX('Abs Formation'!$B$4:$T$369,MATCH(GX$9*1,Tableau6[Date],0),MATCH(Tableau3[[#This Row],[Nom Prénom]],Tableau6[[#Headers],[Infirmière]:[Personne 19]],0)))=TRUE,"Form","")</calculatedColumnFormula>
    </tableColumn>
    <tableColumn id="193" xr3:uid="{CF363B78-1476-498E-87A6-048FE56A09A5}" name="11/07/22" dataDxfId="177" dataCellStyle="Normal 2">
      <calculatedColumnFormula>IF(ISTEXT(INDEX('Abs Formation'!$B$4:$T$369,MATCH(GY$9*1,Tableau6[Date],0),MATCH(Tableau3[[#This Row],[Nom Prénom]],Tableau6[[#Headers],[Infirmière]:[Personne 19]],0)))=TRUE,"Form","")</calculatedColumnFormula>
    </tableColumn>
    <tableColumn id="194" xr3:uid="{188C3015-791E-4595-ADAB-3B30A04F2BE0}" name="12/07/22" dataDxfId="176" dataCellStyle="Normal 2">
      <calculatedColumnFormula>IF(ISTEXT(INDEX('Abs Formation'!$B$4:$T$369,MATCH(GZ$9*1,Tableau6[Date],0),MATCH(Tableau3[[#This Row],[Nom Prénom]],Tableau6[[#Headers],[Infirmière]:[Personne 19]],0)))=TRUE,"Form","")</calculatedColumnFormula>
    </tableColumn>
    <tableColumn id="195" xr3:uid="{224F270E-2F37-4DCD-9933-C54D38E91E1B}" name="13/07/22" dataDxfId="175" dataCellStyle="Normal 2">
      <calculatedColumnFormula>IF(ISTEXT(INDEX('Abs Formation'!$B$4:$T$369,MATCH(HA$9*1,Tableau6[Date],0),MATCH(Tableau3[[#This Row],[Nom Prénom]],Tableau6[[#Headers],[Infirmière]:[Personne 19]],0)))=TRUE,"Form","")</calculatedColumnFormula>
    </tableColumn>
    <tableColumn id="196" xr3:uid="{BCCB47A5-38A7-4A3B-BCE7-588B286DBC2A}" name="14/07/22" dataDxfId="174" dataCellStyle="Normal 2">
      <calculatedColumnFormula>IF(ISTEXT(INDEX('Abs Formation'!$B$4:$T$369,MATCH(HB$9*1,Tableau6[Date],0),MATCH(Tableau3[[#This Row],[Nom Prénom]],Tableau6[[#Headers],[Infirmière]:[Personne 19]],0)))=TRUE,"Form","")</calculatedColumnFormula>
    </tableColumn>
    <tableColumn id="197" xr3:uid="{F3E4E221-AFE2-4EE7-AC28-1593E6FDF04B}" name="15/07/22" dataDxfId="173" dataCellStyle="Normal 2">
      <calculatedColumnFormula>IF(ISTEXT(INDEX('Abs Formation'!$B$4:$T$369,MATCH(HC$9*1,Tableau6[Date],0),MATCH(Tableau3[[#This Row],[Nom Prénom]],Tableau6[[#Headers],[Infirmière]:[Personne 19]],0)))=TRUE,"Form","")</calculatedColumnFormula>
    </tableColumn>
    <tableColumn id="198" xr3:uid="{256D46A0-885F-42D6-BDE0-CAC065FC7DB4}" name="16/07/22" dataDxfId="172" dataCellStyle="Normal 2">
      <calculatedColumnFormula>IF(ISTEXT(INDEX('Abs Formation'!$B$4:$T$369,MATCH(HD$9*1,Tableau6[Date],0),MATCH(Tableau3[[#This Row],[Nom Prénom]],Tableau6[[#Headers],[Infirmière]:[Personne 19]],0)))=TRUE,"Form","")</calculatedColumnFormula>
    </tableColumn>
    <tableColumn id="199" xr3:uid="{28A46A3A-7200-4614-973C-077DCA0D4DE0}" name="17/07/22" dataDxfId="171" dataCellStyle="Normal 2">
      <calculatedColumnFormula>IF(ISTEXT(INDEX('Abs Formation'!$B$4:$T$369,MATCH(HE$9*1,Tableau6[Date],0),MATCH(Tableau3[[#This Row],[Nom Prénom]],Tableau6[[#Headers],[Infirmière]:[Personne 19]],0)))=TRUE,"Form","")</calculatedColumnFormula>
    </tableColumn>
    <tableColumn id="200" xr3:uid="{3B191BF9-CB49-4EF3-AFDB-9DF1A996D25F}" name="18/07/22" dataDxfId="170" dataCellStyle="Normal 2">
      <calculatedColumnFormula>IF(ISTEXT(INDEX('Abs Formation'!$B$4:$T$369,MATCH(HF$9*1,Tableau6[Date],0),MATCH(Tableau3[[#This Row],[Nom Prénom]],Tableau6[[#Headers],[Infirmière]:[Personne 19]],0)))=TRUE,"Form","")</calculatedColumnFormula>
    </tableColumn>
    <tableColumn id="201" xr3:uid="{C1346351-E8CF-441C-83EF-8D912B0615D6}" name="19/07/22" dataDxfId="169" dataCellStyle="Normal 2">
      <calculatedColumnFormula>IF(ISTEXT(INDEX('Abs Formation'!$B$4:$T$369,MATCH(HG$9*1,Tableau6[Date],0),MATCH(Tableau3[[#This Row],[Nom Prénom]],Tableau6[[#Headers],[Infirmière]:[Personne 19]],0)))=TRUE,"Form","")</calculatedColumnFormula>
    </tableColumn>
    <tableColumn id="202" xr3:uid="{E08DC2A3-D345-468C-973C-730924A7A09A}" name="20/07/22" dataDxfId="168" dataCellStyle="Normal 2">
      <calculatedColumnFormula>IF(ISTEXT(INDEX('Abs Formation'!$B$4:$T$369,MATCH(HH$9*1,Tableau6[Date],0),MATCH(Tableau3[[#This Row],[Nom Prénom]],Tableau6[[#Headers],[Infirmière]:[Personne 19]],0)))=TRUE,"Form","")</calculatedColumnFormula>
    </tableColumn>
    <tableColumn id="203" xr3:uid="{BD3F3385-0C78-49F3-B5F3-2F567043862A}" name="21/07/22" dataDxfId="167" dataCellStyle="Normal 2">
      <calculatedColumnFormula>IF(ISTEXT(INDEX('Abs Formation'!$B$4:$T$369,MATCH(HI$9*1,Tableau6[Date],0),MATCH(Tableau3[[#This Row],[Nom Prénom]],Tableau6[[#Headers],[Infirmière]:[Personne 19]],0)))=TRUE,"Form","")</calculatedColumnFormula>
    </tableColumn>
    <tableColumn id="204" xr3:uid="{0ACB996A-7429-4E1E-9405-23EB81F5D123}" name="22/07/22" dataDxfId="166" dataCellStyle="Normal 2">
      <calculatedColumnFormula>IF(ISTEXT(INDEX('Abs Formation'!$B$4:$T$369,MATCH(HJ$9*1,Tableau6[Date],0),MATCH(Tableau3[[#This Row],[Nom Prénom]],Tableau6[[#Headers],[Infirmière]:[Personne 19]],0)))=TRUE,"Form","")</calculatedColumnFormula>
    </tableColumn>
    <tableColumn id="205" xr3:uid="{9C07EE16-9DF8-44A5-A455-8475B908B183}" name="23/07/22" dataDxfId="165" dataCellStyle="Normal 2">
      <calculatedColumnFormula>IF(ISTEXT(INDEX('Abs Formation'!$B$4:$T$369,MATCH(HK$9*1,Tableau6[Date],0),MATCH(Tableau3[[#This Row],[Nom Prénom]],Tableau6[[#Headers],[Infirmière]:[Personne 19]],0)))=TRUE,"Form","")</calculatedColumnFormula>
    </tableColumn>
    <tableColumn id="206" xr3:uid="{85FC5339-E4FF-4EAF-B975-8DACFD627CDD}" name="24/07/22" dataDxfId="164" dataCellStyle="Normal 2">
      <calculatedColumnFormula>IF(ISTEXT(INDEX('Abs Formation'!$B$4:$T$369,MATCH(HL$9*1,Tableau6[Date],0),MATCH(Tableau3[[#This Row],[Nom Prénom]],Tableau6[[#Headers],[Infirmière]:[Personne 19]],0)))=TRUE,"Form","")</calculatedColumnFormula>
    </tableColumn>
    <tableColumn id="207" xr3:uid="{56C9643C-D1CB-4687-B075-B5B1B72E6579}" name="25/07/22" dataDxfId="163" dataCellStyle="Normal 2">
      <calculatedColumnFormula>IF(ISTEXT(INDEX('Abs Formation'!$B$4:$T$369,MATCH(HM$9*1,Tableau6[Date],0),MATCH(Tableau3[[#This Row],[Nom Prénom]],Tableau6[[#Headers],[Infirmière]:[Personne 19]],0)))=TRUE,"Form","")</calculatedColumnFormula>
    </tableColumn>
    <tableColumn id="208" xr3:uid="{9D92662A-30F4-47AE-AF8D-653A7A4C831A}" name="26/07/22" dataDxfId="162" dataCellStyle="Normal 2">
      <calculatedColumnFormula>IF(ISTEXT(INDEX('Abs Formation'!$B$4:$T$369,MATCH(HN$9*1,Tableau6[Date],0),MATCH(Tableau3[[#This Row],[Nom Prénom]],Tableau6[[#Headers],[Infirmière]:[Personne 19]],0)))=TRUE,"Form","")</calculatedColumnFormula>
    </tableColumn>
    <tableColumn id="209" xr3:uid="{E89FDFEC-58EC-41E4-9483-50249D1FC491}" name="27/07/22" dataDxfId="161" dataCellStyle="Normal 2">
      <calculatedColumnFormula>IF(ISTEXT(INDEX('Abs Formation'!$B$4:$T$369,MATCH(HO$9*1,Tableau6[Date],0),MATCH(Tableau3[[#This Row],[Nom Prénom]],Tableau6[[#Headers],[Infirmière]:[Personne 19]],0)))=TRUE,"Form","")</calculatedColumnFormula>
    </tableColumn>
    <tableColumn id="210" xr3:uid="{20A4FB6F-3E0A-4B03-A243-2061411FD642}" name="28/07/22" dataDxfId="160" dataCellStyle="Normal 2">
      <calculatedColumnFormula>IF(ISTEXT(INDEX('Abs Formation'!$B$4:$T$369,MATCH(HP$9*1,Tableau6[Date],0),MATCH(Tableau3[[#This Row],[Nom Prénom]],Tableau6[[#Headers],[Infirmière]:[Personne 19]],0)))=TRUE,"Form","")</calculatedColumnFormula>
    </tableColumn>
    <tableColumn id="211" xr3:uid="{61F6C908-DAAB-44B0-ACCF-7816787EB214}" name="29/07/22" dataDxfId="159" dataCellStyle="Normal 2">
      <calculatedColumnFormula>IF(ISTEXT(INDEX('Abs Formation'!$B$4:$T$369,MATCH(HQ$9*1,Tableau6[Date],0),MATCH(Tableau3[[#This Row],[Nom Prénom]],Tableau6[[#Headers],[Infirmière]:[Personne 19]],0)))=TRUE,"Form","")</calculatedColumnFormula>
    </tableColumn>
    <tableColumn id="212" xr3:uid="{053BDB19-14ED-4142-A3F1-0A92AA4436A0}" name="30/07/22" dataDxfId="158" dataCellStyle="Normal 2">
      <calculatedColumnFormula>IF(ISTEXT(INDEX('Abs Formation'!$B$4:$T$369,MATCH(HR$9*1,Tableau6[Date],0),MATCH(Tableau3[[#This Row],[Nom Prénom]],Tableau6[[#Headers],[Infirmière]:[Personne 19]],0)))=TRUE,"Form","")</calculatedColumnFormula>
    </tableColumn>
    <tableColumn id="213" xr3:uid="{0A84535D-1937-4406-9A26-CE182A65A73F}" name="31/07/22" dataDxfId="157" dataCellStyle="Normal 2">
      <calculatedColumnFormula>IF(ISTEXT(INDEX('Abs Formation'!$B$4:$T$369,MATCH(HS$9*1,Tableau6[Date],0),MATCH(Tableau3[[#This Row],[Nom Prénom]],Tableau6[[#Headers],[Infirmière]:[Personne 19]],0)))=TRUE,"Form","")</calculatedColumnFormula>
    </tableColumn>
    <tableColumn id="214" xr3:uid="{4D2C2C14-1F3C-4352-8A32-A06BD3D8C8DF}" name="01/08/22" dataDxfId="156" dataCellStyle="Normal 2">
      <calculatedColumnFormula>IF(ISTEXT(INDEX('Abs Formation'!$B$4:$T$369,MATCH(HT$9*1,Tableau6[Date],0),MATCH(Tableau3[[#This Row],[Nom Prénom]],Tableau6[[#Headers],[Infirmière]:[Personne 19]],0)))=TRUE,"Form","")</calculatedColumnFormula>
    </tableColumn>
    <tableColumn id="215" xr3:uid="{9020197C-2250-4987-9859-A4AD9F8C244E}" name="02/08/22" dataDxfId="155" dataCellStyle="Normal 2">
      <calculatedColumnFormula>IF(ISTEXT(INDEX('Abs Formation'!$B$4:$T$369,MATCH(HU$9*1,Tableau6[Date],0),MATCH(Tableau3[[#This Row],[Nom Prénom]],Tableau6[[#Headers],[Infirmière]:[Personne 19]],0)))=TRUE,"Form","")</calculatedColumnFormula>
    </tableColumn>
    <tableColumn id="216" xr3:uid="{618E743A-1FA4-4F27-B360-E0272CCFB53C}" name="03/08/22" dataDxfId="154" dataCellStyle="Normal 2">
      <calculatedColumnFormula>IF(ISTEXT(INDEX('Abs Formation'!$B$4:$T$369,MATCH(HV$9*1,Tableau6[Date],0),MATCH(Tableau3[[#This Row],[Nom Prénom]],Tableau6[[#Headers],[Infirmière]:[Personne 19]],0)))=TRUE,"Form","")</calculatedColumnFormula>
    </tableColumn>
    <tableColumn id="217" xr3:uid="{DED36AEF-F8BE-409B-824D-80F1265EC7B7}" name="04/08/22" dataDxfId="153" dataCellStyle="Normal 2">
      <calculatedColumnFormula>IF(ISTEXT(INDEX('Abs Formation'!$B$4:$T$369,MATCH(HW$9*1,Tableau6[Date],0),MATCH(Tableau3[[#This Row],[Nom Prénom]],Tableau6[[#Headers],[Infirmière]:[Personne 19]],0)))=TRUE,"Form","")</calculatedColumnFormula>
    </tableColumn>
    <tableColumn id="218" xr3:uid="{CA869388-EDA1-4C25-BC6D-8F4291521CF8}" name="05/08/22" dataDxfId="152" dataCellStyle="Normal 2">
      <calculatedColumnFormula>IF(ISTEXT(INDEX('Abs Formation'!$B$4:$T$369,MATCH(HX$9*1,Tableau6[Date],0),MATCH(Tableau3[[#This Row],[Nom Prénom]],Tableau6[[#Headers],[Infirmière]:[Personne 19]],0)))=TRUE,"Form","")</calculatedColumnFormula>
    </tableColumn>
    <tableColumn id="219" xr3:uid="{2D53322C-8AF1-4095-8C13-079BEB0A66F7}" name="06/08/22" dataDxfId="151" dataCellStyle="Normal 2">
      <calculatedColumnFormula>IF(ISTEXT(INDEX('Abs Formation'!$B$4:$T$369,MATCH(HY$9*1,Tableau6[Date],0),MATCH(Tableau3[[#This Row],[Nom Prénom]],Tableau6[[#Headers],[Infirmière]:[Personne 19]],0)))=TRUE,"Form","")</calculatedColumnFormula>
    </tableColumn>
    <tableColumn id="220" xr3:uid="{61E1DD40-0353-4083-A127-BE247F16B2B6}" name="07/08/22" dataDxfId="150" dataCellStyle="Normal 2">
      <calculatedColumnFormula>IF(ISTEXT(INDEX('Abs Formation'!$B$4:$T$369,MATCH(HZ$9*1,Tableau6[Date],0),MATCH(Tableau3[[#This Row],[Nom Prénom]],Tableau6[[#Headers],[Infirmière]:[Personne 19]],0)))=TRUE,"Form","")</calculatedColumnFormula>
    </tableColumn>
    <tableColumn id="221" xr3:uid="{137E12C8-4AC9-4DA9-90F0-1D68F33C4477}" name="08/08/22" dataDxfId="149" dataCellStyle="Normal 2">
      <calculatedColumnFormula>IF(ISTEXT(INDEX('Abs Formation'!$B$4:$T$369,MATCH(IA$9*1,Tableau6[Date],0),MATCH(Tableau3[[#This Row],[Nom Prénom]],Tableau6[[#Headers],[Infirmière]:[Personne 19]],0)))=TRUE,"Form","")</calculatedColumnFormula>
    </tableColumn>
    <tableColumn id="222" xr3:uid="{2A59BE05-C00F-41B0-A2D4-5ED539EBDA5D}" name="09/08/22" dataDxfId="148" dataCellStyle="Normal 2">
      <calculatedColumnFormula>IF(ISTEXT(INDEX('Abs Formation'!$B$4:$T$369,MATCH(IB$9*1,Tableau6[Date],0),MATCH(Tableau3[[#This Row],[Nom Prénom]],Tableau6[[#Headers],[Infirmière]:[Personne 19]],0)))=TRUE,"Form","")</calculatedColumnFormula>
    </tableColumn>
    <tableColumn id="223" xr3:uid="{79FAF251-79D5-4F32-AC87-C472CE9F14E3}" name="10/08/22" dataDxfId="147" dataCellStyle="Normal 2">
      <calculatedColumnFormula>IF(ISTEXT(INDEX('Abs Formation'!$B$4:$T$369,MATCH(IC$9*1,Tableau6[Date],0),MATCH(Tableau3[[#This Row],[Nom Prénom]],Tableau6[[#Headers],[Infirmière]:[Personne 19]],0)))=TRUE,"Form","")</calculatedColumnFormula>
    </tableColumn>
    <tableColumn id="224" xr3:uid="{2CDEA104-34E8-4B5E-98E8-D6F62194D69B}" name="11/08/22" dataDxfId="146" dataCellStyle="Normal 2">
      <calculatedColumnFormula>IF(ISTEXT(INDEX('Abs Formation'!$B$4:$T$369,MATCH(ID$9*1,Tableau6[Date],0),MATCH(Tableau3[[#This Row],[Nom Prénom]],Tableau6[[#Headers],[Infirmière]:[Personne 19]],0)))=TRUE,"Form","")</calculatedColumnFormula>
    </tableColumn>
    <tableColumn id="225" xr3:uid="{DB7946EE-5BB5-4B6E-92DE-B34B90E2C1C6}" name="12/08/22" dataDxfId="145" dataCellStyle="Normal 2">
      <calculatedColumnFormula>IF(ISTEXT(INDEX('Abs Formation'!$B$4:$T$369,MATCH(IE$9*1,Tableau6[Date],0),MATCH(Tableau3[[#This Row],[Nom Prénom]],Tableau6[[#Headers],[Infirmière]:[Personne 19]],0)))=TRUE,"Form","")</calculatedColumnFormula>
    </tableColumn>
    <tableColumn id="226" xr3:uid="{B8E31322-78E4-4FB7-B170-327A15605B1A}" name="13/08/22" dataDxfId="144" dataCellStyle="Normal 2">
      <calculatedColumnFormula>IF(ISTEXT(INDEX('Abs Formation'!$B$4:$T$369,MATCH(IF$9*1,Tableau6[Date],0),MATCH(Tableau3[[#This Row],[Nom Prénom]],Tableau6[[#Headers],[Infirmière]:[Personne 19]],0)))=TRUE,"Form","")</calculatedColumnFormula>
    </tableColumn>
    <tableColumn id="227" xr3:uid="{4202ABB1-2543-4D27-A792-6534BF9FEB05}" name="14/08/22" dataDxfId="143" dataCellStyle="Normal 2">
      <calculatedColumnFormula>IF(ISTEXT(INDEX('Abs Formation'!$B$4:$T$369,MATCH(IG$9*1,Tableau6[Date],0),MATCH(Tableau3[[#This Row],[Nom Prénom]],Tableau6[[#Headers],[Infirmière]:[Personne 19]],0)))=TRUE,"Form","")</calculatedColumnFormula>
    </tableColumn>
    <tableColumn id="228" xr3:uid="{6EC9ED5F-F323-499D-9625-3B074BD8A29C}" name="15/08/22" dataDxfId="142" dataCellStyle="Normal 2">
      <calculatedColumnFormula>IF(ISTEXT(INDEX('Abs Formation'!$B$4:$T$369,MATCH(IH$9*1,Tableau6[Date],0),MATCH(Tableau3[[#This Row],[Nom Prénom]],Tableau6[[#Headers],[Infirmière]:[Personne 19]],0)))=TRUE,"Form","")</calculatedColumnFormula>
    </tableColumn>
    <tableColumn id="229" xr3:uid="{78F0D7DF-6E56-475D-8455-BEE8B1658A18}" name="16/08/22" dataDxfId="141" dataCellStyle="Normal 2">
      <calculatedColumnFormula>IF(ISTEXT(INDEX('Abs Formation'!$B$4:$T$369,MATCH(II$9*1,Tableau6[Date],0),MATCH(Tableau3[[#This Row],[Nom Prénom]],Tableau6[[#Headers],[Infirmière]:[Personne 19]],0)))=TRUE,"Form","")</calculatedColumnFormula>
    </tableColumn>
    <tableColumn id="230" xr3:uid="{DF95A1C4-E16A-4BDC-9B86-ABB64312CEC4}" name="17/08/22" dataDxfId="140" dataCellStyle="Normal 2">
      <calculatedColumnFormula>IF(ISTEXT(INDEX('Abs Formation'!$B$4:$T$369,MATCH(IJ$9*1,Tableau6[Date],0),MATCH(Tableau3[[#This Row],[Nom Prénom]],Tableau6[[#Headers],[Infirmière]:[Personne 19]],0)))=TRUE,"Form","")</calculatedColumnFormula>
    </tableColumn>
    <tableColumn id="231" xr3:uid="{FCDB4138-1A12-4307-A6ED-D407EACE1815}" name="18/08/22" dataDxfId="139" dataCellStyle="Normal 2">
      <calculatedColumnFormula>IF(ISTEXT(INDEX('Abs Formation'!$B$4:$T$369,MATCH(IK$9*1,Tableau6[Date],0),MATCH(Tableau3[[#This Row],[Nom Prénom]],Tableau6[[#Headers],[Infirmière]:[Personne 19]],0)))=TRUE,"Form","")</calculatedColumnFormula>
    </tableColumn>
    <tableColumn id="232" xr3:uid="{15EA3C89-DC12-4EF9-A236-67F1E5C78676}" name="19/08/22" dataDxfId="138" dataCellStyle="Normal 2">
      <calculatedColumnFormula>IF(ISTEXT(INDEX('Abs Formation'!$B$4:$T$369,MATCH(IL$9*1,Tableau6[Date],0),MATCH(Tableau3[[#This Row],[Nom Prénom]],Tableau6[[#Headers],[Infirmière]:[Personne 19]],0)))=TRUE,"Form","")</calculatedColumnFormula>
    </tableColumn>
    <tableColumn id="233" xr3:uid="{3754D71F-BFDD-4B65-9FCD-777D6E3AB54C}" name="20/08/22" dataDxfId="137" dataCellStyle="Normal 2">
      <calculatedColumnFormula>IF(ISTEXT(INDEX('Abs Formation'!$B$4:$T$369,MATCH(IM$9*1,Tableau6[Date],0),MATCH(Tableau3[[#This Row],[Nom Prénom]],Tableau6[[#Headers],[Infirmière]:[Personne 19]],0)))=TRUE,"Form","")</calculatedColumnFormula>
    </tableColumn>
    <tableColumn id="234" xr3:uid="{8C206FB1-CE92-4304-A34D-F7323DE413C8}" name="21/08/22" dataDxfId="136" dataCellStyle="Normal 2">
      <calculatedColumnFormula>IF(ISTEXT(INDEX('Abs Formation'!$B$4:$T$369,MATCH(IN$9*1,Tableau6[Date],0),MATCH(Tableau3[[#This Row],[Nom Prénom]],Tableau6[[#Headers],[Infirmière]:[Personne 19]],0)))=TRUE,"Form","")</calculatedColumnFormula>
    </tableColumn>
    <tableColumn id="235" xr3:uid="{8A13925B-4BF4-4DB9-834D-BFC09D63A817}" name="22/08/22" dataDxfId="135" dataCellStyle="Normal 2">
      <calculatedColumnFormula>IF(ISTEXT(INDEX('Abs Formation'!$B$4:$T$369,MATCH(IO$9*1,Tableau6[Date],0),MATCH(Tableau3[[#This Row],[Nom Prénom]],Tableau6[[#Headers],[Infirmière]:[Personne 19]],0)))=TRUE,"Form","")</calculatedColumnFormula>
    </tableColumn>
    <tableColumn id="236" xr3:uid="{750FDB1C-FF85-4A0E-B1ED-8ACB0F6608D4}" name="23/08/22" dataDxfId="134" dataCellStyle="Normal 2">
      <calculatedColumnFormula>IF(ISTEXT(INDEX('Abs Formation'!$B$4:$T$369,MATCH(IP$9*1,Tableau6[Date],0),MATCH(Tableau3[[#This Row],[Nom Prénom]],Tableau6[[#Headers],[Infirmière]:[Personne 19]],0)))=TRUE,"Form","")</calculatedColumnFormula>
    </tableColumn>
    <tableColumn id="237" xr3:uid="{C751DBD0-6748-4F17-A9C7-005C6C54FB6E}" name="24/08/22" dataDxfId="133" dataCellStyle="Normal 2">
      <calculatedColumnFormula>IF(ISTEXT(INDEX('Abs Formation'!$B$4:$T$369,MATCH(IQ$9*1,Tableau6[Date],0),MATCH(Tableau3[[#This Row],[Nom Prénom]],Tableau6[[#Headers],[Infirmière]:[Personne 19]],0)))=TRUE,"Form","")</calculatedColumnFormula>
    </tableColumn>
    <tableColumn id="238" xr3:uid="{A6F55C17-BECC-41D0-9E04-51AE55673B7D}" name="25/08/22" dataDxfId="132" dataCellStyle="Normal 2">
      <calculatedColumnFormula>IF(ISTEXT(INDEX('Abs Formation'!$B$4:$T$369,MATCH(IR$9*1,Tableau6[Date],0),MATCH(Tableau3[[#This Row],[Nom Prénom]],Tableau6[[#Headers],[Infirmière]:[Personne 19]],0)))=TRUE,"Form","")</calculatedColumnFormula>
    </tableColumn>
    <tableColumn id="239" xr3:uid="{AE7D758D-504E-4C62-AB2E-05ED97416C29}" name="26/08/22" dataDxfId="131" dataCellStyle="Normal 2">
      <calculatedColumnFormula>IF(ISTEXT(INDEX('Abs Formation'!$B$4:$T$369,MATCH(IS$9*1,Tableau6[Date],0),MATCH(Tableau3[[#This Row],[Nom Prénom]],Tableau6[[#Headers],[Infirmière]:[Personne 19]],0)))=TRUE,"Form","")</calculatedColumnFormula>
    </tableColumn>
    <tableColumn id="240" xr3:uid="{9814CDEA-048F-4411-8E05-382115321615}" name="27/08/22" dataDxfId="130" dataCellStyle="Normal 2">
      <calculatedColumnFormula>IF(ISTEXT(INDEX('Abs Formation'!$B$4:$T$369,MATCH(IT$9*1,Tableau6[Date],0),MATCH(Tableau3[[#This Row],[Nom Prénom]],Tableau6[[#Headers],[Infirmière]:[Personne 19]],0)))=TRUE,"Form","")</calculatedColumnFormula>
    </tableColumn>
    <tableColumn id="241" xr3:uid="{3851101C-DD13-4DDA-ACE0-B872359778F1}" name="28/08/22" dataDxfId="129" dataCellStyle="Normal 2">
      <calculatedColumnFormula>IF(ISTEXT(INDEX('Abs Formation'!$B$4:$T$369,MATCH(IU$9*1,Tableau6[Date],0),MATCH(Tableau3[[#This Row],[Nom Prénom]],Tableau6[[#Headers],[Infirmière]:[Personne 19]],0)))=TRUE,"Form","")</calculatedColumnFormula>
    </tableColumn>
    <tableColumn id="242" xr3:uid="{D212C6FC-3E4E-4CB4-9335-9E0F56334514}" name="29/08/22" dataDxfId="128" dataCellStyle="Normal 2">
      <calculatedColumnFormula>IF(ISTEXT(INDEX('Abs Formation'!$B$4:$T$369,MATCH(IV$9*1,Tableau6[Date],0),MATCH(Tableau3[[#This Row],[Nom Prénom]],Tableau6[[#Headers],[Infirmière]:[Personne 19]],0)))=TRUE,"Form","")</calculatedColumnFormula>
    </tableColumn>
    <tableColumn id="243" xr3:uid="{18DEE0EC-7F3B-44D2-A90B-B3C79BF4939E}" name="30/08/22" dataDxfId="127" dataCellStyle="Normal 2">
      <calculatedColumnFormula>IF(ISTEXT(INDEX('Abs Formation'!$B$4:$T$369,MATCH(IW$9*1,Tableau6[Date],0),MATCH(Tableau3[[#This Row],[Nom Prénom]],Tableau6[[#Headers],[Infirmière]:[Personne 19]],0)))=TRUE,"Form","")</calculatedColumnFormula>
    </tableColumn>
    <tableColumn id="244" xr3:uid="{83B45107-DD5E-409A-BF00-020BE89120DD}" name="31/08/22" dataDxfId="126" dataCellStyle="Normal 2">
      <calculatedColumnFormula>IF(ISTEXT(INDEX('Abs Formation'!$B$4:$T$369,MATCH(IX$9*1,Tableau6[Date],0),MATCH(Tableau3[[#This Row],[Nom Prénom]],Tableau6[[#Headers],[Infirmière]:[Personne 19]],0)))=TRUE,"Form","")</calculatedColumnFormula>
    </tableColumn>
    <tableColumn id="245" xr3:uid="{2D6ACD2D-9B73-4B66-8FE1-D3A43988E9B2}" name="01/09/22" dataDxfId="125" dataCellStyle="Normal 2">
      <calculatedColumnFormula>IF(ISTEXT(INDEX('Abs Formation'!$B$4:$T$369,MATCH(IY$9*1,Tableau6[Date],0),MATCH(Tableau3[[#This Row],[Nom Prénom]],Tableau6[[#Headers],[Infirmière]:[Personne 19]],0)))=TRUE,"Form","")</calculatedColumnFormula>
    </tableColumn>
    <tableColumn id="246" xr3:uid="{18F8DD5B-705F-47D8-84A6-BE0BAF421891}" name="02/09/22" dataDxfId="124" dataCellStyle="Normal 2">
      <calculatedColumnFormula>IF(ISTEXT(INDEX('Abs Formation'!$B$4:$T$369,MATCH(IZ$9*1,Tableau6[Date],0),MATCH(Tableau3[[#This Row],[Nom Prénom]],Tableau6[[#Headers],[Infirmière]:[Personne 19]],0)))=TRUE,"Form","")</calculatedColumnFormula>
    </tableColumn>
    <tableColumn id="247" xr3:uid="{7AF59F91-DA25-41D8-9FAA-7594F752B300}" name="03/09/22" dataDxfId="123" dataCellStyle="Normal 2">
      <calculatedColumnFormula>IF(ISTEXT(INDEX('Abs Formation'!$B$4:$T$369,MATCH(JA$9*1,Tableau6[Date],0),MATCH(Tableau3[[#This Row],[Nom Prénom]],Tableau6[[#Headers],[Infirmière]:[Personne 19]],0)))=TRUE,"Form","")</calculatedColumnFormula>
    </tableColumn>
    <tableColumn id="248" xr3:uid="{C8DAE1E2-3FB1-44F5-A5AE-3397FD6ED9DA}" name="04/09/22" dataDxfId="122" dataCellStyle="Normal 2">
      <calculatedColumnFormula>IF(ISTEXT(INDEX('Abs Formation'!$B$4:$T$369,MATCH(JB$9*1,Tableau6[Date],0),MATCH(Tableau3[[#This Row],[Nom Prénom]],Tableau6[[#Headers],[Infirmière]:[Personne 19]],0)))=TRUE,"Form","")</calculatedColumnFormula>
    </tableColumn>
    <tableColumn id="249" xr3:uid="{0B234D48-02AF-4EA6-8815-4CB0B9607F99}" name="05/09/22" dataDxfId="121" dataCellStyle="Normal 2">
      <calculatedColumnFormula>IF(ISTEXT(INDEX('Abs Formation'!$B$4:$T$369,MATCH(JC$9*1,Tableau6[Date],0),MATCH(Tableau3[[#This Row],[Nom Prénom]],Tableau6[[#Headers],[Infirmière]:[Personne 19]],0)))=TRUE,"Form","")</calculatedColumnFormula>
    </tableColumn>
    <tableColumn id="250" xr3:uid="{8F07EFE0-91BD-4430-9542-2A62A48D08CF}" name="06/09/22" dataDxfId="120" dataCellStyle="Normal 2">
      <calculatedColumnFormula>IF(ISTEXT(INDEX('Abs Formation'!$B$4:$T$369,MATCH(JD$9*1,Tableau6[Date],0),MATCH(Tableau3[[#This Row],[Nom Prénom]],Tableau6[[#Headers],[Infirmière]:[Personne 19]],0)))=TRUE,"Form","")</calculatedColumnFormula>
    </tableColumn>
    <tableColumn id="251" xr3:uid="{E74D8C58-010B-4E00-BD4C-C67E120DE0E5}" name="07/09/22" dataDxfId="119" dataCellStyle="Normal 2">
      <calculatedColumnFormula>IF(ISTEXT(INDEX('Abs Formation'!$B$4:$T$369,MATCH(JE$9*1,Tableau6[Date],0),MATCH(Tableau3[[#This Row],[Nom Prénom]],Tableau6[[#Headers],[Infirmière]:[Personne 19]],0)))=TRUE,"Form","")</calculatedColumnFormula>
    </tableColumn>
    <tableColumn id="252" xr3:uid="{08501CEA-C443-4745-89D8-A475D3A0D89B}" name="08/09/22" dataDxfId="118" dataCellStyle="Normal 2">
      <calculatedColumnFormula>IF(ISTEXT(INDEX('Abs Formation'!$B$4:$T$369,MATCH(JF$9*1,Tableau6[Date],0),MATCH(Tableau3[[#This Row],[Nom Prénom]],Tableau6[[#Headers],[Infirmière]:[Personne 19]],0)))=TRUE,"Form","")</calculatedColumnFormula>
    </tableColumn>
    <tableColumn id="253" xr3:uid="{3952C54F-81CB-4590-9B6E-C2E3DBE6118F}" name="09/09/22" dataDxfId="117" dataCellStyle="Normal 2">
      <calculatedColumnFormula>IF(ISTEXT(INDEX('Abs Formation'!$B$4:$T$369,MATCH(JG$9*1,Tableau6[Date],0),MATCH(Tableau3[[#This Row],[Nom Prénom]],Tableau6[[#Headers],[Infirmière]:[Personne 19]],0)))=TRUE,"Form","")</calculatedColumnFormula>
    </tableColumn>
    <tableColumn id="254" xr3:uid="{E4424102-03F2-4B6C-83AE-B32816145810}" name="10/09/22" dataDxfId="116" dataCellStyle="Normal 2">
      <calculatedColumnFormula>IF(ISTEXT(INDEX('Abs Formation'!$B$4:$T$369,MATCH(JH$9*1,Tableau6[Date],0),MATCH(Tableau3[[#This Row],[Nom Prénom]],Tableau6[[#Headers],[Infirmière]:[Personne 19]],0)))=TRUE,"Form","")</calculatedColumnFormula>
    </tableColumn>
    <tableColumn id="255" xr3:uid="{DD7067D9-AE78-481A-B222-AAE5C02EC5F0}" name="11/09/22" dataDxfId="115" dataCellStyle="Normal 2">
      <calculatedColumnFormula>IF(ISTEXT(INDEX('Abs Formation'!$B$4:$T$369,MATCH(JI$9*1,Tableau6[Date],0),MATCH(Tableau3[[#This Row],[Nom Prénom]],Tableau6[[#Headers],[Infirmière]:[Personne 19]],0)))=TRUE,"Form","")</calculatedColumnFormula>
    </tableColumn>
    <tableColumn id="256" xr3:uid="{A2E8265E-C61B-4634-84B7-4620D4962862}" name="12/09/22" dataDxfId="114" dataCellStyle="Normal 2">
      <calculatedColumnFormula>IF(ISTEXT(INDEX('Abs Formation'!$B$4:$T$369,MATCH(JJ$9*1,Tableau6[Date],0),MATCH(Tableau3[[#This Row],[Nom Prénom]],Tableau6[[#Headers],[Infirmière]:[Personne 19]],0)))=TRUE,"Form","")</calculatedColumnFormula>
    </tableColumn>
    <tableColumn id="257" xr3:uid="{75A655F0-70CD-4267-8EEB-B2BC92907234}" name="13/09/22" dataDxfId="113" dataCellStyle="Normal 2">
      <calculatedColumnFormula>IF(ISTEXT(INDEX('Abs Formation'!$B$4:$T$369,MATCH(JK$9*1,Tableau6[Date],0),MATCH(Tableau3[[#This Row],[Nom Prénom]],Tableau6[[#Headers],[Infirmière]:[Personne 19]],0)))=TRUE,"Form","")</calculatedColumnFormula>
    </tableColumn>
    <tableColumn id="258" xr3:uid="{AED4F764-3EDE-4675-9DB1-38BB97246B43}" name="14/09/22" dataDxfId="112" dataCellStyle="Normal 2">
      <calculatedColumnFormula>IF(ISTEXT(INDEX('Abs Formation'!$B$4:$T$369,MATCH(JL$9*1,Tableau6[Date],0),MATCH(Tableau3[[#This Row],[Nom Prénom]],Tableau6[[#Headers],[Infirmière]:[Personne 19]],0)))=TRUE,"Form","")</calculatedColumnFormula>
    </tableColumn>
    <tableColumn id="259" xr3:uid="{A94274A5-67B5-4FE9-9F9F-769758E94FAD}" name="15/09/22" dataDxfId="111" dataCellStyle="Normal 2">
      <calculatedColumnFormula>IF(ISTEXT(INDEX('Abs Formation'!$B$4:$T$369,MATCH(JM$9*1,Tableau6[Date],0),MATCH(Tableau3[[#This Row],[Nom Prénom]],Tableau6[[#Headers],[Infirmière]:[Personne 19]],0)))=TRUE,"Form","")</calculatedColumnFormula>
    </tableColumn>
    <tableColumn id="260" xr3:uid="{67D27E1F-DEEA-44C5-A05A-E2BAC01CFFE3}" name="16/09/22" dataDxfId="110" dataCellStyle="Normal 2">
      <calculatedColumnFormula>IF(ISTEXT(INDEX('Abs Formation'!$B$4:$T$369,MATCH(JN$9*1,Tableau6[Date],0),MATCH(Tableau3[[#This Row],[Nom Prénom]],Tableau6[[#Headers],[Infirmière]:[Personne 19]],0)))=TRUE,"Form","")</calculatedColumnFormula>
    </tableColumn>
    <tableColumn id="261" xr3:uid="{1E062A6B-A1F8-45E6-A1CA-3EDE4C09BC0D}" name="17/09/22" dataDxfId="109" dataCellStyle="Normal 2">
      <calculatedColumnFormula>IF(ISTEXT(INDEX('Abs Formation'!$B$4:$T$369,MATCH(JO$9*1,Tableau6[Date],0),MATCH(Tableau3[[#This Row],[Nom Prénom]],Tableau6[[#Headers],[Infirmière]:[Personne 19]],0)))=TRUE,"Form","")</calculatedColumnFormula>
    </tableColumn>
    <tableColumn id="262" xr3:uid="{738F8C9C-88A8-45C2-8771-7F1077AE7D46}" name="18/09/22" dataDxfId="108" dataCellStyle="Normal 2">
      <calculatedColumnFormula>IF(ISTEXT(INDEX('Abs Formation'!$B$4:$T$369,MATCH(JP$9*1,Tableau6[Date],0),MATCH(Tableau3[[#This Row],[Nom Prénom]],Tableau6[[#Headers],[Infirmière]:[Personne 19]],0)))=TRUE,"Form","")</calculatedColumnFormula>
    </tableColumn>
    <tableColumn id="263" xr3:uid="{D28FC93F-70C3-4AEB-B667-5727A6AD1844}" name="19/09/22" dataDxfId="107" dataCellStyle="Normal 2">
      <calculatedColumnFormula>IF(ISTEXT(INDEX('Abs Formation'!$B$4:$T$369,MATCH(JQ$9*1,Tableau6[Date],0),MATCH(Tableau3[[#This Row],[Nom Prénom]],Tableau6[[#Headers],[Infirmière]:[Personne 19]],0)))=TRUE,"Form","")</calculatedColumnFormula>
    </tableColumn>
    <tableColumn id="264" xr3:uid="{30872474-2A3B-4246-A0C4-914F93947716}" name="20/09/22" dataDxfId="106" dataCellStyle="Normal 2">
      <calculatedColumnFormula>IF(ISTEXT(INDEX('Abs Formation'!$B$4:$T$369,MATCH(JR$9*1,Tableau6[Date],0),MATCH(Tableau3[[#This Row],[Nom Prénom]],Tableau6[[#Headers],[Infirmière]:[Personne 19]],0)))=TRUE,"Form","")</calculatedColumnFormula>
    </tableColumn>
    <tableColumn id="265" xr3:uid="{8243BD8B-DD54-48A9-88FA-C7DB87ECDC92}" name="21/09/22" dataDxfId="105" dataCellStyle="Normal 2">
      <calculatedColumnFormula>IF(ISTEXT(INDEX('Abs Formation'!$B$4:$T$369,MATCH(JS$9*1,Tableau6[Date],0),MATCH(Tableau3[[#This Row],[Nom Prénom]],Tableau6[[#Headers],[Infirmière]:[Personne 19]],0)))=TRUE,"Form","")</calculatedColumnFormula>
    </tableColumn>
    <tableColumn id="266" xr3:uid="{7B1C4B9D-627F-42CB-8FF9-D9D1B50BD655}" name="22/09/22" dataDxfId="104" dataCellStyle="Normal 2">
      <calculatedColumnFormula>IF(ISTEXT(INDEX('Abs Formation'!$B$4:$T$369,MATCH(JT$9*1,Tableau6[Date],0),MATCH(Tableau3[[#This Row],[Nom Prénom]],Tableau6[[#Headers],[Infirmière]:[Personne 19]],0)))=TRUE,"Form","")</calculatedColumnFormula>
    </tableColumn>
    <tableColumn id="267" xr3:uid="{494E56DF-4C24-4947-96C0-CD12570A058F}" name="23/09/22" dataDxfId="103" dataCellStyle="Normal 2">
      <calculatedColumnFormula>IF(ISTEXT(INDEX('Abs Formation'!$B$4:$T$369,MATCH(JU$9*1,Tableau6[Date],0),MATCH(Tableau3[[#This Row],[Nom Prénom]],Tableau6[[#Headers],[Infirmière]:[Personne 19]],0)))=TRUE,"Form","")</calculatedColumnFormula>
    </tableColumn>
    <tableColumn id="268" xr3:uid="{B3E2DD54-E44A-4128-B89B-A0B342FDC498}" name="24/09/22" dataDxfId="102" dataCellStyle="Normal 2">
      <calculatedColumnFormula>IF(ISTEXT(INDEX('Abs Formation'!$B$4:$T$369,MATCH(JV$9*1,Tableau6[Date],0),MATCH(Tableau3[[#This Row],[Nom Prénom]],Tableau6[[#Headers],[Infirmière]:[Personne 19]],0)))=TRUE,"Form","")</calculatedColumnFormula>
    </tableColumn>
    <tableColumn id="269" xr3:uid="{A260546E-6D00-4196-A69B-94662D20A501}" name="25/09/22" dataDxfId="101" dataCellStyle="Normal 2">
      <calculatedColumnFormula>IF(ISTEXT(INDEX('Abs Formation'!$B$4:$T$369,MATCH(JW$9*1,Tableau6[Date],0),MATCH(Tableau3[[#This Row],[Nom Prénom]],Tableau6[[#Headers],[Infirmière]:[Personne 19]],0)))=TRUE,"Form","")</calculatedColumnFormula>
    </tableColumn>
    <tableColumn id="270" xr3:uid="{73CAD170-01AE-4E0E-96CD-0BC1A67A20B6}" name="26/09/22" dataDxfId="100" dataCellStyle="Normal 2">
      <calculatedColumnFormula>IF(ISTEXT(INDEX('Abs Formation'!$B$4:$T$369,MATCH(JX$9*1,Tableau6[Date],0),MATCH(Tableau3[[#This Row],[Nom Prénom]],Tableau6[[#Headers],[Infirmière]:[Personne 19]],0)))=TRUE,"Form","")</calculatedColumnFormula>
    </tableColumn>
    <tableColumn id="271" xr3:uid="{0F48BDCC-9C9A-4F57-B97E-37F1A17A6A3A}" name="27/09/22" dataDxfId="99" dataCellStyle="Normal 2">
      <calculatedColumnFormula>IF(ISTEXT(INDEX('Abs Formation'!$B$4:$T$369,MATCH(JY$9*1,Tableau6[Date],0),MATCH(Tableau3[[#This Row],[Nom Prénom]],Tableau6[[#Headers],[Infirmière]:[Personne 19]],0)))=TRUE,"Form","")</calculatedColumnFormula>
    </tableColumn>
    <tableColumn id="272" xr3:uid="{F1A7CE32-31E9-4E05-A779-88F33AFB6B20}" name="28/09/22" dataDxfId="98" dataCellStyle="Normal 2">
      <calculatedColumnFormula>IF(ISTEXT(INDEX('Abs Formation'!$B$4:$T$369,MATCH(JZ$9*1,Tableau6[Date],0),MATCH(Tableau3[[#This Row],[Nom Prénom]],Tableau6[[#Headers],[Infirmière]:[Personne 19]],0)))=TRUE,"Form","")</calculatedColumnFormula>
    </tableColumn>
    <tableColumn id="273" xr3:uid="{A3DD5CDC-3B61-4207-9E5E-B1556E130113}" name="29/09/22" dataDxfId="97" dataCellStyle="Normal 2">
      <calculatedColumnFormula>IF(ISTEXT(INDEX('Abs Formation'!$B$4:$T$369,MATCH(KA$9*1,Tableau6[Date],0),MATCH(Tableau3[[#This Row],[Nom Prénom]],Tableau6[[#Headers],[Infirmière]:[Personne 19]],0)))=TRUE,"Form","")</calculatedColumnFormula>
    </tableColumn>
    <tableColumn id="274" xr3:uid="{600DD963-D89E-4E64-9521-45F68F054FF4}" name="30/09/22" dataDxfId="96" dataCellStyle="Normal 2">
      <calculatedColumnFormula>IF(ISTEXT(INDEX('Abs Formation'!$B$4:$T$369,MATCH(KB$9*1,Tableau6[Date],0),MATCH(Tableau3[[#This Row],[Nom Prénom]],Tableau6[[#Headers],[Infirmière]:[Personne 19]],0)))=TRUE,"Form","")</calculatedColumnFormula>
    </tableColumn>
    <tableColumn id="275" xr3:uid="{86165F4C-855A-4E7E-A4AB-E07BA923C21F}" name="01/10/22" dataDxfId="95" dataCellStyle="Normal 2">
      <calculatedColumnFormula>IF(ISTEXT(INDEX('Abs Formation'!$B$4:$T$369,MATCH(KC$9*1,Tableau6[Date],0),MATCH(Tableau3[[#This Row],[Nom Prénom]],Tableau6[[#Headers],[Infirmière]:[Personne 19]],0)))=TRUE,"Form","")</calculatedColumnFormula>
    </tableColumn>
    <tableColumn id="276" xr3:uid="{4C2B4888-C75E-44A1-9A7B-51F6A08BE50D}" name="02/10/22" dataDxfId="94" dataCellStyle="Normal 2">
      <calculatedColumnFormula>IF(ISTEXT(INDEX('Abs Formation'!$B$4:$T$369,MATCH(KD$9*1,Tableau6[Date],0),MATCH(Tableau3[[#This Row],[Nom Prénom]],Tableau6[[#Headers],[Infirmière]:[Personne 19]],0)))=TRUE,"Form","")</calculatedColumnFormula>
    </tableColumn>
    <tableColumn id="277" xr3:uid="{A39C4F97-F76F-4B2B-BB86-D56208F115B2}" name="03/10/22" dataDxfId="93" dataCellStyle="Normal 2">
      <calculatedColumnFormula>IF(ISTEXT(INDEX('Abs Formation'!$B$4:$T$369,MATCH(KE$9*1,Tableau6[Date],0),MATCH(Tableau3[[#This Row],[Nom Prénom]],Tableau6[[#Headers],[Infirmière]:[Personne 19]],0)))=TRUE,"Form","")</calculatedColumnFormula>
    </tableColumn>
    <tableColumn id="278" xr3:uid="{CAC58ADE-E1E3-434B-97E6-67FF579C4D28}" name="04/10/22" dataDxfId="92" dataCellStyle="Normal 2">
      <calculatedColumnFormula>IF(ISTEXT(INDEX('Abs Formation'!$B$4:$T$369,MATCH(KF$9*1,Tableau6[Date],0),MATCH(Tableau3[[#This Row],[Nom Prénom]],Tableau6[[#Headers],[Infirmière]:[Personne 19]],0)))=TRUE,"Form","")</calculatedColumnFormula>
    </tableColumn>
    <tableColumn id="279" xr3:uid="{54015844-44E8-4D60-8CD0-349E19BF89FD}" name="05/10/22" dataDxfId="91" dataCellStyle="Normal 2">
      <calculatedColumnFormula>IF(ISTEXT(INDEX('Abs Formation'!$B$4:$T$369,MATCH(KG$9*1,Tableau6[Date],0),MATCH(Tableau3[[#This Row],[Nom Prénom]],Tableau6[[#Headers],[Infirmière]:[Personne 19]],0)))=TRUE,"Form","")</calculatedColumnFormula>
    </tableColumn>
    <tableColumn id="280" xr3:uid="{A78148F2-192F-4A3F-B7A8-D02CF7B0536D}" name="06/10/22" dataDxfId="90" dataCellStyle="Normal 2">
      <calculatedColumnFormula>IF(ISTEXT(INDEX('Abs Formation'!$B$4:$T$369,MATCH(KH$9*1,Tableau6[Date],0),MATCH(Tableau3[[#This Row],[Nom Prénom]],Tableau6[[#Headers],[Infirmière]:[Personne 19]],0)))=TRUE,"Form","")</calculatedColumnFormula>
    </tableColumn>
    <tableColumn id="281" xr3:uid="{22FA2636-3565-4DE9-8B6B-B158C7A9170C}" name="07/10/22" dataDxfId="89" dataCellStyle="Normal 2">
      <calculatedColumnFormula>IF(ISTEXT(INDEX('Abs Formation'!$B$4:$T$369,MATCH(KI$9*1,Tableau6[Date],0),MATCH(Tableau3[[#This Row],[Nom Prénom]],Tableau6[[#Headers],[Infirmière]:[Personne 19]],0)))=TRUE,"Form","")</calculatedColumnFormula>
    </tableColumn>
    <tableColumn id="282" xr3:uid="{8617517E-E14C-4371-9065-A2F7CD54CF21}" name="08/10/22" dataDxfId="88" dataCellStyle="Normal 2">
      <calculatedColumnFormula>IF(ISTEXT(INDEX('Abs Formation'!$B$4:$T$369,MATCH(KJ$9*1,Tableau6[Date],0),MATCH(Tableau3[[#This Row],[Nom Prénom]],Tableau6[[#Headers],[Infirmière]:[Personne 19]],0)))=TRUE,"Form","")</calculatedColumnFormula>
    </tableColumn>
    <tableColumn id="283" xr3:uid="{769351D7-BADF-4F0B-88E2-ECC643CEB622}" name="09/10/22" dataDxfId="87" dataCellStyle="Normal 2">
      <calculatedColumnFormula>IF(ISTEXT(INDEX('Abs Formation'!$B$4:$T$369,MATCH(KK$9*1,Tableau6[Date],0),MATCH(Tableau3[[#This Row],[Nom Prénom]],Tableau6[[#Headers],[Infirmière]:[Personne 19]],0)))=TRUE,"Form","")</calculatedColumnFormula>
    </tableColumn>
    <tableColumn id="284" xr3:uid="{5ABB5E6C-4691-4641-85A8-9EB5102FCB5A}" name="10/10/22" dataDxfId="86" dataCellStyle="Normal 2">
      <calculatedColumnFormula>IF(ISTEXT(INDEX('Abs Formation'!$B$4:$T$369,MATCH(KL$9*1,Tableau6[Date],0),MATCH(Tableau3[[#This Row],[Nom Prénom]],Tableau6[[#Headers],[Infirmière]:[Personne 19]],0)))=TRUE,"Form","")</calculatedColumnFormula>
    </tableColumn>
    <tableColumn id="285" xr3:uid="{056E98BF-3C8C-477B-BB1F-98F9404102FC}" name="11/10/22" dataDxfId="85" dataCellStyle="Normal 2">
      <calculatedColumnFormula>IF(ISTEXT(INDEX('Abs Formation'!$B$4:$T$369,MATCH(KM$9*1,Tableau6[Date],0),MATCH(Tableau3[[#This Row],[Nom Prénom]],Tableau6[[#Headers],[Infirmière]:[Personne 19]],0)))=TRUE,"Form","")</calculatedColumnFormula>
    </tableColumn>
    <tableColumn id="286" xr3:uid="{28DAC187-274D-4475-907B-1FDB4B56D653}" name="12/10/22" dataDxfId="84" dataCellStyle="Normal 2">
      <calculatedColumnFormula>IF(ISTEXT(INDEX('Abs Formation'!$B$4:$T$369,MATCH(KN$9*1,Tableau6[Date],0),MATCH(Tableau3[[#This Row],[Nom Prénom]],Tableau6[[#Headers],[Infirmière]:[Personne 19]],0)))=TRUE,"Form","")</calculatedColumnFormula>
    </tableColumn>
    <tableColumn id="287" xr3:uid="{B7155140-EE3D-493D-B2D6-B17EC0C74A73}" name="13/10/22" dataDxfId="83" dataCellStyle="Normal 2">
      <calculatedColumnFormula>IF(ISTEXT(INDEX('Abs Formation'!$B$4:$T$369,MATCH(KO$9*1,Tableau6[Date],0),MATCH(Tableau3[[#This Row],[Nom Prénom]],Tableau6[[#Headers],[Infirmière]:[Personne 19]],0)))=TRUE,"Form","")</calculatedColumnFormula>
    </tableColumn>
    <tableColumn id="288" xr3:uid="{B673B38F-2039-4A6C-8E15-EAFFB82B34CE}" name="14/10/22" dataDxfId="82" dataCellStyle="Normal 2">
      <calculatedColumnFormula>IF(ISTEXT(INDEX('Abs Formation'!$B$4:$T$369,MATCH(KP$9*1,Tableau6[Date],0),MATCH(Tableau3[[#This Row],[Nom Prénom]],Tableau6[[#Headers],[Infirmière]:[Personne 19]],0)))=TRUE,"Form","")</calculatedColumnFormula>
    </tableColumn>
    <tableColumn id="289" xr3:uid="{4E3073AA-4FC7-4784-838B-1C4E5744C261}" name="15/10/22" dataDxfId="81" dataCellStyle="Normal 2">
      <calculatedColumnFormula>IF(ISTEXT(INDEX('Abs Formation'!$B$4:$T$369,MATCH(KQ$9*1,Tableau6[Date],0),MATCH(Tableau3[[#This Row],[Nom Prénom]],Tableau6[[#Headers],[Infirmière]:[Personne 19]],0)))=TRUE,"Form","")</calculatedColumnFormula>
    </tableColumn>
    <tableColumn id="290" xr3:uid="{BD71626B-34C2-48F4-B31C-6572E849A73D}" name="16/10/22" dataDxfId="80" dataCellStyle="Normal 2">
      <calculatedColumnFormula>IF(ISTEXT(INDEX('Abs Formation'!$B$4:$T$369,MATCH(KR$9*1,Tableau6[Date],0),MATCH(Tableau3[[#This Row],[Nom Prénom]],Tableau6[[#Headers],[Infirmière]:[Personne 19]],0)))=TRUE,"Form","")</calculatedColumnFormula>
    </tableColumn>
    <tableColumn id="291" xr3:uid="{EC897F9A-32A4-49E8-908E-5400BA6F9273}" name="17/10/22" dataDxfId="79" dataCellStyle="Normal 2">
      <calculatedColumnFormula>IF(ISTEXT(INDEX('Abs Formation'!$B$4:$T$369,MATCH(KS$9*1,Tableau6[Date],0),MATCH(Tableau3[[#This Row],[Nom Prénom]],Tableau6[[#Headers],[Infirmière]:[Personne 19]],0)))=TRUE,"Form","")</calculatedColumnFormula>
    </tableColumn>
    <tableColumn id="292" xr3:uid="{B0D3F0A8-8CEF-401E-B7A2-0FD090E791A0}" name="18/10/22" dataDxfId="78" dataCellStyle="Normal 2">
      <calculatedColumnFormula>IF(ISTEXT(INDEX('Abs Formation'!$B$4:$T$369,MATCH(KT$9*1,Tableau6[Date],0),MATCH(Tableau3[[#This Row],[Nom Prénom]],Tableau6[[#Headers],[Infirmière]:[Personne 19]],0)))=TRUE,"Form","")</calculatedColumnFormula>
    </tableColumn>
    <tableColumn id="293" xr3:uid="{AADDEA20-4AA4-498C-AF4A-B65737EB8C32}" name="19/10/22" dataDxfId="77" dataCellStyle="Normal 2">
      <calculatedColumnFormula>IF(ISTEXT(INDEX('Abs Formation'!$B$4:$T$369,MATCH(KU$9*1,Tableau6[Date],0),MATCH(Tableau3[[#This Row],[Nom Prénom]],Tableau6[[#Headers],[Infirmière]:[Personne 19]],0)))=TRUE,"Form","")</calculatedColumnFormula>
    </tableColumn>
    <tableColumn id="294" xr3:uid="{DE850BA3-A7F6-4A60-8A9F-1E8FD843C064}" name="20/10/22" dataDxfId="76" dataCellStyle="Normal 2">
      <calculatedColumnFormula>IF(ISTEXT(INDEX('Abs Formation'!$B$4:$T$369,MATCH(KV$9*1,Tableau6[Date],0),MATCH(Tableau3[[#This Row],[Nom Prénom]],Tableau6[[#Headers],[Infirmière]:[Personne 19]],0)))=TRUE,"Form","")</calculatedColumnFormula>
    </tableColumn>
    <tableColumn id="295" xr3:uid="{37B280D5-BC71-42D9-B1AF-CE63674FDB80}" name="21/10/22" dataDxfId="75" dataCellStyle="Normal 2">
      <calculatedColumnFormula>IF(ISTEXT(INDEX('Abs Formation'!$B$4:$T$369,MATCH(KW$9*1,Tableau6[Date],0),MATCH(Tableau3[[#This Row],[Nom Prénom]],Tableau6[[#Headers],[Infirmière]:[Personne 19]],0)))=TRUE,"Form","")</calculatedColumnFormula>
    </tableColumn>
    <tableColumn id="296" xr3:uid="{C3F2856F-1A58-4ACB-9103-424D7B2EB94C}" name="22/10/22" dataDxfId="74" dataCellStyle="Normal 2">
      <calculatedColumnFormula>IF(ISTEXT(INDEX('Abs Formation'!$B$4:$T$369,MATCH(KX$9*1,Tableau6[Date],0),MATCH(Tableau3[[#This Row],[Nom Prénom]],Tableau6[[#Headers],[Infirmière]:[Personne 19]],0)))=TRUE,"Form","")</calculatedColumnFormula>
    </tableColumn>
    <tableColumn id="297" xr3:uid="{E1FE95B4-49D0-49A3-833B-A8EDCF0D3BDC}" name="23/10/22" dataDxfId="73" dataCellStyle="Normal 2">
      <calculatedColumnFormula>IF(ISTEXT(INDEX('Abs Formation'!$B$4:$T$369,MATCH(KY$9*1,Tableau6[Date],0),MATCH(Tableau3[[#This Row],[Nom Prénom]],Tableau6[[#Headers],[Infirmière]:[Personne 19]],0)))=TRUE,"Form","")</calculatedColumnFormula>
    </tableColumn>
    <tableColumn id="298" xr3:uid="{A2C416DB-3F63-455B-B692-3932D8C07880}" name="24/10/22" dataDxfId="72" dataCellStyle="Normal 2">
      <calculatedColumnFormula>IF(ISTEXT(INDEX('Abs Formation'!$B$4:$T$369,MATCH(KZ$9*1,Tableau6[Date],0),MATCH(Tableau3[[#This Row],[Nom Prénom]],Tableau6[[#Headers],[Infirmière]:[Personne 19]],0)))=TRUE,"Form","")</calculatedColumnFormula>
    </tableColumn>
    <tableColumn id="299" xr3:uid="{03580BD4-79F5-4E80-B474-33F7A96B66EC}" name="25/10/22" dataDxfId="71" dataCellStyle="Normal 2">
      <calculatedColumnFormula>IF(ISTEXT(INDEX('Abs Formation'!$B$4:$T$369,MATCH(LA$9*1,Tableau6[Date],0),MATCH(Tableau3[[#This Row],[Nom Prénom]],Tableau6[[#Headers],[Infirmière]:[Personne 19]],0)))=TRUE,"Form","")</calculatedColumnFormula>
    </tableColumn>
    <tableColumn id="300" xr3:uid="{245E4549-A976-43B1-805F-4A04B63B05D7}" name="26/10/22" dataDxfId="70" dataCellStyle="Normal 2">
      <calculatedColumnFormula>IF(ISTEXT(INDEX('Abs Formation'!$B$4:$T$369,MATCH(LB$9*1,Tableau6[Date],0),MATCH(Tableau3[[#This Row],[Nom Prénom]],Tableau6[[#Headers],[Infirmière]:[Personne 19]],0)))=TRUE,"Form","")</calculatedColumnFormula>
    </tableColumn>
    <tableColumn id="301" xr3:uid="{0524DF43-402C-4FF8-BD88-82C64D540619}" name="27/10/22" dataDxfId="69" dataCellStyle="Normal 2">
      <calculatedColumnFormula>IF(ISTEXT(INDEX('Abs Formation'!$B$4:$T$369,MATCH(LC$9*1,Tableau6[Date],0),MATCH(Tableau3[[#This Row],[Nom Prénom]],Tableau6[[#Headers],[Infirmière]:[Personne 19]],0)))=TRUE,"Form","")</calculatedColumnFormula>
    </tableColumn>
    <tableColumn id="302" xr3:uid="{0D25643F-BEFC-4107-8350-7B46569D32AE}" name="28/10/22" dataDxfId="68" dataCellStyle="Normal 2">
      <calculatedColumnFormula>IF(ISTEXT(INDEX('Abs Formation'!$B$4:$T$369,MATCH(LD$9*1,Tableau6[Date],0),MATCH(Tableau3[[#This Row],[Nom Prénom]],Tableau6[[#Headers],[Infirmière]:[Personne 19]],0)))=TRUE,"Form","")</calculatedColumnFormula>
    </tableColumn>
    <tableColumn id="303" xr3:uid="{F1214709-EB68-44C2-98DA-E7DAD3C2F59B}" name="29/10/22" dataDxfId="67" dataCellStyle="Normal 2">
      <calculatedColumnFormula>IF(ISTEXT(INDEX('Abs Formation'!$B$4:$T$369,MATCH(LE$9*1,Tableau6[Date],0),MATCH(Tableau3[[#This Row],[Nom Prénom]],Tableau6[[#Headers],[Infirmière]:[Personne 19]],0)))=TRUE,"Form","")</calculatedColumnFormula>
    </tableColumn>
    <tableColumn id="304" xr3:uid="{6EF7FEA1-6D1E-4376-85CF-AF3332594DB1}" name="30/10/22" dataDxfId="66" dataCellStyle="Normal 2">
      <calculatedColumnFormula>IF(ISTEXT(INDEX('Abs Formation'!$B$4:$T$369,MATCH(LF$9*1,Tableau6[Date],0),MATCH(Tableau3[[#This Row],[Nom Prénom]],Tableau6[[#Headers],[Infirmière]:[Personne 19]],0)))=TRUE,"Form","")</calculatedColumnFormula>
    </tableColumn>
    <tableColumn id="305" xr3:uid="{4663E1E6-3133-49E9-8B08-43D065C44D53}" name="31/10/22" dataDxfId="65" dataCellStyle="Normal 2">
      <calculatedColumnFormula>IF(ISTEXT(INDEX('Abs Formation'!$B$4:$T$369,MATCH(LG$9*1,Tableau6[Date],0),MATCH(Tableau3[[#This Row],[Nom Prénom]],Tableau6[[#Headers],[Infirmière]:[Personne 19]],0)))=TRUE,"Form","")</calculatedColumnFormula>
    </tableColumn>
    <tableColumn id="306" xr3:uid="{2E7D5A50-7616-433C-B6CA-A6371FED41DC}" name="01/11/22" dataDxfId="64" dataCellStyle="Normal 2">
      <calculatedColumnFormula>IF(ISTEXT(INDEX('Abs Formation'!$B$4:$T$369,MATCH(LH$9*1,Tableau6[Date],0),MATCH(Tableau3[[#This Row],[Nom Prénom]],Tableau6[[#Headers],[Infirmière]:[Personne 19]],0)))=TRUE,"Form","")</calculatedColumnFormula>
    </tableColumn>
    <tableColumn id="307" xr3:uid="{2FDB8FF5-E15A-47EE-ADA7-2CD2D1CA39C9}" name="02/11/22" dataDxfId="63" dataCellStyle="Normal 2">
      <calculatedColumnFormula>IF(ISTEXT(INDEX('Abs Formation'!$B$4:$T$369,MATCH(LI$9*1,Tableau6[Date],0),MATCH(Tableau3[[#This Row],[Nom Prénom]],Tableau6[[#Headers],[Infirmière]:[Personne 19]],0)))=TRUE,"Form","")</calculatedColumnFormula>
    </tableColumn>
    <tableColumn id="308" xr3:uid="{F63B51C6-C16C-4444-82F1-5512D5922838}" name="03/11/22" dataDxfId="62" dataCellStyle="Normal 2">
      <calculatedColumnFormula>IF(ISTEXT(INDEX('Abs Formation'!$B$4:$T$369,MATCH(LJ$9*1,Tableau6[Date],0),MATCH(Tableau3[[#This Row],[Nom Prénom]],Tableau6[[#Headers],[Infirmière]:[Personne 19]],0)))=TRUE,"Form","")</calculatedColumnFormula>
    </tableColumn>
    <tableColumn id="309" xr3:uid="{EDE8622B-DAD1-43CD-8119-9D40FA93F5AF}" name="04/11/22" dataDxfId="61" dataCellStyle="Normal 2">
      <calculatedColumnFormula>IF(ISTEXT(INDEX('Abs Formation'!$B$4:$T$369,MATCH(LK$9*1,Tableau6[Date],0),MATCH(Tableau3[[#This Row],[Nom Prénom]],Tableau6[[#Headers],[Infirmière]:[Personne 19]],0)))=TRUE,"Form","")</calculatedColumnFormula>
    </tableColumn>
    <tableColumn id="310" xr3:uid="{E68218AF-20A0-4C37-A3A8-B98F1A50DF70}" name="05/11/22" dataDxfId="60" dataCellStyle="Normal 2">
      <calculatedColumnFormula>IF(ISTEXT(INDEX('Abs Formation'!$B$4:$T$369,MATCH(LL$9*1,Tableau6[Date],0),MATCH(Tableau3[[#This Row],[Nom Prénom]],Tableau6[[#Headers],[Infirmière]:[Personne 19]],0)))=TRUE,"Form","")</calculatedColumnFormula>
    </tableColumn>
    <tableColumn id="311" xr3:uid="{94619F22-2FC3-4CD3-AAFA-0BC8D153B3AE}" name="06/11/22" dataDxfId="59" dataCellStyle="Normal 2">
      <calculatedColumnFormula>IF(ISTEXT(INDEX('Abs Formation'!$B$4:$T$369,MATCH(LM$9*1,Tableau6[Date],0),MATCH(Tableau3[[#This Row],[Nom Prénom]],Tableau6[[#Headers],[Infirmière]:[Personne 19]],0)))=TRUE,"Form","")</calculatedColumnFormula>
    </tableColumn>
    <tableColumn id="312" xr3:uid="{7A3826EA-4767-45C0-8FC3-A2B75F2EBCB4}" name="07/11/22" dataDxfId="58" dataCellStyle="Normal 2">
      <calculatedColumnFormula>IF(ISTEXT(INDEX('Abs Formation'!$B$4:$T$369,MATCH(LN$9*1,Tableau6[Date],0),MATCH(Tableau3[[#This Row],[Nom Prénom]],Tableau6[[#Headers],[Infirmière]:[Personne 19]],0)))=TRUE,"Form","")</calculatedColumnFormula>
    </tableColumn>
    <tableColumn id="313" xr3:uid="{4B16C842-6589-4520-BBB5-201E145F99AC}" name="08/11/22" dataDxfId="57" dataCellStyle="Normal 2">
      <calculatedColumnFormula>IF(ISTEXT(INDEX('Abs Formation'!$B$4:$T$369,MATCH(LO$9*1,Tableau6[Date],0),MATCH(Tableau3[[#This Row],[Nom Prénom]],Tableau6[[#Headers],[Infirmière]:[Personne 19]],0)))=TRUE,"Form","")</calculatedColumnFormula>
    </tableColumn>
    <tableColumn id="314" xr3:uid="{3D62E776-4263-40FD-8041-0A64EA239FA9}" name="09/11/22" dataDxfId="56" dataCellStyle="Normal 2">
      <calculatedColumnFormula>IF(ISTEXT(INDEX('Abs Formation'!$B$4:$T$369,MATCH(LP$9*1,Tableau6[Date],0),MATCH(Tableau3[[#This Row],[Nom Prénom]],Tableau6[[#Headers],[Infirmière]:[Personne 19]],0)))=TRUE,"Form","")</calculatedColumnFormula>
    </tableColumn>
    <tableColumn id="315" xr3:uid="{5D9EBD80-CE51-4446-98D7-69D142EC43BB}" name="10/11/22" dataDxfId="55" dataCellStyle="Normal 2">
      <calculatedColumnFormula>IF(ISTEXT(INDEX('Abs Formation'!$B$4:$T$369,MATCH(LQ$9*1,Tableau6[Date],0),MATCH(Tableau3[[#This Row],[Nom Prénom]],Tableau6[[#Headers],[Infirmière]:[Personne 19]],0)))=TRUE,"Form","")</calculatedColumnFormula>
    </tableColumn>
    <tableColumn id="316" xr3:uid="{6CF45A63-1B46-42EA-A3BB-7BF1B7A4A75E}" name="11/11/22" dataDxfId="54" dataCellStyle="Normal 2">
      <calculatedColumnFormula>IF(ISTEXT(INDEX('Abs Formation'!$B$4:$T$369,MATCH(LR$9*1,Tableau6[Date],0),MATCH(Tableau3[[#This Row],[Nom Prénom]],Tableau6[[#Headers],[Infirmière]:[Personne 19]],0)))=TRUE,"Form","")</calculatedColumnFormula>
    </tableColumn>
    <tableColumn id="317" xr3:uid="{E93B5CC3-FFA4-4E54-8B4D-E120DA908672}" name="12/11/22" dataDxfId="53" dataCellStyle="Normal 2">
      <calculatedColumnFormula>IF(ISTEXT(INDEX('Abs Formation'!$B$4:$T$369,MATCH(LS$9*1,Tableau6[Date],0),MATCH(Tableau3[[#This Row],[Nom Prénom]],Tableau6[[#Headers],[Infirmière]:[Personne 19]],0)))=TRUE,"Form","")</calculatedColumnFormula>
    </tableColumn>
    <tableColumn id="318" xr3:uid="{B5B113CA-FB16-468D-8BE0-BEEDB89664AA}" name="13/11/22" dataDxfId="52" dataCellStyle="Normal 2">
      <calculatedColumnFormula>IF(ISTEXT(INDEX('Abs Formation'!$B$4:$T$369,MATCH(LT$9*1,Tableau6[Date],0),MATCH(Tableau3[[#This Row],[Nom Prénom]],Tableau6[[#Headers],[Infirmière]:[Personne 19]],0)))=TRUE,"Form","")</calculatedColumnFormula>
    </tableColumn>
    <tableColumn id="319" xr3:uid="{3F9FEFB0-8CB5-422D-919E-36D37395BED2}" name="14/11/22" dataDxfId="51" dataCellStyle="Normal 2">
      <calculatedColumnFormula>IF(ISTEXT(INDEX('Abs Formation'!$B$4:$T$369,MATCH(LU$9*1,Tableau6[Date],0),MATCH(Tableau3[[#This Row],[Nom Prénom]],Tableau6[[#Headers],[Infirmière]:[Personne 19]],0)))=TRUE,"Form","")</calculatedColumnFormula>
    </tableColumn>
    <tableColumn id="320" xr3:uid="{C3BA25BD-C8C9-453D-8756-1362BCD8E1EE}" name="15/11/22" dataDxfId="50" dataCellStyle="Normal 2">
      <calculatedColumnFormula>IF(ISTEXT(INDEX('Abs Formation'!$B$4:$T$369,MATCH(LV$9*1,Tableau6[Date],0),MATCH(Tableau3[[#This Row],[Nom Prénom]],Tableau6[[#Headers],[Infirmière]:[Personne 19]],0)))=TRUE,"Form","")</calculatedColumnFormula>
    </tableColumn>
    <tableColumn id="321" xr3:uid="{611A86F3-6DED-4EBB-B949-3E5A3559E5E8}" name="16/11/22" dataDxfId="49" dataCellStyle="Normal 2">
      <calculatedColumnFormula>IF(ISTEXT(INDEX('Abs Formation'!$B$4:$T$369,MATCH(LW$9*1,Tableau6[Date],0),MATCH(Tableau3[[#This Row],[Nom Prénom]],Tableau6[[#Headers],[Infirmière]:[Personne 19]],0)))=TRUE,"Form","")</calculatedColumnFormula>
    </tableColumn>
    <tableColumn id="322" xr3:uid="{A87C51F7-2582-4946-9ADC-562533FB0DD7}" name="17/11/22" dataDxfId="48" dataCellStyle="Normal 2">
      <calculatedColumnFormula>IF(ISTEXT(INDEX('Abs Formation'!$B$4:$T$369,MATCH(LX$9*1,Tableau6[Date],0),MATCH(Tableau3[[#This Row],[Nom Prénom]],Tableau6[[#Headers],[Infirmière]:[Personne 19]],0)))=TRUE,"Form","")</calculatedColumnFormula>
    </tableColumn>
    <tableColumn id="323" xr3:uid="{2CF6636C-9F6F-46C7-9E8C-7DBA1E8F8037}" name="18/11/22" dataDxfId="47" dataCellStyle="Normal 2">
      <calculatedColumnFormula>IF(ISTEXT(INDEX('Abs Formation'!$B$4:$T$369,MATCH(LY$9*1,Tableau6[Date],0),MATCH(Tableau3[[#This Row],[Nom Prénom]],Tableau6[[#Headers],[Infirmière]:[Personne 19]],0)))=TRUE,"Form","")</calculatedColumnFormula>
    </tableColumn>
    <tableColumn id="324" xr3:uid="{1DD2FFB7-FAC3-4F2D-9FCA-4A0CCA9EB43F}" name="19/11/22" dataDxfId="46" dataCellStyle="Normal 2">
      <calculatedColumnFormula>IF(ISTEXT(INDEX('Abs Formation'!$B$4:$T$369,MATCH(LZ$9*1,Tableau6[Date],0),MATCH(Tableau3[[#This Row],[Nom Prénom]],Tableau6[[#Headers],[Infirmière]:[Personne 19]],0)))=TRUE,"Form","")</calculatedColumnFormula>
    </tableColumn>
    <tableColumn id="325" xr3:uid="{DF46BD29-1882-4D14-A67D-E7B1A2DC65C0}" name="20/11/22" dataDxfId="45" dataCellStyle="Normal 2">
      <calculatedColumnFormula>IF(ISTEXT(INDEX('Abs Formation'!$B$4:$T$369,MATCH(MA$9*1,Tableau6[Date],0),MATCH(Tableau3[[#This Row],[Nom Prénom]],Tableau6[[#Headers],[Infirmière]:[Personne 19]],0)))=TRUE,"Form","")</calculatedColumnFormula>
    </tableColumn>
    <tableColumn id="326" xr3:uid="{DF8FD637-D0A9-495B-80BB-8B0D0B5B218D}" name="21/11/22" dataDxfId="44" dataCellStyle="Normal 2">
      <calculatedColumnFormula>IF(ISTEXT(INDEX('Abs Formation'!$B$4:$T$369,MATCH(MB$9*1,Tableau6[Date],0),MATCH(Tableau3[[#This Row],[Nom Prénom]],Tableau6[[#Headers],[Infirmière]:[Personne 19]],0)))=TRUE,"Form","")</calculatedColumnFormula>
    </tableColumn>
    <tableColumn id="327" xr3:uid="{E284722E-D0FB-418F-9CB1-A7B99E7D1681}" name="22/11/22" dataDxfId="43" dataCellStyle="Normal 2">
      <calculatedColumnFormula>IF(ISTEXT(INDEX('Abs Formation'!$B$4:$T$369,MATCH(MC$9*1,Tableau6[Date],0),MATCH(Tableau3[[#This Row],[Nom Prénom]],Tableau6[[#Headers],[Infirmière]:[Personne 19]],0)))=TRUE,"Form","")</calculatedColumnFormula>
    </tableColumn>
    <tableColumn id="328" xr3:uid="{A7A459A7-985B-43F8-BBFD-EC44DDAA9270}" name="23/11/22" dataDxfId="42" dataCellStyle="Normal 2">
      <calculatedColumnFormula>IF(ISTEXT(INDEX('Abs Formation'!$B$4:$T$369,MATCH(MD$9*1,Tableau6[Date],0),MATCH(Tableau3[[#This Row],[Nom Prénom]],Tableau6[[#Headers],[Infirmière]:[Personne 19]],0)))=TRUE,"Form","")</calculatedColumnFormula>
    </tableColumn>
    <tableColumn id="329" xr3:uid="{ED26287B-CB17-45E7-AD80-7EFE42ECEA40}" name="24/11/22" dataDxfId="41" dataCellStyle="Normal 2">
      <calculatedColumnFormula>IF(ISTEXT(INDEX('Abs Formation'!$B$4:$T$369,MATCH(ME$9*1,Tableau6[Date],0),MATCH(Tableau3[[#This Row],[Nom Prénom]],Tableau6[[#Headers],[Infirmière]:[Personne 19]],0)))=TRUE,"Form","")</calculatedColumnFormula>
    </tableColumn>
    <tableColumn id="330" xr3:uid="{F1134E03-DC70-44A6-8B4C-B0FAE6D666F4}" name="25/11/22" dataDxfId="40" dataCellStyle="Normal 2">
      <calculatedColumnFormula>IF(ISTEXT(INDEX('Abs Formation'!$B$4:$T$369,MATCH(MF$9*1,Tableau6[Date],0),MATCH(Tableau3[[#This Row],[Nom Prénom]],Tableau6[[#Headers],[Infirmière]:[Personne 19]],0)))=TRUE,"Form","")</calculatedColumnFormula>
    </tableColumn>
    <tableColumn id="331" xr3:uid="{04E708E9-196B-4751-BB10-EBD4F9618809}" name="26/11/22" dataDxfId="39" dataCellStyle="Normal 2">
      <calculatedColumnFormula>IF(ISTEXT(INDEX('Abs Formation'!$B$4:$T$369,MATCH(MG$9*1,Tableau6[Date],0),MATCH(Tableau3[[#This Row],[Nom Prénom]],Tableau6[[#Headers],[Infirmière]:[Personne 19]],0)))=TRUE,"Form","")</calculatedColumnFormula>
    </tableColumn>
    <tableColumn id="332" xr3:uid="{46029253-FD6B-4172-A38C-AE6661735124}" name="27/11/22" dataDxfId="38" dataCellStyle="Normal 2">
      <calculatedColumnFormula>IF(ISTEXT(INDEX('Abs Formation'!$B$4:$T$369,MATCH(MH$9*1,Tableau6[Date],0),MATCH(Tableau3[[#This Row],[Nom Prénom]],Tableau6[[#Headers],[Infirmière]:[Personne 19]],0)))=TRUE,"Form","")</calculatedColumnFormula>
    </tableColumn>
    <tableColumn id="333" xr3:uid="{10BBD42B-9306-4D23-930E-AEB6D2BA16FD}" name="28/11/22" dataDxfId="37" dataCellStyle="Normal 2">
      <calculatedColumnFormula>IF(ISTEXT(INDEX('Abs Formation'!$B$4:$T$369,MATCH(MI$9*1,Tableau6[Date],0),MATCH(Tableau3[[#This Row],[Nom Prénom]],Tableau6[[#Headers],[Infirmière]:[Personne 19]],0)))=TRUE,"Form","")</calculatedColumnFormula>
    </tableColumn>
    <tableColumn id="334" xr3:uid="{53F86E11-C0EB-4D2B-A121-325811A5BFF2}" name="29/11/22" dataDxfId="36" dataCellStyle="Normal 2">
      <calculatedColumnFormula>IF(ISTEXT(INDEX('Abs Formation'!$B$4:$T$369,MATCH(MJ$9*1,Tableau6[Date],0),MATCH(Tableau3[[#This Row],[Nom Prénom]],Tableau6[[#Headers],[Infirmière]:[Personne 19]],0)))=TRUE,"Form","")</calculatedColumnFormula>
    </tableColumn>
    <tableColumn id="335" xr3:uid="{BB75FA19-3B91-45C6-AA3D-63AD0AE1D624}" name="30/11/22" dataDxfId="35" dataCellStyle="Normal 2">
      <calculatedColumnFormula>IF(ISTEXT(INDEX('Abs Formation'!$B$4:$T$369,MATCH(MK$9*1,Tableau6[Date],0),MATCH(Tableau3[[#This Row],[Nom Prénom]],Tableau6[[#Headers],[Infirmière]:[Personne 19]],0)))=TRUE,"Form","")</calculatedColumnFormula>
    </tableColumn>
    <tableColumn id="336" xr3:uid="{DE8DAFB2-8FE3-45BE-BFF6-D02B92293296}" name="01/12/22" dataDxfId="34" dataCellStyle="Normal 2">
      <calculatedColumnFormula>IF(ISTEXT(INDEX('Abs Formation'!$B$4:$T$369,MATCH(ML$9*1,Tableau6[Date],0),MATCH(Tableau3[[#This Row],[Nom Prénom]],Tableau6[[#Headers],[Infirmière]:[Personne 19]],0)))=TRUE,"Form","")</calculatedColumnFormula>
    </tableColumn>
    <tableColumn id="337" xr3:uid="{3F5E13B4-0B36-4710-80E1-DE3C3CAD705A}" name="02/12/22" dataDxfId="33" dataCellStyle="Normal 2">
      <calculatedColumnFormula>IF(ISTEXT(INDEX('Abs Formation'!$B$4:$T$369,MATCH(MM$9*1,Tableau6[Date],0),MATCH(Tableau3[[#This Row],[Nom Prénom]],Tableau6[[#Headers],[Infirmière]:[Personne 19]],0)))=TRUE,"Form","")</calculatedColumnFormula>
    </tableColumn>
    <tableColumn id="338" xr3:uid="{10FCFAF9-E6BE-4216-8953-A0EF0189FB69}" name="03/12/22" dataDxfId="32" dataCellStyle="Normal 2">
      <calculatedColumnFormula>IF(ISTEXT(INDEX('Abs Formation'!$B$4:$T$369,MATCH(MN$9*1,Tableau6[Date],0),MATCH(Tableau3[[#This Row],[Nom Prénom]],Tableau6[[#Headers],[Infirmière]:[Personne 19]],0)))=TRUE,"Form","")</calculatedColumnFormula>
    </tableColumn>
    <tableColumn id="339" xr3:uid="{7986C757-8316-43CB-85D6-17C9E4FC4444}" name="04/12/22" dataDxfId="31" dataCellStyle="Normal 2">
      <calculatedColumnFormula>IF(ISTEXT(INDEX('Abs Formation'!$B$4:$T$369,MATCH(MO$9*1,Tableau6[Date],0),MATCH(Tableau3[[#This Row],[Nom Prénom]],Tableau6[[#Headers],[Infirmière]:[Personne 19]],0)))=TRUE,"Form","")</calculatedColumnFormula>
    </tableColumn>
    <tableColumn id="340" xr3:uid="{CE54A9B0-9A3F-4B3E-B629-82A37A4F72FD}" name="05/12/22" dataDxfId="30" dataCellStyle="Normal 2">
      <calculatedColumnFormula>IF(ISTEXT(INDEX('Abs Formation'!$B$4:$T$369,MATCH(MP$9*1,Tableau6[Date],0),MATCH(Tableau3[[#This Row],[Nom Prénom]],Tableau6[[#Headers],[Infirmière]:[Personne 19]],0)))=TRUE,"Form","")</calculatedColumnFormula>
    </tableColumn>
    <tableColumn id="341" xr3:uid="{B029A8E9-9EE4-463A-B5E9-CDCA329A71A9}" name="06/12/22" dataDxfId="29" dataCellStyle="Normal 2">
      <calculatedColumnFormula>IF(ISTEXT(INDEX('Abs Formation'!$B$4:$T$369,MATCH(MQ$9*1,Tableau6[Date],0),MATCH(Tableau3[[#This Row],[Nom Prénom]],Tableau6[[#Headers],[Infirmière]:[Personne 19]],0)))=TRUE,"Form","")</calculatedColumnFormula>
    </tableColumn>
    <tableColumn id="342" xr3:uid="{B7CB6BEC-8AB0-40E6-846C-45F61BBD9282}" name="07/12/22" dataDxfId="28" dataCellStyle="Normal 2">
      <calculatedColumnFormula>IF(ISTEXT(INDEX('Abs Formation'!$B$4:$T$369,MATCH(MR$9*1,Tableau6[Date],0),MATCH(Tableau3[[#This Row],[Nom Prénom]],Tableau6[[#Headers],[Infirmière]:[Personne 19]],0)))=TRUE,"Form","")</calculatedColumnFormula>
    </tableColumn>
    <tableColumn id="343" xr3:uid="{DA449FE0-A224-48C2-9E99-A9E691F96A01}" name="08/12/22" dataDxfId="27" dataCellStyle="Normal 2">
      <calculatedColumnFormula>IF(ISTEXT(INDEX('Abs Formation'!$B$4:$T$369,MATCH(MS$9*1,Tableau6[Date],0),MATCH(Tableau3[[#This Row],[Nom Prénom]],Tableau6[[#Headers],[Infirmière]:[Personne 19]],0)))=TRUE,"Form","")</calculatedColumnFormula>
    </tableColumn>
    <tableColumn id="344" xr3:uid="{08062315-721A-4257-9274-8A484B4C4AE5}" name="09/12/22" dataDxfId="26" dataCellStyle="Normal 2">
      <calculatedColumnFormula>IF(ISTEXT(INDEX('Abs Formation'!$B$4:$T$369,MATCH(MT$9*1,Tableau6[Date],0),MATCH(Tableau3[[#This Row],[Nom Prénom]],Tableau6[[#Headers],[Infirmière]:[Personne 19]],0)))=TRUE,"Form","")</calculatedColumnFormula>
    </tableColumn>
    <tableColumn id="345" xr3:uid="{AE58D03D-B3A5-42D0-AA38-FBF61908F740}" name="10/12/22" dataDxfId="25" dataCellStyle="Normal 2">
      <calculatedColumnFormula>IF(ISTEXT(INDEX('Abs Formation'!$B$4:$T$369,MATCH(MU$9*1,Tableau6[Date],0),MATCH(Tableau3[[#This Row],[Nom Prénom]],Tableau6[[#Headers],[Infirmière]:[Personne 19]],0)))=TRUE,"Form","")</calculatedColumnFormula>
    </tableColumn>
    <tableColumn id="346" xr3:uid="{34640596-403A-4C84-8234-73B76038EB60}" name="11/12/22" dataDxfId="24" dataCellStyle="Normal 2">
      <calculatedColumnFormula>IF(ISTEXT(INDEX('Abs Formation'!$B$4:$T$369,MATCH(MV$9*1,Tableau6[Date],0),MATCH(Tableau3[[#This Row],[Nom Prénom]],Tableau6[[#Headers],[Infirmière]:[Personne 19]],0)))=TRUE,"Form","")</calculatedColumnFormula>
    </tableColumn>
    <tableColumn id="347" xr3:uid="{8A301CEE-E6D5-4CCB-A397-645A91FC8752}" name="12/12/22" dataDxfId="23" dataCellStyle="Normal 2">
      <calculatedColumnFormula>IF(ISTEXT(INDEX('Abs Formation'!$B$4:$T$369,MATCH(MW$9*1,Tableau6[Date],0),MATCH(Tableau3[[#This Row],[Nom Prénom]],Tableau6[[#Headers],[Infirmière]:[Personne 19]],0)))=TRUE,"Form","")</calculatedColumnFormula>
    </tableColumn>
    <tableColumn id="348" xr3:uid="{09C3C7DF-C859-4E4B-9E22-4ED027BCF6B3}" name="13/12/22" dataDxfId="22" dataCellStyle="Normal 2">
      <calculatedColumnFormula>IF(ISTEXT(INDEX('Abs Formation'!$B$4:$T$369,MATCH(MX$9*1,Tableau6[Date],0),MATCH(Tableau3[[#This Row],[Nom Prénom]],Tableau6[[#Headers],[Infirmière]:[Personne 19]],0)))=TRUE,"Form","")</calculatedColumnFormula>
    </tableColumn>
    <tableColumn id="349" xr3:uid="{66764B8C-87E5-409D-8386-80AA7C523984}" name="14/12/22" dataDxfId="21" dataCellStyle="Normal 2">
      <calculatedColumnFormula>IF(ISTEXT(INDEX('Abs Formation'!$B$4:$T$369,MATCH(MY$9*1,Tableau6[Date],0),MATCH(Tableau3[[#This Row],[Nom Prénom]],Tableau6[[#Headers],[Infirmière]:[Personne 19]],0)))=TRUE,"Form","")</calculatedColumnFormula>
    </tableColumn>
    <tableColumn id="350" xr3:uid="{93EADEBA-C6B2-4517-9E4D-35F61417F263}" name="15/12/22" dataDxfId="20" dataCellStyle="Normal 2">
      <calculatedColumnFormula>IF(ISTEXT(INDEX('Abs Formation'!$B$4:$T$369,MATCH(MZ$9*1,Tableau6[Date],0),MATCH(Tableau3[[#This Row],[Nom Prénom]],Tableau6[[#Headers],[Infirmière]:[Personne 19]],0)))=TRUE,"Form","")</calculatedColumnFormula>
    </tableColumn>
    <tableColumn id="351" xr3:uid="{F085AAAD-C4DC-475E-A51C-26EC71FAD6DE}" name="16/12/22" dataDxfId="19" dataCellStyle="Normal 2">
      <calculatedColumnFormula>IF(ISTEXT(INDEX('Abs Formation'!$B$4:$T$369,MATCH(NA$9*1,Tableau6[Date],0),MATCH(Tableau3[[#This Row],[Nom Prénom]],Tableau6[[#Headers],[Infirmière]:[Personne 19]],0)))=TRUE,"Form","")</calculatedColumnFormula>
    </tableColumn>
    <tableColumn id="352" xr3:uid="{11FD2523-AFC6-40F2-8AB2-63958A235902}" name="17/12/22" dataDxfId="18" dataCellStyle="Normal 2">
      <calculatedColumnFormula>IF(ISTEXT(INDEX('Abs Formation'!$B$4:$T$369,MATCH(NB$9*1,Tableau6[Date],0),MATCH(Tableau3[[#This Row],[Nom Prénom]],Tableau6[[#Headers],[Infirmière]:[Personne 19]],0)))=TRUE,"Form","")</calculatedColumnFormula>
    </tableColumn>
    <tableColumn id="353" xr3:uid="{21886289-2166-4FE1-92DA-55D135BECF9C}" name="18/12/22" dataDxfId="17" dataCellStyle="Normal 2">
      <calculatedColumnFormula>IF(ISTEXT(INDEX('Abs Formation'!$B$4:$T$369,MATCH(NC$9*1,Tableau6[Date],0),MATCH(Tableau3[[#This Row],[Nom Prénom]],Tableau6[[#Headers],[Infirmière]:[Personne 19]],0)))=TRUE,"Form","")</calculatedColumnFormula>
    </tableColumn>
    <tableColumn id="354" xr3:uid="{ADDFF74D-6D5C-492F-A714-E2E0CADCDB34}" name="19/12/22" dataDxfId="16" dataCellStyle="Normal 2">
      <calculatedColumnFormula>IF(ISTEXT(INDEX('Abs Formation'!$B$4:$T$369,MATCH(ND$9*1,Tableau6[Date],0),MATCH(Tableau3[[#This Row],[Nom Prénom]],Tableau6[[#Headers],[Infirmière]:[Personne 19]],0)))=TRUE,"Form","")</calculatedColumnFormula>
    </tableColumn>
    <tableColumn id="355" xr3:uid="{58024ED6-4426-48C1-AF0D-8701C17BF225}" name="20/12/22" dataDxfId="15" dataCellStyle="Normal 2">
      <calculatedColumnFormula>IF(ISTEXT(INDEX('Abs Formation'!$B$4:$T$369,MATCH(NE$9*1,Tableau6[Date],0),MATCH(Tableau3[[#This Row],[Nom Prénom]],Tableau6[[#Headers],[Infirmière]:[Personne 19]],0)))=TRUE,"Form","")</calculatedColumnFormula>
    </tableColumn>
    <tableColumn id="356" xr3:uid="{175B2C9C-9E4F-4ACF-B1BE-5D19F82756D9}" name="21/12/22" dataDxfId="14" dataCellStyle="Normal 2">
      <calculatedColumnFormula>IF(ISTEXT(INDEX('Abs Formation'!$B$4:$T$369,MATCH(NF$9*1,Tableau6[Date],0),MATCH(Tableau3[[#This Row],[Nom Prénom]],Tableau6[[#Headers],[Infirmière]:[Personne 19]],0)))=TRUE,"Form","")</calculatedColumnFormula>
    </tableColumn>
    <tableColumn id="357" xr3:uid="{5AFD11D6-AB5E-40A1-9BE6-93BDEEE02B24}" name="22/12/22" dataDxfId="13" dataCellStyle="Normal 2">
      <calculatedColumnFormula>IF(ISTEXT(INDEX('Abs Formation'!$B$4:$T$369,MATCH(NG$9*1,Tableau6[Date],0),MATCH(Tableau3[[#This Row],[Nom Prénom]],Tableau6[[#Headers],[Infirmière]:[Personne 19]],0)))=TRUE,"Form","")</calculatedColumnFormula>
    </tableColumn>
    <tableColumn id="358" xr3:uid="{E165C55E-10A8-4A8A-AC38-2CD685362AB6}" name="23/12/22" dataDxfId="12" dataCellStyle="Normal 2">
      <calculatedColumnFormula>IF(ISTEXT(INDEX('Abs Formation'!$B$4:$T$369,MATCH(NH$9*1,Tableau6[Date],0),MATCH(Tableau3[[#This Row],[Nom Prénom]],Tableau6[[#Headers],[Infirmière]:[Personne 19]],0)))=TRUE,"Form","")</calculatedColumnFormula>
    </tableColumn>
    <tableColumn id="359" xr3:uid="{9C2FEB4C-F5D0-4620-94AF-7D0118E66FD5}" name="24/12/22" dataDxfId="11" dataCellStyle="Normal 2">
      <calculatedColumnFormula>IF(ISTEXT(INDEX('Abs Formation'!$B$4:$T$369,MATCH(NI$9*1,Tableau6[Date],0),MATCH(Tableau3[[#This Row],[Nom Prénom]],Tableau6[[#Headers],[Infirmière]:[Personne 19]],0)))=TRUE,"Form","")</calculatedColumnFormula>
    </tableColumn>
    <tableColumn id="360" xr3:uid="{73B72364-AA21-4EE3-8A65-C1D15D2D43E1}" name="25/12/22" dataDxfId="10" dataCellStyle="Normal 2">
      <calculatedColumnFormula>IF(ISTEXT(INDEX('Abs Formation'!$B$4:$T$369,MATCH(NJ$9*1,Tableau6[Date],0),MATCH(Tableau3[[#This Row],[Nom Prénom]],Tableau6[[#Headers],[Infirmière]:[Personne 19]],0)))=TRUE,"Form","")</calculatedColumnFormula>
    </tableColumn>
    <tableColumn id="361" xr3:uid="{FC4EB40F-B141-4C54-9FAA-00C812254F7E}" name="26/12/22" dataDxfId="9" dataCellStyle="Normal 2">
      <calculatedColumnFormula>IF(ISTEXT(INDEX('Abs Formation'!$B$4:$T$369,MATCH(NK$9*1,Tableau6[Date],0),MATCH(Tableau3[[#This Row],[Nom Prénom]],Tableau6[[#Headers],[Infirmière]:[Personne 19]],0)))=TRUE,"Form","")</calculatedColumnFormula>
    </tableColumn>
    <tableColumn id="362" xr3:uid="{E0495C41-6995-4C5A-A4D4-95912117BF45}" name="27/12/22" dataDxfId="8" dataCellStyle="Normal 2">
      <calculatedColumnFormula>IF(ISTEXT(INDEX('Abs Formation'!$B$4:$T$369,MATCH(NL$9*1,Tableau6[Date],0),MATCH(Tableau3[[#This Row],[Nom Prénom]],Tableau6[[#Headers],[Infirmière]:[Personne 19]],0)))=TRUE,"Form","")</calculatedColumnFormula>
    </tableColumn>
    <tableColumn id="363" xr3:uid="{3525C529-D771-4632-9C30-5F019FB93656}" name="28/12/22" dataDxfId="7" dataCellStyle="Normal 2">
      <calculatedColumnFormula>IF(ISTEXT(INDEX('Abs Formation'!$B$4:$T$369,MATCH(NM$9*1,Tableau6[Date],0),MATCH(Tableau3[[#This Row],[Nom Prénom]],Tableau6[[#Headers],[Infirmière]:[Personne 19]],0)))=TRUE,"Form","")</calculatedColumnFormula>
    </tableColumn>
    <tableColumn id="364" xr3:uid="{10591674-580C-4E05-8657-43FEE78636DC}" name="29/12/22" dataDxfId="6" dataCellStyle="Normal 2">
      <calculatedColumnFormula>IF(ISTEXT(INDEX('Abs Formation'!$B$4:$T$369,MATCH(NN$9*1,Tableau6[Date],0),MATCH(Tableau3[[#This Row],[Nom Prénom]],Tableau6[[#Headers],[Infirmière]:[Personne 19]],0)))=TRUE,"Form","")</calculatedColumnFormula>
    </tableColumn>
    <tableColumn id="365" xr3:uid="{26C1F752-75CE-4777-AE46-AFBDDE146FB3}" name="30/12/22" dataDxfId="5" dataCellStyle="Normal 2">
      <calculatedColumnFormula>IF(ISTEXT(INDEX('Abs Formation'!$B$4:$T$369,MATCH(NO$9*1,Tableau6[Date],0),MATCH(Tableau3[[#This Row],[Nom Prénom]],Tableau6[[#Headers],[Infirmière]:[Personne 19]],0)))=TRUE,"Form","")</calculatedColumnFormula>
    </tableColumn>
    <tableColumn id="366" xr3:uid="{A5B84465-0F99-42F1-ACA0-20C2472142D8}" name="31/12/22" dataDxfId="4" dataCellStyle="Normal 2">
      <calculatedColumnFormula>IF(ISTEXT(INDEX('Abs Formation'!$B$4:$T$369,MATCH(NP$9*1,Tableau6[Date],0),MATCH(Tableau3[[#This Row],[Nom Prénom]],Tableau6[[#Headers],[Infirmière]:[Personne 19]],0)))=TRUE,"Form","")</calculatedColumnFormula>
    </tableColumn>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652694F-97AC-4DD8-A8A5-7CEF38576E2A}" name="Tableau6" displayName="Tableau6" ref="A3:T368" totalsRowShown="0" tableBorderDxfId="3">
  <tableColumns count="20">
    <tableColumn id="1" xr3:uid="{E1A7E82B-623E-4893-949A-6648A40AAA79}" name="Date" dataDxfId="2"/>
    <tableColumn id="2" xr3:uid="{F935AFB0-BC6F-403C-8DBF-9D3A6DEBBF6F}" name="Infirmière"/>
    <tableColumn id="3" xr3:uid="{94DD7127-C7A6-478E-B2DE-4E74C6EC1642}" name="A I"/>
    <tableColumn id="4" xr3:uid="{D7992581-F517-4881-8D24-A4B232320965}" name="B F"/>
    <tableColumn id="5" xr3:uid="{6F780FB0-D934-47B6-8708-6493CE0D7374}" name="C H"/>
    <tableColumn id="6" xr3:uid="{38DD4614-D63C-4724-8E78-A72AC8434F23}" name="E A"/>
    <tableColumn id="7" xr3:uid="{2FCF32BB-A5DD-42D8-A9AC-ECA4428F8E49}" name="E F"/>
    <tableColumn id="8" xr3:uid="{F518EC3B-39A6-4598-966E-6FEAE73AE06C}" name="H G"/>
    <tableColumn id="9" xr3:uid="{F0020B0F-0C7B-453A-B272-F4742328C234}" name="J-C H"/>
    <tableColumn id="10" xr3:uid="{80AEF2AC-9117-449A-88CE-191A72F59B5F}" name="J Q"/>
    <tableColumn id="11" xr3:uid="{3F50BFCF-8EC3-4B26-90CE-096C4F230509}" name="M S"/>
    <tableColumn id="12" xr3:uid="{4AB083D6-8BD7-4011-9FCA-88CE22459695}" name="P T"/>
    <tableColumn id="13" xr3:uid="{AF472200-9115-43F4-8C38-C119546DE82B}" name="V B"/>
    <tableColumn id="14" xr3:uid="{C6C89B44-BEC0-461A-9E8A-FE5BE9507A82}" name="W. E"/>
    <tableColumn id="15" xr3:uid="{403C730C-7F88-4E02-80BB-CD60929D1737}" name="GTC"/>
    <tableColumn id="16" xr3:uid="{70F033AA-3B14-4DF4-953C-1142E1298A03}" name="Personne 15"/>
    <tableColumn id="17" xr3:uid="{5352ED0E-A5F6-4F42-A429-E1BC6E9F9A3A}" name="Personne 16"/>
    <tableColumn id="18" xr3:uid="{FCA90C03-75AC-42CC-89E9-A913F87F21CD}" name="Personne 17"/>
    <tableColumn id="19" xr3:uid="{5EC84CCF-B9BC-47FF-8EAA-F5D4CD8F22D8}" name="Personne 18"/>
    <tableColumn id="20" xr3:uid="{5EC9D8FC-1B06-4F87-8217-3898DC30AB3D}" name="Personne 1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4516FE7-4D64-4ACA-81B3-2EE27FB40DBD}" name="t_Motif_Absence" displayName="t_Motif_Absence" ref="C4:D10" totalsRowShown="0">
  <autoFilter ref="C4:D10" xr:uid="{84516FE7-4D64-4ACA-81B3-2EE27FB40DBD}">
    <filterColumn colId="0" hiddenButton="1"/>
    <filterColumn colId="1" hiddenButton="1"/>
  </autoFilter>
  <tableColumns count="2">
    <tableColumn id="1" xr3:uid="{04097A09-CE1A-49FE-88BC-BF30ACDDFA11}" name="Code" dataDxfId="1"/>
    <tableColumn id="2" xr3:uid="{491D927F-2203-4ABC-BD1D-79F1E2ABEDDD}" name="Libellé"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3.bin"/><Relationship Id="rId4" Type="http://schemas.openxmlformats.org/officeDocument/2006/relationships/table" Target="../tables/table6.xml"/></Relationships>
</file>

<file path=xl/worksheets/_rels/sheet4.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A1:BG52"/>
  <sheetViews>
    <sheetView tabSelected="1" zoomScaleNormal="100" workbookViewId="0">
      <pane xSplit="1" ySplit="3" topLeftCell="B4" activePane="bottomRight" state="frozen"/>
      <selection pane="topRight" activeCell="B1" sqref="B1"/>
      <selection pane="bottomLeft" activeCell="A4" sqref="A4"/>
      <selection pane="bottomRight" activeCell="L4" sqref="L4"/>
    </sheetView>
  </sheetViews>
  <sheetFormatPr baseColWidth="10" defaultRowHeight="15" x14ac:dyDescent="0.25"/>
  <cols>
    <col min="1" max="1" width="13.28515625" customWidth="1"/>
    <col min="2" max="2" width="5.28515625" customWidth="1"/>
    <col min="3" max="3" width="6" bestFit="1" customWidth="1"/>
    <col min="4" max="4" width="5.5703125" bestFit="1" customWidth="1"/>
    <col min="5" max="8" width="5.5703125" customWidth="1"/>
    <col min="9" max="10" width="5.7109375" bestFit="1" customWidth="1"/>
    <col min="11" max="11" width="4.5703125" bestFit="1" customWidth="1"/>
    <col min="12" max="12" width="5.85546875" bestFit="1" customWidth="1"/>
    <col min="13" max="14" width="5.5703125" bestFit="1" customWidth="1"/>
    <col min="15" max="16" width="5.5703125" customWidth="1"/>
    <col min="17" max="17" width="4.5703125" bestFit="1" customWidth="1"/>
    <col min="18" max="18" width="4.5703125" customWidth="1"/>
    <col min="19" max="20" width="5.7109375" bestFit="1" customWidth="1"/>
    <col min="21" max="22" width="4.5703125" bestFit="1" customWidth="1"/>
    <col min="23" max="24" width="5.5703125" bestFit="1" customWidth="1"/>
    <col min="25" max="26" width="5.5703125" customWidth="1"/>
    <col min="27" max="27" width="4.5703125" bestFit="1" customWidth="1"/>
    <col min="28" max="28" width="4.5703125" customWidth="1"/>
    <col min="29" max="30" width="5.7109375" bestFit="1" customWidth="1"/>
    <col min="31" max="32" width="4.5703125" bestFit="1" customWidth="1"/>
    <col min="33" max="34" width="5.5703125" bestFit="1" customWidth="1"/>
    <col min="35" max="36" width="5.5703125" customWidth="1"/>
    <col min="37" max="37" width="4.5703125" bestFit="1" customWidth="1"/>
    <col min="38" max="38" width="4.5703125" customWidth="1"/>
    <col min="39" max="40" width="5.5703125" bestFit="1" customWidth="1"/>
    <col min="41" max="42" width="4.5703125" bestFit="1" customWidth="1"/>
    <col min="43" max="44" width="5.5703125" bestFit="1" customWidth="1"/>
    <col min="45" max="46" width="5.5703125" customWidth="1"/>
    <col min="47" max="47" width="4.5703125" bestFit="1" customWidth="1"/>
    <col min="48" max="48" width="4.5703125" customWidth="1"/>
    <col min="49" max="50" width="5.5703125" bestFit="1" customWidth="1"/>
    <col min="51" max="51" width="4.5703125" bestFit="1" customWidth="1"/>
    <col min="52" max="53" width="8.5703125" customWidth="1"/>
    <col min="54" max="54" width="6.7109375" customWidth="1"/>
    <col min="55" max="55" width="4.5703125" bestFit="1" customWidth="1"/>
    <col min="56" max="56" width="6" customWidth="1"/>
    <col min="57" max="57" width="7.7109375" customWidth="1"/>
    <col min="58" max="58" width="6.7109375" customWidth="1"/>
    <col min="272" max="272" width="12.140625" bestFit="1" customWidth="1"/>
    <col min="273" max="273" width="15.42578125" bestFit="1" customWidth="1"/>
    <col min="274" max="274" width="4.5703125" bestFit="1" customWidth="1"/>
    <col min="275" max="275" width="6" bestFit="1" customWidth="1"/>
    <col min="276" max="276" width="5.5703125" bestFit="1" customWidth="1"/>
    <col min="277" max="277" width="4.5703125" bestFit="1" customWidth="1"/>
    <col min="278" max="279" width="5.7109375" bestFit="1" customWidth="1"/>
    <col min="280" max="281" width="4.5703125" bestFit="1" customWidth="1"/>
    <col min="282" max="283" width="5.5703125" bestFit="1" customWidth="1"/>
    <col min="284" max="284" width="4.5703125" bestFit="1" customWidth="1"/>
    <col min="285" max="286" width="5.7109375" bestFit="1" customWidth="1"/>
    <col min="287" max="288" width="4.5703125" bestFit="1" customWidth="1"/>
    <col min="289" max="290" width="5.5703125" bestFit="1" customWidth="1"/>
    <col min="291" max="291" width="4.5703125" bestFit="1" customWidth="1"/>
    <col min="292" max="293" width="5.7109375" bestFit="1" customWidth="1"/>
    <col min="294" max="295" width="4.5703125" bestFit="1" customWidth="1"/>
    <col min="296" max="297" width="5.5703125" bestFit="1" customWidth="1"/>
    <col min="298" max="298" width="4.5703125" bestFit="1" customWidth="1"/>
    <col min="299" max="300" width="5.5703125" bestFit="1" customWidth="1"/>
    <col min="301" max="302" width="4.5703125" bestFit="1" customWidth="1"/>
    <col min="303" max="304" width="5.5703125" bestFit="1" customWidth="1"/>
    <col min="305" max="305" width="4.5703125" bestFit="1" customWidth="1"/>
    <col min="306" max="307" width="5.5703125" bestFit="1" customWidth="1"/>
    <col min="308" max="308" width="4.5703125" bestFit="1" customWidth="1"/>
    <col min="309" max="309" width="8.5703125" customWidth="1"/>
    <col min="528" max="528" width="12.140625" bestFit="1" customWidth="1"/>
    <col min="529" max="529" width="15.42578125" bestFit="1" customWidth="1"/>
    <col min="530" max="530" width="4.5703125" bestFit="1" customWidth="1"/>
    <col min="531" max="531" width="6" bestFit="1" customWidth="1"/>
    <col min="532" max="532" width="5.5703125" bestFit="1" customWidth="1"/>
    <col min="533" max="533" width="4.5703125" bestFit="1" customWidth="1"/>
    <col min="534" max="535" width="5.7109375" bestFit="1" customWidth="1"/>
    <col min="536" max="537" width="4.5703125" bestFit="1" customWidth="1"/>
    <col min="538" max="539" width="5.5703125" bestFit="1" customWidth="1"/>
    <col min="540" max="540" width="4.5703125" bestFit="1" customWidth="1"/>
    <col min="541" max="542" width="5.7109375" bestFit="1" customWidth="1"/>
    <col min="543" max="544" width="4.5703125" bestFit="1" customWidth="1"/>
    <col min="545" max="546" width="5.5703125" bestFit="1" customWidth="1"/>
    <col min="547" max="547" width="4.5703125" bestFit="1" customWidth="1"/>
    <col min="548" max="549" width="5.7109375" bestFit="1" customWidth="1"/>
    <col min="550" max="551" width="4.5703125" bestFit="1" customWidth="1"/>
    <col min="552" max="553" width="5.5703125" bestFit="1" customWidth="1"/>
    <col min="554" max="554" width="4.5703125" bestFit="1" customWidth="1"/>
    <col min="555" max="556" width="5.5703125" bestFit="1" customWidth="1"/>
    <col min="557" max="558" width="4.5703125" bestFit="1" customWidth="1"/>
    <col min="559" max="560" width="5.5703125" bestFit="1" customWidth="1"/>
    <col min="561" max="561" width="4.5703125" bestFit="1" customWidth="1"/>
    <col min="562" max="563" width="5.5703125" bestFit="1" customWidth="1"/>
    <col min="564" max="564" width="4.5703125" bestFit="1" customWidth="1"/>
    <col min="565" max="565" width="8.5703125" customWidth="1"/>
    <col min="784" max="784" width="12.140625" bestFit="1" customWidth="1"/>
    <col min="785" max="785" width="15.42578125" bestFit="1" customWidth="1"/>
    <col min="786" max="786" width="4.5703125" bestFit="1" customWidth="1"/>
    <col min="787" max="787" width="6" bestFit="1" customWidth="1"/>
    <col min="788" max="788" width="5.5703125" bestFit="1" customWidth="1"/>
    <col min="789" max="789" width="4.5703125" bestFit="1" customWidth="1"/>
    <col min="790" max="791" width="5.7109375" bestFit="1" customWidth="1"/>
    <col min="792" max="793" width="4.5703125" bestFit="1" customWidth="1"/>
    <col min="794" max="795" width="5.5703125" bestFit="1" customWidth="1"/>
    <col min="796" max="796" width="4.5703125" bestFit="1" customWidth="1"/>
    <col min="797" max="798" width="5.7109375" bestFit="1" customWidth="1"/>
    <col min="799" max="800" width="4.5703125" bestFit="1" customWidth="1"/>
    <col min="801" max="802" width="5.5703125" bestFit="1" customWidth="1"/>
    <col min="803" max="803" width="4.5703125" bestFit="1" customWidth="1"/>
    <col min="804" max="805" width="5.7109375" bestFit="1" customWidth="1"/>
    <col min="806" max="807" width="4.5703125" bestFit="1" customWidth="1"/>
    <col min="808" max="809" width="5.5703125" bestFit="1" customWidth="1"/>
    <col min="810" max="810" width="4.5703125" bestFit="1" customWidth="1"/>
    <col min="811" max="812" width="5.5703125" bestFit="1" customWidth="1"/>
    <col min="813" max="814" width="4.5703125" bestFit="1" customWidth="1"/>
    <col min="815" max="816" width="5.5703125" bestFit="1" customWidth="1"/>
    <col min="817" max="817" width="4.5703125" bestFit="1" customWidth="1"/>
    <col min="818" max="819" width="5.5703125" bestFit="1" customWidth="1"/>
    <col min="820" max="820" width="4.5703125" bestFit="1" customWidth="1"/>
    <col min="821" max="821" width="8.5703125" customWidth="1"/>
    <col min="1040" max="1040" width="12.140625" bestFit="1" customWidth="1"/>
    <col min="1041" max="1041" width="15.42578125" bestFit="1" customWidth="1"/>
    <col min="1042" max="1042" width="4.5703125" bestFit="1" customWidth="1"/>
    <col min="1043" max="1043" width="6" bestFit="1" customWidth="1"/>
    <col min="1044" max="1044" width="5.5703125" bestFit="1" customWidth="1"/>
    <col min="1045" max="1045" width="4.5703125" bestFit="1" customWidth="1"/>
    <col min="1046" max="1047" width="5.7109375" bestFit="1" customWidth="1"/>
    <col min="1048" max="1049" width="4.5703125" bestFit="1" customWidth="1"/>
    <col min="1050" max="1051" width="5.5703125" bestFit="1" customWidth="1"/>
    <col min="1052" max="1052" width="4.5703125" bestFit="1" customWidth="1"/>
    <col min="1053" max="1054" width="5.7109375" bestFit="1" customWidth="1"/>
    <col min="1055" max="1056" width="4.5703125" bestFit="1" customWidth="1"/>
    <col min="1057" max="1058" width="5.5703125" bestFit="1" customWidth="1"/>
    <col min="1059" max="1059" width="4.5703125" bestFit="1" customWidth="1"/>
    <col min="1060" max="1061" width="5.7109375" bestFit="1" customWidth="1"/>
    <col min="1062" max="1063" width="4.5703125" bestFit="1" customWidth="1"/>
    <col min="1064" max="1065" width="5.5703125" bestFit="1" customWidth="1"/>
    <col min="1066" max="1066" width="4.5703125" bestFit="1" customWidth="1"/>
    <col min="1067" max="1068" width="5.5703125" bestFit="1" customWidth="1"/>
    <col min="1069" max="1070" width="4.5703125" bestFit="1" customWidth="1"/>
    <col min="1071" max="1072" width="5.5703125" bestFit="1" customWidth="1"/>
    <col min="1073" max="1073" width="4.5703125" bestFit="1" customWidth="1"/>
    <col min="1074" max="1075" width="5.5703125" bestFit="1" customWidth="1"/>
    <col min="1076" max="1076" width="4.5703125" bestFit="1" customWidth="1"/>
    <col min="1077" max="1077" width="8.5703125" customWidth="1"/>
    <col min="1296" max="1296" width="12.140625" bestFit="1" customWidth="1"/>
    <col min="1297" max="1297" width="15.42578125" bestFit="1" customWidth="1"/>
    <col min="1298" max="1298" width="4.5703125" bestFit="1" customWidth="1"/>
    <col min="1299" max="1299" width="6" bestFit="1" customWidth="1"/>
    <col min="1300" max="1300" width="5.5703125" bestFit="1" customWidth="1"/>
    <col min="1301" max="1301" width="4.5703125" bestFit="1" customWidth="1"/>
    <col min="1302" max="1303" width="5.7109375" bestFit="1" customWidth="1"/>
    <col min="1304" max="1305" width="4.5703125" bestFit="1" customWidth="1"/>
    <col min="1306" max="1307" width="5.5703125" bestFit="1" customWidth="1"/>
    <col min="1308" max="1308" width="4.5703125" bestFit="1" customWidth="1"/>
    <col min="1309" max="1310" width="5.7109375" bestFit="1" customWidth="1"/>
    <col min="1311" max="1312" width="4.5703125" bestFit="1" customWidth="1"/>
    <col min="1313" max="1314" width="5.5703125" bestFit="1" customWidth="1"/>
    <col min="1315" max="1315" width="4.5703125" bestFit="1" customWidth="1"/>
    <col min="1316" max="1317" width="5.7109375" bestFit="1" customWidth="1"/>
    <col min="1318" max="1319" width="4.5703125" bestFit="1" customWidth="1"/>
    <col min="1320" max="1321" width="5.5703125" bestFit="1" customWidth="1"/>
    <col min="1322" max="1322" width="4.5703125" bestFit="1" customWidth="1"/>
    <col min="1323" max="1324" width="5.5703125" bestFit="1" customWidth="1"/>
    <col min="1325" max="1326" width="4.5703125" bestFit="1" customWidth="1"/>
    <col min="1327" max="1328" width="5.5703125" bestFit="1" customWidth="1"/>
    <col min="1329" max="1329" width="4.5703125" bestFit="1" customWidth="1"/>
    <col min="1330" max="1331" width="5.5703125" bestFit="1" customWidth="1"/>
    <col min="1332" max="1332" width="4.5703125" bestFit="1" customWidth="1"/>
    <col min="1333" max="1333" width="8.5703125" customWidth="1"/>
    <col min="1552" max="1552" width="12.140625" bestFit="1" customWidth="1"/>
    <col min="1553" max="1553" width="15.42578125" bestFit="1" customWidth="1"/>
    <col min="1554" max="1554" width="4.5703125" bestFit="1" customWidth="1"/>
    <col min="1555" max="1555" width="6" bestFit="1" customWidth="1"/>
    <col min="1556" max="1556" width="5.5703125" bestFit="1" customWidth="1"/>
    <col min="1557" max="1557" width="4.5703125" bestFit="1" customWidth="1"/>
    <col min="1558" max="1559" width="5.7109375" bestFit="1" customWidth="1"/>
    <col min="1560" max="1561" width="4.5703125" bestFit="1" customWidth="1"/>
    <col min="1562" max="1563" width="5.5703125" bestFit="1" customWidth="1"/>
    <col min="1564" max="1564" width="4.5703125" bestFit="1" customWidth="1"/>
    <col min="1565" max="1566" width="5.7109375" bestFit="1" customWidth="1"/>
    <col min="1567" max="1568" width="4.5703125" bestFit="1" customWidth="1"/>
    <col min="1569" max="1570" width="5.5703125" bestFit="1" customWidth="1"/>
    <col min="1571" max="1571" width="4.5703125" bestFit="1" customWidth="1"/>
    <col min="1572" max="1573" width="5.7109375" bestFit="1" customWidth="1"/>
    <col min="1574" max="1575" width="4.5703125" bestFit="1" customWidth="1"/>
    <col min="1576" max="1577" width="5.5703125" bestFit="1" customWidth="1"/>
    <col min="1578" max="1578" width="4.5703125" bestFit="1" customWidth="1"/>
    <col min="1579" max="1580" width="5.5703125" bestFit="1" customWidth="1"/>
    <col min="1581" max="1582" width="4.5703125" bestFit="1" customWidth="1"/>
    <col min="1583" max="1584" width="5.5703125" bestFit="1" customWidth="1"/>
    <col min="1585" max="1585" width="4.5703125" bestFit="1" customWidth="1"/>
    <col min="1586" max="1587" width="5.5703125" bestFit="1" customWidth="1"/>
    <col min="1588" max="1588" width="4.5703125" bestFit="1" customWidth="1"/>
    <col min="1589" max="1589" width="8.5703125" customWidth="1"/>
    <col min="1808" max="1808" width="12.140625" bestFit="1" customWidth="1"/>
    <col min="1809" max="1809" width="15.42578125" bestFit="1" customWidth="1"/>
    <col min="1810" max="1810" width="4.5703125" bestFit="1" customWidth="1"/>
    <col min="1811" max="1811" width="6" bestFit="1" customWidth="1"/>
    <col min="1812" max="1812" width="5.5703125" bestFit="1" customWidth="1"/>
    <col min="1813" max="1813" width="4.5703125" bestFit="1" customWidth="1"/>
    <col min="1814" max="1815" width="5.7109375" bestFit="1" customWidth="1"/>
    <col min="1816" max="1817" width="4.5703125" bestFit="1" customWidth="1"/>
    <col min="1818" max="1819" width="5.5703125" bestFit="1" customWidth="1"/>
    <col min="1820" max="1820" width="4.5703125" bestFit="1" customWidth="1"/>
    <col min="1821" max="1822" width="5.7109375" bestFit="1" customWidth="1"/>
    <col min="1823" max="1824" width="4.5703125" bestFit="1" customWidth="1"/>
    <col min="1825" max="1826" width="5.5703125" bestFit="1" customWidth="1"/>
    <col min="1827" max="1827" width="4.5703125" bestFit="1" customWidth="1"/>
    <col min="1828" max="1829" width="5.7109375" bestFit="1" customWidth="1"/>
    <col min="1830" max="1831" width="4.5703125" bestFit="1" customWidth="1"/>
    <col min="1832" max="1833" width="5.5703125" bestFit="1" customWidth="1"/>
    <col min="1834" max="1834" width="4.5703125" bestFit="1" customWidth="1"/>
    <col min="1835" max="1836" width="5.5703125" bestFit="1" customWidth="1"/>
    <col min="1837" max="1838" width="4.5703125" bestFit="1" customWidth="1"/>
    <col min="1839" max="1840" width="5.5703125" bestFit="1" customWidth="1"/>
    <col min="1841" max="1841" width="4.5703125" bestFit="1" customWidth="1"/>
    <col min="1842" max="1843" width="5.5703125" bestFit="1" customWidth="1"/>
    <col min="1844" max="1844" width="4.5703125" bestFit="1" customWidth="1"/>
    <col min="1845" max="1845" width="8.5703125" customWidth="1"/>
    <col min="2064" max="2064" width="12.140625" bestFit="1" customWidth="1"/>
    <col min="2065" max="2065" width="15.42578125" bestFit="1" customWidth="1"/>
    <col min="2066" max="2066" width="4.5703125" bestFit="1" customWidth="1"/>
    <col min="2067" max="2067" width="6" bestFit="1" customWidth="1"/>
    <col min="2068" max="2068" width="5.5703125" bestFit="1" customWidth="1"/>
    <col min="2069" max="2069" width="4.5703125" bestFit="1" customWidth="1"/>
    <col min="2070" max="2071" width="5.7109375" bestFit="1" customWidth="1"/>
    <col min="2072" max="2073" width="4.5703125" bestFit="1" customWidth="1"/>
    <col min="2074" max="2075" width="5.5703125" bestFit="1" customWidth="1"/>
    <col min="2076" max="2076" width="4.5703125" bestFit="1" customWidth="1"/>
    <col min="2077" max="2078" width="5.7109375" bestFit="1" customWidth="1"/>
    <col min="2079" max="2080" width="4.5703125" bestFit="1" customWidth="1"/>
    <col min="2081" max="2082" width="5.5703125" bestFit="1" customWidth="1"/>
    <col min="2083" max="2083" width="4.5703125" bestFit="1" customWidth="1"/>
    <col min="2084" max="2085" width="5.7109375" bestFit="1" customWidth="1"/>
    <col min="2086" max="2087" width="4.5703125" bestFit="1" customWidth="1"/>
    <col min="2088" max="2089" width="5.5703125" bestFit="1" customWidth="1"/>
    <col min="2090" max="2090" width="4.5703125" bestFit="1" customWidth="1"/>
    <col min="2091" max="2092" width="5.5703125" bestFit="1" customWidth="1"/>
    <col min="2093" max="2094" width="4.5703125" bestFit="1" customWidth="1"/>
    <col min="2095" max="2096" width="5.5703125" bestFit="1" customWidth="1"/>
    <col min="2097" max="2097" width="4.5703125" bestFit="1" customWidth="1"/>
    <col min="2098" max="2099" width="5.5703125" bestFit="1" customWidth="1"/>
    <col min="2100" max="2100" width="4.5703125" bestFit="1" customWidth="1"/>
    <col min="2101" max="2101" width="8.5703125" customWidth="1"/>
    <col min="2320" max="2320" width="12.140625" bestFit="1" customWidth="1"/>
    <col min="2321" max="2321" width="15.42578125" bestFit="1" customWidth="1"/>
    <col min="2322" max="2322" width="4.5703125" bestFit="1" customWidth="1"/>
    <col min="2323" max="2323" width="6" bestFit="1" customWidth="1"/>
    <col min="2324" max="2324" width="5.5703125" bestFit="1" customWidth="1"/>
    <col min="2325" max="2325" width="4.5703125" bestFit="1" customWidth="1"/>
    <col min="2326" max="2327" width="5.7109375" bestFit="1" customWidth="1"/>
    <col min="2328" max="2329" width="4.5703125" bestFit="1" customWidth="1"/>
    <col min="2330" max="2331" width="5.5703125" bestFit="1" customWidth="1"/>
    <col min="2332" max="2332" width="4.5703125" bestFit="1" customWidth="1"/>
    <col min="2333" max="2334" width="5.7109375" bestFit="1" customWidth="1"/>
    <col min="2335" max="2336" width="4.5703125" bestFit="1" customWidth="1"/>
    <col min="2337" max="2338" width="5.5703125" bestFit="1" customWidth="1"/>
    <col min="2339" max="2339" width="4.5703125" bestFit="1" customWidth="1"/>
    <col min="2340" max="2341" width="5.7109375" bestFit="1" customWidth="1"/>
    <col min="2342" max="2343" width="4.5703125" bestFit="1" customWidth="1"/>
    <col min="2344" max="2345" width="5.5703125" bestFit="1" customWidth="1"/>
    <col min="2346" max="2346" width="4.5703125" bestFit="1" customWidth="1"/>
    <col min="2347" max="2348" width="5.5703125" bestFit="1" customWidth="1"/>
    <col min="2349" max="2350" width="4.5703125" bestFit="1" customWidth="1"/>
    <col min="2351" max="2352" width="5.5703125" bestFit="1" customWidth="1"/>
    <col min="2353" max="2353" width="4.5703125" bestFit="1" customWidth="1"/>
    <col min="2354" max="2355" width="5.5703125" bestFit="1" customWidth="1"/>
    <col min="2356" max="2356" width="4.5703125" bestFit="1" customWidth="1"/>
    <col min="2357" max="2357" width="8.5703125" customWidth="1"/>
    <col min="2576" max="2576" width="12.140625" bestFit="1" customWidth="1"/>
    <col min="2577" max="2577" width="15.42578125" bestFit="1" customWidth="1"/>
    <col min="2578" max="2578" width="4.5703125" bestFit="1" customWidth="1"/>
    <col min="2579" max="2579" width="6" bestFit="1" customWidth="1"/>
    <col min="2580" max="2580" width="5.5703125" bestFit="1" customWidth="1"/>
    <col min="2581" max="2581" width="4.5703125" bestFit="1" customWidth="1"/>
    <col min="2582" max="2583" width="5.7109375" bestFit="1" customWidth="1"/>
    <col min="2584" max="2585" width="4.5703125" bestFit="1" customWidth="1"/>
    <col min="2586" max="2587" width="5.5703125" bestFit="1" customWidth="1"/>
    <col min="2588" max="2588" width="4.5703125" bestFit="1" customWidth="1"/>
    <col min="2589" max="2590" width="5.7109375" bestFit="1" customWidth="1"/>
    <col min="2591" max="2592" width="4.5703125" bestFit="1" customWidth="1"/>
    <col min="2593" max="2594" width="5.5703125" bestFit="1" customWidth="1"/>
    <col min="2595" max="2595" width="4.5703125" bestFit="1" customWidth="1"/>
    <col min="2596" max="2597" width="5.7109375" bestFit="1" customWidth="1"/>
    <col min="2598" max="2599" width="4.5703125" bestFit="1" customWidth="1"/>
    <col min="2600" max="2601" width="5.5703125" bestFit="1" customWidth="1"/>
    <col min="2602" max="2602" width="4.5703125" bestFit="1" customWidth="1"/>
    <col min="2603" max="2604" width="5.5703125" bestFit="1" customWidth="1"/>
    <col min="2605" max="2606" width="4.5703125" bestFit="1" customWidth="1"/>
    <col min="2607" max="2608" width="5.5703125" bestFit="1" customWidth="1"/>
    <col min="2609" max="2609" width="4.5703125" bestFit="1" customWidth="1"/>
    <col min="2610" max="2611" width="5.5703125" bestFit="1" customWidth="1"/>
    <col min="2612" max="2612" width="4.5703125" bestFit="1" customWidth="1"/>
    <col min="2613" max="2613" width="8.5703125" customWidth="1"/>
    <col min="2832" max="2832" width="12.140625" bestFit="1" customWidth="1"/>
    <col min="2833" max="2833" width="15.42578125" bestFit="1" customWidth="1"/>
    <col min="2834" max="2834" width="4.5703125" bestFit="1" customWidth="1"/>
    <col min="2835" max="2835" width="6" bestFit="1" customWidth="1"/>
    <col min="2836" max="2836" width="5.5703125" bestFit="1" customWidth="1"/>
    <col min="2837" max="2837" width="4.5703125" bestFit="1" customWidth="1"/>
    <col min="2838" max="2839" width="5.7109375" bestFit="1" customWidth="1"/>
    <col min="2840" max="2841" width="4.5703125" bestFit="1" customWidth="1"/>
    <col min="2842" max="2843" width="5.5703125" bestFit="1" customWidth="1"/>
    <col min="2844" max="2844" width="4.5703125" bestFit="1" customWidth="1"/>
    <col min="2845" max="2846" width="5.7109375" bestFit="1" customWidth="1"/>
    <col min="2847" max="2848" width="4.5703125" bestFit="1" customWidth="1"/>
    <col min="2849" max="2850" width="5.5703125" bestFit="1" customWidth="1"/>
    <col min="2851" max="2851" width="4.5703125" bestFit="1" customWidth="1"/>
    <col min="2852" max="2853" width="5.7109375" bestFit="1" customWidth="1"/>
    <col min="2854" max="2855" width="4.5703125" bestFit="1" customWidth="1"/>
    <col min="2856" max="2857" width="5.5703125" bestFit="1" customWidth="1"/>
    <col min="2858" max="2858" width="4.5703125" bestFit="1" customWidth="1"/>
    <col min="2859" max="2860" width="5.5703125" bestFit="1" customWidth="1"/>
    <col min="2861" max="2862" width="4.5703125" bestFit="1" customWidth="1"/>
    <col min="2863" max="2864" width="5.5703125" bestFit="1" customWidth="1"/>
    <col min="2865" max="2865" width="4.5703125" bestFit="1" customWidth="1"/>
    <col min="2866" max="2867" width="5.5703125" bestFit="1" customWidth="1"/>
    <col min="2868" max="2868" width="4.5703125" bestFit="1" customWidth="1"/>
    <col min="2869" max="2869" width="8.5703125" customWidth="1"/>
    <col min="3088" max="3088" width="12.140625" bestFit="1" customWidth="1"/>
    <col min="3089" max="3089" width="15.42578125" bestFit="1" customWidth="1"/>
    <col min="3090" max="3090" width="4.5703125" bestFit="1" customWidth="1"/>
    <col min="3091" max="3091" width="6" bestFit="1" customWidth="1"/>
    <col min="3092" max="3092" width="5.5703125" bestFit="1" customWidth="1"/>
    <col min="3093" max="3093" width="4.5703125" bestFit="1" customWidth="1"/>
    <col min="3094" max="3095" width="5.7109375" bestFit="1" customWidth="1"/>
    <col min="3096" max="3097" width="4.5703125" bestFit="1" customWidth="1"/>
    <col min="3098" max="3099" width="5.5703125" bestFit="1" customWidth="1"/>
    <col min="3100" max="3100" width="4.5703125" bestFit="1" customWidth="1"/>
    <col min="3101" max="3102" width="5.7109375" bestFit="1" customWidth="1"/>
    <col min="3103" max="3104" width="4.5703125" bestFit="1" customWidth="1"/>
    <col min="3105" max="3106" width="5.5703125" bestFit="1" customWidth="1"/>
    <col min="3107" max="3107" width="4.5703125" bestFit="1" customWidth="1"/>
    <col min="3108" max="3109" width="5.7109375" bestFit="1" customWidth="1"/>
    <col min="3110" max="3111" width="4.5703125" bestFit="1" customWidth="1"/>
    <col min="3112" max="3113" width="5.5703125" bestFit="1" customWidth="1"/>
    <col min="3114" max="3114" width="4.5703125" bestFit="1" customWidth="1"/>
    <col min="3115" max="3116" width="5.5703125" bestFit="1" customWidth="1"/>
    <col min="3117" max="3118" width="4.5703125" bestFit="1" customWidth="1"/>
    <col min="3119" max="3120" width="5.5703125" bestFit="1" customWidth="1"/>
    <col min="3121" max="3121" width="4.5703125" bestFit="1" customWidth="1"/>
    <col min="3122" max="3123" width="5.5703125" bestFit="1" customWidth="1"/>
    <col min="3124" max="3124" width="4.5703125" bestFit="1" customWidth="1"/>
    <col min="3125" max="3125" width="8.5703125" customWidth="1"/>
    <col min="3344" max="3344" width="12.140625" bestFit="1" customWidth="1"/>
    <col min="3345" max="3345" width="15.42578125" bestFit="1" customWidth="1"/>
    <col min="3346" max="3346" width="4.5703125" bestFit="1" customWidth="1"/>
    <col min="3347" max="3347" width="6" bestFit="1" customWidth="1"/>
    <col min="3348" max="3348" width="5.5703125" bestFit="1" customWidth="1"/>
    <col min="3349" max="3349" width="4.5703125" bestFit="1" customWidth="1"/>
    <col min="3350" max="3351" width="5.7109375" bestFit="1" customWidth="1"/>
    <col min="3352" max="3353" width="4.5703125" bestFit="1" customWidth="1"/>
    <col min="3354" max="3355" width="5.5703125" bestFit="1" customWidth="1"/>
    <col min="3356" max="3356" width="4.5703125" bestFit="1" customWidth="1"/>
    <col min="3357" max="3358" width="5.7109375" bestFit="1" customWidth="1"/>
    <col min="3359" max="3360" width="4.5703125" bestFit="1" customWidth="1"/>
    <col min="3361" max="3362" width="5.5703125" bestFit="1" customWidth="1"/>
    <col min="3363" max="3363" width="4.5703125" bestFit="1" customWidth="1"/>
    <col min="3364" max="3365" width="5.7109375" bestFit="1" customWidth="1"/>
    <col min="3366" max="3367" width="4.5703125" bestFit="1" customWidth="1"/>
    <col min="3368" max="3369" width="5.5703125" bestFit="1" customWidth="1"/>
    <col min="3370" max="3370" width="4.5703125" bestFit="1" customWidth="1"/>
    <col min="3371" max="3372" width="5.5703125" bestFit="1" customWidth="1"/>
    <col min="3373" max="3374" width="4.5703125" bestFit="1" customWidth="1"/>
    <col min="3375" max="3376" width="5.5703125" bestFit="1" customWidth="1"/>
    <col min="3377" max="3377" width="4.5703125" bestFit="1" customWidth="1"/>
    <col min="3378" max="3379" width="5.5703125" bestFit="1" customWidth="1"/>
    <col min="3380" max="3380" width="4.5703125" bestFit="1" customWidth="1"/>
    <col min="3381" max="3381" width="8.5703125" customWidth="1"/>
    <col min="3600" max="3600" width="12.140625" bestFit="1" customWidth="1"/>
    <col min="3601" max="3601" width="15.42578125" bestFit="1" customWidth="1"/>
    <col min="3602" max="3602" width="4.5703125" bestFit="1" customWidth="1"/>
    <col min="3603" max="3603" width="6" bestFit="1" customWidth="1"/>
    <col min="3604" max="3604" width="5.5703125" bestFit="1" customWidth="1"/>
    <col min="3605" max="3605" width="4.5703125" bestFit="1" customWidth="1"/>
    <col min="3606" max="3607" width="5.7109375" bestFit="1" customWidth="1"/>
    <col min="3608" max="3609" width="4.5703125" bestFit="1" customWidth="1"/>
    <col min="3610" max="3611" width="5.5703125" bestFit="1" customWidth="1"/>
    <col min="3612" max="3612" width="4.5703125" bestFit="1" customWidth="1"/>
    <col min="3613" max="3614" width="5.7109375" bestFit="1" customWidth="1"/>
    <col min="3615" max="3616" width="4.5703125" bestFit="1" customWidth="1"/>
    <col min="3617" max="3618" width="5.5703125" bestFit="1" customWidth="1"/>
    <col min="3619" max="3619" width="4.5703125" bestFit="1" customWidth="1"/>
    <col min="3620" max="3621" width="5.7109375" bestFit="1" customWidth="1"/>
    <col min="3622" max="3623" width="4.5703125" bestFit="1" customWidth="1"/>
    <col min="3624" max="3625" width="5.5703125" bestFit="1" customWidth="1"/>
    <col min="3626" max="3626" width="4.5703125" bestFit="1" customWidth="1"/>
    <col min="3627" max="3628" width="5.5703125" bestFit="1" customWidth="1"/>
    <col min="3629" max="3630" width="4.5703125" bestFit="1" customWidth="1"/>
    <col min="3631" max="3632" width="5.5703125" bestFit="1" customWidth="1"/>
    <col min="3633" max="3633" width="4.5703125" bestFit="1" customWidth="1"/>
    <col min="3634" max="3635" width="5.5703125" bestFit="1" customWidth="1"/>
    <col min="3636" max="3636" width="4.5703125" bestFit="1" customWidth="1"/>
    <col min="3637" max="3637" width="8.5703125" customWidth="1"/>
    <col min="3856" max="3856" width="12.140625" bestFit="1" customWidth="1"/>
    <col min="3857" max="3857" width="15.42578125" bestFit="1" customWidth="1"/>
    <col min="3858" max="3858" width="4.5703125" bestFit="1" customWidth="1"/>
    <col min="3859" max="3859" width="6" bestFit="1" customWidth="1"/>
    <col min="3860" max="3860" width="5.5703125" bestFit="1" customWidth="1"/>
    <col min="3861" max="3861" width="4.5703125" bestFit="1" customWidth="1"/>
    <col min="3862" max="3863" width="5.7109375" bestFit="1" customWidth="1"/>
    <col min="3864" max="3865" width="4.5703125" bestFit="1" customWidth="1"/>
    <col min="3866" max="3867" width="5.5703125" bestFit="1" customWidth="1"/>
    <col min="3868" max="3868" width="4.5703125" bestFit="1" customWidth="1"/>
    <col min="3869" max="3870" width="5.7109375" bestFit="1" customWidth="1"/>
    <col min="3871" max="3872" width="4.5703125" bestFit="1" customWidth="1"/>
    <col min="3873" max="3874" width="5.5703125" bestFit="1" customWidth="1"/>
    <col min="3875" max="3875" width="4.5703125" bestFit="1" customWidth="1"/>
    <col min="3876" max="3877" width="5.7109375" bestFit="1" customWidth="1"/>
    <col min="3878" max="3879" width="4.5703125" bestFit="1" customWidth="1"/>
    <col min="3880" max="3881" width="5.5703125" bestFit="1" customWidth="1"/>
    <col min="3882" max="3882" width="4.5703125" bestFit="1" customWidth="1"/>
    <col min="3883" max="3884" width="5.5703125" bestFit="1" customWidth="1"/>
    <col min="3885" max="3886" width="4.5703125" bestFit="1" customWidth="1"/>
    <col min="3887" max="3888" width="5.5703125" bestFit="1" customWidth="1"/>
    <col min="3889" max="3889" width="4.5703125" bestFit="1" customWidth="1"/>
    <col min="3890" max="3891" width="5.5703125" bestFit="1" customWidth="1"/>
    <col min="3892" max="3892" width="4.5703125" bestFit="1" customWidth="1"/>
    <col min="3893" max="3893" width="8.5703125" customWidth="1"/>
    <col min="4112" max="4112" width="12.140625" bestFit="1" customWidth="1"/>
    <col min="4113" max="4113" width="15.42578125" bestFit="1" customWidth="1"/>
    <col min="4114" max="4114" width="4.5703125" bestFit="1" customWidth="1"/>
    <col min="4115" max="4115" width="6" bestFit="1" customWidth="1"/>
    <col min="4116" max="4116" width="5.5703125" bestFit="1" customWidth="1"/>
    <col min="4117" max="4117" width="4.5703125" bestFit="1" customWidth="1"/>
    <col min="4118" max="4119" width="5.7109375" bestFit="1" customWidth="1"/>
    <col min="4120" max="4121" width="4.5703125" bestFit="1" customWidth="1"/>
    <col min="4122" max="4123" width="5.5703125" bestFit="1" customWidth="1"/>
    <col min="4124" max="4124" width="4.5703125" bestFit="1" customWidth="1"/>
    <col min="4125" max="4126" width="5.7109375" bestFit="1" customWidth="1"/>
    <col min="4127" max="4128" width="4.5703125" bestFit="1" customWidth="1"/>
    <col min="4129" max="4130" width="5.5703125" bestFit="1" customWidth="1"/>
    <col min="4131" max="4131" width="4.5703125" bestFit="1" customWidth="1"/>
    <col min="4132" max="4133" width="5.7109375" bestFit="1" customWidth="1"/>
    <col min="4134" max="4135" width="4.5703125" bestFit="1" customWidth="1"/>
    <col min="4136" max="4137" width="5.5703125" bestFit="1" customWidth="1"/>
    <col min="4138" max="4138" width="4.5703125" bestFit="1" customWidth="1"/>
    <col min="4139" max="4140" width="5.5703125" bestFit="1" customWidth="1"/>
    <col min="4141" max="4142" width="4.5703125" bestFit="1" customWidth="1"/>
    <col min="4143" max="4144" width="5.5703125" bestFit="1" customWidth="1"/>
    <col min="4145" max="4145" width="4.5703125" bestFit="1" customWidth="1"/>
    <col min="4146" max="4147" width="5.5703125" bestFit="1" customWidth="1"/>
    <col min="4148" max="4148" width="4.5703125" bestFit="1" customWidth="1"/>
    <col min="4149" max="4149" width="8.5703125" customWidth="1"/>
    <col min="4368" max="4368" width="12.140625" bestFit="1" customWidth="1"/>
    <col min="4369" max="4369" width="15.42578125" bestFit="1" customWidth="1"/>
    <col min="4370" max="4370" width="4.5703125" bestFit="1" customWidth="1"/>
    <col min="4371" max="4371" width="6" bestFit="1" customWidth="1"/>
    <col min="4372" max="4372" width="5.5703125" bestFit="1" customWidth="1"/>
    <col min="4373" max="4373" width="4.5703125" bestFit="1" customWidth="1"/>
    <col min="4374" max="4375" width="5.7109375" bestFit="1" customWidth="1"/>
    <col min="4376" max="4377" width="4.5703125" bestFit="1" customWidth="1"/>
    <col min="4378" max="4379" width="5.5703125" bestFit="1" customWidth="1"/>
    <col min="4380" max="4380" width="4.5703125" bestFit="1" customWidth="1"/>
    <col min="4381" max="4382" width="5.7109375" bestFit="1" customWidth="1"/>
    <col min="4383" max="4384" width="4.5703125" bestFit="1" customWidth="1"/>
    <col min="4385" max="4386" width="5.5703125" bestFit="1" customWidth="1"/>
    <col min="4387" max="4387" width="4.5703125" bestFit="1" customWidth="1"/>
    <col min="4388" max="4389" width="5.7109375" bestFit="1" customWidth="1"/>
    <col min="4390" max="4391" width="4.5703125" bestFit="1" customWidth="1"/>
    <col min="4392" max="4393" width="5.5703125" bestFit="1" customWidth="1"/>
    <col min="4394" max="4394" width="4.5703125" bestFit="1" customWidth="1"/>
    <col min="4395" max="4396" width="5.5703125" bestFit="1" customWidth="1"/>
    <col min="4397" max="4398" width="4.5703125" bestFit="1" customWidth="1"/>
    <col min="4399" max="4400" width="5.5703125" bestFit="1" customWidth="1"/>
    <col min="4401" max="4401" width="4.5703125" bestFit="1" customWidth="1"/>
    <col min="4402" max="4403" width="5.5703125" bestFit="1" customWidth="1"/>
    <col min="4404" max="4404" width="4.5703125" bestFit="1" customWidth="1"/>
    <col min="4405" max="4405" width="8.5703125" customWidth="1"/>
    <col min="4624" max="4624" width="12.140625" bestFit="1" customWidth="1"/>
    <col min="4625" max="4625" width="15.42578125" bestFit="1" customWidth="1"/>
    <col min="4626" max="4626" width="4.5703125" bestFit="1" customWidth="1"/>
    <col min="4627" max="4627" width="6" bestFit="1" customWidth="1"/>
    <col min="4628" max="4628" width="5.5703125" bestFit="1" customWidth="1"/>
    <col min="4629" max="4629" width="4.5703125" bestFit="1" customWidth="1"/>
    <col min="4630" max="4631" width="5.7109375" bestFit="1" customWidth="1"/>
    <col min="4632" max="4633" width="4.5703125" bestFit="1" customWidth="1"/>
    <col min="4634" max="4635" width="5.5703125" bestFit="1" customWidth="1"/>
    <col min="4636" max="4636" width="4.5703125" bestFit="1" customWidth="1"/>
    <col min="4637" max="4638" width="5.7109375" bestFit="1" customWidth="1"/>
    <col min="4639" max="4640" width="4.5703125" bestFit="1" customWidth="1"/>
    <col min="4641" max="4642" width="5.5703125" bestFit="1" customWidth="1"/>
    <col min="4643" max="4643" width="4.5703125" bestFit="1" customWidth="1"/>
    <col min="4644" max="4645" width="5.7109375" bestFit="1" customWidth="1"/>
    <col min="4646" max="4647" width="4.5703125" bestFit="1" customWidth="1"/>
    <col min="4648" max="4649" width="5.5703125" bestFit="1" customWidth="1"/>
    <col min="4650" max="4650" width="4.5703125" bestFit="1" customWidth="1"/>
    <col min="4651" max="4652" width="5.5703125" bestFit="1" customWidth="1"/>
    <col min="4653" max="4654" width="4.5703125" bestFit="1" customWidth="1"/>
    <col min="4655" max="4656" width="5.5703125" bestFit="1" customWidth="1"/>
    <col min="4657" max="4657" width="4.5703125" bestFit="1" customWidth="1"/>
    <col min="4658" max="4659" width="5.5703125" bestFit="1" customWidth="1"/>
    <col min="4660" max="4660" width="4.5703125" bestFit="1" customWidth="1"/>
    <col min="4661" max="4661" width="8.5703125" customWidth="1"/>
    <col min="4880" max="4880" width="12.140625" bestFit="1" customWidth="1"/>
    <col min="4881" max="4881" width="15.42578125" bestFit="1" customWidth="1"/>
    <col min="4882" max="4882" width="4.5703125" bestFit="1" customWidth="1"/>
    <col min="4883" max="4883" width="6" bestFit="1" customWidth="1"/>
    <col min="4884" max="4884" width="5.5703125" bestFit="1" customWidth="1"/>
    <col min="4885" max="4885" width="4.5703125" bestFit="1" customWidth="1"/>
    <col min="4886" max="4887" width="5.7109375" bestFit="1" customWidth="1"/>
    <col min="4888" max="4889" width="4.5703125" bestFit="1" customWidth="1"/>
    <col min="4890" max="4891" width="5.5703125" bestFit="1" customWidth="1"/>
    <col min="4892" max="4892" width="4.5703125" bestFit="1" customWidth="1"/>
    <col min="4893" max="4894" width="5.7109375" bestFit="1" customWidth="1"/>
    <col min="4895" max="4896" width="4.5703125" bestFit="1" customWidth="1"/>
    <col min="4897" max="4898" width="5.5703125" bestFit="1" customWidth="1"/>
    <col min="4899" max="4899" width="4.5703125" bestFit="1" customWidth="1"/>
    <col min="4900" max="4901" width="5.7109375" bestFit="1" customWidth="1"/>
    <col min="4902" max="4903" width="4.5703125" bestFit="1" customWidth="1"/>
    <col min="4904" max="4905" width="5.5703125" bestFit="1" customWidth="1"/>
    <col min="4906" max="4906" width="4.5703125" bestFit="1" customWidth="1"/>
    <col min="4907" max="4908" width="5.5703125" bestFit="1" customWidth="1"/>
    <col min="4909" max="4910" width="4.5703125" bestFit="1" customWidth="1"/>
    <col min="4911" max="4912" width="5.5703125" bestFit="1" customWidth="1"/>
    <col min="4913" max="4913" width="4.5703125" bestFit="1" customWidth="1"/>
    <col min="4914" max="4915" width="5.5703125" bestFit="1" customWidth="1"/>
    <col min="4916" max="4916" width="4.5703125" bestFit="1" customWidth="1"/>
    <col min="4917" max="4917" width="8.5703125" customWidth="1"/>
    <col min="5136" max="5136" width="12.140625" bestFit="1" customWidth="1"/>
    <col min="5137" max="5137" width="15.42578125" bestFit="1" customWidth="1"/>
    <col min="5138" max="5138" width="4.5703125" bestFit="1" customWidth="1"/>
    <col min="5139" max="5139" width="6" bestFit="1" customWidth="1"/>
    <col min="5140" max="5140" width="5.5703125" bestFit="1" customWidth="1"/>
    <col min="5141" max="5141" width="4.5703125" bestFit="1" customWidth="1"/>
    <col min="5142" max="5143" width="5.7109375" bestFit="1" customWidth="1"/>
    <col min="5144" max="5145" width="4.5703125" bestFit="1" customWidth="1"/>
    <col min="5146" max="5147" width="5.5703125" bestFit="1" customWidth="1"/>
    <col min="5148" max="5148" width="4.5703125" bestFit="1" customWidth="1"/>
    <col min="5149" max="5150" width="5.7109375" bestFit="1" customWidth="1"/>
    <col min="5151" max="5152" width="4.5703125" bestFit="1" customWidth="1"/>
    <col min="5153" max="5154" width="5.5703125" bestFit="1" customWidth="1"/>
    <col min="5155" max="5155" width="4.5703125" bestFit="1" customWidth="1"/>
    <col min="5156" max="5157" width="5.7109375" bestFit="1" customWidth="1"/>
    <col min="5158" max="5159" width="4.5703125" bestFit="1" customWidth="1"/>
    <col min="5160" max="5161" width="5.5703125" bestFit="1" customWidth="1"/>
    <col min="5162" max="5162" width="4.5703125" bestFit="1" customWidth="1"/>
    <col min="5163" max="5164" width="5.5703125" bestFit="1" customWidth="1"/>
    <col min="5165" max="5166" width="4.5703125" bestFit="1" customWidth="1"/>
    <col min="5167" max="5168" width="5.5703125" bestFit="1" customWidth="1"/>
    <col min="5169" max="5169" width="4.5703125" bestFit="1" customWidth="1"/>
    <col min="5170" max="5171" width="5.5703125" bestFit="1" customWidth="1"/>
    <col min="5172" max="5172" width="4.5703125" bestFit="1" customWidth="1"/>
    <col min="5173" max="5173" width="8.5703125" customWidth="1"/>
    <col min="5392" max="5392" width="12.140625" bestFit="1" customWidth="1"/>
    <col min="5393" max="5393" width="15.42578125" bestFit="1" customWidth="1"/>
    <col min="5394" max="5394" width="4.5703125" bestFit="1" customWidth="1"/>
    <col min="5395" max="5395" width="6" bestFit="1" customWidth="1"/>
    <col min="5396" max="5396" width="5.5703125" bestFit="1" customWidth="1"/>
    <col min="5397" max="5397" width="4.5703125" bestFit="1" customWidth="1"/>
    <col min="5398" max="5399" width="5.7109375" bestFit="1" customWidth="1"/>
    <col min="5400" max="5401" width="4.5703125" bestFit="1" customWidth="1"/>
    <col min="5402" max="5403" width="5.5703125" bestFit="1" customWidth="1"/>
    <col min="5404" max="5404" width="4.5703125" bestFit="1" customWidth="1"/>
    <col min="5405" max="5406" width="5.7109375" bestFit="1" customWidth="1"/>
    <col min="5407" max="5408" width="4.5703125" bestFit="1" customWidth="1"/>
    <col min="5409" max="5410" width="5.5703125" bestFit="1" customWidth="1"/>
    <col min="5411" max="5411" width="4.5703125" bestFit="1" customWidth="1"/>
    <col min="5412" max="5413" width="5.7109375" bestFit="1" customWidth="1"/>
    <col min="5414" max="5415" width="4.5703125" bestFit="1" customWidth="1"/>
    <col min="5416" max="5417" width="5.5703125" bestFit="1" customWidth="1"/>
    <col min="5418" max="5418" width="4.5703125" bestFit="1" customWidth="1"/>
    <col min="5419" max="5420" width="5.5703125" bestFit="1" customWidth="1"/>
    <col min="5421" max="5422" width="4.5703125" bestFit="1" customWidth="1"/>
    <col min="5423" max="5424" width="5.5703125" bestFit="1" customWidth="1"/>
    <col min="5425" max="5425" width="4.5703125" bestFit="1" customWidth="1"/>
    <col min="5426" max="5427" width="5.5703125" bestFit="1" customWidth="1"/>
    <col min="5428" max="5428" width="4.5703125" bestFit="1" customWidth="1"/>
    <col min="5429" max="5429" width="8.5703125" customWidth="1"/>
    <col min="5648" max="5648" width="12.140625" bestFit="1" customWidth="1"/>
    <col min="5649" max="5649" width="15.42578125" bestFit="1" customWidth="1"/>
    <col min="5650" max="5650" width="4.5703125" bestFit="1" customWidth="1"/>
    <col min="5651" max="5651" width="6" bestFit="1" customWidth="1"/>
    <col min="5652" max="5652" width="5.5703125" bestFit="1" customWidth="1"/>
    <col min="5653" max="5653" width="4.5703125" bestFit="1" customWidth="1"/>
    <col min="5654" max="5655" width="5.7109375" bestFit="1" customWidth="1"/>
    <col min="5656" max="5657" width="4.5703125" bestFit="1" customWidth="1"/>
    <col min="5658" max="5659" width="5.5703125" bestFit="1" customWidth="1"/>
    <col min="5660" max="5660" width="4.5703125" bestFit="1" customWidth="1"/>
    <col min="5661" max="5662" width="5.7109375" bestFit="1" customWidth="1"/>
    <col min="5663" max="5664" width="4.5703125" bestFit="1" customWidth="1"/>
    <col min="5665" max="5666" width="5.5703125" bestFit="1" customWidth="1"/>
    <col min="5667" max="5667" width="4.5703125" bestFit="1" customWidth="1"/>
    <col min="5668" max="5669" width="5.7109375" bestFit="1" customWidth="1"/>
    <col min="5670" max="5671" width="4.5703125" bestFit="1" customWidth="1"/>
    <col min="5672" max="5673" width="5.5703125" bestFit="1" customWidth="1"/>
    <col min="5674" max="5674" width="4.5703125" bestFit="1" customWidth="1"/>
    <col min="5675" max="5676" width="5.5703125" bestFit="1" customWidth="1"/>
    <col min="5677" max="5678" width="4.5703125" bestFit="1" customWidth="1"/>
    <col min="5679" max="5680" width="5.5703125" bestFit="1" customWidth="1"/>
    <col min="5681" max="5681" width="4.5703125" bestFit="1" customWidth="1"/>
    <col min="5682" max="5683" width="5.5703125" bestFit="1" customWidth="1"/>
    <col min="5684" max="5684" width="4.5703125" bestFit="1" customWidth="1"/>
    <col min="5685" max="5685" width="8.5703125" customWidth="1"/>
    <col min="5904" max="5904" width="12.140625" bestFit="1" customWidth="1"/>
    <col min="5905" max="5905" width="15.42578125" bestFit="1" customWidth="1"/>
    <col min="5906" max="5906" width="4.5703125" bestFit="1" customWidth="1"/>
    <col min="5907" max="5907" width="6" bestFit="1" customWidth="1"/>
    <col min="5908" max="5908" width="5.5703125" bestFit="1" customWidth="1"/>
    <col min="5909" max="5909" width="4.5703125" bestFit="1" customWidth="1"/>
    <col min="5910" max="5911" width="5.7109375" bestFit="1" customWidth="1"/>
    <col min="5912" max="5913" width="4.5703125" bestFit="1" customWidth="1"/>
    <col min="5914" max="5915" width="5.5703125" bestFit="1" customWidth="1"/>
    <col min="5916" max="5916" width="4.5703125" bestFit="1" customWidth="1"/>
    <col min="5917" max="5918" width="5.7109375" bestFit="1" customWidth="1"/>
    <col min="5919" max="5920" width="4.5703125" bestFit="1" customWidth="1"/>
    <col min="5921" max="5922" width="5.5703125" bestFit="1" customWidth="1"/>
    <col min="5923" max="5923" width="4.5703125" bestFit="1" customWidth="1"/>
    <col min="5924" max="5925" width="5.7109375" bestFit="1" customWidth="1"/>
    <col min="5926" max="5927" width="4.5703125" bestFit="1" customWidth="1"/>
    <col min="5928" max="5929" width="5.5703125" bestFit="1" customWidth="1"/>
    <col min="5930" max="5930" width="4.5703125" bestFit="1" customWidth="1"/>
    <col min="5931" max="5932" width="5.5703125" bestFit="1" customWidth="1"/>
    <col min="5933" max="5934" width="4.5703125" bestFit="1" customWidth="1"/>
    <col min="5935" max="5936" width="5.5703125" bestFit="1" customWidth="1"/>
    <col min="5937" max="5937" width="4.5703125" bestFit="1" customWidth="1"/>
    <col min="5938" max="5939" width="5.5703125" bestFit="1" customWidth="1"/>
    <col min="5940" max="5940" width="4.5703125" bestFit="1" customWidth="1"/>
    <col min="5941" max="5941" width="8.5703125" customWidth="1"/>
    <col min="6160" max="6160" width="12.140625" bestFit="1" customWidth="1"/>
    <col min="6161" max="6161" width="15.42578125" bestFit="1" customWidth="1"/>
    <col min="6162" max="6162" width="4.5703125" bestFit="1" customWidth="1"/>
    <col min="6163" max="6163" width="6" bestFit="1" customWidth="1"/>
    <col min="6164" max="6164" width="5.5703125" bestFit="1" customWidth="1"/>
    <col min="6165" max="6165" width="4.5703125" bestFit="1" customWidth="1"/>
    <col min="6166" max="6167" width="5.7109375" bestFit="1" customWidth="1"/>
    <col min="6168" max="6169" width="4.5703125" bestFit="1" customWidth="1"/>
    <col min="6170" max="6171" width="5.5703125" bestFit="1" customWidth="1"/>
    <col min="6172" max="6172" width="4.5703125" bestFit="1" customWidth="1"/>
    <col min="6173" max="6174" width="5.7109375" bestFit="1" customWidth="1"/>
    <col min="6175" max="6176" width="4.5703125" bestFit="1" customWidth="1"/>
    <col min="6177" max="6178" width="5.5703125" bestFit="1" customWidth="1"/>
    <col min="6179" max="6179" width="4.5703125" bestFit="1" customWidth="1"/>
    <col min="6180" max="6181" width="5.7109375" bestFit="1" customWidth="1"/>
    <col min="6182" max="6183" width="4.5703125" bestFit="1" customWidth="1"/>
    <col min="6184" max="6185" width="5.5703125" bestFit="1" customWidth="1"/>
    <col min="6186" max="6186" width="4.5703125" bestFit="1" customWidth="1"/>
    <col min="6187" max="6188" width="5.5703125" bestFit="1" customWidth="1"/>
    <col min="6189" max="6190" width="4.5703125" bestFit="1" customWidth="1"/>
    <col min="6191" max="6192" width="5.5703125" bestFit="1" customWidth="1"/>
    <col min="6193" max="6193" width="4.5703125" bestFit="1" customWidth="1"/>
    <col min="6194" max="6195" width="5.5703125" bestFit="1" customWidth="1"/>
    <col min="6196" max="6196" width="4.5703125" bestFit="1" customWidth="1"/>
    <col min="6197" max="6197" width="8.5703125" customWidth="1"/>
    <col min="6416" max="6416" width="12.140625" bestFit="1" customWidth="1"/>
    <col min="6417" max="6417" width="15.42578125" bestFit="1" customWidth="1"/>
    <col min="6418" max="6418" width="4.5703125" bestFit="1" customWidth="1"/>
    <col min="6419" max="6419" width="6" bestFit="1" customWidth="1"/>
    <col min="6420" max="6420" width="5.5703125" bestFit="1" customWidth="1"/>
    <col min="6421" max="6421" width="4.5703125" bestFit="1" customWidth="1"/>
    <col min="6422" max="6423" width="5.7109375" bestFit="1" customWidth="1"/>
    <col min="6424" max="6425" width="4.5703125" bestFit="1" customWidth="1"/>
    <col min="6426" max="6427" width="5.5703125" bestFit="1" customWidth="1"/>
    <col min="6428" max="6428" width="4.5703125" bestFit="1" customWidth="1"/>
    <col min="6429" max="6430" width="5.7109375" bestFit="1" customWidth="1"/>
    <col min="6431" max="6432" width="4.5703125" bestFit="1" customWidth="1"/>
    <col min="6433" max="6434" width="5.5703125" bestFit="1" customWidth="1"/>
    <col min="6435" max="6435" width="4.5703125" bestFit="1" customWidth="1"/>
    <col min="6436" max="6437" width="5.7109375" bestFit="1" customWidth="1"/>
    <col min="6438" max="6439" width="4.5703125" bestFit="1" customWidth="1"/>
    <col min="6440" max="6441" width="5.5703125" bestFit="1" customWidth="1"/>
    <col min="6442" max="6442" width="4.5703125" bestFit="1" customWidth="1"/>
    <col min="6443" max="6444" width="5.5703125" bestFit="1" customWidth="1"/>
    <col min="6445" max="6446" width="4.5703125" bestFit="1" customWidth="1"/>
    <col min="6447" max="6448" width="5.5703125" bestFit="1" customWidth="1"/>
    <col min="6449" max="6449" width="4.5703125" bestFit="1" customWidth="1"/>
    <col min="6450" max="6451" width="5.5703125" bestFit="1" customWidth="1"/>
    <col min="6452" max="6452" width="4.5703125" bestFit="1" customWidth="1"/>
    <col min="6453" max="6453" width="8.5703125" customWidth="1"/>
    <col min="6672" max="6672" width="12.140625" bestFit="1" customWidth="1"/>
    <col min="6673" max="6673" width="15.42578125" bestFit="1" customWidth="1"/>
    <col min="6674" max="6674" width="4.5703125" bestFit="1" customWidth="1"/>
    <col min="6675" max="6675" width="6" bestFit="1" customWidth="1"/>
    <col min="6676" max="6676" width="5.5703125" bestFit="1" customWidth="1"/>
    <col min="6677" max="6677" width="4.5703125" bestFit="1" customWidth="1"/>
    <col min="6678" max="6679" width="5.7109375" bestFit="1" customWidth="1"/>
    <col min="6680" max="6681" width="4.5703125" bestFit="1" customWidth="1"/>
    <col min="6682" max="6683" width="5.5703125" bestFit="1" customWidth="1"/>
    <col min="6684" max="6684" width="4.5703125" bestFit="1" customWidth="1"/>
    <col min="6685" max="6686" width="5.7109375" bestFit="1" customWidth="1"/>
    <col min="6687" max="6688" width="4.5703125" bestFit="1" customWidth="1"/>
    <col min="6689" max="6690" width="5.5703125" bestFit="1" customWidth="1"/>
    <col min="6691" max="6691" width="4.5703125" bestFit="1" customWidth="1"/>
    <col min="6692" max="6693" width="5.7109375" bestFit="1" customWidth="1"/>
    <col min="6694" max="6695" width="4.5703125" bestFit="1" customWidth="1"/>
    <col min="6696" max="6697" width="5.5703125" bestFit="1" customWidth="1"/>
    <col min="6698" max="6698" width="4.5703125" bestFit="1" customWidth="1"/>
    <col min="6699" max="6700" width="5.5703125" bestFit="1" customWidth="1"/>
    <col min="6701" max="6702" width="4.5703125" bestFit="1" customWidth="1"/>
    <col min="6703" max="6704" width="5.5703125" bestFit="1" customWidth="1"/>
    <col min="6705" max="6705" width="4.5703125" bestFit="1" customWidth="1"/>
    <col min="6706" max="6707" width="5.5703125" bestFit="1" customWidth="1"/>
    <col min="6708" max="6708" width="4.5703125" bestFit="1" customWidth="1"/>
    <col min="6709" max="6709" width="8.5703125" customWidth="1"/>
    <col min="6928" max="6928" width="12.140625" bestFit="1" customWidth="1"/>
    <col min="6929" max="6929" width="15.42578125" bestFit="1" customWidth="1"/>
    <col min="6930" max="6930" width="4.5703125" bestFit="1" customWidth="1"/>
    <col min="6931" max="6931" width="6" bestFit="1" customWidth="1"/>
    <col min="6932" max="6932" width="5.5703125" bestFit="1" customWidth="1"/>
    <col min="6933" max="6933" width="4.5703125" bestFit="1" customWidth="1"/>
    <col min="6934" max="6935" width="5.7109375" bestFit="1" customWidth="1"/>
    <col min="6936" max="6937" width="4.5703125" bestFit="1" customWidth="1"/>
    <col min="6938" max="6939" width="5.5703125" bestFit="1" customWidth="1"/>
    <col min="6940" max="6940" width="4.5703125" bestFit="1" customWidth="1"/>
    <col min="6941" max="6942" width="5.7109375" bestFit="1" customWidth="1"/>
    <col min="6943" max="6944" width="4.5703125" bestFit="1" customWidth="1"/>
    <col min="6945" max="6946" width="5.5703125" bestFit="1" customWidth="1"/>
    <col min="6947" max="6947" width="4.5703125" bestFit="1" customWidth="1"/>
    <col min="6948" max="6949" width="5.7109375" bestFit="1" customWidth="1"/>
    <col min="6950" max="6951" width="4.5703125" bestFit="1" customWidth="1"/>
    <col min="6952" max="6953" width="5.5703125" bestFit="1" customWidth="1"/>
    <col min="6954" max="6954" width="4.5703125" bestFit="1" customWidth="1"/>
    <col min="6955" max="6956" width="5.5703125" bestFit="1" customWidth="1"/>
    <col min="6957" max="6958" width="4.5703125" bestFit="1" customWidth="1"/>
    <col min="6959" max="6960" width="5.5703125" bestFit="1" customWidth="1"/>
    <col min="6961" max="6961" width="4.5703125" bestFit="1" customWidth="1"/>
    <col min="6962" max="6963" width="5.5703125" bestFit="1" customWidth="1"/>
    <col min="6964" max="6964" width="4.5703125" bestFit="1" customWidth="1"/>
    <col min="6965" max="6965" width="8.5703125" customWidth="1"/>
    <col min="7184" max="7184" width="12.140625" bestFit="1" customWidth="1"/>
    <col min="7185" max="7185" width="15.42578125" bestFit="1" customWidth="1"/>
    <col min="7186" max="7186" width="4.5703125" bestFit="1" customWidth="1"/>
    <col min="7187" max="7187" width="6" bestFit="1" customWidth="1"/>
    <col min="7188" max="7188" width="5.5703125" bestFit="1" customWidth="1"/>
    <col min="7189" max="7189" width="4.5703125" bestFit="1" customWidth="1"/>
    <col min="7190" max="7191" width="5.7109375" bestFit="1" customWidth="1"/>
    <col min="7192" max="7193" width="4.5703125" bestFit="1" customWidth="1"/>
    <col min="7194" max="7195" width="5.5703125" bestFit="1" customWidth="1"/>
    <col min="7196" max="7196" width="4.5703125" bestFit="1" customWidth="1"/>
    <col min="7197" max="7198" width="5.7109375" bestFit="1" customWidth="1"/>
    <col min="7199" max="7200" width="4.5703125" bestFit="1" customWidth="1"/>
    <col min="7201" max="7202" width="5.5703125" bestFit="1" customWidth="1"/>
    <col min="7203" max="7203" width="4.5703125" bestFit="1" customWidth="1"/>
    <col min="7204" max="7205" width="5.7109375" bestFit="1" customWidth="1"/>
    <col min="7206" max="7207" width="4.5703125" bestFit="1" customWidth="1"/>
    <col min="7208" max="7209" width="5.5703125" bestFit="1" customWidth="1"/>
    <col min="7210" max="7210" width="4.5703125" bestFit="1" customWidth="1"/>
    <col min="7211" max="7212" width="5.5703125" bestFit="1" customWidth="1"/>
    <col min="7213" max="7214" width="4.5703125" bestFit="1" customWidth="1"/>
    <col min="7215" max="7216" width="5.5703125" bestFit="1" customWidth="1"/>
    <col min="7217" max="7217" width="4.5703125" bestFit="1" customWidth="1"/>
    <col min="7218" max="7219" width="5.5703125" bestFit="1" customWidth="1"/>
    <col min="7220" max="7220" width="4.5703125" bestFit="1" customWidth="1"/>
    <col min="7221" max="7221" width="8.5703125" customWidth="1"/>
    <col min="7440" max="7440" width="12.140625" bestFit="1" customWidth="1"/>
    <col min="7441" max="7441" width="15.42578125" bestFit="1" customWidth="1"/>
    <col min="7442" max="7442" width="4.5703125" bestFit="1" customWidth="1"/>
    <col min="7443" max="7443" width="6" bestFit="1" customWidth="1"/>
    <col min="7444" max="7444" width="5.5703125" bestFit="1" customWidth="1"/>
    <col min="7445" max="7445" width="4.5703125" bestFit="1" customWidth="1"/>
    <col min="7446" max="7447" width="5.7109375" bestFit="1" customWidth="1"/>
    <col min="7448" max="7449" width="4.5703125" bestFit="1" customWidth="1"/>
    <col min="7450" max="7451" width="5.5703125" bestFit="1" customWidth="1"/>
    <col min="7452" max="7452" width="4.5703125" bestFit="1" customWidth="1"/>
    <col min="7453" max="7454" width="5.7109375" bestFit="1" customWidth="1"/>
    <col min="7455" max="7456" width="4.5703125" bestFit="1" customWidth="1"/>
    <col min="7457" max="7458" width="5.5703125" bestFit="1" customWidth="1"/>
    <col min="7459" max="7459" width="4.5703125" bestFit="1" customWidth="1"/>
    <col min="7460" max="7461" width="5.7109375" bestFit="1" customWidth="1"/>
    <col min="7462" max="7463" width="4.5703125" bestFit="1" customWidth="1"/>
    <col min="7464" max="7465" width="5.5703125" bestFit="1" customWidth="1"/>
    <col min="7466" max="7466" width="4.5703125" bestFit="1" customWidth="1"/>
    <col min="7467" max="7468" width="5.5703125" bestFit="1" customWidth="1"/>
    <col min="7469" max="7470" width="4.5703125" bestFit="1" customWidth="1"/>
    <col min="7471" max="7472" width="5.5703125" bestFit="1" customWidth="1"/>
    <col min="7473" max="7473" width="4.5703125" bestFit="1" customWidth="1"/>
    <col min="7474" max="7475" width="5.5703125" bestFit="1" customWidth="1"/>
    <col min="7476" max="7476" width="4.5703125" bestFit="1" customWidth="1"/>
    <col min="7477" max="7477" width="8.5703125" customWidth="1"/>
    <col min="7696" max="7696" width="12.140625" bestFit="1" customWidth="1"/>
    <col min="7697" max="7697" width="15.42578125" bestFit="1" customWidth="1"/>
    <col min="7698" max="7698" width="4.5703125" bestFit="1" customWidth="1"/>
    <col min="7699" max="7699" width="6" bestFit="1" customWidth="1"/>
    <col min="7700" max="7700" width="5.5703125" bestFit="1" customWidth="1"/>
    <col min="7701" max="7701" width="4.5703125" bestFit="1" customWidth="1"/>
    <col min="7702" max="7703" width="5.7109375" bestFit="1" customWidth="1"/>
    <col min="7704" max="7705" width="4.5703125" bestFit="1" customWidth="1"/>
    <col min="7706" max="7707" width="5.5703125" bestFit="1" customWidth="1"/>
    <col min="7708" max="7708" width="4.5703125" bestFit="1" customWidth="1"/>
    <col min="7709" max="7710" width="5.7109375" bestFit="1" customWidth="1"/>
    <col min="7711" max="7712" width="4.5703125" bestFit="1" customWidth="1"/>
    <col min="7713" max="7714" width="5.5703125" bestFit="1" customWidth="1"/>
    <col min="7715" max="7715" width="4.5703125" bestFit="1" customWidth="1"/>
    <col min="7716" max="7717" width="5.7109375" bestFit="1" customWidth="1"/>
    <col min="7718" max="7719" width="4.5703125" bestFit="1" customWidth="1"/>
    <col min="7720" max="7721" width="5.5703125" bestFit="1" customWidth="1"/>
    <col min="7722" max="7722" width="4.5703125" bestFit="1" customWidth="1"/>
    <col min="7723" max="7724" width="5.5703125" bestFit="1" customWidth="1"/>
    <col min="7725" max="7726" width="4.5703125" bestFit="1" customWidth="1"/>
    <col min="7727" max="7728" width="5.5703125" bestFit="1" customWidth="1"/>
    <col min="7729" max="7729" width="4.5703125" bestFit="1" customWidth="1"/>
    <col min="7730" max="7731" width="5.5703125" bestFit="1" customWidth="1"/>
    <col min="7732" max="7732" width="4.5703125" bestFit="1" customWidth="1"/>
    <col min="7733" max="7733" width="8.5703125" customWidth="1"/>
    <col min="7952" max="7952" width="12.140625" bestFit="1" customWidth="1"/>
    <col min="7953" max="7953" width="15.42578125" bestFit="1" customWidth="1"/>
    <col min="7954" max="7954" width="4.5703125" bestFit="1" customWidth="1"/>
    <col min="7955" max="7955" width="6" bestFit="1" customWidth="1"/>
    <col min="7956" max="7956" width="5.5703125" bestFit="1" customWidth="1"/>
    <col min="7957" max="7957" width="4.5703125" bestFit="1" customWidth="1"/>
    <col min="7958" max="7959" width="5.7109375" bestFit="1" customWidth="1"/>
    <col min="7960" max="7961" width="4.5703125" bestFit="1" customWidth="1"/>
    <col min="7962" max="7963" width="5.5703125" bestFit="1" customWidth="1"/>
    <col min="7964" max="7964" width="4.5703125" bestFit="1" customWidth="1"/>
    <col min="7965" max="7966" width="5.7109375" bestFit="1" customWidth="1"/>
    <col min="7967" max="7968" width="4.5703125" bestFit="1" customWidth="1"/>
    <col min="7969" max="7970" width="5.5703125" bestFit="1" customWidth="1"/>
    <col min="7971" max="7971" width="4.5703125" bestFit="1" customWidth="1"/>
    <col min="7972" max="7973" width="5.7109375" bestFit="1" customWidth="1"/>
    <col min="7974" max="7975" width="4.5703125" bestFit="1" customWidth="1"/>
    <col min="7976" max="7977" width="5.5703125" bestFit="1" customWidth="1"/>
    <col min="7978" max="7978" width="4.5703125" bestFit="1" customWidth="1"/>
    <col min="7979" max="7980" width="5.5703125" bestFit="1" customWidth="1"/>
    <col min="7981" max="7982" width="4.5703125" bestFit="1" customWidth="1"/>
    <col min="7983" max="7984" width="5.5703125" bestFit="1" customWidth="1"/>
    <col min="7985" max="7985" width="4.5703125" bestFit="1" customWidth="1"/>
    <col min="7986" max="7987" width="5.5703125" bestFit="1" customWidth="1"/>
    <col min="7988" max="7988" width="4.5703125" bestFit="1" customWidth="1"/>
    <col min="7989" max="7989" width="8.5703125" customWidth="1"/>
    <col min="8208" max="8208" width="12.140625" bestFit="1" customWidth="1"/>
    <col min="8209" max="8209" width="15.42578125" bestFit="1" customWidth="1"/>
    <col min="8210" max="8210" width="4.5703125" bestFit="1" customWidth="1"/>
    <col min="8211" max="8211" width="6" bestFit="1" customWidth="1"/>
    <col min="8212" max="8212" width="5.5703125" bestFit="1" customWidth="1"/>
    <col min="8213" max="8213" width="4.5703125" bestFit="1" customWidth="1"/>
    <col min="8214" max="8215" width="5.7109375" bestFit="1" customWidth="1"/>
    <col min="8216" max="8217" width="4.5703125" bestFit="1" customWidth="1"/>
    <col min="8218" max="8219" width="5.5703125" bestFit="1" customWidth="1"/>
    <col min="8220" max="8220" width="4.5703125" bestFit="1" customWidth="1"/>
    <col min="8221" max="8222" width="5.7109375" bestFit="1" customWidth="1"/>
    <col min="8223" max="8224" width="4.5703125" bestFit="1" customWidth="1"/>
    <col min="8225" max="8226" width="5.5703125" bestFit="1" customWidth="1"/>
    <col min="8227" max="8227" width="4.5703125" bestFit="1" customWidth="1"/>
    <col min="8228" max="8229" width="5.7109375" bestFit="1" customWidth="1"/>
    <col min="8230" max="8231" width="4.5703125" bestFit="1" customWidth="1"/>
    <col min="8232" max="8233" width="5.5703125" bestFit="1" customWidth="1"/>
    <col min="8234" max="8234" width="4.5703125" bestFit="1" customWidth="1"/>
    <col min="8235" max="8236" width="5.5703125" bestFit="1" customWidth="1"/>
    <col min="8237" max="8238" width="4.5703125" bestFit="1" customWidth="1"/>
    <col min="8239" max="8240" width="5.5703125" bestFit="1" customWidth="1"/>
    <col min="8241" max="8241" width="4.5703125" bestFit="1" customWidth="1"/>
    <col min="8242" max="8243" width="5.5703125" bestFit="1" customWidth="1"/>
    <col min="8244" max="8244" width="4.5703125" bestFit="1" customWidth="1"/>
    <col min="8245" max="8245" width="8.5703125" customWidth="1"/>
    <col min="8464" max="8464" width="12.140625" bestFit="1" customWidth="1"/>
    <col min="8465" max="8465" width="15.42578125" bestFit="1" customWidth="1"/>
    <col min="8466" max="8466" width="4.5703125" bestFit="1" customWidth="1"/>
    <col min="8467" max="8467" width="6" bestFit="1" customWidth="1"/>
    <col min="8468" max="8468" width="5.5703125" bestFit="1" customWidth="1"/>
    <col min="8469" max="8469" width="4.5703125" bestFit="1" customWidth="1"/>
    <col min="8470" max="8471" width="5.7109375" bestFit="1" customWidth="1"/>
    <col min="8472" max="8473" width="4.5703125" bestFit="1" customWidth="1"/>
    <col min="8474" max="8475" width="5.5703125" bestFit="1" customWidth="1"/>
    <col min="8476" max="8476" width="4.5703125" bestFit="1" customWidth="1"/>
    <col min="8477" max="8478" width="5.7109375" bestFit="1" customWidth="1"/>
    <col min="8479" max="8480" width="4.5703125" bestFit="1" customWidth="1"/>
    <col min="8481" max="8482" width="5.5703125" bestFit="1" customWidth="1"/>
    <col min="8483" max="8483" width="4.5703125" bestFit="1" customWidth="1"/>
    <col min="8484" max="8485" width="5.7109375" bestFit="1" customWidth="1"/>
    <col min="8486" max="8487" width="4.5703125" bestFit="1" customWidth="1"/>
    <col min="8488" max="8489" width="5.5703125" bestFit="1" customWidth="1"/>
    <col min="8490" max="8490" width="4.5703125" bestFit="1" customWidth="1"/>
    <col min="8491" max="8492" width="5.5703125" bestFit="1" customWidth="1"/>
    <col min="8493" max="8494" width="4.5703125" bestFit="1" customWidth="1"/>
    <col min="8495" max="8496" width="5.5703125" bestFit="1" customWidth="1"/>
    <col min="8497" max="8497" width="4.5703125" bestFit="1" customWidth="1"/>
    <col min="8498" max="8499" width="5.5703125" bestFit="1" customWidth="1"/>
    <col min="8500" max="8500" width="4.5703125" bestFit="1" customWidth="1"/>
    <col min="8501" max="8501" width="8.5703125" customWidth="1"/>
    <col min="8720" max="8720" width="12.140625" bestFit="1" customWidth="1"/>
    <col min="8721" max="8721" width="15.42578125" bestFit="1" customWidth="1"/>
    <col min="8722" max="8722" width="4.5703125" bestFit="1" customWidth="1"/>
    <col min="8723" max="8723" width="6" bestFit="1" customWidth="1"/>
    <col min="8724" max="8724" width="5.5703125" bestFit="1" customWidth="1"/>
    <col min="8725" max="8725" width="4.5703125" bestFit="1" customWidth="1"/>
    <col min="8726" max="8727" width="5.7109375" bestFit="1" customWidth="1"/>
    <col min="8728" max="8729" width="4.5703125" bestFit="1" customWidth="1"/>
    <col min="8730" max="8731" width="5.5703125" bestFit="1" customWidth="1"/>
    <col min="8732" max="8732" width="4.5703125" bestFit="1" customWidth="1"/>
    <col min="8733" max="8734" width="5.7109375" bestFit="1" customWidth="1"/>
    <col min="8735" max="8736" width="4.5703125" bestFit="1" customWidth="1"/>
    <col min="8737" max="8738" width="5.5703125" bestFit="1" customWidth="1"/>
    <col min="8739" max="8739" width="4.5703125" bestFit="1" customWidth="1"/>
    <col min="8740" max="8741" width="5.7109375" bestFit="1" customWidth="1"/>
    <col min="8742" max="8743" width="4.5703125" bestFit="1" customWidth="1"/>
    <col min="8744" max="8745" width="5.5703125" bestFit="1" customWidth="1"/>
    <col min="8746" max="8746" width="4.5703125" bestFit="1" customWidth="1"/>
    <col min="8747" max="8748" width="5.5703125" bestFit="1" customWidth="1"/>
    <col min="8749" max="8750" width="4.5703125" bestFit="1" customWidth="1"/>
    <col min="8751" max="8752" width="5.5703125" bestFit="1" customWidth="1"/>
    <col min="8753" max="8753" width="4.5703125" bestFit="1" customWidth="1"/>
    <col min="8754" max="8755" width="5.5703125" bestFit="1" customWidth="1"/>
    <col min="8756" max="8756" width="4.5703125" bestFit="1" customWidth="1"/>
    <col min="8757" max="8757" width="8.5703125" customWidth="1"/>
    <col min="8976" max="8976" width="12.140625" bestFit="1" customWidth="1"/>
    <col min="8977" max="8977" width="15.42578125" bestFit="1" customWidth="1"/>
    <col min="8978" max="8978" width="4.5703125" bestFit="1" customWidth="1"/>
    <col min="8979" max="8979" width="6" bestFit="1" customWidth="1"/>
    <col min="8980" max="8980" width="5.5703125" bestFit="1" customWidth="1"/>
    <col min="8981" max="8981" width="4.5703125" bestFit="1" customWidth="1"/>
    <col min="8982" max="8983" width="5.7109375" bestFit="1" customWidth="1"/>
    <col min="8984" max="8985" width="4.5703125" bestFit="1" customWidth="1"/>
    <col min="8986" max="8987" width="5.5703125" bestFit="1" customWidth="1"/>
    <col min="8988" max="8988" width="4.5703125" bestFit="1" customWidth="1"/>
    <col min="8989" max="8990" width="5.7109375" bestFit="1" customWidth="1"/>
    <col min="8991" max="8992" width="4.5703125" bestFit="1" customWidth="1"/>
    <col min="8993" max="8994" width="5.5703125" bestFit="1" customWidth="1"/>
    <col min="8995" max="8995" width="4.5703125" bestFit="1" customWidth="1"/>
    <col min="8996" max="8997" width="5.7109375" bestFit="1" customWidth="1"/>
    <col min="8998" max="8999" width="4.5703125" bestFit="1" customWidth="1"/>
    <col min="9000" max="9001" width="5.5703125" bestFit="1" customWidth="1"/>
    <col min="9002" max="9002" width="4.5703125" bestFit="1" customWidth="1"/>
    <col min="9003" max="9004" width="5.5703125" bestFit="1" customWidth="1"/>
    <col min="9005" max="9006" width="4.5703125" bestFit="1" customWidth="1"/>
    <col min="9007" max="9008" width="5.5703125" bestFit="1" customWidth="1"/>
    <col min="9009" max="9009" width="4.5703125" bestFit="1" customWidth="1"/>
    <col min="9010" max="9011" width="5.5703125" bestFit="1" customWidth="1"/>
    <col min="9012" max="9012" width="4.5703125" bestFit="1" customWidth="1"/>
    <col min="9013" max="9013" width="8.5703125" customWidth="1"/>
    <col min="9232" max="9232" width="12.140625" bestFit="1" customWidth="1"/>
    <col min="9233" max="9233" width="15.42578125" bestFit="1" customWidth="1"/>
    <col min="9234" max="9234" width="4.5703125" bestFit="1" customWidth="1"/>
    <col min="9235" max="9235" width="6" bestFit="1" customWidth="1"/>
    <col min="9236" max="9236" width="5.5703125" bestFit="1" customWidth="1"/>
    <col min="9237" max="9237" width="4.5703125" bestFit="1" customWidth="1"/>
    <col min="9238" max="9239" width="5.7109375" bestFit="1" customWidth="1"/>
    <col min="9240" max="9241" width="4.5703125" bestFit="1" customWidth="1"/>
    <col min="9242" max="9243" width="5.5703125" bestFit="1" customWidth="1"/>
    <col min="9244" max="9244" width="4.5703125" bestFit="1" customWidth="1"/>
    <col min="9245" max="9246" width="5.7109375" bestFit="1" customWidth="1"/>
    <col min="9247" max="9248" width="4.5703125" bestFit="1" customWidth="1"/>
    <col min="9249" max="9250" width="5.5703125" bestFit="1" customWidth="1"/>
    <col min="9251" max="9251" width="4.5703125" bestFit="1" customWidth="1"/>
    <col min="9252" max="9253" width="5.7109375" bestFit="1" customWidth="1"/>
    <col min="9254" max="9255" width="4.5703125" bestFit="1" customWidth="1"/>
    <col min="9256" max="9257" width="5.5703125" bestFit="1" customWidth="1"/>
    <col min="9258" max="9258" width="4.5703125" bestFit="1" customWidth="1"/>
    <col min="9259" max="9260" width="5.5703125" bestFit="1" customWidth="1"/>
    <col min="9261" max="9262" width="4.5703125" bestFit="1" customWidth="1"/>
    <col min="9263" max="9264" width="5.5703125" bestFit="1" customWidth="1"/>
    <col min="9265" max="9265" width="4.5703125" bestFit="1" customWidth="1"/>
    <col min="9266" max="9267" width="5.5703125" bestFit="1" customWidth="1"/>
    <col min="9268" max="9268" width="4.5703125" bestFit="1" customWidth="1"/>
    <col min="9269" max="9269" width="8.5703125" customWidth="1"/>
    <col min="9488" max="9488" width="12.140625" bestFit="1" customWidth="1"/>
    <col min="9489" max="9489" width="15.42578125" bestFit="1" customWidth="1"/>
    <col min="9490" max="9490" width="4.5703125" bestFit="1" customWidth="1"/>
    <col min="9491" max="9491" width="6" bestFit="1" customWidth="1"/>
    <col min="9492" max="9492" width="5.5703125" bestFit="1" customWidth="1"/>
    <col min="9493" max="9493" width="4.5703125" bestFit="1" customWidth="1"/>
    <col min="9494" max="9495" width="5.7109375" bestFit="1" customWidth="1"/>
    <col min="9496" max="9497" width="4.5703125" bestFit="1" customWidth="1"/>
    <col min="9498" max="9499" width="5.5703125" bestFit="1" customWidth="1"/>
    <col min="9500" max="9500" width="4.5703125" bestFit="1" customWidth="1"/>
    <col min="9501" max="9502" width="5.7109375" bestFit="1" customWidth="1"/>
    <col min="9503" max="9504" width="4.5703125" bestFit="1" customWidth="1"/>
    <col min="9505" max="9506" width="5.5703125" bestFit="1" customWidth="1"/>
    <col min="9507" max="9507" width="4.5703125" bestFit="1" customWidth="1"/>
    <col min="9508" max="9509" width="5.7109375" bestFit="1" customWidth="1"/>
    <col min="9510" max="9511" width="4.5703125" bestFit="1" customWidth="1"/>
    <col min="9512" max="9513" width="5.5703125" bestFit="1" customWidth="1"/>
    <col min="9514" max="9514" width="4.5703125" bestFit="1" customWidth="1"/>
    <col min="9515" max="9516" width="5.5703125" bestFit="1" customWidth="1"/>
    <col min="9517" max="9518" width="4.5703125" bestFit="1" customWidth="1"/>
    <col min="9519" max="9520" width="5.5703125" bestFit="1" customWidth="1"/>
    <col min="9521" max="9521" width="4.5703125" bestFit="1" customWidth="1"/>
    <col min="9522" max="9523" width="5.5703125" bestFit="1" customWidth="1"/>
    <col min="9524" max="9524" width="4.5703125" bestFit="1" customWidth="1"/>
    <col min="9525" max="9525" width="8.5703125" customWidth="1"/>
    <col min="9744" max="9744" width="12.140625" bestFit="1" customWidth="1"/>
    <col min="9745" max="9745" width="15.42578125" bestFit="1" customWidth="1"/>
    <col min="9746" max="9746" width="4.5703125" bestFit="1" customWidth="1"/>
    <col min="9747" max="9747" width="6" bestFit="1" customWidth="1"/>
    <col min="9748" max="9748" width="5.5703125" bestFit="1" customWidth="1"/>
    <col min="9749" max="9749" width="4.5703125" bestFit="1" customWidth="1"/>
    <col min="9750" max="9751" width="5.7109375" bestFit="1" customWidth="1"/>
    <col min="9752" max="9753" width="4.5703125" bestFit="1" customWidth="1"/>
    <col min="9754" max="9755" width="5.5703125" bestFit="1" customWidth="1"/>
    <col min="9756" max="9756" width="4.5703125" bestFit="1" customWidth="1"/>
    <col min="9757" max="9758" width="5.7109375" bestFit="1" customWidth="1"/>
    <col min="9759" max="9760" width="4.5703125" bestFit="1" customWidth="1"/>
    <col min="9761" max="9762" width="5.5703125" bestFit="1" customWidth="1"/>
    <col min="9763" max="9763" width="4.5703125" bestFit="1" customWidth="1"/>
    <col min="9764" max="9765" width="5.7109375" bestFit="1" customWidth="1"/>
    <col min="9766" max="9767" width="4.5703125" bestFit="1" customWidth="1"/>
    <col min="9768" max="9769" width="5.5703125" bestFit="1" customWidth="1"/>
    <col min="9770" max="9770" width="4.5703125" bestFit="1" customWidth="1"/>
    <col min="9771" max="9772" width="5.5703125" bestFit="1" customWidth="1"/>
    <col min="9773" max="9774" width="4.5703125" bestFit="1" customWidth="1"/>
    <col min="9775" max="9776" width="5.5703125" bestFit="1" customWidth="1"/>
    <col min="9777" max="9777" width="4.5703125" bestFit="1" customWidth="1"/>
    <col min="9778" max="9779" width="5.5703125" bestFit="1" customWidth="1"/>
    <col min="9780" max="9780" width="4.5703125" bestFit="1" customWidth="1"/>
    <col min="9781" max="9781" width="8.5703125" customWidth="1"/>
    <col min="10000" max="10000" width="12.140625" bestFit="1" customWidth="1"/>
    <col min="10001" max="10001" width="15.42578125" bestFit="1" customWidth="1"/>
    <col min="10002" max="10002" width="4.5703125" bestFit="1" customWidth="1"/>
    <col min="10003" max="10003" width="6" bestFit="1" customWidth="1"/>
    <col min="10004" max="10004" width="5.5703125" bestFit="1" customWidth="1"/>
    <col min="10005" max="10005" width="4.5703125" bestFit="1" customWidth="1"/>
    <col min="10006" max="10007" width="5.7109375" bestFit="1" customWidth="1"/>
    <col min="10008" max="10009" width="4.5703125" bestFit="1" customWidth="1"/>
    <col min="10010" max="10011" width="5.5703125" bestFit="1" customWidth="1"/>
    <col min="10012" max="10012" width="4.5703125" bestFit="1" customWidth="1"/>
    <col min="10013" max="10014" width="5.7109375" bestFit="1" customWidth="1"/>
    <col min="10015" max="10016" width="4.5703125" bestFit="1" customWidth="1"/>
    <col min="10017" max="10018" width="5.5703125" bestFit="1" customWidth="1"/>
    <col min="10019" max="10019" width="4.5703125" bestFit="1" customWidth="1"/>
    <col min="10020" max="10021" width="5.7109375" bestFit="1" customWidth="1"/>
    <col min="10022" max="10023" width="4.5703125" bestFit="1" customWidth="1"/>
    <col min="10024" max="10025" width="5.5703125" bestFit="1" customWidth="1"/>
    <col min="10026" max="10026" width="4.5703125" bestFit="1" customWidth="1"/>
    <col min="10027" max="10028" width="5.5703125" bestFit="1" customWidth="1"/>
    <col min="10029" max="10030" width="4.5703125" bestFit="1" customWidth="1"/>
    <col min="10031" max="10032" width="5.5703125" bestFit="1" customWidth="1"/>
    <col min="10033" max="10033" width="4.5703125" bestFit="1" customWidth="1"/>
    <col min="10034" max="10035" width="5.5703125" bestFit="1" customWidth="1"/>
    <col min="10036" max="10036" width="4.5703125" bestFit="1" customWidth="1"/>
    <col min="10037" max="10037" width="8.5703125" customWidth="1"/>
    <col min="10256" max="10256" width="12.140625" bestFit="1" customWidth="1"/>
    <col min="10257" max="10257" width="15.42578125" bestFit="1" customWidth="1"/>
    <col min="10258" max="10258" width="4.5703125" bestFit="1" customWidth="1"/>
    <col min="10259" max="10259" width="6" bestFit="1" customWidth="1"/>
    <col min="10260" max="10260" width="5.5703125" bestFit="1" customWidth="1"/>
    <col min="10261" max="10261" width="4.5703125" bestFit="1" customWidth="1"/>
    <col min="10262" max="10263" width="5.7109375" bestFit="1" customWidth="1"/>
    <col min="10264" max="10265" width="4.5703125" bestFit="1" customWidth="1"/>
    <col min="10266" max="10267" width="5.5703125" bestFit="1" customWidth="1"/>
    <col min="10268" max="10268" width="4.5703125" bestFit="1" customWidth="1"/>
    <col min="10269" max="10270" width="5.7109375" bestFit="1" customWidth="1"/>
    <col min="10271" max="10272" width="4.5703125" bestFit="1" customWidth="1"/>
    <col min="10273" max="10274" width="5.5703125" bestFit="1" customWidth="1"/>
    <col min="10275" max="10275" width="4.5703125" bestFit="1" customWidth="1"/>
    <col min="10276" max="10277" width="5.7109375" bestFit="1" customWidth="1"/>
    <col min="10278" max="10279" width="4.5703125" bestFit="1" customWidth="1"/>
    <col min="10280" max="10281" width="5.5703125" bestFit="1" customWidth="1"/>
    <col min="10282" max="10282" width="4.5703125" bestFit="1" customWidth="1"/>
    <col min="10283" max="10284" width="5.5703125" bestFit="1" customWidth="1"/>
    <col min="10285" max="10286" width="4.5703125" bestFit="1" customWidth="1"/>
    <col min="10287" max="10288" width="5.5703125" bestFit="1" customWidth="1"/>
    <col min="10289" max="10289" width="4.5703125" bestFit="1" customWidth="1"/>
    <col min="10290" max="10291" width="5.5703125" bestFit="1" customWidth="1"/>
    <col min="10292" max="10292" width="4.5703125" bestFit="1" customWidth="1"/>
    <col min="10293" max="10293" width="8.5703125" customWidth="1"/>
    <col min="10512" max="10512" width="12.140625" bestFit="1" customWidth="1"/>
    <col min="10513" max="10513" width="15.42578125" bestFit="1" customWidth="1"/>
    <col min="10514" max="10514" width="4.5703125" bestFit="1" customWidth="1"/>
    <col min="10515" max="10515" width="6" bestFit="1" customWidth="1"/>
    <col min="10516" max="10516" width="5.5703125" bestFit="1" customWidth="1"/>
    <col min="10517" max="10517" width="4.5703125" bestFit="1" customWidth="1"/>
    <col min="10518" max="10519" width="5.7109375" bestFit="1" customWidth="1"/>
    <col min="10520" max="10521" width="4.5703125" bestFit="1" customWidth="1"/>
    <col min="10522" max="10523" width="5.5703125" bestFit="1" customWidth="1"/>
    <col min="10524" max="10524" width="4.5703125" bestFit="1" customWidth="1"/>
    <col min="10525" max="10526" width="5.7109375" bestFit="1" customWidth="1"/>
    <col min="10527" max="10528" width="4.5703125" bestFit="1" customWidth="1"/>
    <col min="10529" max="10530" width="5.5703125" bestFit="1" customWidth="1"/>
    <col min="10531" max="10531" width="4.5703125" bestFit="1" customWidth="1"/>
    <col min="10532" max="10533" width="5.7109375" bestFit="1" customWidth="1"/>
    <col min="10534" max="10535" width="4.5703125" bestFit="1" customWidth="1"/>
    <col min="10536" max="10537" width="5.5703125" bestFit="1" customWidth="1"/>
    <col min="10538" max="10538" width="4.5703125" bestFit="1" customWidth="1"/>
    <col min="10539" max="10540" width="5.5703125" bestFit="1" customWidth="1"/>
    <col min="10541" max="10542" width="4.5703125" bestFit="1" customWidth="1"/>
    <col min="10543" max="10544" width="5.5703125" bestFit="1" customWidth="1"/>
    <col min="10545" max="10545" width="4.5703125" bestFit="1" customWidth="1"/>
    <col min="10546" max="10547" width="5.5703125" bestFit="1" customWidth="1"/>
    <col min="10548" max="10548" width="4.5703125" bestFit="1" customWidth="1"/>
    <col min="10549" max="10549" width="8.5703125" customWidth="1"/>
    <col min="10768" max="10768" width="12.140625" bestFit="1" customWidth="1"/>
    <col min="10769" max="10769" width="15.42578125" bestFit="1" customWidth="1"/>
    <col min="10770" max="10770" width="4.5703125" bestFit="1" customWidth="1"/>
    <col min="10771" max="10771" width="6" bestFit="1" customWidth="1"/>
    <col min="10772" max="10772" width="5.5703125" bestFit="1" customWidth="1"/>
    <col min="10773" max="10773" width="4.5703125" bestFit="1" customWidth="1"/>
    <col min="10774" max="10775" width="5.7109375" bestFit="1" customWidth="1"/>
    <col min="10776" max="10777" width="4.5703125" bestFit="1" customWidth="1"/>
    <col min="10778" max="10779" width="5.5703125" bestFit="1" customWidth="1"/>
    <col min="10780" max="10780" width="4.5703125" bestFit="1" customWidth="1"/>
    <col min="10781" max="10782" width="5.7109375" bestFit="1" customWidth="1"/>
    <col min="10783" max="10784" width="4.5703125" bestFit="1" customWidth="1"/>
    <col min="10785" max="10786" width="5.5703125" bestFit="1" customWidth="1"/>
    <col min="10787" max="10787" width="4.5703125" bestFit="1" customWidth="1"/>
    <col min="10788" max="10789" width="5.7109375" bestFit="1" customWidth="1"/>
    <col min="10790" max="10791" width="4.5703125" bestFit="1" customWidth="1"/>
    <col min="10792" max="10793" width="5.5703125" bestFit="1" customWidth="1"/>
    <col min="10794" max="10794" width="4.5703125" bestFit="1" customWidth="1"/>
    <col min="10795" max="10796" width="5.5703125" bestFit="1" customWidth="1"/>
    <col min="10797" max="10798" width="4.5703125" bestFit="1" customWidth="1"/>
    <col min="10799" max="10800" width="5.5703125" bestFit="1" customWidth="1"/>
    <col min="10801" max="10801" width="4.5703125" bestFit="1" customWidth="1"/>
    <col min="10802" max="10803" width="5.5703125" bestFit="1" customWidth="1"/>
    <col min="10804" max="10804" width="4.5703125" bestFit="1" customWidth="1"/>
    <col min="10805" max="10805" width="8.5703125" customWidth="1"/>
    <col min="11024" max="11024" width="12.140625" bestFit="1" customWidth="1"/>
    <col min="11025" max="11025" width="15.42578125" bestFit="1" customWidth="1"/>
    <col min="11026" max="11026" width="4.5703125" bestFit="1" customWidth="1"/>
    <col min="11027" max="11027" width="6" bestFit="1" customWidth="1"/>
    <col min="11028" max="11028" width="5.5703125" bestFit="1" customWidth="1"/>
    <col min="11029" max="11029" width="4.5703125" bestFit="1" customWidth="1"/>
    <col min="11030" max="11031" width="5.7109375" bestFit="1" customWidth="1"/>
    <col min="11032" max="11033" width="4.5703125" bestFit="1" customWidth="1"/>
    <col min="11034" max="11035" width="5.5703125" bestFit="1" customWidth="1"/>
    <col min="11036" max="11036" width="4.5703125" bestFit="1" customWidth="1"/>
    <col min="11037" max="11038" width="5.7109375" bestFit="1" customWidth="1"/>
    <col min="11039" max="11040" width="4.5703125" bestFit="1" customWidth="1"/>
    <col min="11041" max="11042" width="5.5703125" bestFit="1" customWidth="1"/>
    <col min="11043" max="11043" width="4.5703125" bestFit="1" customWidth="1"/>
    <col min="11044" max="11045" width="5.7109375" bestFit="1" customWidth="1"/>
    <col min="11046" max="11047" width="4.5703125" bestFit="1" customWidth="1"/>
    <col min="11048" max="11049" width="5.5703125" bestFit="1" customWidth="1"/>
    <col min="11050" max="11050" width="4.5703125" bestFit="1" customWidth="1"/>
    <col min="11051" max="11052" width="5.5703125" bestFit="1" customWidth="1"/>
    <col min="11053" max="11054" width="4.5703125" bestFit="1" customWidth="1"/>
    <col min="11055" max="11056" width="5.5703125" bestFit="1" customWidth="1"/>
    <col min="11057" max="11057" width="4.5703125" bestFit="1" customWidth="1"/>
    <col min="11058" max="11059" width="5.5703125" bestFit="1" customWidth="1"/>
    <col min="11060" max="11060" width="4.5703125" bestFit="1" customWidth="1"/>
    <col min="11061" max="11061" width="8.5703125" customWidth="1"/>
    <col min="11280" max="11280" width="12.140625" bestFit="1" customWidth="1"/>
    <col min="11281" max="11281" width="15.42578125" bestFit="1" customWidth="1"/>
    <col min="11282" max="11282" width="4.5703125" bestFit="1" customWidth="1"/>
    <col min="11283" max="11283" width="6" bestFit="1" customWidth="1"/>
    <col min="11284" max="11284" width="5.5703125" bestFit="1" customWidth="1"/>
    <col min="11285" max="11285" width="4.5703125" bestFit="1" customWidth="1"/>
    <col min="11286" max="11287" width="5.7109375" bestFit="1" customWidth="1"/>
    <col min="11288" max="11289" width="4.5703125" bestFit="1" customWidth="1"/>
    <col min="11290" max="11291" width="5.5703125" bestFit="1" customWidth="1"/>
    <col min="11292" max="11292" width="4.5703125" bestFit="1" customWidth="1"/>
    <col min="11293" max="11294" width="5.7109375" bestFit="1" customWidth="1"/>
    <col min="11295" max="11296" width="4.5703125" bestFit="1" customWidth="1"/>
    <col min="11297" max="11298" width="5.5703125" bestFit="1" customWidth="1"/>
    <col min="11299" max="11299" width="4.5703125" bestFit="1" customWidth="1"/>
    <col min="11300" max="11301" width="5.7109375" bestFit="1" customWidth="1"/>
    <col min="11302" max="11303" width="4.5703125" bestFit="1" customWidth="1"/>
    <col min="11304" max="11305" width="5.5703125" bestFit="1" customWidth="1"/>
    <col min="11306" max="11306" width="4.5703125" bestFit="1" customWidth="1"/>
    <col min="11307" max="11308" width="5.5703125" bestFit="1" customWidth="1"/>
    <col min="11309" max="11310" width="4.5703125" bestFit="1" customWidth="1"/>
    <col min="11311" max="11312" width="5.5703125" bestFit="1" customWidth="1"/>
    <col min="11313" max="11313" width="4.5703125" bestFit="1" customWidth="1"/>
    <col min="11314" max="11315" width="5.5703125" bestFit="1" customWidth="1"/>
    <col min="11316" max="11316" width="4.5703125" bestFit="1" customWidth="1"/>
    <col min="11317" max="11317" width="8.5703125" customWidth="1"/>
    <col min="11536" max="11536" width="12.140625" bestFit="1" customWidth="1"/>
    <col min="11537" max="11537" width="15.42578125" bestFit="1" customWidth="1"/>
    <col min="11538" max="11538" width="4.5703125" bestFit="1" customWidth="1"/>
    <col min="11539" max="11539" width="6" bestFit="1" customWidth="1"/>
    <col min="11540" max="11540" width="5.5703125" bestFit="1" customWidth="1"/>
    <col min="11541" max="11541" width="4.5703125" bestFit="1" customWidth="1"/>
    <col min="11542" max="11543" width="5.7109375" bestFit="1" customWidth="1"/>
    <col min="11544" max="11545" width="4.5703125" bestFit="1" customWidth="1"/>
    <col min="11546" max="11547" width="5.5703125" bestFit="1" customWidth="1"/>
    <col min="11548" max="11548" width="4.5703125" bestFit="1" customWidth="1"/>
    <col min="11549" max="11550" width="5.7109375" bestFit="1" customWidth="1"/>
    <col min="11551" max="11552" width="4.5703125" bestFit="1" customWidth="1"/>
    <col min="11553" max="11554" width="5.5703125" bestFit="1" customWidth="1"/>
    <col min="11555" max="11555" width="4.5703125" bestFit="1" customWidth="1"/>
    <col min="11556" max="11557" width="5.7109375" bestFit="1" customWidth="1"/>
    <col min="11558" max="11559" width="4.5703125" bestFit="1" customWidth="1"/>
    <col min="11560" max="11561" width="5.5703125" bestFit="1" customWidth="1"/>
    <col min="11562" max="11562" width="4.5703125" bestFit="1" customWidth="1"/>
    <col min="11563" max="11564" width="5.5703125" bestFit="1" customWidth="1"/>
    <col min="11565" max="11566" width="4.5703125" bestFit="1" customWidth="1"/>
    <col min="11567" max="11568" width="5.5703125" bestFit="1" customWidth="1"/>
    <col min="11569" max="11569" width="4.5703125" bestFit="1" customWidth="1"/>
    <col min="11570" max="11571" width="5.5703125" bestFit="1" customWidth="1"/>
    <col min="11572" max="11572" width="4.5703125" bestFit="1" customWidth="1"/>
    <col min="11573" max="11573" width="8.5703125" customWidth="1"/>
    <col min="11792" max="11792" width="12.140625" bestFit="1" customWidth="1"/>
    <col min="11793" max="11793" width="15.42578125" bestFit="1" customWidth="1"/>
    <col min="11794" max="11794" width="4.5703125" bestFit="1" customWidth="1"/>
    <col min="11795" max="11795" width="6" bestFit="1" customWidth="1"/>
    <col min="11796" max="11796" width="5.5703125" bestFit="1" customWidth="1"/>
    <col min="11797" max="11797" width="4.5703125" bestFit="1" customWidth="1"/>
    <col min="11798" max="11799" width="5.7109375" bestFit="1" customWidth="1"/>
    <col min="11800" max="11801" width="4.5703125" bestFit="1" customWidth="1"/>
    <col min="11802" max="11803" width="5.5703125" bestFit="1" customWidth="1"/>
    <col min="11804" max="11804" width="4.5703125" bestFit="1" customWidth="1"/>
    <col min="11805" max="11806" width="5.7109375" bestFit="1" customWidth="1"/>
    <col min="11807" max="11808" width="4.5703125" bestFit="1" customWidth="1"/>
    <col min="11809" max="11810" width="5.5703125" bestFit="1" customWidth="1"/>
    <col min="11811" max="11811" width="4.5703125" bestFit="1" customWidth="1"/>
    <col min="11812" max="11813" width="5.7109375" bestFit="1" customWidth="1"/>
    <col min="11814" max="11815" width="4.5703125" bestFit="1" customWidth="1"/>
    <col min="11816" max="11817" width="5.5703125" bestFit="1" customWidth="1"/>
    <col min="11818" max="11818" width="4.5703125" bestFit="1" customWidth="1"/>
    <col min="11819" max="11820" width="5.5703125" bestFit="1" customWidth="1"/>
    <col min="11821" max="11822" width="4.5703125" bestFit="1" customWidth="1"/>
    <col min="11823" max="11824" width="5.5703125" bestFit="1" customWidth="1"/>
    <col min="11825" max="11825" width="4.5703125" bestFit="1" customWidth="1"/>
    <col min="11826" max="11827" width="5.5703125" bestFit="1" customWidth="1"/>
    <col min="11828" max="11828" width="4.5703125" bestFit="1" customWidth="1"/>
    <col min="11829" max="11829" width="8.5703125" customWidth="1"/>
    <col min="12048" max="12048" width="12.140625" bestFit="1" customWidth="1"/>
    <col min="12049" max="12049" width="15.42578125" bestFit="1" customWidth="1"/>
    <col min="12050" max="12050" width="4.5703125" bestFit="1" customWidth="1"/>
    <col min="12051" max="12051" width="6" bestFit="1" customWidth="1"/>
    <col min="12052" max="12052" width="5.5703125" bestFit="1" customWidth="1"/>
    <col min="12053" max="12053" width="4.5703125" bestFit="1" customWidth="1"/>
    <col min="12054" max="12055" width="5.7109375" bestFit="1" customWidth="1"/>
    <col min="12056" max="12057" width="4.5703125" bestFit="1" customWidth="1"/>
    <col min="12058" max="12059" width="5.5703125" bestFit="1" customWidth="1"/>
    <col min="12060" max="12060" width="4.5703125" bestFit="1" customWidth="1"/>
    <col min="12061" max="12062" width="5.7109375" bestFit="1" customWidth="1"/>
    <col min="12063" max="12064" width="4.5703125" bestFit="1" customWidth="1"/>
    <col min="12065" max="12066" width="5.5703125" bestFit="1" customWidth="1"/>
    <col min="12067" max="12067" width="4.5703125" bestFit="1" customWidth="1"/>
    <col min="12068" max="12069" width="5.7109375" bestFit="1" customWidth="1"/>
    <col min="12070" max="12071" width="4.5703125" bestFit="1" customWidth="1"/>
    <col min="12072" max="12073" width="5.5703125" bestFit="1" customWidth="1"/>
    <col min="12074" max="12074" width="4.5703125" bestFit="1" customWidth="1"/>
    <col min="12075" max="12076" width="5.5703125" bestFit="1" customWidth="1"/>
    <col min="12077" max="12078" width="4.5703125" bestFit="1" customWidth="1"/>
    <col min="12079" max="12080" width="5.5703125" bestFit="1" customWidth="1"/>
    <col min="12081" max="12081" width="4.5703125" bestFit="1" customWidth="1"/>
    <col min="12082" max="12083" width="5.5703125" bestFit="1" customWidth="1"/>
    <col min="12084" max="12084" width="4.5703125" bestFit="1" customWidth="1"/>
    <col min="12085" max="12085" width="8.5703125" customWidth="1"/>
    <col min="12304" max="12304" width="12.140625" bestFit="1" customWidth="1"/>
    <col min="12305" max="12305" width="15.42578125" bestFit="1" customWidth="1"/>
    <col min="12306" max="12306" width="4.5703125" bestFit="1" customWidth="1"/>
    <col min="12307" max="12307" width="6" bestFit="1" customWidth="1"/>
    <col min="12308" max="12308" width="5.5703125" bestFit="1" customWidth="1"/>
    <col min="12309" max="12309" width="4.5703125" bestFit="1" customWidth="1"/>
    <col min="12310" max="12311" width="5.7109375" bestFit="1" customWidth="1"/>
    <col min="12312" max="12313" width="4.5703125" bestFit="1" customWidth="1"/>
    <col min="12314" max="12315" width="5.5703125" bestFit="1" customWidth="1"/>
    <col min="12316" max="12316" width="4.5703125" bestFit="1" customWidth="1"/>
    <col min="12317" max="12318" width="5.7109375" bestFit="1" customWidth="1"/>
    <col min="12319" max="12320" width="4.5703125" bestFit="1" customWidth="1"/>
    <col min="12321" max="12322" width="5.5703125" bestFit="1" customWidth="1"/>
    <col min="12323" max="12323" width="4.5703125" bestFit="1" customWidth="1"/>
    <col min="12324" max="12325" width="5.7109375" bestFit="1" customWidth="1"/>
    <col min="12326" max="12327" width="4.5703125" bestFit="1" customWidth="1"/>
    <col min="12328" max="12329" width="5.5703125" bestFit="1" customWidth="1"/>
    <col min="12330" max="12330" width="4.5703125" bestFit="1" customWidth="1"/>
    <col min="12331" max="12332" width="5.5703125" bestFit="1" customWidth="1"/>
    <col min="12333" max="12334" width="4.5703125" bestFit="1" customWidth="1"/>
    <col min="12335" max="12336" width="5.5703125" bestFit="1" customWidth="1"/>
    <col min="12337" max="12337" width="4.5703125" bestFit="1" customWidth="1"/>
    <col min="12338" max="12339" width="5.5703125" bestFit="1" customWidth="1"/>
    <col min="12340" max="12340" width="4.5703125" bestFit="1" customWidth="1"/>
    <col min="12341" max="12341" width="8.5703125" customWidth="1"/>
    <col min="12560" max="12560" width="12.140625" bestFit="1" customWidth="1"/>
    <col min="12561" max="12561" width="15.42578125" bestFit="1" customWidth="1"/>
    <col min="12562" max="12562" width="4.5703125" bestFit="1" customWidth="1"/>
    <col min="12563" max="12563" width="6" bestFit="1" customWidth="1"/>
    <col min="12564" max="12564" width="5.5703125" bestFit="1" customWidth="1"/>
    <col min="12565" max="12565" width="4.5703125" bestFit="1" customWidth="1"/>
    <col min="12566" max="12567" width="5.7109375" bestFit="1" customWidth="1"/>
    <col min="12568" max="12569" width="4.5703125" bestFit="1" customWidth="1"/>
    <col min="12570" max="12571" width="5.5703125" bestFit="1" customWidth="1"/>
    <col min="12572" max="12572" width="4.5703125" bestFit="1" customWidth="1"/>
    <col min="12573" max="12574" width="5.7109375" bestFit="1" customWidth="1"/>
    <col min="12575" max="12576" width="4.5703125" bestFit="1" customWidth="1"/>
    <col min="12577" max="12578" width="5.5703125" bestFit="1" customWidth="1"/>
    <col min="12579" max="12579" width="4.5703125" bestFit="1" customWidth="1"/>
    <col min="12580" max="12581" width="5.7109375" bestFit="1" customWidth="1"/>
    <col min="12582" max="12583" width="4.5703125" bestFit="1" customWidth="1"/>
    <col min="12584" max="12585" width="5.5703125" bestFit="1" customWidth="1"/>
    <col min="12586" max="12586" width="4.5703125" bestFit="1" customWidth="1"/>
    <col min="12587" max="12588" width="5.5703125" bestFit="1" customWidth="1"/>
    <col min="12589" max="12590" width="4.5703125" bestFit="1" customWidth="1"/>
    <col min="12591" max="12592" width="5.5703125" bestFit="1" customWidth="1"/>
    <col min="12593" max="12593" width="4.5703125" bestFit="1" customWidth="1"/>
    <col min="12594" max="12595" width="5.5703125" bestFit="1" customWidth="1"/>
    <col min="12596" max="12596" width="4.5703125" bestFit="1" customWidth="1"/>
    <col min="12597" max="12597" width="8.5703125" customWidth="1"/>
    <col min="12816" max="12816" width="12.140625" bestFit="1" customWidth="1"/>
    <col min="12817" max="12817" width="15.42578125" bestFit="1" customWidth="1"/>
    <col min="12818" max="12818" width="4.5703125" bestFit="1" customWidth="1"/>
    <col min="12819" max="12819" width="6" bestFit="1" customWidth="1"/>
    <col min="12820" max="12820" width="5.5703125" bestFit="1" customWidth="1"/>
    <col min="12821" max="12821" width="4.5703125" bestFit="1" customWidth="1"/>
    <col min="12822" max="12823" width="5.7109375" bestFit="1" customWidth="1"/>
    <col min="12824" max="12825" width="4.5703125" bestFit="1" customWidth="1"/>
    <col min="12826" max="12827" width="5.5703125" bestFit="1" customWidth="1"/>
    <col min="12828" max="12828" width="4.5703125" bestFit="1" customWidth="1"/>
    <col min="12829" max="12830" width="5.7109375" bestFit="1" customWidth="1"/>
    <col min="12831" max="12832" width="4.5703125" bestFit="1" customWidth="1"/>
    <col min="12833" max="12834" width="5.5703125" bestFit="1" customWidth="1"/>
    <col min="12835" max="12835" width="4.5703125" bestFit="1" customWidth="1"/>
    <col min="12836" max="12837" width="5.7109375" bestFit="1" customWidth="1"/>
    <col min="12838" max="12839" width="4.5703125" bestFit="1" customWidth="1"/>
    <col min="12840" max="12841" width="5.5703125" bestFit="1" customWidth="1"/>
    <col min="12842" max="12842" width="4.5703125" bestFit="1" customWidth="1"/>
    <col min="12843" max="12844" width="5.5703125" bestFit="1" customWidth="1"/>
    <col min="12845" max="12846" width="4.5703125" bestFit="1" customWidth="1"/>
    <col min="12847" max="12848" width="5.5703125" bestFit="1" customWidth="1"/>
    <col min="12849" max="12849" width="4.5703125" bestFit="1" customWidth="1"/>
    <col min="12850" max="12851" width="5.5703125" bestFit="1" customWidth="1"/>
    <col min="12852" max="12852" width="4.5703125" bestFit="1" customWidth="1"/>
    <col min="12853" max="12853" width="8.5703125" customWidth="1"/>
    <col min="13072" max="13072" width="12.140625" bestFit="1" customWidth="1"/>
    <col min="13073" max="13073" width="15.42578125" bestFit="1" customWidth="1"/>
    <col min="13074" max="13074" width="4.5703125" bestFit="1" customWidth="1"/>
    <col min="13075" max="13075" width="6" bestFit="1" customWidth="1"/>
    <col min="13076" max="13076" width="5.5703125" bestFit="1" customWidth="1"/>
    <col min="13077" max="13077" width="4.5703125" bestFit="1" customWidth="1"/>
    <col min="13078" max="13079" width="5.7109375" bestFit="1" customWidth="1"/>
    <col min="13080" max="13081" width="4.5703125" bestFit="1" customWidth="1"/>
    <col min="13082" max="13083" width="5.5703125" bestFit="1" customWidth="1"/>
    <col min="13084" max="13084" width="4.5703125" bestFit="1" customWidth="1"/>
    <col min="13085" max="13086" width="5.7109375" bestFit="1" customWidth="1"/>
    <col min="13087" max="13088" width="4.5703125" bestFit="1" customWidth="1"/>
    <col min="13089" max="13090" width="5.5703125" bestFit="1" customWidth="1"/>
    <col min="13091" max="13091" width="4.5703125" bestFit="1" customWidth="1"/>
    <col min="13092" max="13093" width="5.7109375" bestFit="1" customWidth="1"/>
    <col min="13094" max="13095" width="4.5703125" bestFit="1" customWidth="1"/>
    <col min="13096" max="13097" width="5.5703125" bestFit="1" customWidth="1"/>
    <col min="13098" max="13098" width="4.5703125" bestFit="1" customWidth="1"/>
    <col min="13099" max="13100" width="5.5703125" bestFit="1" customWidth="1"/>
    <col min="13101" max="13102" width="4.5703125" bestFit="1" customWidth="1"/>
    <col min="13103" max="13104" width="5.5703125" bestFit="1" customWidth="1"/>
    <col min="13105" max="13105" width="4.5703125" bestFit="1" customWidth="1"/>
    <col min="13106" max="13107" width="5.5703125" bestFit="1" customWidth="1"/>
    <col min="13108" max="13108" width="4.5703125" bestFit="1" customWidth="1"/>
    <col min="13109" max="13109" width="8.5703125" customWidth="1"/>
    <col min="13328" max="13328" width="12.140625" bestFit="1" customWidth="1"/>
    <col min="13329" max="13329" width="15.42578125" bestFit="1" customWidth="1"/>
    <col min="13330" max="13330" width="4.5703125" bestFit="1" customWidth="1"/>
    <col min="13331" max="13331" width="6" bestFit="1" customWidth="1"/>
    <col min="13332" max="13332" width="5.5703125" bestFit="1" customWidth="1"/>
    <col min="13333" max="13333" width="4.5703125" bestFit="1" customWidth="1"/>
    <col min="13334" max="13335" width="5.7109375" bestFit="1" customWidth="1"/>
    <col min="13336" max="13337" width="4.5703125" bestFit="1" customWidth="1"/>
    <col min="13338" max="13339" width="5.5703125" bestFit="1" customWidth="1"/>
    <col min="13340" max="13340" width="4.5703125" bestFit="1" customWidth="1"/>
    <col min="13341" max="13342" width="5.7109375" bestFit="1" customWidth="1"/>
    <col min="13343" max="13344" width="4.5703125" bestFit="1" customWidth="1"/>
    <col min="13345" max="13346" width="5.5703125" bestFit="1" customWidth="1"/>
    <col min="13347" max="13347" width="4.5703125" bestFit="1" customWidth="1"/>
    <col min="13348" max="13349" width="5.7109375" bestFit="1" customWidth="1"/>
    <col min="13350" max="13351" width="4.5703125" bestFit="1" customWidth="1"/>
    <col min="13352" max="13353" width="5.5703125" bestFit="1" customWidth="1"/>
    <col min="13354" max="13354" width="4.5703125" bestFit="1" customWidth="1"/>
    <col min="13355" max="13356" width="5.5703125" bestFit="1" customWidth="1"/>
    <col min="13357" max="13358" width="4.5703125" bestFit="1" customWidth="1"/>
    <col min="13359" max="13360" width="5.5703125" bestFit="1" customWidth="1"/>
    <col min="13361" max="13361" width="4.5703125" bestFit="1" customWidth="1"/>
    <col min="13362" max="13363" width="5.5703125" bestFit="1" customWidth="1"/>
    <col min="13364" max="13364" width="4.5703125" bestFit="1" customWidth="1"/>
    <col min="13365" max="13365" width="8.5703125" customWidth="1"/>
    <col min="13584" max="13584" width="12.140625" bestFit="1" customWidth="1"/>
    <col min="13585" max="13585" width="15.42578125" bestFit="1" customWidth="1"/>
    <col min="13586" max="13586" width="4.5703125" bestFit="1" customWidth="1"/>
    <col min="13587" max="13587" width="6" bestFit="1" customWidth="1"/>
    <col min="13588" max="13588" width="5.5703125" bestFit="1" customWidth="1"/>
    <col min="13589" max="13589" width="4.5703125" bestFit="1" customWidth="1"/>
    <col min="13590" max="13591" width="5.7109375" bestFit="1" customWidth="1"/>
    <col min="13592" max="13593" width="4.5703125" bestFit="1" customWidth="1"/>
    <col min="13594" max="13595" width="5.5703125" bestFit="1" customWidth="1"/>
    <col min="13596" max="13596" width="4.5703125" bestFit="1" customWidth="1"/>
    <col min="13597" max="13598" width="5.7109375" bestFit="1" customWidth="1"/>
    <col min="13599" max="13600" width="4.5703125" bestFit="1" customWidth="1"/>
    <col min="13601" max="13602" width="5.5703125" bestFit="1" customWidth="1"/>
    <col min="13603" max="13603" width="4.5703125" bestFit="1" customWidth="1"/>
    <col min="13604" max="13605" width="5.7109375" bestFit="1" customWidth="1"/>
    <col min="13606" max="13607" width="4.5703125" bestFit="1" customWidth="1"/>
    <col min="13608" max="13609" width="5.5703125" bestFit="1" customWidth="1"/>
    <col min="13610" max="13610" width="4.5703125" bestFit="1" customWidth="1"/>
    <col min="13611" max="13612" width="5.5703125" bestFit="1" customWidth="1"/>
    <col min="13613" max="13614" width="4.5703125" bestFit="1" customWidth="1"/>
    <col min="13615" max="13616" width="5.5703125" bestFit="1" customWidth="1"/>
    <col min="13617" max="13617" width="4.5703125" bestFit="1" customWidth="1"/>
    <col min="13618" max="13619" width="5.5703125" bestFit="1" customWidth="1"/>
    <col min="13620" max="13620" width="4.5703125" bestFit="1" customWidth="1"/>
    <col min="13621" max="13621" width="8.5703125" customWidth="1"/>
    <col min="13840" max="13840" width="12.140625" bestFit="1" customWidth="1"/>
    <col min="13841" max="13841" width="15.42578125" bestFit="1" customWidth="1"/>
    <col min="13842" max="13842" width="4.5703125" bestFit="1" customWidth="1"/>
    <col min="13843" max="13843" width="6" bestFit="1" customWidth="1"/>
    <col min="13844" max="13844" width="5.5703125" bestFit="1" customWidth="1"/>
    <col min="13845" max="13845" width="4.5703125" bestFit="1" customWidth="1"/>
    <col min="13846" max="13847" width="5.7109375" bestFit="1" customWidth="1"/>
    <col min="13848" max="13849" width="4.5703125" bestFit="1" customWidth="1"/>
    <col min="13850" max="13851" width="5.5703125" bestFit="1" customWidth="1"/>
    <col min="13852" max="13852" width="4.5703125" bestFit="1" customWidth="1"/>
    <col min="13853" max="13854" width="5.7109375" bestFit="1" customWidth="1"/>
    <col min="13855" max="13856" width="4.5703125" bestFit="1" customWidth="1"/>
    <col min="13857" max="13858" width="5.5703125" bestFit="1" customWidth="1"/>
    <col min="13859" max="13859" width="4.5703125" bestFit="1" customWidth="1"/>
    <col min="13860" max="13861" width="5.7109375" bestFit="1" customWidth="1"/>
    <col min="13862" max="13863" width="4.5703125" bestFit="1" customWidth="1"/>
    <col min="13864" max="13865" width="5.5703125" bestFit="1" customWidth="1"/>
    <col min="13866" max="13866" width="4.5703125" bestFit="1" customWidth="1"/>
    <col min="13867" max="13868" width="5.5703125" bestFit="1" customWidth="1"/>
    <col min="13869" max="13870" width="4.5703125" bestFit="1" customWidth="1"/>
    <col min="13871" max="13872" width="5.5703125" bestFit="1" customWidth="1"/>
    <col min="13873" max="13873" width="4.5703125" bestFit="1" customWidth="1"/>
    <col min="13874" max="13875" width="5.5703125" bestFit="1" customWidth="1"/>
    <col min="13876" max="13876" width="4.5703125" bestFit="1" customWidth="1"/>
    <col min="13877" max="13877" width="8.5703125" customWidth="1"/>
    <col min="14096" max="14096" width="12.140625" bestFit="1" customWidth="1"/>
    <col min="14097" max="14097" width="15.42578125" bestFit="1" customWidth="1"/>
    <col min="14098" max="14098" width="4.5703125" bestFit="1" customWidth="1"/>
    <col min="14099" max="14099" width="6" bestFit="1" customWidth="1"/>
    <col min="14100" max="14100" width="5.5703125" bestFit="1" customWidth="1"/>
    <col min="14101" max="14101" width="4.5703125" bestFit="1" customWidth="1"/>
    <col min="14102" max="14103" width="5.7109375" bestFit="1" customWidth="1"/>
    <col min="14104" max="14105" width="4.5703125" bestFit="1" customWidth="1"/>
    <col min="14106" max="14107" width="5.5703125" bestFit="1" customWidth="1"/>
    <col min="14108" max="14108" width="4.5703125" bestFit="1" customWidth="1"/>
    <col min="14109" max="14110" width="5.7109375" bestFit="1" customWidth="1"/>
    <col min="14111" max="14112" width="4.5703125" bestFit="1" customWidth="1"/>
    <col min="14113" max="14114" width="5.5703125" bestFit="1" customWidth="1"/>
    <col min="14115" max="14115" width="4.5703125" bestFit="1" customWidth="1"/>
    <col min="14116" max="14117" width="5.7109375" bestFit="1" customWidth="1"/>
    <col min="14118" max="14119" width="4.5703125" bestFit="1" customWidth="1"/>
    <col min="14120" max="14121" width="5.5703125" bestFit="1" customWidth="1"/>
    <col min="14122" max="14122" width="4.5703125" bestFit="1" customWidth="1"/>
    <col min="14123" max="14124" width="5.5703125" bestFit="1" customWidth="1"/>
    <col min="14125" max="14126" width="4.5703125" bestFit="1" customWidth="1"/>
    <col min="14127" max="14128" width="5.5703125" bestFit="1" customWidth="1"/>
    <col min="14129" max="14129" width="4.5703125" bestFit="1" customWidth="1"/>
    <col min="14130" max="14131" width="5.5703125" bestFit="1" customWidth="1"/>
    <col min="14132" max="14132" width="4.5703125" bestFit="1" customWidth="1"/>
    <col min="14133" max="14133" width="8.5703125" customWidth="1"/>
    <col min="14352" max="14352" width="12.140625" bestFit="1" customWidth="1"/>
    <col min="14353" max="14353" width="15.42578125" bestFit="1" customWidth="1"/>
    <col min="14354" max="14354" width="4.5703125" bestFit="1" customWidth="1"/>
    <col min="14355" max="14355" width="6" bestFit="1" customWidth="1"/>
    <col min="14356" max="14356" width="5.5703125" bestFit="1" customWidth="1"/>
    <col min="14357" max="14357" width="4.5703125" bestFit="1" customWidth="1"/>
    <col min="14358" max="14359" width="5.7109375" bestFit="1" customWidth="1"/>
    <col min="14360" max="14361" width="4.5703125" bestFit="1" customWidth="1"/>
    <col min="14362" max="14363" width="5.5703125" bestFit="1" customWidth="1"/>
    <col min="14364" max="14364" width="4.5703125" bestFit="1" customWidth="1"/>
    <col min="14365" max="14366" width="5.7109375" bestFit="1" customWidth="1"/>
    <col min="14367" max="14368" width="4.5703125" bestFit="1" customWidth="1"/>
    <col min="14369" max="14370" width="5.5703125" bestFit="1" customWidth="1"/>
    <col min="14371" max="14371" width="4.5703125" bestFit="1" customWidth="1"/>
    <col min="14372" max="14373" width="5.7109375" bestFit="1" customWidth="1"/>
    <col min="14374" max="14375" width="4.5703125" bestFit="1" customWidth="1"/>
    <col min="14376" max="14377" width="5.5703125" bestFit="1" customWidth="1"/>
    <col min="14378" max="14378" width="4.5703125" bestFit="1" customWidth="1"/>
    <col min="14379" max="14380" width="5.5703125" bestFit="1" customWidth="1"/>
    <col min="14381" max="14382" width="4.5703125" bestFit="1" customWidth="1"/>
    <col min="14383" max="14384" width="5.5703125" bestFit="1" customWidth="1"/>
    <col min="14385" max="14385" width="4.5703125" bestFit="1" customWidth="1"/>
    <col min="14386" max="14387" width="5.5703125" bestFit="1" customWidth="1"/>
    <col min="14388" max="14388" width="4.5703125" bestFit="1" customWidth="1"/>
    <col min="14389" max="14389" width="8.5703125" customWidth="1"/>
    <col min="14608" max="14608" width="12.140625" bestFit="1" customWidth="1"/>
    <col min="14609" max="14609" width="15.42578125" bestFit="1" customWidth="1"/>
    <col min="14610" max="14610" width="4.5703125" bestFit="1" customWidth="1"/>
    <col min="14611" max="14611" width="6" bestFit="1" customWidth="1"/>
    <col min="14612" max="14612" width="5.5703125" bestFit="1" customWidth="1"/>
    <col min="14613" max="14613" width="4.5703125" bestFit="1" customWidth="1"/>
    <col min="14614" max="14615" width="5.7109375" bestFit="1" customWidth="1"/>
    <col min="14616" max="14617" width="4.5703125" bestFit="1" customWidth="1"/>
    <col min="14618" max="14619" width="5.5703125" bestFit="1" customWidth="1"/>
    <col min="14620" max="14620" width="4.5703125" bestFit="1" customWidth="1"/>
    <col min="14621" max="14622" width="5.7109375" bestFit="1" customWidth="1"/>
    <col min="14623" max="14624" width="4.5703125" bestFit="1" customWidth="1"/>
    <col min="14625" max="14626" width="5.5703125" bestFit="1" customWidth="1"/>
    <col min="14627" max="14627" width="4.5703125" bestFit="1" customWidth="1"/>
    <col min="14628" max="14629" width="5.7109375" bestFit="1" customWidth="1"/>
    <col min="14630" max="14631" width="4.5703125" bestFit="1" customWidth="1"/>
    <col min="14632" max="14633" width="5.5703125" bestFit="1" customWidth="1"/>
    <col min="14634" max="14634" width="4.5703125" bestFit="1" customWidth="1"/>
    <col min="14635" max="14636" width="5.5703125" bestFit="1" customWidth="1"/>
    <col min="14637" max="14638" width="4.5703125" bestFit="1" customWidth="1"/>
    <col min="14639" max="14640" width="5.5703125" bestFit="1" customWidth="1"/>
    <col min="14641" max="14641" width="4.5703125" bestFit="1" customWidth="1"/>
    <col min="14642" max="14643" width="5.5703125" bestFit="1" customWidth="1"/>
    <col min="14644" max="14644" width="4.5703125" bestFit="1" customWidth="1"/>
    <col min="14645" max="14645" width="8.5703125" customWidth="1"/>
    <col min="14864" max="14864" width="12.140625" bestFit="1" customWidth="1"/>
    <col min="14865" max="14865" width="15.42578125" bestFit="1" customWidth="1"/>
    <col min="14866" max="14866" width="4.5703125" bestFit="1" customWidth="1"/>
    <col min="14867" max="14867" width="6" bestFit="1" customWidth="1"/>
    <col min="14868" max="14868" width="5.5703125" bestFit="1" customWidth="1"/>
    <col min="14869" max="14869" width="4.5703125" bestFit="1" customWidth="1"/>
    <col min="14870" max="14871" width="5.7109375" bestFit="1" customWidth="1"/>
    <col min="14872" max="14873" width="4.5703125" bestFit="1" customWidth="1"/>
    <col min="14874" max="14875" width="5.5703125" bestFit="1" customWidth="1"/>
    <col min="14876" max="14876" width="4.5703125" bestFit="1" customWidth="1"/>
    <col min="14877" max="14878" width="5.7109375" bestFit="1" customWidth="1"/>
    <col min="14879" max="14880" width="4.5703125" bestFit="1" customWidth="1"/>
    <col min="14881" max="14882" width="5.5703125" bestFit="1" customWidth="1"/>
    <col min="14883" max="14883" width="4.5703125" bestFit="1" customWidth="1"/>
    <col min="14884" max="14885" width="5.7109375" bestFit="1" customWidth="1"/>
    <col min="14886" max="14887" width="4.5703125" bestFit="1" customWidth="1"/>
    <col min="14888" max="14889" width="5.5703125" bestFit="1" customWidth="1"/>
    <col min="14890" max="14890" width="4.5703125" bestFit="1" customWidth="1"/>
    <col min="14891" max="14892" width="5.5703125" bestFit="1" customWidth="1"/>
    <col min="14893" max="14894" width="4.5703125" bestFit="1" customWidth="1"/>
    <col min="14895" max="14896" width="5.5703125" bestFit="1" customWidth="1"/>
    <col min="14897" max="14897" width="4.5703125" bestFit="1" customWidth="1"/>
    <col min="14898" max="14899" width="5.5703125" bestFit="1" customWidth="1"/>
    <col min="14900" max="14900" width="4.5703125" bestFit="1" customWidth="1"/>
    <col min="14901" max="14901" width="8.5703125" customWidth="1"/>
    <col min="15120" max="15120" width="12.140625" bestFit="1" customWidth="1"/>
    <col min="15121" max="15121" width="15.42578125" bestFit="1" customWidth="1"/>
    <col min="15122" max="15122" width="4.5703125" bestFit="1" customWidth="1"/>
    <col min="15123" max="15123" width="6" bestFit="1" customWidth="1"/>
    <col min="15124" max="15124" width="5.5703125" bestFit="1" customWidth="1"/>
    <col min="15125" max="15125" width="4.5703125" bestFit="1" customWidth="1"/>
    <col min="15126" max="15127" width="5.7109375" bestFit="1" customWidth="1"/>
    <col min="15128" max="15129" width="4.5703125" bestFit="1" customWidth="1"/>
    <col min="15130" max="15131" width="5.5703125" bestFit="1" customWidth="1"/>
    <col min="15132" max="15132" width="4.5703125" bestFit="1" customWidth="1"/>
    <col min="15133" max="15134" width="5.7109375" bestFit="1" customWidth="1"/>
    <col min="15135" max="15136" width="4.5703125" bestFit="1" customWidth="1"/>
    <col min="15137" max="15138" width="5.5703125" bestFit="1" customWidth="1"/>
    <col min="15139" max="15139" width="4.5703125" bestFit="1" customWidth="1"/>
    <col min="15140" max="15141" width="5.7109375" bestFit="1" customWidth="1"/>
    <col min="15142" max="15143" width="4.5703125" bestFit="1" customWidth="1"/>
    <col min="15144" max="15145" width="5.5703125" bestFit="1" customWidth="1"/>
    <col min="15146" max="15146" width="4.5703125" bestFit="1" customWidth="1"/>
    <col min="15147" max="15148" width="5.5703125" bestFit="1" customWidth="1"/>
    <col min="15149" max="15150" width="4.5703125" bestFit="1" customWidth="1"/>
    <col min="15151" max="15152" width="5.5703125" bestFit="1" customWidth="1"/>
    <col min="15153" max="15153" width="4.5703125" bestFit="1" customWidth="1"/>
    <col min="15154" max="15155" width="5.5703125" bestFit="1" customWidth="1"/>
    <col min="15156" max="15156" width="4.5703125" bestFit="1" customWidth="1"/>
    <col min="15157" max="15157" width="8.5703125" customWidth="1"/>
    <col min="15376" max="15376" width="12.140625" bestFit="1" customWidth="1"/>
    <col min="15377" max="15377" width="15.42578125" bestFit="1" customWidth="1"/>
    <col min="15378" max="15378" width="4.5703125" bestFit="1" customWidth="1"/>
    <col min="15379" max="15379" width="6" bestFit="1" customWidth="1"/>
    <col min="15380" max="15380" width="5.5703125" bestFit="1" customWidth="1"/>
    <col min="15381" max="15381" width="4.5703125" bestFit="1" customWidth="1"/>
    <col min="15382" max="15383" width="5.7109375" bestFit="1" customWidth="1"/>
    <col min="15384" max="15385" width="4.5703125" bestFit="1" customWidth="1"/>
    <col min="15386" max="15387" width="5.5703125" bestFit="1" customWidth="1"/>
    <col min="15388" max="15388" width="4.5703125" bestFit="1" customWidth="1"/>
    <col min="15389" max="15390" width="5.7109375" bestFit="1" customWidth="1"/>
    <col min="15391" max="15392" width="4.5703125" bestFit="1" customWidth="1"/>
    <col min="15393" max="15394" width="5.5703125" bestFit="1" customWidth="1"/>
    <col min="15395" max="15395" width="4.5703125" bestFit="1" customWidth="1"/>
    <col min="15396" max="15397" width="5.7109375" bestFit="1" customWidth="1"/>
    <col min="15398" max="15399" width="4.5703125" bestFit="1" customWidth="1"/>
    <col min="15400" max="15401" width="5.5703125" bestFit="1" customWidth="1"/>
    <col min="15402" max="15402" width="4.5703125" bestFit="1" customWidth="1"/>
    <col min="15403" max="15404" width="5.5703125" bestFit="1" customWidth="1"/>
    <col min="15405" max="15406" width="4.5703125" bestFit="1" customWidth="1"/>
    <col min="15407" max="15408" width="5.5703125" bestFit="1" customWidth="1"/>
    <col min="15409" max="15409" width="4.5703125" bestFit="1" customWidth="1"/>
    <col min="15410" max="15411" width="5.5703125" bestFit="1" customWidth="1"/>
    <col min="15412" max="15412" width="4.5703125" bestFit="1" customWidth="1"/>
    <col min="15413" max="15413" width="8.5703125" customWidth="1"/>
    <col min="15632" max="15632" width="12.140625" bestFit="1" customWidth="1"/>
    <col min="15633" max="15633" width="15.42578125" bestFit="1" customWidth="1"/>
    <col min="15634" max="15634" width="4.5703125" bestFit="1" customWidth="1"/>
    <col min="15635" max="15635" width="6" bestFit="1" customWidth="1"/>
    <col min="15636" max="15636" width="5.5703125" bestFit="1" customWidth="1"/>
    <col min="15637" max="15637" width="4.5703125" bestFit="1" customWidth="1"/>
    <col min="15638" max="15639" width="5.7109375" bestFit="1" customWidth="1"/>
    <col min="15640" max="15641" width="4.5703125" bestFit="1" customWidth="1"/>
    <col min="15642" max="15643" width="5.5703125" bestFit="1" customWidth="1"/>
    <col min="15644" max="15644" width="4.5703125" bestFit="1" customWidth="1"/>
    <col min="15645" max="15646" width="5.7109375" bestFit="1" customWidth="1"/>
    <col min="15647" max="15648" width="4.5703125" bestFit="1" customWidth="1"/>
    <col min="15649" max="15650" width="5.5703125" bestFit="1" customWidth="1"/>
    <col min="15651" max="15651" width="4.5703125" bestFit="1" customWidth="1"/>
    <col min="15652" max="15653" width="5.7109375" bestFit="1" customWidth="1"/>
    <col min="15654" max="15655" width="4.5703125" bestFit="1" customWidth="1"/>
    <col min="15656" max="15657" width="5.5703125" bestFit="1" customWidth="1"/>
    <col min="15658" max="15658" width="4.5703125" bestFit="1" customWidth="1"/>
    <col min="15659" max="15660" width="5.5703125" bestFit="1" customWidth="1"/>
    <col min="15661" max="15662" width="4.5703125" bestFit="1" customWidth="1"/>
    <col min="15663" max="15664" width="5.5703125" bestFit="1" customWidth="1"/>
    <col min="15665" max="15665" width="4.5703125" bestFit="1" customWidth="1"/>
    <col min="15666" max="15667" width="5.5703125" bestFit="1" customWidth="1"/>
    <col min="15668" max="15668" width="4.5703125" bestFit="1" customWidth="1"/>
    <col min="15669" max="15669" width="8.5703125" customWidth="1"/>
    <col min="15888" max="15888" width="12.140625" bestFit="1" customWidth="1"/>
    <col min="15889" max="15889" width="15.42578125" bestFit="1" customWidth="1"/>
    <col min="15890" max="15890" width="4.5703125" bestFit="1" customWidth="1"/>
    <col min="15891" max="15891" width="6" bestFit="1" customWidth="1"/>
    <col min="15892" max="15892" width="5.5703125" bestFit="1" customWidth="1"/>
    <col min="15893" max="15893" width="4.5703125" bestFit="1" customWidth="1"/>
    <col min="15894" max="15895" width="5.7109375" bestFit="1" customWidth="1"/>
    <col min="15896" max="15897" width="4.5703125" bestFit="1" customWidth="1"/>
    <col min="15898" max="15899" width="5.5703125" bestFit="1" customWidth="1"/>
    <col min="15900" max="15900" width="4.5703125" bestFit="1" customWidth="1"/>
    <col min="15901" max="15902" width="5.7109375" bestFit="1" customWidth="1"/>
    <col min="15903" max="15904" width="4.5703125" bestFit="1" customWidth="1"/>
    <col min="15905" max="15906" width="5.5703125" bestFit="1" customWidth="1"/>
    <col min="15907" max="15907" width="4.5703125" bestFit="1" customWidth="1"/>
    <col min="15908" max="15909" width="5.7109375" bestFit="1" customWidth="1"/>
    <col min="15910" max="15911" width="4.5703125" bestFit="1" customWidth="1"/>
    <col min="15912" max="15913" width="5.5703125" bestFit="1" customWidth="1"/>
    <col min="15914" max="15914" width="4.5703125" bestFit="1" customWidth="1"/>
    <col min="15915" max="15916" width="5.5703125" bestFit="1" customWidth="1"/>
    <col min="15917" max="15918" width="4.5703125" bestFit="1" customWidth="1"/>
    <col min="15919" max="15920" width="5.5703125" bestFit="1" customWidth="1"/>
    <col min="15921" max="15921" width="4.5703125" bestFit="1" customWidth="1"/>
    <col min="15922" max="15923" width="5.5703125" bestFit="1" customWidth="1"/>
    <col min="15924" max="15924" width="4.5703125" bestFit="1" customWidth="1"/>
    <col min="15925" max="15925" width="8.5703125" customWidth="1"/>
    <col min="16144" max="16144" width="12.140625" bestFit="1" customWidth="1"/>
    <col min="16145" max="16145" width="15.42578125" bestFit="1" customWidth="1"/>
    <col min="16146" max="16146" width="4.5703125" bestFit="1" customWidth="1"/>
    <col min="16147" max="16147" width="6" bestFit="1" customWidth="1"/>
    <col min="16148" max="16148" width="5.5703125" bestFit="1" customWidth="1"/>
    <col min="16149" max="16149" width="4.5703125" bestFit="1" customWidth="1"/>
    <col min="16150" max="16151" width="5.7109375" bestFit="1" customWidth="1"/>
    <col min="16152" max="16153" width="4.5703125" bestFit="1" customWidth="1"/>
    <col min="16154" max="16155" width="5.5703125" bestFit="1" customWidth="1"/>
    <col min="16156" max="16156" width="4.5703125" bestFit="1" customWidth="1"/>
    <col min="16157" max="16158" width="5.7109375" bestFit="1" customWidth="1"/>
    <col min="16159" max="16160" width="4.5703125" bestFit="1" customWidth="1"/>
    <col min="16161" max="16162" width="5.5703125" bestFit="1" customWidth="1"/>
    <col min="16163" max="16163" width="4.5703125" bestFit="1" customWidth="1"/>
    <col min="16164" max="16165" width="5.7109375" bestFit="1" customWidth="1"/>
    <col min="16166" max="16167" width="4.5703125" bestFit="1" customWidth="1"/>
    <col min="16168" max="16169" width="5.5703125" bestFit="1" customWidth="1"/>
    <col min="16170" max="16170" width="4.5703125" bestFit="1" customWidth="1"/>
    <col min="16171" max="16172" width="5.5703125" bestFit="1" customWidth="1"/>
    <col min="16173" max="16174" width="4.5703125" bestFit="1" customWidth="1"/>
    <col min="16175" max="16176" width="5.5703125" bestFit="1" customWidth="1"/>
    <col min="16177" max="16177" width="4.5703125" bestFit="1" customWidth="1"/>
    <col min="16178" max="16179" width="5.5703125" bestFit="1" customWidth="1"/>
    <col min="16180" max="16180" width="4.5703125" bestFit="1" customWidth="1"/>
    <col min="16181" max="16181" width="8.5703125" customWidth="1"/>
  </cols>
  <sheetData>
    <row r="1" spans="1:59" ht="15" customHeight="1" thickBot="1" x14ac:dyDescent="0.3">
      <c r="B1" s="307" t="s">
        <v>0</v>
      </c>
      <c r="C1" s="308"/>
      <c r="D1" s="308"/>
      <c r="E1" s="308"/>
      <c r="F1" s="308"/>
      <c r="G1" s="308"/>
      <c r="H1" s="308"/>
      <c r="I1" s="308"/>
      <c r="J1" s="308"/>
      <c r="K1" s="309"/>
      <c r="L1" s="310" t="s">
        <v>1</v>
      </c>
      <c r="M1" s="293"/>
      <c r="N1" s="293"/>
      <c r="O1" s="293"/>
      <c r="P1" s="293"/>
      <c r="Q1" s="293"/>
      <c r="R1" s="293"/>
      <c r="S1" s="293"/>
      <c r="T1" s="293"/>
      <c r="U1" s="294"/>
      <c r="V1" s="302" t="s">
        <v>2</v>
      </c>
      <c r="W1" s="303"/>
      <c r="X1" s="303"/>
      <c r="Y1" s="303"/>
      <c r="Z1" s="303"/>
      <c r="AA1" s="303"/>
      <c r="AB1" s="303"/>
      <c r="AC1" s="303"/>
      <c r="AD1" s="303"/>
      <c r="AE1" s="311"/>
      <c r="AF1" s="292" t="s">
        <v>3</v>
      </c>
      <c r="AG1" s="293"/>
      <c r="AH1" s="293"/>
      <c r="AI1" s="293"/>
      <c r="AJ1" s="293"/>
      <c r="AK1" s="293"/>
      <c r="AL1" s="293"/>
      <c r="AM1" s="293"/>
      <c r="AN1" s="293"/>
      <c r="AO1" s="294"/>
      <c r="AP1" s="302" t="s">
        <v>4</v>
      </c>
      <c r="AQ1" s="303"/>
      <c r="AR1" s="303"/>
      <c r="AS1" s="303"/>
      <c r="AT1" s="303"/>
      <c r="AU1" s="303"/>
      <c r="AV1" s="303"/>
      <c r="AW1" s="303"/>
      <c r="AX1" s="303"/>
      <c r="AY1" s="304"/>
      <c r="AZ1" s="287" t="s">
        <v>5</v>
      </c>
      <c r="BA1" s="281" t="s">
        <v>15</v>
      </c>
      <c r="BB1" s="281" t="s">
        <v>16</v>
      </c>
      <c r="BC1" s="287" t="s">
        <v>41</v>
      </c>
      <c r="BD1" s="281" t="s">
        <v>42</v>
      </c>
      <c r="BE1" s="281" t="s">
        <v>45</v>
      </c>
      <c r="BF1" s="281" t="s">
        <v>43</v>
      </c>
      <c r="BG1" s="281" t="s">
        <v>44</v>
      </c>
    </row>
    <row r="2" spans="1:59" ht="44.25" customHeight="1" thickBot="1" x14ac:dyDescent="0.3">
      <c r="A2" s="16" t="s">
        <v>17</v>
      </c>
      <c r="B2" s="295" t="s">
        <v>6</v>
      </c>
      <c r="C2" s="284" t="s">
        <v>7</v>
      </c>
      <c r="D2" s="284"/>
      <c r="E2" s="290" t="s">
        <v>14</v>
      </c>
      <c r="F2" s="290" t="s">
        <v>134</v>
      </c>
      <c r="G2" s="290" t="s">
        <v>135</v>
      </c>
      <c r="H2" s="290" t="s">
        <v>619</v>
      </c>
      <c r="I2" s="284" t="s">
        <v>8</v>
      </c>
      <c r="J2" s="284"/>
      <c r="K2" s="285" t="s">
        <v>9</v>
      </c>
      <c r="L2" s="305" t="s">
        <v>6</v>
      </c>
      <c r="M2" s="297" t="s">
        <v>7</v>
      </c>
      <c r="N2" s="297"/>
      <c r="O2" s="298" t="s">
        <v>14</v>
      </c>
      <c r="P2" s="298" t="s">
        <v>134</v>
      </c>
      <c r="Q2" s="298" t="s">
        <v>135</v>
      </c>
      <c r="R2" s="298" t="s">
        <v>616</v>
      </c>
      <c r="S2" s="297" t="s">
        <v>8</v>
      </c>
      <c r="T2" s="297"/>
      <c r="U2" s="300" t="s">
        <v>9</v>
      </c>
      <c r="V2" s="295" t="s">
        <v>6</v>
      </c>
      <c r="W2" s="284" t="s">
        <v>7</v>
      </c>
      <c r="X2" s="284"/>
      <c r="Y2" s="290" t="s">
        <v>14</v>
      </c>
      <c r="Z2" s="290" t="s">
        <v>134</v>
      </c>
      <c r="AA2" s="290" t="s">
        <v>135</v>
      </c>
      <c r="AB2" s="290" t="s">
        <v>616</v>
      </c>
      <c r="AC2" s="284" t="s">
        <v>8</v>
      </c>
      <c r="AD2" s="284"/>
      <c r="AE2" s="285" t="s">
        <v>9</v>
      </c>
      <c r="AF2" s="305" t="s">
        <v>6</v>
      </c>
      <c r="AG2" s="297" t="s">
        <v>7</v>
      </c>
      <c r="AH2" s="297"/>
      <c r="AI2" s="298" t="s">
        <v>14</v>
      </c>
      <c r="AJ2" s="298" t="s">
        <v>134</v>
      </c>
      <c r="AK2" s="298" t="s">
        <v>135</v>
      </c>
      <c r="AL2" s="298" t="s">
        <v>616</v>
      </c>
      <c r="AM2" s="297" t="s">
        <v>8</v>
      </c>
      <c r="AN2" s="297"/>
      <c r="AO2" s="300" t="s">
        <v>9</v>
      </c>
      <c r="AP2" s="295" t="s">
        <v>6</v>
      </c>
      <c r="AQ2" s="284" t="s">
        <v>7</v>
      </c>
      <c r="AR2" s="284"/>
      <c r="AS2" s="290" t="s">
        <v>14</v>
      </c>
      <c r="AT2" s="290" t="s">
        <v>134</v>
      </c>
      <c r="AU2" s="290" t="s">
        <v>135</v>
      </c>
      <c r="AV2" s="290" t="s">
        <v>616</v>
      </c>
      <c r="AW2" s="284" t="s">
        <v>8</v>
      </c>
      <c r="AX2" s="284"/>
      <c r="AY2" s="285" t="s">
        <v>9</v>
      </c>
      <c r="AZ2" s="288"/>
      <c r="BA2" s="282"/>
      <c r="BB2" s="282"/>
      <c r="BC2" s="288"/>
      <c r="BD2" s="282"/>
      <c r="BE2" s="282"/>
      <c r="BF2" s="282"/>
      <c r="BG2" s="282"/>
    </row>
    <row r="3" spans="1:59" ht="31.5" customHeight="1" thickBot="1" x14ac:dyDescent="0.3">
      <c r="B3" s="296"/>
      <c r="C3" s="10" t="s">
        <v>10</v>
      </c>
      <c r="D3" s="10" t="s">
        <v>11</v>
      </c>
      <c r="E3" s="291"/>
      <c r="F3" s="291"/>
      <c r="G3" s="291"/>
      <c r="H3" s="291"/>
      <c r="I3" s="10" t="s">
        <v>10</v>
      </c>
      <c r="J3" s="10" t="s">
        <v>11</v>
      </c>
      <c r="K3" s="286"/>
      <c r="L3" s="306"/>
      <c r="M3" s="1" t="s">
        <v>10</v>
      </c>
      <c r="N3" s="1" t="s">
        <v>11</v>
      </c>
      <c r="O3" s="299"/>
      <c r="P3" s="299"/>
      <c r="Q3" s="299"/>
      <c r="R3" s="299"/>
      <c r="S3" s="1" t="s">
        <v>10</v>
      </c>
      <c r="T3" s="1" t="s">
        <v>11</v>
      </c>
      <c r="U3" s="301"/>
      <c r="V3" s="296"/>
      <c r="W3" s="10" t="s">
        <v>10</v>
      </c>
      <c r="X3" s="10" t="s">
        <v>11</v>
      </c>
      <c r="Y3" s="291"/>
      <c r="Z3" s="291"/>
      <c r="AA3" s="291"/>
      <c r="AB3" s="291"/>
      <c r="AC3" s="10" t="s">
        <v>10</v>
      </c>
      <c r="AD3" s="10" t="s">
        <v>11</v>
      </c>
      <c r="AE3" s="286"/>
      <c r="AF3" s="306"/>
      <c r="AG3" s="1" t="s">
        <v>10</v>
      </c>
      <c r="AH3" s="1" t="s">
        <v>11</v>
      </c>
      <c r="AI3" s="299"/>
      <c r="AJ3" s="299"/>
      <c r="AK3" s="299"/>
      <c r="AL3" s="299"/>
      <c r="AM3" s="1" t="s">
        <v>10</v>
      </c>
      <c r="AN3" s="1" t="s">
        <v>11</v>
      </c>
      <c r="AO3" s="301"/>
      <c r="AP3" s="296"/>
      <c r="AQ3" s="10" t="s">
        <v>10</v>
      </c>
      <c r="AR3" s="10" t="s">
        <v>11</v>
      </c>
      <c r="AS3" s="291"/>
      <c r="AT3" s="291"/>
      <c r="AU3" s="291"/>
      <c r="AV3" s="291"/>
      <c r="AW3" s="10" t="s">
        <v>10</v>
      </c>
      <c r="AX3" s="10" t="s">
        <v>11</v>
      </c>
      <c r="AY3" s="286"/>
      <c r="AZ3" s="289"/>
      <c r="BA3" s="283"/>
      <c r="BB3" s="283"/>
      <c r="BC3" s="289"/>
      <c r="BD3" s="283"/>
      <c r="BE3" s="283"/>
      <c r="BF3" s="283"/>
      <c r="BG3" s="283"/>
    </row>
    <row r="4" spans="1:59" s="4" customFormat="1" ht="24.95" customHeight="1" thickBot="1" x14ac:dyDescent="0.3">
      <c r="A4" s="257" t="s">
        <v>592</v>
      </c>
      <c r="B4" s="11" t="str" cm="1">
        <f t="array" aca="1" ref="B4" ca="1">IF(AND(INDEX('SEMAINE PAIRE'!$B$15:$F$27,MATCH('Planning MAICHE calcul'!B$2,'SEMAINE PAIRE'!$A$15:$A$27,0),MATCH(OFFSET('Planning MAICHE calcul'!B$1,0,-COLUMN()+2),'SEMAINE PAIRE'!$B$13,0))=$A4,INDEX('SEMAINE PAIRE'!$B$15:$F$27,MATCH('Planning MAICHE calcul'!B$2,'SEMAINE PAIRE'!$A$15:$A$27,0)+1,MATCH(OFFSET('Planning MAICHE calcul'!B$1,0,-COLUMN()+2),'SEMAINE PAIRE'!$B$13,0))=""), "ouv","")</f>
        <v/>
      </c>
      <c r="C4" s="12">
        <v>0.35416666666666669</v>
      </c>
      <c r="D4" s="12">
        <v>0.47916666666666669</v>
      </c>
      <c r="E4" s="11" t="str" cm="1">
        <f t="array" aca="1" ref="E4" ca="1">IF(AND(INDEX('SEMAINE PAIRE'!$B$15:$F$27,MATCH('Planning MAICHE calcul'!E$2,'SEMAINE PAIRE'!$A$15:$A$27,0),MATCH(OFFSET('Planning MAICHE calcul'!E$1,0,-COLUMN()+2),'SEMAINE PAIRE'!$B$13,0))=$A4,INDEX('SEMAINE PAIRE'!$B$15:$F$27,MATCH('Planning MAICHE calcul'!E$2,'SEMAINE PAIRE'!$A$15:$A$27,0)+1,MATCH(OFFSET('Planning MAICHE calcul'!E$1,0,-COLUMN()+2),'SEMAINE PAIRE'!$B$13,0))=""), "Cui","")</f>
        <v/>
      </c>
      <c r="F4" s="11" t="str" cm="1">
        <f t="array" aca="1" ref="F4" ca="1">IF(AND(INDEX('SEMAINE PAIRE'!$B$15:$F$27,MATCH('Planning MAICHE calcul'!F$2,'SEMAINE PAIRE'!$A$15:$A$27,0),MATCH(OFFSET('Planning MAICHE calcul'!F$1,0,-COLUMN()+2),'SEMAINE PAIRE'!$B$13,0))=$A4,INDEX('SEMAINE PAIRE'!$B$15:$F$27,MATCH('Planning MAICHE calcul'!F$2,'SEMAINE PAIRE'!$A$15:$A$27,0)+1,MATCH(OFFSET('Planning MAICHE calcul'!F$1,0,-COLUMN()+2),'SEMAINE PAIRE'!$B$13,0))=""), "S1","")</f>
        <v/>
      </c>
      <c r="G4" s="11" t="str" cm="1">
        <f t="array" aca="1" ref="G4" ca="1">IF(AND(INDEX('SEMAINE PAIRE'!$B$15:$F$27,MATCH('Planning MAICHE calcul'!G$2,'SEMAINE PAIRE'!$A$15:$A$27,0),MATCH(OFFSET('Planning MAICHE calcul'!G$1,0,-COLUMN()+2),'SEMAINE PAIRE'!$B$13,0))=$A4,INDEX('SEMAINE PAIRE'!$B$15:$F$27,MATCH('Planning MAICHE calcul'!G$2,'SEMAINE PAIRE'!$A$15:$A$27,0)+1,MATCH(OFFSET('Planning MAICHE calcul'!G$1,0,-COLUMN()+2),'SEMAINE PAIRE'!$B$13,0))=""), "S2","")</f>
        <v/>
      </c>
      <c r="H4" s="11" t="str" cm="1">
        <f t="array" aca="1" ref="H4" ca="1">IF(AND(INDEX('SEMAINE PAIRE'!$B$15:$F$27,MATCH('Planning MAICHE calcul'!H$2,'SEMAINE PAIRE'!$A$15:$A$27,0),MATCH(OFFSET('Planning MAICHE calcul'!H$1,0,-COLUMN()+2),'SEMAINE PAIRE'!$B$13,0))=$A4,INDEX('SEMAINE PAIRE'!$B$15:$F$27,MATCH('Planning MAICHE calcul'!H$2,'SEMAINE PAIRE'!$A$15:$A$27,0)+1,MATCH(OFFSET('Planning MAICHE calcul'!H$1,0,-COLUMN()+2),'SEMAINE PAIRE'!$B$13,0))=""), "R.Ext","")</f>
        <v/>
      </c>
      <c r="I4" s="12">
        <v>0.52083333333333337</v>
      </c>
      <c r="J4" s="12">
        <v>0.6875</v>
      </c>
      <c r="K4" s="11" t="str" cm="1">
        <f t="array" aca="1" ref="K4" ca="1">IF(AND(INDEX('SEMAINE PAIRE'!$B$15:$F$27,MATCH('Planning MAICHE calcul'!K$2,'SEMAINE PAIRE'!$A$15:$A$27,0),MATCH(OFFSET('Planning MAICHE calcul'!K$1,0,-COLUMN()+2),'SEMAINE PAIRE'!$B$13,0))=$A4,INDEX('SEMAINE PAIRE'!$B$15:$F$27,MATCH('Planning MAICHE calcul'!K$2,'SEMAINE PAIRE'!$A$15:$A$27,0)+1,MATCH(OFFSET('Planning MAICHE calcul'!K$1,0,-COLUMN()+2),'SEMAINE PAIRE'!$B$13,0))=""), "Fer","")</f>
        <v/>
      </c>
      <c r="L4" s="28" t="e">
        <f ca="1">IF(AND(INDEX('SEMAINE PAIRE'!$B$15:$F$27,MATCH('Planning MAICHE calcul'!L$2,'SEMAINE PAIRE'!$A$15:$A$27,0),MATCH(OFFSET('Planning MAICHE calcul'!L$1,0,-COLUMN()+2),'SEMAINE PAIRE'!$C$13,0))=$A4,INDEX('SEMAINE PAIRE'!$B$15:$F$27,MATCH('Planning MAICHE calcul'!L$2,'SEMAINE PAIRE'!$A$15:$A$27,0)+1,MATCH(OFFSET('Planning MAICHE calcul'!L$1,0,-COLUMN()+2),'SEMAINE PAIRE'!$B$13,0))=""), "ouv","")</f>
        <v>#N/A</v>
      </c>
      <c r="M4" s="2">
        <v>0.35416666666666669</v>
      </c>
      <c r="N4" s="2">
        <v>0.47916666666666669</v>
      </c>
      <c r="O4" s="2"/>
      <c r="P4" s="2"/>
      <c r="Q4" s="3"/>
      <c r="R4" s="3"/>
      <c r="S4" s="12">
        <v>0.52083333333333337</v>
      </c>
      <c r="T4" s="12">
        <v>0.6875</v>
      </c>
      <c r="U4" s="29"/>
      <c r="V4" s="11"/>
      <c r="W4" s="12">
        <v>0.35416666666666669</v>
      </c>
      <c r="X4" s="12">
        <v>0.47916666666666669</v>
      </c>
      <c r="Y4" s="12"/>
      <c r="Z4" s="12"/>
      <c r="AA4" s="13"/>
      <c r="AB4" s="13"/>
      <c r="AC4" s="12"/>
      <c r="AD4" s="12"/>
      <c r="AE4" s="14"/>
      <c r="AF4" s="28"/>
      <c r="AG4" s="12">
        <v>0.35416666666666669</v>
      </c>
      <c r="AH4" s="12">
        <v>0.47916666666666669</v>
      </c>
      <c r="AI4" s="271"/>
      <c r="AJ4" s="271"/>
      <c r="AK4" s="277"/>
      <c r="AL4" s="277"/>
      <c r="AM4" s="12">
        <v>0.52083333333333337</v>
      </c>
      <c r="AN4" s="12">
        <v>0.6875</v>
      </c>
      <c r="AO4" s="29"/>
      <c r="AP4" s="11"/>
      <c r="AQ4" s="12">
        <v>0.35416666666666669</v>
      </c>
      <c r="AR4" s="12">
        <v>0.47916666666666669</v>
      </c>
      <c r="AS4" s="12"/>
      <c r="AT4" s="12"/>
      <c r="AU4" s="13"/>
      <c r="AV4" s="13"/>
      <c r="AW4" s="12">
        <v>0.52083333333333337</v>
      </c>
      <c r="AX4" s="12">
        <v>0.6875</v>
      </c>
      <c r="AY4" s="14"/>
      <c r="AZ4" s="245"/>
      <c r="BA4" s="245"/>
      <c r="BB4" s="245"/>
      <c r="BC4" s="245"/>
      <c r="BD4" s="245"/>
    </row>
    <row r="5" spans="1:59" s="4" customFormat="1" ht="24.95" customHeight="1" thickBot="1" x14ac:dyDescent="0.3">
      <c r="A5" s="256" t="s">
        <v>596</v>
      </c>
      <c r="B5" s="11" t="str" cm="1">
        <f t="array" aca="1" ref="B5" ca="1">IF(AND(INDEX('SEMAINE PAIRE'!$B$15:$F$27,MATCH('Planning MAICHE calcul'!B$2,'SEMAINE PAIRE'!$A$15:$A$27,0),MATCH(OFFSET('Planning MAICHE calcul'!B$1,0,-COLUMN()+2),'SEMAINE PAIRE'!$B$13,0))=$A5,INDEX('SEMAINE PAIRE'!$B$15:$F$27,MATCH('Planning MAICHE calcul'!B$2,'SEMAINE PAIRE'!$A$15:$A$27,0)+1,MATCH(OFFSET('Planning MAICHE calcul'!B$1,0,-COLUMN()+2),'SEMAINE PAIRE'!$B$13,0))=""), "ouv","")</f>
        <v/>
      </c>
      <c r="C5" s="12">
        <v>0.35416666666666669</v>
      </c>
      <c r="D5" s="12">
        <v>0.47916666666666669</v>
      </c>
      <c r="E5" s="11" t="str" cm="1">
        <f t="array" aca="1" ref="E5" ca="1">IF(AND(INDEX('SEMAINE PAIRE'!$B$15:$F$27,MATCH('Planning MAICHE calcul'!E$2,'SEMAINE PAIRE'!$A$15:$A$27,0),MATCH(OFFSET('Planning MAICHE calcul'!E$1,0,-COLUMN()+2),'SEMAINE PAIRE'!$B$13,0))=$A5,INDEX('SEMAINE PAIRE'!$B$15:$F$27,MATCH('Planning MAICHE calcul'!E$2,'SEMAINE PAIRE'!$A$15:$A$27,0)+1,MATCH(OFFSET('Planning MAICHE calcul'!E$1,0,-COLUMN()+2),'SEMAINE PAIRE'!$B$13,0))=""), "Cui","")</f>
        <v/>
      </c>
      <c r="F5" s="11" t="str" cm="1">
        <f t="array" aca="1" ref="F5" ca="1">IF(AND(INDEX('SEMAINE PAIRE'!$B$15:$F$27,MATCH('Planning MAICHE calcul'!F$2,'SEMAINE PAIRE'!$A$15:$A$27,0),MATCH(OFFSET('Planning MAICHE calcul'!F$1,0,-COLUMN()+2),'SEMAINE PAIRE'!$B$13,0))=$A5,INDEX('SEMAINE PAIRE'!$B$15:$F$27,MATCH('Planning MAICHE calcul'!F$2,'SEMAINE PAIRE'!$A$15:$A$27,0)+1,MATCH(OFFSET('Planning MAICHE calcul'!F$1,0,-COLUMN()+2),'SEMAINE PAIRE'!$B$13,0))=""), "S1","")</f>
        <v/>
      </c>
      <c r="G5" s="11" t="str" cm="1">
        <f t="array" aca="1" ref="G5" ca="1">IF(AND(INDEX('SEMAINE PAIRE'!$B$15:$F$27,MATCH('Planning MAICHE calcul'!G$2,'SEMAINE PAIRE'!$A$15:$A$27,0),MATCH(OFFSET('Planning MAICHE calcul'!G$1,0,-COLUMN()+2),'SEMAINE PAIRE'!$B$13,0))=$A5,INDEX('SEMAINE PAIRE'!$B$15:$F$27,MATCH('Planning MAICHE calcul'!G$2,'SEMAINE PAIRE'!$A$15:$A$27,0)+1,MATCH(OFFSET('Planning MAICHE calcul'!G$1,0,-COLUMN()+2),'SEMAINE PAIRE'!$B$13,0))=""), "S2","")</f>
        <v>S2</v>
      </c>
      <c r="H5" s="11" t="str" cm="1">
        <f t="array" aca="1" ref="H5" ca="1">IF(AND(INDEX('SEMAINE PAIRE'!$B$15:$F$27,MATCH('Planning MAICHE calcul'!H$2,'SEMAINE PAIRE'!$A$15:$A$27,0),MATCH(OFFSET('Planning MAICHE calcul'!H$1,0,-COLUMN()+2),'SEMAINE PAIRE'!$B$13,0))=$A5,INDEX('SEMAINE PAIRE'!$B$15:$F$27,MATCH('Planning MAICHE calcul'!H$2,'SEMAINE PAIRE'!$A$15:$A$27,0)+1,MATCH(OFFSET('Planning MAICHE calcul'!H$1,0,-COLUMN()+2),'SEMAINE PAIRE'!$B$13,0))=""), "R.Ext","")</f>
        <v/>
      </c>
      <c r="I5" s="12">
        <v>0.52083333333333337</v>
      </c>
      <c r="J5" s="12">
        <v>0.6875</v>
      </c>
      <c r="K5" s="11" t="str" cm="1">
        <f t="array" aca="1" ref="K5" ca="1">IF(AND(INDEX('SEMAINE PAIRE'!$B$15:$F$27,MATCH('Planning MAICHE calcul'!K$2,'SEMAINE PAIRE'!$A$15:$A$27,0),MATCH(OFFSET('Planning MAICHE calcul'!K$1,0,-COLUMN()+2),'SEMAINE PAIRE'!$B$13,0))=$A5,INDEX('SEMAINE PAIRE'!$B$15:$F$27,MATCH('Planning MAICHE calcul'!K$2,'SEMAINE PAIRE'!$A$15:$A$27,0)+1,MATCH(OFFSET('Planning MAICHE calcul'!K$1,0,-COLUMN()+2),'SEMAINE PAIRE'!$B$13,0))=""), "Fer","")</f>
        <v>Fer</v>
      </c>
      <c r="L5" s="28"/>
      <c r="M5" s="2">
        <v>0.35416666666666669</v>
      </c>
      <c r="N5" s="2">
        <v>0.47916666666666669</v>
      </c>
      <c r="O5" s="2"/>
      <c r="P5" s="2"/>
      <c r="Q5" s="3"/>
      <c r="R5" s="3"/>
      <c r="S5" s="2">
        <v>0.35416666666666669</v>
      </c>
      <c r="T5" s="2">
        <v>0.47916666666666669</v>
      </c>
      <c r="U5" s="29"/>
      <c r="V5" s="11"/>
      <c r="W5" s="12">
        <v>0.35416666666666669</v>
      </c>
      <c r="X5" s="12">
        <v>0.47916666666666669</v>
      </c>
      <c r="Y5" s="12"/>
      <c r="Z5" s="12"/>
      <c r="AA5" s="15"/>
      <c r="AB5" s="15"/>
      <c r="AC5" s="12">
        <v>0.52083333333333337</v>
      </c>
      <c r="AD5" s="12">
        <v>0.6875</v>
      </c>
      <c r="AE5" s="14"/>
      <c r="AF5" s="28"/>
      <c r="AG5" s="2">
        <v>0.35416666666666669</v>
      </c>
      <c r="AH5" s="2">
        <v>0.47916666666666669</v>
      </c>
      <c r="AI5" s="271"/>
      <c r="AJ5" s="271"/>
      <c r="AK5" s="277"/>
      <c r="AL5" s="277"/>
      <c r="AM5" s="2">
        <v>0.52083333333333337</v>
      </c>
      <c r="AN5" s="19">
        <v>0.61458333333333337</v>
      </c>
      <c r="AO5" s="29"/>
      <c r="AP5" s="11"/>
      <c r="AQ5" s="12">
        <v>0.35416666666666669</v>
      </c>
      <c r="AR5" s="12">
        <v>0.47916666666666669</v>
      </c>
      <c r="AS5" s="12"/>
      <c r="AT5" s="12"/>
      <c r="AU5" s="15"/>
      <c r="AV5" s="15"/>
      <c r="AW5" s="12">
        <v>0.52083333333333337</v>
      </c>
      <c r="AX5" s="12">
        <v>0.6875</v>
      </c>
      <c r="AY5" s="14"/>
      <c r="AZ5" s="255"/>
      <c r="BA5" s="255"/>
      <c r="BB5" s="255"/>
      <c r="BC5" s="255"/>
      <c r="BD5" s="255"/>
      <c r="BE5" s="255"/>
      <c r="BF5" s="255"/>
      <c r="BG5" s="255"/>
    </row>
    <row r="6" spans="1:59" s="4" customFormat="1" ht="24.95" customHeight="1" thickBot="1" x14ac:dyDescent="0.3">
      <c r="A6" s="258" t="s">
        <v>599</v>
      </c>
      <c r="B6" s="11" t="str" cm="1">
        <f t="array" aca="1" ref="B6" ca="1">IF(AND(INDEX('SEMAINE PAIRE'!$B$15:$F$27,MATCH('Planning MAICHE calcul'!B$2,'SEMAINE PAIRE'!$A$15:$A$27,0),MATCH(OFFSET('Planning MAICHE calcul'!B$1,0,-COLUMN()+2),'SEMAINE PAIRE'!$B$13,0))=$A6,INDEX('SEMAINE PAIRE'!$B$15:$F$27,MATCH('Planning MAICHE calcul'!B$2,'SEMAINE PAIRE'!$A$15:$A$27,0)+1,MATCH(OFFSET('Planning MAICHE calcul'!B$1,0,-COLUMN()+2),'SEMAINE PAIRE'!$B$13,0))=""), "ouv","")</f>
        <v/>
      </c>
      <c r="C6" s="12">
        <v>0.35416666666666669</v>
      </c>
      <c r="D6" s="12">
        <v>0.53125</v>
      </c>
      <c r="E6" s="11" t="str" cm="1">
        <f t="array" aca="1" ref="E6" ca="1">IF(AND(INDEX('SEMAINE PAIRE'!$B$15:$F$27,MATCH('Planning MAICHE calcul'!E$2,'SEMAINE PAIRE'!$A$15:$A$27,0),MATCH(OFFSET('Planning MAICHE calcul'!E$1,0,-COLUMN()+2),'SEMAINE PAIRE'!$B$13,0))=$A6,INDEX('SEMAINE PAIRE'!$B$15:$F$27,MATCH('Planning MAICHE calcul'!E$2,'SEMAINE PAIRE'!$A$15:$A$27,0)+1,MATCH(OFFSET('Planning MAICHE calcul'!E$1,0,-COLUMN()+2),'SEMAINE PAIRE'!$B$13,0))=""), "Cui","")</f>
        <v/>
      </c>
      <c r="F6" s="11" t="str" cm="1">
        <f t="array" aca="1" ref="F6" ca="1">IF(AND(INDEX('SEMAINE PAIRE'!$B$15:$F$27,MATCH('Planning MAICHE calcul'!F$2,'SEMAINE PAIRE'!$A$15:$A$27,0),MATCH(OFFSET('Planning MAICHE calcul'!F$1,0,-COLUMN()+2),'SEMAINE PAIRE'!$B$13,0))=$A6,INDEX('SEMAINE PAIRE'!$B$15:$F$27,MATCH('Planning MAICHE calcul'!F$2,'SEMAINE PAIRE'!$A$15:$A$27,0)+1,MATCH(OFFSET('Planning MAICHE calcul'!F$1,0,-COLUMN()+2),'SEMAINE PAIRE'!$B$13,0))=""), "S1","")</f>
        <v/>
      </c>
      <c r="G6" s="11" t="str" cm="1">
        <f t="array" aca="1" ref="G6" ca="1">IF(AND(INDEX('SEMAINE PAIRE'!$B$15:$F$27,MATCH('Planning MAICHE calcul'!G$2,'SEMAINE PAIRE'!$A$15:$A$27,0),MATCH(OFFSET('Planning MAICHE calcul'!G$1,0,-COLUMN()+2),'SEMAINE PAIRE'!$B$13,0))=$A6,INDEX('SEMAINE PAIRE'!$B$15:$F$27,MATCH('Planning MAICHE calcul'!G$2,'SEMAINE PAIRE'!$A$15:$A$27,0)+1,MATCH(OFFSET('Planning MAICHE calcul'!G$1,0,-COLUMN()+2),'SEMAINE PAIRE'!$B$13,0))=""), "S2","")</f>
        <v/>
      </c>
      <c r="H6" s="11" t="str" cm="1">
        <f t="array" aca="1" ref="H6" ca="1">IF(AND(INDEX('SEMAINE PAIRE'!$B$15:$F$27,MATCH('Planning MAICHE calcul'!H$2,'SEMAINE PAIRE'!$A$15:$A$27,0),MATCH(OFFSET('Planning MAICHE calcul'!H$1,0,-COLUMN()+2),'SEMAINE PAIRE'!$B$13,0))=$A6,INDEX('SEMAINE PAIRE'!$B$15:$F$27,MATCH('Planning MAICHE calcul'!H$2,'SEMAINE PAIRE'!$A$15:$A$27,0)+1,MATCH(OFFSET('Planning MAICHE calcul'!H$1,0,-COLUMN()+2),'SEMAINE PAIRE'!$B$13,0))=""), "R.Ext","")</f>
        <v/>
      </c>
      <c r="I6" s="12">
        <v>0.57291666666666663</v>
      </c>
      <c r="J6" s="12">
        <v>0.6875</v>
      </c>
      <c r="K6" s="11" t="str" cm="1">
        <f t="array" aca="1" ref="K6" ca="1">IF(AND(INDEX('SEMAINE PAIRE'!$B$15:$F$27,MATCH('Planning MAICHE calcul'!K$2,'SEMAINE PAIRE'!$A$15:$A$27,0),MATCH(OFFSET('Planning MAICHE calcul'!K$1,0,-COLUMN()+2),'SEMAINE PAIRE'!$B$13,0))=$A6,INDEX('SEMAINE PAIRE'!$B$15:$F$27,MATCH('Planning MAICHE calcul'!K$2,'SEMAINE PAIRE'!$A$15:$A$27,0)+1,MATCH(OFFSET('Planning MAICHE calcul'!K$1,0,-COLUMN()+2),'SEMAINE PAIRE'!$B$13,0))=""), "Fer","")</f>
        <v/>
      </c>
      <c r="L6" s="28"/>
      <c r="M6" s="2">
        <v>0.35416666666666669</v>
      </c>
      <c r="N6" s="2">
        <v>0.53125</v>
      </c>
      <c r="O6" s="264"/>
      <c r="P6" s="264"/>
      <c r="Q6" s="8"/>
      <c r="R6" s="273"/>
      <c r="S6" s="2">
        <v>0.57291666666666663</v>
      </c>
      <c r="T6" s="2">
        <v>0.6875</v>
      </c>
      <c r="U6" s="29"/>
      <c r="V6" s="11"/>
      <c r="W6" s="12">
        <v>0.35416666666666669</v>
      </c>
      <c r="X6" s="12">
        <v>0.53125</v>
      </c>
      <c r="Y6" s="12"/>
      <c r="Z6" s="12"/>
      <c r="AA6" s="13"/>
      <c r="AB6" s="13"/>
      <c r="AC6" s="12">
        <v>0.57291666666666663</v>
      </c>
      <c r="AD6" s="20">
        <v>0.60416666666666663</v>
      </c>
      <c r="AE6" s="14"/>
      <c r="AF6" s="28"/>
      <c r="AG6" s="2">
        <v>0.35416666666666669</v>
      </c>
      <c r="AH6" s="2">
        <v>0.53125</v>
      </c>
      <c r="AI6" s="278"/>
      <c r="AJ6" s="278"/>
      <c r="AK6" s="279"/>
      <c r="AL6" s="280"/>
      <c r="AM6" s="2">
        <v>0.57291666666666663</v>
      </c>
      <c r="AN6" s="2">
        <v>0.6875</v>
      </c>
      <c r="AO6" s="29"/>
      <c r="AP6" s="11"/>
      <c r="AQ6" s="12">
        <v>0.35416666666666669</v>
      </c>
      <c r="AR6" s="12">
        <v>0.53125</v>
      </c>
      <c r="AS6" s="12"/>
      <c r="AT6" s="12"/>
      <c r="AU6" s="13"/>
      <c r="AV6" s="13"/>
      <c r="AW6" s="12">
        <v>0.57291666666666663</v>
      </c>
      <c r="AX6" s="12">
        <v>0.6875</v>
      </c>
      <c r="AY6" s="14"/>
      <c r="AZ6" s="255"/>
      <c r="BA6" s="255"/>
      <c r="BB6" s="255">
        <f t="shared" ref="BB6:BB12" si="0">ROUND(AZ6-BA6,2)</f>
        <v>0</v>
      </c>
      <c r="BC6" s="255"/>
      <c r="BD6" s="255"/>
      <c r="BE6" s="255"/>
      <c r="BF6" s="255"/>
      <c r="BG6" s="255"/>
    </row>
    <row r="7" spans="1:59" s="4" customFormat="1" ht="24.95" customHeight="1" thickBot="1" x14ac:dyDescent="0.3">
      <c r="A7" s="256" t="s">
        <v>603</v>
      </c>
      <c r="B7" s="11" t="str" cm="1">
        <f t="array" aca="1" ref="B7" ca="1">IF(AND(INDEX('SEMAINE PAIRE'!$B$15:$F$27,MATCH('Planning MAICHE calcul'!B$2,'SEMAINE PAIRE'!$A$15:$A$27,0),MATCH(OFFSET('Planning MAICHE calcul'!B$1,0,-COLUMN()+2),'SEMAINE PAIRE'!$B$13,0))=$A7,INDEX('SEMAINE PAIRE'!$B$15:$F$27,MATCH('Planning MAICHE calcul'!B$2,'SEMAINE PAIRE'!$A$15:$A$27,0)+1,MATCH(OFFSET('Planning MAICHE calcul'!B$1,0,-COLUMN()+2),'SEMAINE PAIRE'!$B$13,0))=""), "ouv","")</f>
        <v/>
      </c>
      <c r="C7" s="12">
        <v>0.35416666666666669</v>
      </c>
      <c r="D7" s="12">
        <v>0.47916666666666669</v>
      </c>
      <c r="E7" s="11" t="str" cm="1">
        <f t="array" aca="1" ref="E7" ca="1">IF(AND(INDEX('SEMAINE PAIRE'!$B$15:$F$27,MATCH('Planning MAICHE calcul'!E$2,'SEMAINE PAIRE'!$A$15:$A$27,0),MATCH(OFFSET('Planning MAICHE calcul'!E$1,0,-COLUMN()+2),'SEMAINE PAIRE'!$B$13,0))=$A7,INDEX('SEMAINE PAIRE'!$B$15:$F$27,MATCH('Planning MAICHE calcul'!E$2,'SEMAINE PAIRE'!$A$15:$A$27,0)+1,MATCH(OFFSET('Planning MAICHE calcul'!E$1,0,-COLUMN()+2),'SEMAINE PAIRE'!$B$13,0))=""), "Cui","")</f>
        <v/>
      </c>
      <c r="F7" s="11" t="str" cm="1">
        <f t="array" aca="1" ref="F7" ca="1">IF(AND(INDEX('SEMAINE PAIRE'!$B$15:$F$27,MATCH('Planning MAICHE calcul'!F$2,'SEMAINE PAIRE'!$A$15:$A$27,0),MATCH(OFFSET('Planning MAICHE calcul'!F$1,0,-COLUMN()+2),'SEMAINE PAIRE'!$B$13,0))=$A7,INDEX('SEMAINE PAIRE'!$B$15:$F$27,MATCH('Planning MAICHE calcul'!F$2,'SEMAINE PAIRE'!$A$15:$A$27,0)+1,MATCH(OFFSET('Planning MAICHE calcul'!F$1,0,-COLUMN()+2),'SEMAINE PAIRE'!$B$13,0))=""), "S1","")</f>
        <v/>
      </c>
      <c r="G7" s="11" t="str" cm="1">
        <f t="array" aca="1" ref="G7" ca="1">IF(AND(INDEX('SEMAINE PAIRE'!$B$15:$F$27,MATCH('Planning MAICHE calcul'!G$2,'SEMAINE PAIRE'!$A$15:$A$27,0),MATCH(OFFSET('Planning MAICHE calcul'!G$1,0,-COLUMN()+2),'SEMAINE PAIRE'!$B$13,0))=$A7,INDEX('SEMAINE PAIRE'!$B$15:$F$27,MATCH('Planning MAICHE calcul'!G$2,'SEMAINE PAIRE'!$A$15:$A$27,0)+1,MATCH(OFFSET('Planning MAICHE calcul'!G$1,0,-COLUMN()+2),'SEMAINE PAIRE'!$B$13,0))=""), "S2","")</f>
        <v/>
      </c>
      <c r="H7" s="11" t="str" cm="1">
        <f t="array" aca="1" ref="H7" ca="1">IF(AND(INDEX('SEMAINE PAIRE'!$B$15:$F$27,MATCH('Planning MAICHE calcul'!H$2,'SEMAINE PAIRE'!$A$15:$A$27,0),MATCH(OFFSET('Planning MAICHE calcul'!H$1,0,-COLUMN()+2),'SEMAINE PAIRE'!$B$13,0))=$A7,INDEX('SEMAINE PAIRE'!$B$15:$F$27,MATCH('Planning MAICHE calcul'!H$2,'SEMAINE PAIRE'!$A$15:$A$27,0)+1,MATCH(OFFSET('Planning MAICHE calcul'!H$1,0,-COLUMN()+2),'SEMAINE PAIRE'!$B$13,0))=""), "R.Ext","")</f>
        <v/>
      </c>
      <c r="I7" s="12">
        <v>0.52083333333333337</v>
      </c>
      <c r="J7" s="12">
        <v>0.6875</v>
      </c>
      <c r="K7" s="11" t="str" cm="1">
        <f t="array" aca="1" ref="K7" ca="1">IF(AND(INDEX('SEMAINE PAIRE'!$B$15:$F$27,MATCH('Planning MAICHE calcul'!K$2,'SEMAINE PAIRE'!$A$15:$A$27,0),MATCH(OFFSET('Planning MAICHE calcul'!K$1,0,-COLUMN()+2),'SEMAINE PAIRE'!$B$13,0))=$A7,INDEX('SEMAINE PAIRE'!$B$15:$F$27,MATCH('Planning MAICHE calcul'!K$2,'SEMAINE PAIRE'!$A$15:$A$27,0)+1,MATCH(OFFSET('Planning MAICHE calcul'!K$1,0,-COLUMN()+2),'SEMAINE PAIRE'!$B$13,0))=""), "Fer","")</f>
        <v/>
      </c>
      <c r="L7" s="28"/>
      <c r="M7" s="2">
        <v>0.35416666666666669</v>
      </c>
      <c r="N7" s="2">
        <v>0.47916666666666669</v>
      </c>
      <c r="O7" s="2"/>
      <c r="P7" s="2"/>
      <c r="Q7" s="6"/>
      <c r="R7" s="6"/>
      <c r="S7" s="2">
        <v>0.52083333333333337</v>
      </c>
      <c r="T7" s="2">
        <v>0.6875</v>
      </c>
      <c r="U7" s="29"/>
      <c r="V7" s="11"/>
      <c r="W7" s="12">
        <v>0.35416666666666669</v>
      </c>
      <c r="X7" s="12">
        <v>0.47916666666666669</v>
      </c>
      <c r="Y7" s="12"/>
      <c r="Z7" s="12"/>
      <c r="AA7" s="13"/>
      <c r="AB7" s="13"/>
      <c r="AC7" s="12">
        <v>0.52083333333333337</v>
      </c>
      <c r="AD7" s="12">
        <v>0.6875</v>
      </c>
      <c r="AE7" s="14"/>
      <c r="AF7" s="28"/>
      <c r="AG7" s="2">
        <v>0.35416666666666669</v>
      </c>
      <c r="AH7" s="2">
        <v>0.47916666666666669</v>
      </c>
      <c r="AI7" s="271"/>
      <c r="AJ7" s="271"/>
      <c r="AK7" s="277"/>
      <c r="AL7" s="277"/>
      <c r="AM7" s="2">
        <v>0.52083333333333337</v>
      </c>
      <c r="AN7" s="19">
        <v>0.60416666666666663</v>
      </c>
      <c r="AO7" s="29"/>
      <c r="AP7" s="11"/>
      <c r="AQ7" s="12">
        <v>0.35416666666666669</v>
      </c>
      <c r="AR7" s="12">
        <v>0.47916666666666669</v>
      </c>
      <c r="AS7" s="12"/>
      <c r="AT7" s="12"/>
      <c r="AU7" s="13"/>
      <c r="AV7" s="13"/>
      <c r="AW7" s="12">
        <v>0.52083333333333337</v>
      </c>
      <c r="AX7" s="12">
        <v>0.6875</v>
      </c>
      <c r="AY7" s="14"/>
      <c r="AZ7" s="255"/>
      <c r="BA7" s="255"/>
      <c r="BB7" s="255">
        <f t="shared" si="0"/>
        <v>0</v>
      </c>
      <c r="BC7" s="255"/>
      <c r="BD7" s="255"/>
      <c r="BE7" s="255"/>
      <c r="BF7" s="255"/>
      <c r="BG7" s="255"/>
    </row>
    <row r="8" spans="1:59" s="4" customFormat="1" ht="24.95" customHeight="1" thickBot="1" x14ac:dyDescent="0.3">
      <c r="A8" s="259" t="s">
        <v>597</v>
      </c>
      <c r="B8" s="11" t="str" cm="1">
        <f t="array" aca="1" ref="B8" ca="1">IF(AND(INDEX('SEMAINE PAIRE'!$B$15:$F$27,MATCH('Planning MAICHE calcul'!B$2,'SEMAINE PAIRE'!$A$15:$A$27,0),MATCH(OFFSET('Planning MAICHE calcul'!B$1,0,-COLUMN()+2),'SEMAINE PAIRE'!$B$13,0))=$A8,INDEX('SEMAINE PAIRE'!$B$15:$F$27,MATCH('Planning MAICHE calcul'!B$2,'SEMAINE PAIRE'!$A$15:$A$27,0)+1,MATCH(OFFSET('Planning MAICHE calcul'!B$1,0,-COLUMN()+2),'SEMAINE PAIRE'!$B$13,0))=""), "ouv","")</f>
        <v/>
      </c>
      <c r="C8" s="12">
        <v>0.35416666666666669</v>
      </c>
      <c r="D8" s="12">
        <v>0.47916666666666669</v>
      </c>
      <c r="E8" s="11" t="str" cm="1">
        <f t="array" aca="1" ref="E8" ca="1">IF(AND(INDEX('SEMAINE PAIRE'!$B$15:$F$27,MATCH('Planning MAICHE calcul'!E$2,'SEMAINE PAIRE'!$A$15:$A$27,0),MATCH(OFFSET('Planning MAICHE calcul'!E$1,0,-COLUMN()+2),'SEMAINE PAIRE'!$B$13,0))=$A8,INDEX('SEMAINE PAIRE'!$B$15:$F$27,MATCH('Planning MAICHE calcul'!E$2,'SEMAINE PAIRE'!$A$15:$A$27,0)+1,MATCH(OFFSET('Planning MAICHE calcul'!E$1,0,-COLUMN()+2),'SEMAINE PAIRE'!$B$13,0))=""), "Cui","")</f>
        <v>Cui</v>
      </c>
      <c r="F8" s="11" t="str" cm="1">
        <f t="array" aca="1" ref="F8" ca="1">IF(AND(INDEX('SEMAINE PAIRE'!$B$15:$F$27,MATCH('Planning MAICHE calcul'!F$2,'SEMAINE PAIRE'!$A$15:$A$27,0),MATCH(OFFSET('Planning MAICHE calcul'!F$1,0,-COLUMN()+2),'SEMAINE PAIRE'!$B$13,0))=$A8,INDEX('SEMAINE PAIRE'!$B$15:$F$27,MATCH('Planning MAICHE calcul'!F$2,'SEMAINE PAIRE'!$A$15:$A$27,0)+1,MATCH(OFFSET('Planning MAICHE calcul'!F$1,0,-COLUMN()+2),'SEMAINE PAIRE'!$B$13,0))=""), "S1","")</f>
        <v/>
      </c>
      <c r="G8" s="11" t="str" cm="1">
        <f t="array" aca="1" ref="G8" ca="1">IF(AND(INDEX('SEMAINE PAIRE'!$B$15:$F$27,MATCH('Planning MAICHE calcul'!G$2,'SEMAINE PAIRE'!$A$15:$A$27,0),MATCH(OFFSET('Planning MAICHE calcul'!G$1,0,-COLUMN()+2),'SEMAINE PAIRE'!$B$13,0))=$A8,INDEX('SEMAINE PAIRE'!$B$15:$F$27,MATCH('Planning MAICHE calcul'!G$2,'SEMAINE PAIRE'!$A$15:$A$27,0)+1,MATCH(OFFSET('Planning MAICHE calcul'!G$1,0,-COLUMN()+2),'SEMAINE PAIRE'!$B$13,0))=""), "S2","")</f>
        <v/>
      </c>
      <c r="H8" s="11" t="str" cm="1">
        <f t="array" aca="1" ref="H8" ca="1">IF(AND(INDEX('SEMAINE PAIRE'!$B$15:$F$27,MATCH('Planning MAICHE calcul'!H$2,'SEMAINE PAIRE'!$A$15:$A$27,0),MATCH(OFFSET('Planning MAICHE calcul'!H$1,0,-COLUMN()+2),'SEMAINE PAIRE'!$B$13,0))=$A8,INDEX('SEMAINE PAIRE'!$B$15:$F$27,MATCH('Planning MAICHE calcul'!H$2,'SEMAINE PAIRE'!$A$15:$A$27,0)+1,MATCH(OFFSET('Planning MAICHE calcul'!H$1,0,-COLUMN()+2),'SEMAINE PAIRE'!$B$13,0))=""), "R.Ext","")</f>
        <v/>
      </c>
      <c r="I8" s="12">
        <v>0.52083333333333337</v>
      </c>
      <c r="J8" s="12">
        <v>0.6875</v>
      </c>
      <c r="K8" s="11" t="str" cm="1">
        <f t="array" aca="1" ref="K8" ca="1">IF(AND(INDEX('SEMAINE PAIRE'!$B$15:$F$27,MATCH('Planning MAICHE calcul'!K$2,'SEMAINE PAIRE'!$A$15:$A$27,0),MATCH(OFFSET('Planning MAICHE calcul'!K$1,0,-COLUMN()+2),'SEMAINE PAIRE'!$B$13,0))=$A8,INDEX('SEMAINE PAIRE'!$B$15:$F$27,MATCH('Planning MAICHE calcul'!K$2,'SEMAINE PAIRE'!$A$15:$A$27,0)+1,MATCH(OFFSET('Planning MAICHE calcul'!K$1,0,-COLUMN()+2),'SEMAINE PAIRE'!$B$13,0))=""), "Fer","")</f>
        <v/>
      </c>
      <c r="L8" s="28"/>
      <c r="M8" s="2">
        <v>0.35416666666666669</v>
      </c>
      <c r="N8" s="2">
        <v>0.47916666666666669</v>
      </c>
      <c r="O8" s="2"/>
      <c r="P8" s="2"/>
      <c r="Q8" s="3"/>
      <c r="R8" s="3"/>
      <c r="S8" s="2">
        <v>0.52083333333333337</v>
      </c>
      <c r="T8" s="2">
        <v>0.6875</v>
      </c>
      <c r="U8" s="29"/>
      <c r="V8" s="11"/>
      <c r="W8" s="12">
        <v>0.35416666666666669</v>
      </c>
      <c r="X8" s="12">
        <v>0.47916666666666669</v>
      </c>
      <c r="Y8" s="12"/>
      <c r="Z8" s="12"/>
      <c r="AA8" s="15"/>
      <c r="AB8" s="15"/>
      <c r="AC8" s="12">
        <v>0.52083333333333337</v>
      </c>
      <c r="AD8" s="12">
        <v>0.6875</v>
      </c>
      <c r="AE8" s="14"/>
      <c r="AF8" s="28"/>
      <c r="AG8" s="2"/>
      <c r="AH8" s="2"/>
      <c r="AI8" s="271"/>
      <c r="AJ8" s="271"/>
      <c r="AK8" s="277"/>
      <c r="AL8" s="277"/>
      <c r="AM8" s="19">
        <v>0.51041666666666663</v>
      </c>
      <c r="AN8" s="2">
        <v>0.6875</v>
      </c>
      <c r="AO8" s="29"/>
      <c r="AP8" s="11"/>
      <c r="AQ8" s="12">
        <v>0.35416666666666669</v>
      </c>
      <c r="AR8" s="12">
        <v>0.47916666666666669</v>
      </c>
      <c r="AS8" s="12"/>
      <c r="AT8" s="12"/>
      <c r="AU8" s="15"/>
      <c r="AV8" s="15"/>
      <c r="AW8" s="12">
        <v>0.52083333333333337</v>
      </c>
      <c r="AX8" s="12">
        <v>0.6875</v>
      </c>
      <c r="AY8" s="14"/>
      <c r="AZ8" s="255"/>
      <c r="BA8" s="255"/>
      <c r="BB8" s="255">
        <f t="shared" si="0"/>
        <v>0</v>
      </c>
      <c r="BC8" s="255"/>
      <c r="BD8" s="255"/>
      <c r="BE8" s="255"/>
      <c r="BF8" s="255"/>
      <c r="BG8" s="255"/>
    </row>
    <row r="9" spans="1:59" s="4" customFormat="1" ht="24.95" customHeight="1" thickBot="1" x14ac:dyDescent="0.3">
      <c r="A9" s="258" t="s">
        <v>602</v>
      </c>
      <c r="B9" s="11" t="str" cm="1">
        <f t="array" aca="1" ref="B9" ca="1">IF(AND(INDEX('SEMAINE PAIRE'!$B$15:$F$27,MATCH('Planning MAICHE calcul'!B$2,'SEMAINE PAIRE'!$A$15:$A$27,0),MATCH(OFFSET('Planning MAICHE calcul'!B$1,0,-COLUMN()+2),'SEMAINE PAIRE'!$B$13,0))=$A9,INDEX('SEMAINE PAIRE'!$B$15:$F$27,MATCH('Planning MAICHE calcul'!B$2,'SEMAINE PAIRE'!$A$15:$A$27,0)+1,MATCH(OFFSET('Planning MAICHE calcul'!B$1,0,-COLUMN()+2),'SEMAINE PAIRE'!$B$13,0))=""), "ouv","")</f>
        <v/>
      </c>
      <c r="C9" s="12">
        <v>0.35416666666666669</v>
      </c>
      <c r="D9" s="12">
        <v>0.53125</v>
      </c>
      <c r="E9" s="11" t="str" cm="1">
        <f t="array" aca="1" ref="E9" ca="1">IF(AND(INDEX('SEMAINE PAIRE'!$B$15:$F$27,MATCH('Planning MAICHE calcul'!E$2,'SEMAINE PAIRE'!$A$15:$A$27,0),MATCH(OFFSET('Planning MAICHE calcul'!E$1,0,-COLUMN()+2),'SEMAINE PAIRE'!$B$13,0))=$A9,INDEX('SEMAINE PAIRE'!$B$15:$F$27,MATCH('Planning MAICHE calcul'!E$2,'SEMAINE PAIRE'!$A$15:$A$27,0)+1,MATCH(OFFSET('Planning MAICHE calcul'!E$1,0,-COLUMN()+2),'SEMAINE PAIRE'!$B$13,0))=""), "Cui","")</f>
        <v/>
      </c>
      <c r="F9" s="11" t="str" cm="1">
        <f t="array" aca="1" ref="F9" ca="1">IF(AND(INDEX('SEMAINE PAIRE'!$B$15:$F$27,MATCH('Planning MAICHE calcul'!F$2,'SEMAINE PAIRE'!$A$15:$A$27,0),MATCH(OFFSET('Planning MAICHE calcul'!F$1,0,-COLUMN()+2),'SEMAINE PAIRE'!$B$13,0))=$A9,INDEX('SEMAINE PAIRE'!$B$15:$F$27,MATCH('Planning MAICHE calcul'!F$2,'SEMAINE PAIRE'!$A$15:$A$27,0)+1,MATCH(OFFSET('Planning MAICHE calcul'!F$1,0,-COLUMN()+2),'SEMAINE PAIRE'!$B$13,0))=""), "S1","")</f>
        <v/>
      </c>
      <c r="G9" s="11" t="str" cm="1">
        <f t="array" aca="1" ref="G9" ca="1">IF(AND(INDEX('SEMAINE PAIRE'!$B$15:$F$27,MATCH('Planning MAICHE calcul'!G$2,'SEMAINE PAIRE'!$A$15:$A$27,0),MATCH(OFFSET('Planning MAICHE calcul'!G$1,0,-COLUMN()+2),'SEMAINE PAIRE'!$B$13,0))=$A9,INDEX('SEMAINE PAIRE'!$B$15:$F$27,MATCH('Planning MAICHE calcul'!G$2,'SEMAINE PAIRE'!$A$15:$A$27,0)+1,MATCH(OFFSET('Planning MAICHE calcul'!G$1,0,-COLUMN()+2),'SEMAINE PAIRE'!$B$13,0))=""), "S2","")</f>
        <v/>
      </c>
      <c r="H9" s="11" t="str" cm="1">
        <f t="array" aca="1" ref="H9" ca="1">IF(AND(INDEX('SEMAINE PAIRE'!$B$15:$F$27,MATCH('Planning MAICHE calcul'!H$2,'SEMAINE PAIRE'!$A$15:$A$27,0),MATCH(OFFSET('Planning MAICHE calcul'!H$1,0,-COLUMN()+2),'SEMAINE PAIRE'!$B$13,0))=$A9,INDEX('SEMAINE PAIRE'!$B$15:$F$27,MATCH('Planning MAICHE calcul'!H$2,'SEMAINE PAIRE'!$A$15:$A$27,0)+1,MATCH(OFFSET('Planning MAICHE calcul'!H$1,0,-COLUMN()+2),'SEMAINE PAIRE'!$B$13,0))=""), "R.Ext","")</f>
        <v/>
      </c>
      <c r="I9" s="12">
        <v>0.57291666666666663</v>
      </c>
      <c r="J9" s="12">
        <v>0.6875</v>
      </c>
      <c r="K9" s="11" t="str" cm="1">
        <f t="array" aca="1" ref="K9" ca="1">IF(AND(INDEX('SEMAINE PAIRE'!$B$15:$F$27,MATCH('Planning MAICHE calcul'!K$2,'SEMAINE PAIRE'!$A$15:$A$27,0),MATCH(OFFSET('Planning MAICHE calcul'!K$1,0,-COLUMN()+2),'SEMAINE PAIRE'!$B$13,0))=$A9,INDEX('SEMAINE PAIRE'!$B$15:$F$27,MATCH('Planning MAICHE calcul'!K$2,'SEMAINE PAIRE'!$A$15:$A$27,0)+1,MATCH(OFFSET('Planning MAICHE calcul'!K$1,0,-COLUMN()+2),'SEMAINE PAIRE'!$B$13,0))=""), "Fer","")</f>
        <v/>
      </c>
      <c r="L9" s="28"/>
      <c r="M9" s="2">
        <v>0.35416666666666669</v>
      </c>
      <c r="N9" s="2">
        <v>0.53125</v>
      </c>
      <c r="O9" s="2"/>
      <c r="P9" s="2"/>
      <c r="Q9" s="3"/>
      <c r="R9" s="3"/>
      <c r="S9" s="2">
        <v>0.57291666666666663</v>
      </c>
      <c r="T9" s="2">
        <v>0.6875</v>
      </c>
      <c r="U9" s="29"/>
      <c r="V9" s="11"/>
      <c r="W9" s="20">
        <v>0.4375</v>
      </c>
      <c r="X9" s="12">
        <v>0.53125</v>
      </c>
      <c r="Y9" s="12"/>
      <c r="Z9" s="12"/>
      <c r="AA9" s="13"/>
      <c r="AB9" s="13"/>
      <c r="AC9" s="12">
        <v>0.57291666666666663</v>
      </c>
      <c r="AD9" s="12">
        <v>0.6875</v>
      </c>
      <c r="AE9" s="14"/>
      <c r="AF9" s="28"/>
      <c r="AG9" s="2">
        <v>0.35416666666666669</v>
      </c>
      <c r="AH9" s="2">
        <v>0.53125</v>
      </c>
      <c r="AI9" s="271"/>
      <c r="AJ9" s="271"/>
      <c r="AK9" s="277"/>
      <c r="AL9" s="277"/>
      <c r="AM9" s="2">
        <v>0.57291666666666663</v>
      </c>
      <c r="AN9" s="2">
        <v>0.6875</v>
      </c>
      <c r="AO9" s="29"/>
      <c r="AP9" s="11"/>
      <c r="AQ9" s="12">
        <v>0.35416666666666669</v>
      </c>
      <c r="AR9" s="12">
        <v>0.53125</v>
      </c>
      <c r="AS9" s="12"/>
      <c r="AT9" s="12"/>
      <c r="AU9" s="15"/>
      <c r="AV9" s="15"/>
      <c r="AW9" s="12">
        <v>0.57291666666666663</v>
      </c>
      <c r="AX9" s="12">
        <v>0.6875</v>
      </c>
      <c r="AY9" s="14"/>
      <c r="AZ9" s="255"/>
      <c r="BA9" s="255"/>
      <c r="BB9" s="255">
        <f t="shared" si="0"/>
        <v>0</v>
      </c>
      <c r="BC9" s="255"/>
      <c r="BD9" s="255"/>
      <c r="BE9" s="255"/>
      <c r="BF9" s="255"/>
      <c r="BG9" s="255"/>
    </row>
    <row r="10" spans="1:59" s="4" customFormat="1" ht="24.95" customHeight="1" thickBot="1" x14ac:dyDescent="0.3">
      <c r="A10" s="260" t="s">
        <v>606</v>
      </c>
      <c r="B10" s="11" t="str" cm="1">
        <f t="array" aca="1" ref="B10" ca="1">IF(AND(INDEX('SEMAINE PAIRE'!$B$15:$F$27,MATCH('Planning MAICHE calcul'!B$2,'SEMAINE PAIRE'!$A$15:$A$27,0),MATCH(OFFSET('Planning MAICHE calcul'!B$1,0,-COLUMN()+2),'SEMAINE PAIRE'!$B$13,0))=$A10,INDEX('SEMAINE PAIRE'!$B$15:$F$27,MATCH('Planning MAICHE calcul'!B$2,'SEMAINE PAIRE'!$A$15:$A$27,0)+1,MATCH(OFFSET('Planning MAICHE calcul'!B$1,0,-COLUMN()+2),'SEMAINE PAIRE'!$B$13,0))=""), "ouv","")</f>
        <v/>
      </c>
      <c r="C10" s="12"/>
      <c r="D10" s="12"/>
      <c r="E10" s="11" t="str" cm="1">
        <f t="array" aca="1" ref="E10" ca="1">IF(AND(INDEX('SEMAINE PAIRE'!$B$15:$F$27,MATCH('Planning MAICHE calcul'!E$2,'SEMAINE PAIRE'!$A$15:$A$27,0),MATCH(OFFSET('Planning MAICHE calcul'!E$1,0,-COLUMN()+2),'SEMAINE PAIRE'!$B$13,0))=$A10,INDEX('SEMAINE PAIRE'!$B$15:$F$27,MATCH('Planning MAICHE calcul'!E$2,'SEMAINE PAIRE'!$A$15:$A$27,0)+1,MATCH(OFFSET('Planning MAICHE calcul'!E$1,0,-COLUMN()+2),'SEMAINE PAIRE'!$B$13,0))=""), "Cui","")</f>
        <v/>
      </c>
      <c r="F10" s="11" t="str" cm="1">
        <f t="array" aca="1" ref="F10" ca="1">IF(AND(INDEX('SEMAINE PAIRE'!$B$15:$F$27,MATCH('Planning MAICHE calcul'!F$2,'SEMAINE PAIRE'!$A$15:$A$27,0),MATCH(OFFSET('Planning MAICHE calcul'!F$1,0,-COLUMN()+2),'SEMAINE PAIRE'!$B$13,0))=$A10,INDEX('SEMAINE PAIRE'!$B$15:$F$27,MATCH('Planning MAICHE calcul'!F$2,'SEMAINE PAIRE'!$A$15:$A$27,0)+1,MATCH(OFFSET('Planning MAICHE calcul'!F$1,0,-COLUMN()+2),'SEMAINE PAIRE'!$B$13,0))=""), "S1","")</f>
        <v/>
      </c>
      <c r="G10" s="11" t="str" cm="1">
        <f t="array" aca="1" ref="G10" ca="1">IF(AND(INDEX('SEMAINE PAIRE'!$B$15:$F$27,MATCH('Planning MAICHE calcul'!G$2,'SEMAINE PAIRE'!$A$15:$A$27,0),MATCH(OFFSET('Planning MAICHE calcul'!G$1,0,-COLUMN()+2),'SEMAINE PAIRE'!$B$13,0))=$A10,INDEX('SEMAINE PAIRE'!$B$15:$F$27,MATCH('Planning MAICHE calcul'!G$2,'SEMAINE PAIRE'!$A$15:$A$27,0)+1,MATCH(OFFSET('Planning MAICHE calcul'!G$1,0,-COLUMN()+2),'SEMAINE PAIRE'!$B$13,0))=""), "S2","")</f>
        <v/>
      </c>
      <c r="H10" s="11" t="str" cm="1">
        <f t="array" aca="1" ref="H10" ca="1">IF(AND(INDEX('SEMAINE PAIRE'!$B$15:$F$27,MATCH('Planning MAICHE calcul'!H$2,'SEMAINE PAIRE'!$A$15:$A$27,0),MATCH(OFFSET('Planning MAICHE calcul'!H$1,0,-COLUMN()+2),'SEMAINE PAIRE'!$B$13,0))=$A10,INDEX('SEMAINE PAIRE'!$B$15:$F$27,MATCH('Planning MAICHE calcul'!H$2,'SEMAINE PAIRE'!$A$15:$A$27,0)+1,MATCH(OFFSET('Planning MAICHE calcul'!H$1,0,-COLUMN()+2),'SEMAINE PAIRE'!$B$13,0))=""), "R.Ext","")</f>
        <v/>
      </c>
      <c r="I10" s="12"/>
      <c r="J10" s="12"/>
      <c r="K10" s="11" t="str" cm="1">
        <f t="array" aca="1" ref="K10" ca="1">IF(AND(INDEX('SEMAINE PAIRE'!$B$15:$F$27,MATCH('Planning MAICHE calcul'!K$2,'SEMAINE PAIRE'!$A$15:$A$27,0),MATCH(OFFSET('Planning MAICHE calcul'!K$1,0,-COLUMN()+2),'SEMAINE PAIRE'!$B$13,0))=$A10,INDEX('SEMAINE PAIRE'!$B$15:$F$27,MATCH('Planning MAICHE calcul'!K$2,'SEMAINE PAIRE'!$A$15:$A$27,0)+1,MATCH(OFFSET('Planning MAICHE calcul'!K$1,0,-COLUMN()+2),'SEMAINE PAIRE'!$B$13,0))=""), "Fer","")</f>
        <v/>
      </c>
      <c r="L10" s="28"/>
      <c r="M10" s="2">
        <v>0.35416666666666669</v>
      </c>
      <c r="N10" s="2">
        <v>0.53125</v>
      </c>
      <c r="O10" s="2"/>
      <c r="P10" s="2"/>
      <c r="Q10" s="6"/>
      <c r="R10" s="6"/>
      <c r="S10" s="2">
        <v>0.57291666666666663</v>
      </c>
      <c r="T10" s="2">
        <v>0.6875</v>
      </c>
      <c r="U10" s="29"/>
      <c r="V10" s="11"/>
      <c r="W10" s="12">
        <v>0.35416666666666669</v>
      </c>
      <c r="X10" s="12">
        <v>0.53125</v>
      </c>
      <c r="Y10" s="12"/>
      <c r="Z10" s="12"/>
      <c r="AA10" s="13"/>
      <c r="AB10" s="13"/>
      <c r="AC10" s="12">
        <v>0.57291666666666663</v>
      </c>
      <c r="AD10" s="12">
        <v>0.6875</v>
      </c>
      <c r="AE10" s="14"/>
      <c r="AF10" s="28"/>
      <c r="AG10" s="2">
        <v>0.39583333333333331</v>
      </c>
      <c r="AH10" s="2">
        <v>0.53125</v>
      </c>
      <c r="AI10" s="271"/>
      <c r="AJ10" s="271"/>
      <c r="AK10" s="272"/>
      <c r="AL10" s="272"/>
      <c r="AM10" s="2">
        <v>0.57291666666666663</v>
      </c>
      <c r="AN10" s="2">
        <v>0.6875</v>
      </c>
      <c r="AO10" s="29"/>
      <c r="AP10" s="11"/>
      <c r="AQ10" s="12"/>
      <c r="AR10" s="12"/>
      <c r="AS10" s="12"/>
      <c r="AT10" s="12"/>
      <c r="AU10" s="13"/>
      <c r="AV10" s="13"/>
      <c r="AW10" s="12"/>
      <c r="AX10" s="12"/>
      <c r="AY10" s="14"/>
      <c r="AZ10" s="255"/>
      <c r="BA10" s="255"/>
      <c r="BB10" s="255">
        <f t="shared" si="0"/>
        <v>0</v>
      </c>
      <c r="BC10" s="255"/>
      <c r="BD10" s="255"/>
      <c r="BE10" s="255"/>
      <c r="BF10" s="255"/>
      <c r="BG10" s="255"/>
    </row>
    <row r="11" spans="1:59" s="4" customFormat="1" ht="24.95" customHeight="1" thickBot="1" x14ac:dyDescent="0.3">
      <c r="A11" s="261" t="s">
        <v>605</v>
      </c>
      <c r="B11" s="11" t="str" cm="1">
        <f t="array" aca="1" ref="B11" ca="1">IF(AND(INDEX('SEMAINE PAIRE'!$B$15:$F$27,MATCH('Planning MAICHE calcul'!B$2,'SEMAINE PAIRE'!$A$15:$A$27,0),MATCH(OFFSET('Planning MAICHE calcul'!B$1,0,-COLUMN()+2),'SEMAINE PAIRE'!$B$13,0))=$A11,INDEX('SEMAINE PAIRE'!$B$15:$F$27,MATCH('Planning MAICHE calcul'!B$2,'SEMAINE PAIRE'!$A$15:$A$27,0)+1,MATCH(OFFSET('Planning MAICHE calcul'!B$1,0,-COLUMN()+2),'SEMAINE PAIRE'!$B$13,0))=""), "ouv","")</f>
        <v/>
      </c>
      <c r="C11" s="12">
        <v>0.35416666666666669</v>
      </c>
      <c r="D11" s="12">
        <v>0.53125</v>
      </c>
      <c r="E11" s="11" t="str" cm="1">
        <f t="array" aca="1" ref="E11" ca="1">IF(AND(INDEX('SEMAINE PAIRE'!$B$15:$F$27,MATCH('Planning MAICHE calcul'!E$2,'SEMAINE PAIRE'!$A$15:$A$27,0),MATCH(OFFSET('Planning MAICHE calcul'!E$1,0,-COLUMN()+2),'SEMAINE PAIRE'!$B$13,0))=$A11,INDEX('SEMAINE PAIRE'!$B$15:$F$27,MATCH('Planning MAICHE calcul'!E$2,'SEMAINE PAIRE'!$A$15:$A$27,0)+1,MATCH(OFFSET('Planning MAICHE calcul'!E$1,0,-COLUMN()+2),'SEMAINE PAIRE'!$B$13,0))=""), "Cui","")</f>
        <v/>
      </c>
      <c r="F11" s="11" t="str" cm="1">
        <f t="array" aca="1" ref="F11" ca="1">IF(AND(INDEX('SEMAINE PAIRE'!$B$15:$F$27,MATCH('Planning MAICHE calcul'!F$2,'SEMAINE PAIRE'!$A$15:$A$27,0),MATCH(OFFSET('Planning MAICHE calcul'!F$1,0,-COLUMN()+2),'SEMAINE PAIRE'!$B$13,0))=$A11,INDEX('SEMAINE PAIRE'!$B$15:$F$27,MATCH('Planning MAICHE calcul'!F$2,'SEMAINE PAIRE'!$A$15:$A$27,0)+1,MATCH(OFFSET('Planning MAICHE calcul'!F$1,0,-COLUMN()+2),'SEMAINE PAIRE'!$B$13,0))=""), "S1","")</f>
        <v/>
      </c>
      <c r="G11" s="11" t="str" cm="1">
        <f t="array" aca="1" ref="G11" ca="1">IF(AND(INDEX('SEMAINE PAIRE'!$B$15:$F$27,MATCH('Planning MAICHE calcul'!G$2,'SEMAINE PAIRE'!$A$15:$A$27,0),MATCH(OFFSET('Planning MAICHE calcul'!G$1,0,-COLUMN()+2),'SEMAINE PAIRE'!$B$13,0))=$A11,INDEX('SEMAINE PAIRE'!$B$15:$F$27,MATCH('Planning MAICHE calcul'!G$2,'SEMAINE PAIRE'!$A$15:$A$27,0)+1,MATCH(OFFSET('Planning MAICHE calcul'!G$1,0,-COLUMN()+2),'SEMAINE PAIRE'!$B$13,0))=""), "S2","")</f>
        <v/>
      </c>
      <c r="H11" s="11" t="str" cm="1">
        <f t="array" aca="1" ref="H11" ca="1">IF(AND(INDEX('SEMAINE PAIRE'!$B$15:$F$27,MATCH('Planning MAICHE calcul'!H$2,'SEMAINE PAIRE'!$A$15:$A$27,0),MATCH(OFFSET('Planning MAICHE calcul'!H$1,0,-COLUMN()+2),'SEMAINE PAIRE'!$B$13,0))=$A11,INDEX('SEMAINE PAIRE'!$B$15:$F$27,MATCH('Planning MAICHE calcul'!H$2,'SEMAINE PAIRE'!$A$15:$A$27,0)+1,MATCH(OFFSET('Planning MAICHE calcul'!H$1,0,-COLUMN()+2),'SEMAINE PAIRE'!$B$13,0))=""), "R.Ext","")</f>
        <v/>
      </c>
      <c r="I11" s="12">
        <v>0.57291666666666663</v>
      </c>
      <c r="J11" s="12">
        <v>0.6875</v>
      </c>
      <c r="K11" s="11" t="str" cm="1">
        <f t="array" aca="1" ref="K11" ca="1">IF(AND(INDEX('SEMAINE PAIRE'!$B$15:$F$27,MATCH('Planning MAICHE calcul'!K$2,'SEMAINE PAIRE'!$A$15:$A$27,0),MATCH(OFFSET('Planning MAICHE calcul'!K$1,0,-COLUMN()+2),'SEMAINE PAIRE'!$B$13,0))=$A11,INDEX('SEMAINE PAIRE'!$B$15:$F$27,MATCH('Planning MAICHE calcul'!K$2,'SEMAINE PAIRE'!$A$15:$A$27,0)+1,MATCH(OFFSET('Planning MAICHE calcul'!K$1,0,-COLUMN()+2),'SEMAINE PAIRE'!$B$13,0))=""), "Fer","")</f>
        <v/>
      </c>
      <c r="L11" s="28"/>
      <c r="M11" s="2">
        <v>0.35416666666666669</v>
      </c>
      <c r="N11" s="2">
        <v>0.53125</v>
      </c>
      <c r="O11" s="2"/>
      <c r="P11" s="2"/>
      <c r="Q11" s="3"/>
      <c r="R11" s="3"/>
      <c r="S11" s="2">
        <v>0.57291666666666663</v>
      </c>
      <c r="T11" s="2">
        <v>0.6875</v>
      </c>
      <c r="U11" s="29"/>
      <c r="V11" s="11"/>
      <c r="W11" s="12">
        <v>0.35416666666666669</v>
      </c>
      <c r="X11" s="20">
        <v>0.375</v>
      </c>
      <c r="Y11" s="20"/>
      <c r="Z11" s="20"/>
      <c r="AA11" s="13"/>
      <c r="AB11" s="13"/>
      <c r="AC11" s="12"/>
      <c r="AD11" s="12"/>
      <c r="AE11" s="14"/>
      <c r="AF11" s="28"/>
      <c r="AG11" s="2">
        <v>0.35416666666666669</v>
      </c>
      <c r="AH11" s="2">
        <v>0.53125</v>
      </c>
      <c r="AI11" s="271"/>
      <c r="AJ11" s="271"/>
      <c r="AK11" s="277"/>
      <c r="AL11" s="277"/>
      <c r="AM11" s="2">
        <v>0.57291666666666663</v>
      </c>
      <c r="AN11" s="2">
        <v>0.6875</v>
      </c>
      <c r="AO11" s="29"/>
      <c r="AP11" s="11"/>
      <c r="AQ11" s="12">
        <v>0.35416666666666669</v>
      </c>
      <c r="AR11" s="12">
        <v>0.53125</v>
      </c>
      <c r="AS11" s="12"/>
      <c r="AT11" s="12"/>
      <c r="AU11" s="13"/>
      <c r="AV11" s="13"/>
      <c r="AW11" s="12">
        <v>0.57291666666666663</v>
      </c>
      <c r="AX11" s="12">
        <v>0.6875</v>
      </c>
      <c r="AY11" s="14"/>
      <c r="AZ11" s="255"/>
      <c r="BA11" s="255"/>
      <c r="BB11" s="255">
        <f t="shared" si="0"/>
        <v>0</v>
      </c>
      <c r="BC11" s="255"/>
      <c r="BD11" s="255"/>
      <c r="BE11" s="255"/>
      <c r="BF11" s="255"/>
      <c r="BG11" s="255"/>
    </row>
    <row r="12" spans="1:59" s="4" customFormat="1" ht="24.95" customHeight="1" thickBot="1" x14ac:dyDescent="0.3">
      <c r="A12" s="259" t="s">
        <v>600</v>
      </c>
      <c r="B12" s="11" t="str" cm="1">
        <f t="array" aca="1" ref="B12" ca="1">IF(AND(INDEX('SEMAINE PAIRE'!$B$15:$F$27,MATCH('Planning MAICHE calcul'!B$2,'SEMAINE PAIRE'!$A$15:$A$27,0),MATCH(OFFSET('Planning MAICHE calcul'!B$1,0,-COLUMN()+2),'SEMAINE PAIRE'!$B$13,0))=$A12,INDEX('SEMAINE PAIRE'!$B$15:$F$27,MATCH('Planning MAICHE calcul'!B$2,'SEMAINE PAIRE'!$A$15:$A$27,0)+1,MATCH(OFFSET('Planning MAICHE calcul'!B$1,0,-COLUMN()+2),'SEMAINE PAIRE'!$B$13,0))=""), "ouv","")</f>
        <v/>
      </c>
      <c r="C12" s="12">
        <v>0.35416666666666669</v>
      </c>
      <c r="D12" s="12">
        <v>0.53125</v>
      </c>
      <c r="E12" s="11" t="str" cm="1">
        <f t="array" aca="1" ref="E12" ca="1">IF(AND(INDEX('SEMAINE PAIRE'!$B$15:$F$27,MATCH('Planning MAICHE calcul'!E$2,'SEMAINE PAIRE'!$A$15:$A$27,0),MATCH(OFFSET('Planning MAICHE calcul'!E$1,0,-COLUMN()+2),'SEMAINE PAIRE'!$B$13,0))=$A12,INDEX('SEMAINE PAIRE'!$B$15:$F$27,MATCH('Planning MAICHE calcul'!E$2,'SEMAINE PAIRE'!$A$15:$A$27,0)+1,MATCH(OFFSET('Planning MAICHE calcul'!E$1,0,-COLUMN()+2),'SEMAINE PAIRE'!$B$13,0))=""), "Cui","")</f>
        <v/>
      </c>
      <c r="F12" s="11" t="str" cm="1">
        <f t="array" aca="1" ref="F12" ca="1">IF(AND(INDEX('SEMAINE PAIRE'!$B$15:$F$27,MATCH('Planning MAICHE calcul'!F$2,'SEMAINE PAIRE'!$A$15:$A$27,0),MATCH(OFFSET('Planning MAICHE calcul'!F$1,0,-COLUMN()+2),'SEMAINE PAIRE'!$B$13,0))=$A12,INDEX('SEMAINE PAIRE'!$B$15:$F$27,MATCH('Planning MAICHE calcul'!F$2,'SEMAINE PAIRE'!$A$15:$A$27,0)+1,MATCH(OFFSET('Planning MAICHE calcul'!F$1,0,-COLUMN()+2),'SEMAINE PAIRE'!$B$13,0))=""), "S1","")</f>
        <v/>
      </c>
      <c r="G12" s="11" t="str" cm="1">
        <f t="array" aca="1" ref="G12" ca="1">IF(AND(INDEX('SEMAINE PAIRE'!$B$15:$F$27,MATCH('Planning MAICHE calcul'!G$2,'SEMAINE PAIRE'!$A$15:$A$27,0),MATCH(OFFSET('Planning MAICHE calcul'!G$1,0,-COLUMN()+2),'SEMAINE PAIRE'!$B$13,0))=$A12,INDEX('SEMAINE PAIRE'!$B$15:$F$27,MATCH('Planning MAICHE calcul'!G$2,'SEMAINE PAIRE'!$A$15:$A$27,0)+1,MATCH(OFFSET('Planning MAICHE calcul'!G$1,0,-COLUMN()+2),'SEMAINE PAIRE'!$B$13,0))=""), "S2","")</f>
        <v/>
      </c>
      <c r="H12" s="11" t="str" cm="1">
        <f t="array" aca="1" ref="H12" ca="1">IF(AND(INDEX('SEMAINE PAIRE'!$B$15:$F$27,MATCH('Planning MAICHE calcul'!H$2,'SEMAINE PAIRE'!$A$15:$A$27,0),MATCH(OFFSET('Planning MAICHE calcul'!H$1,0,-COLUMN()+2),'SEMAINE PAIRE'!$B$13,0))=$A12,INDEX('SEMAINE PAIRE'!$B$15:$F$27,MATCH('Planning MAICHE calcul'!H$2,'SEMAINE PAIRE'!$A$15:$A$27,0)+1,MATCH(OFFSET('Planning MAICHE calcul'!H$1,0,-COLUMN()+2),'SEMAINE PAIRE'!$B$13,0))=""), "R.Ext","")</f>
        <v/>
      </c>
      <c r="I12" s="12">
        <v>0.57291666666666663</v>
      </c>
      <c r="J12" s="12">
        <v>0.6875</v>
      </c>
      <c r="K12" s="11" t="str" cm="1">
        <f t="array" aca="1" ref="K12" ca="1">IF(AND(INDEX('SEMAINE PAIRE'!$B$15:$F$27,MATCH('Planning MAICHE calcul'!K$2,'SEMAINE PAIRE'!$A$15:$A$27,0),MATCH(OFFSET('Planning MAICHE calcul'!K$1,0,-COLUMN()+2),'SEMAINE PAIRE'!$B$13,0))=$A12,INDEX('SEMAINE PAIRE'!$B$15:$F$27,MATCH('Planning MAICHE calcul'!K$2,'SEMAINE PAIRE'!$A$15:$A$27,0)+1,MATCH(OFFSET('Planning MAICHE calcul'!K$1,0,-COLUMN()+2),'SEMAINE PAIRE'!$B$13,0))=""), "Fer","")</f>
        <v/>
      </c>
      <c r="L12" s="28"/>
      <c r="M12" s="2">
        <v>0.35416666666666669</v>
      </c>
      <c r="N12" s="2">
        <v>0.53125</v>
      </c>
      <c r="O12" s="2"/>
      <c r="P12" s="2"/>
      <c r="Q12" s="6"/>
      <c r="R12" s="6"/>
      <c r="S12" s="2">
        <v>0.57291666666666663</v>
      </c>
      <c r="T12" s="2">
        <v>0.6875</v>
      </c>
      <c r="U12" s="29"/>
      <c r="V12" s="11"/>
      <c r="W12" s="12">
        <v>0.35416666666666669</v>
      </c>
      <c r="X12" s="12">
        <v>0.53125</v>
      </c>
      <c r="Y12" s="12"/>
      <c r="Z12" s="12"/>
      <c r="AA12" s="15"/>
      <c r="AB12" s="15"/>
      <c r="AC12" s="12">
        <v>0.57291666666666663</v>
      </c>
      <c r="AD12" s="12">
        <v>0.6875</v>
      </c>
      <c r="AE12" s="14"/>
      <c r="AF12" s="28"/>
      <c r="AG12" s="2">
        <v>0.35416666666666669</v>
      </c>
      <c r="AH12" s="2">
        <v>0.53125</v>
      </c>
      <c r="AI12" s="271"/>
      <c r="AJ12" s="271"/>
      <c r="AK12" s="272"/>
      <c r="AL12" s="272"/>
      <c r="AM12" s="2">
        <v>0.57291666666666663</v>
      </c>
      <c r="AN12" s="2">
        <v>0.6875</v>
      </c>
      <c r="AO12" s="29"/>
      <c r="AP12" s="11"/>
      <c r="AQ12" s="12">
        <v>0.35416666666666669</v>
      </c>
      <c r="AR12" s="12">
        <v>0.53125</v>
      </c>
      <c r="AS12" s="12"/>
      <c r="AT12" s="12"/>
      <c r="AU12" s="15"/>
      <c r="AV12" s="15"/>
      <c r="AW12" s="12">
        <v>0.57291666666666663</v>
      </c>
      <c r="AX12" s="12">
        <v>0.6875</v>
      </c>
      <c r="AY12" s="14"/>
      <c r="AZ12" s="255"/>
      <c r="BA12" s="255"/>
      <c r="BB12" s="255">
        <f t="shared" si="0"/>
        <v>0</v>
      </c>
      <c r="BC12" s="255"/>
      <c r="BD12" s="255"/>
      <c r="BE12" s="255"/>
      <c r="BF12" s="255"/>
      <c r="BG12" s="255"/>
    </row>
    <row r="13" spans="1:59" s="4" customFormat="1" ht="24.95" customHeight="1" thickBot="1" x14ac:dyDescent="0.3">
      <c r="A13" s="262" t="s">
        <v>604</v>
      </c>
      <c r="B13" s="11" t="str" cm="1">
        <f t="array" aca="1" ref="B13" ca="1">IF(AND(INDEX('SEMAINE PAIRE'!$B$15:$F$27,MATCH('Planning MAICHE calcul'!B$2,'SEMAINE PAIRE'!$A$15:$A$27,0),MATCH(OFFSET('Planning MAICHE calcul'!B$1,0,-COLUMN()+2),'SEMAINE PAIRE'!$B$13,0))=$A13,INDEX('SEMAINE PAIRE'!$B$15:$F$27,MATCH('Planning MAICHE calcul'!B$2,'SEMAINE PAIRE'!$A$15:$A$27,0)+1,MATCH(OFFSET('Planning MAICHE calcul'!B$1,0,-COLUMN()+2),'SEMAINE PAIRE'!$B$13,0))=""), "ouv","")</f>
        <v/>
      </c>
      <c r="C13" s="12">
        <v>0.35416666666666669</v>
      </c>
      <c r="D13" s="12">
        <v>0.53125</v>
      </c>
      <c r="E13" s="11" t="str" cm="1">
        <f t="array" aca="1" ref="E13" ca="1">IF(AND(INDEX('SEMAINE PAIRE'!$B$15:$F$27,MATCH('Planning MAICHE calcul'!E$2,'SEMAINE PAIRE'!$A$15:$A$27,0),MATCH(OFFSET('Planning MAICHE calcul'!E$1,0,-COLUMN()+2),'SEMAINE PAIRE'!$B$13,0))=$A13,INDEX('SEMAINE PAIRE'!$B$15:$F$27,MATCH('Planning MAICHE calcul'!E$2,'SEMAINE PAIRE'!$A$15:$A$27,0)+1,MATCH(OFFSET('Planning MAICHE calcul'!E$1,0,-COLUMN()+2),'SEMAINE PAIRE'!$B$13,0))=""), "Cui","")</f>
        <v/>
      </c>
      <c r="F13" s="11" t="str" cm="1">
        <f t="array" aca="1" ref="F13" ca="1">IF(AND(INDEX('SEMAINE PAIRE'!$B$15:$F$27,MATCH('Planning MAICHE calcul'!F$2,'SEMAINE PAIRE'!$A$15:$A$27,0),MATCH(OFFSET('Planning MAICHE calcul'!F$1,0,-COLUMN()+2),'SEMAINE PAIRE'!$B$13,0))=$A13,INDEX('SEMAINE PAIRE'!$B$15:$F$27,MATCH('Planning MAICHE calcul'!F$2,'SEMAINE PAIRE'!$A$15:$A$27,0)+1,MATCH(OFFSET('Planning MAICHE calcul'!F$1,0,-COLUMN()+2),'SEMAINE PAIRE'!$B$13,0))=""), "S1","")</f>
        <v/>
      </c>
      <c r="G13" s="11" t="str" cm="1">
        <f t="array" aca="1" ref="G13" ca="1">IF(AND(INDEX('SEMAINE PAIRE'!$B$15:$F$27,MATCH('Planning MAICHE calcul'!G$2,'SEMAINE PAIRE'!$A$15:$A$27,0),MATCH(OFFSET('Planning MAICHE calcul'!G$1,0,-COLUMN()+2),'SEMAINE PAIRE'!$B$13,0))=$A13,INDEX('SEMAINE PAIRE'!$B$15:$F$27,MATCH('Planning MAICHE calcul'!G$2,'SEMAINE PAIRE'!$A$15:$A$27,0)+1,MATCH(OFFSET('Planning MAICHE calcul'!G$1,0,-COLUMN()+2),'SEMAINE PAIRE'!$B$13,0))=""), "S2","")</f>
        <v/>
      </c>
      <c r="H13" s="11" t="str" cm="1">
        <f t="array" aca="1" ref="H13" ca="1">IF(AND(INDEX('SEMAINE PAIRE'!$B$15:$F$27,MATCH('Planning MAICHE calcul'!H$2,'SEMAINE PAIRE'!$A$15:$A$27,0),MATCH(OFFSET('Planning MAICHE calcul'!H$1,0,-COLUMN()+2),'SEMAINE PAIRE'!$B$13,0))=$A13,INDEX('SEMAINE PAIRE'!$B$15:$F$27,MATCH('Planning MAICHE calcul'!H$2,'SEMAINE PAIRE'!$A$15:$A$27,0)+1,MATCH(OFFSET('Planning MAICHE calcul'!H$1,0,-COLUMN()+2),'SEMAINE PAIRE'!$B$13,0))=""), "R.Ext","")</f>
        <v/>
      </c>
      <c r="I13" s="2">
        <v>0.57291666666666663</v>
      </c>
      <c r="J13" s="2">
        <v>0.6875</v>
      </c>
      <c r="K13" s="11" t="str" cm="1">
        <f t="array" aca="1" ref="K13" ca="1">IF(AND(INDEX('SEMAINE PAIRE'!$B$15:$F$27,MATCH('Planning MAICHE calcul'!K$2,'SEMAINE PAIRE'!$A$15:$A$27,0),MATCH(OFFSET('Planning MAICHE calcul'!K$1,0,-COLUMN()+2),'SEMAINE PAIRE'!$B$13,0))=$A13,INDEX('SEMAINE PAIRE'!$B$15:$F$27,MATCH('Planning MAICHE calcul'!K$2,'SEMAINE PAIRE'!$A$15:$A$27,0)+1,MATCH(OFFSET('Planning MAICHE calcul'!K$1,0,-COLUMN()+2),'SEMAINE PAIRE'!$B$13,0))=""), "Fer","")</f>
        <v/>
      </c>
      <c r="L13" s="28"/>
      <c r="M13" s="12">
        <v>0.35416666666666669</v>
      </c>
      <c r="N13" s="12">
        <v>0.53125</v>
      </c>
      <c r="O13" s="2"/>
      <c r="P13" s="2"/>
      <c r="Q13" s="3"/>
      <c r="R13" s="3"/>
      <c r="S13" s="2">
        <v>0.57291666666666663</v>
      </c>
      <c r="T13" s="2">
        <v>0.6875</v>
      </c>
      <c r="U13" s="29"/>
      <c r="V13" s="11"/>
      <c r="W13" s="12">
        <v>0.35416666666666669</v>
      </c>
      <c r="X13" s="12">
        <v>0.53125</v>
      </c>
      <c r="Y13" s="12"/>
      <c r="Z13" s="12"/>
      <c r="AA13" s="13"/>
      <c r="AB13" s="13"/>
      <c r="AC13" s="2">
        <v>0.57291666666666663</v>
      </c>
      <c r="AD13" s="2">
        <v>0.6875</v>
      </c>
      <c r="AE13" s="14"/>
      <c r="AF13" s="28"/>
      <c r="AG13" s="12">
        <v>0.35416666666666669</v>
      </c>
      <c r="AH13" s="12">
        <v>0.53125</v>
      </c>
      <c r="AI13" s="271"/>
      <c r="AJ13" s="271"/>
      <c r="AK13" s="277"/>
      <c r="AL13" s="277"/>
      <c r="AM13" s="2">
        <v>0.57291666666666663</v>
      </c>
      <c r="AN13" s="2">
        <v>0.6875</v>
      </c>
      <c r="AO13" s="29"/>
      <c r="AP13" s="11"/>
      <c r="AQ13" s="12">
        <v>0.35416666666666669</v>
      </c>
      <c r="AR13" s="12">
        <v>0.53125</v>
      </c>
      <c r="AS13" s="12"/>
      <c r="AT13" s="12"/>
      <c r="AU13" s="13"/>
      <c r="AV13" s="13"/>
      <c r="AW13" s="2">
        <v>0.57291666666666663</v>
      </c>
      <c r="AX13" s="2">
        <v>0.6875</v>
      </c>
      <c r="AY13" s="14"/>
      <c r="AZ13" s="255"/>
      <c r="BA13" s="255"/>
      <c r="BB13" s="255"/>
      <c r="BC13" s="255"/>
      <c r="BD13" s="255"/>
      <c r="BE13" s="255"/>
      <c r="BF13" s="255"/>
      <c r="BG13" s="255"/>
    </row>
    <row r="14" spans="1:59" s="4" customFormat="1" ht="24.95" customHeight="1" thickBot="1" x14ac:dyDescent="0.3">
      <c r="A14" s="259" t="s">
        <v>598</v>
      </c>
      <c r="B14" s="11" t="str" cm="1">
        <f t="array" aca="1" ref="B14" ca="1">IF(AND(INDEX('SEMAINE PAIRE'!$B$15:$F$27,MATCH('Planning MAICHE calcul'!B$2,'SEMAINE PAIRE'!$A$15:$A$27,0),MATCH(OFFSET('Planning MAICHE calcul'!B$1,0,-COLUMN()+2),'SEMAINE PAIRE'!$B$13,0))=$A14,INDEX('SEMAINE PAIRE'!$B$15:$F$27,MATCH('Planning MAICHE calcul'!B$2,'SEMAINE PAIRE'!$A$15:$A$27,0)+1,MATCH(OFFSET('Planning MAICHE calcul'!B$1,0,-COLUMN()+2),'SEMAINE PAIRE'!$B$13,0))=""), "ouv","")</f>
        <v>ouv</v>
      </c>
      <c r="C14" s="12">
        <v>0.35416666666666669</v>
      </c>
      <c r="D14" s="12">
        <v>0.53125</v>
      </c>
      <c r="E14" s="11" t="str" cm="1">
        <f t="array" aca="1" ref="E14" ca="1">IF(AND(INDEX('SEMAINE PAIRE'!$B$15:$F$27,MATCH('Planning MAICHE calcul'!E$2,'SEMAINE PAIRE'!$A$15:$A$27,0),MATCH(OFFSET('Planning MAICHE calcul'!E$1,0,-COLUMN()+2),'SEMAINE PAIRE'!$B$13,0))=$A14,INDEX('SEMAINE PAIRE'!$B$15:$F$27,MATCH('Planning MAICHE calcul'!E$2,'SEMAINE PAIRE'!$A$15:$A$27,0)+1,MATCH(OFFSET('Planning MAICHE calcul'!E$1,0,-COLUMN()+2),'SEMAINE PAIRE'!$B$13,0))=""), "Cui","")</f>
        <v/>
      </c>
      <c r="F14" s="11" t="str" cm="1">
        <f t="array" aca="1" ref="F14" ca="1">IF(AND(INDEX('SEMAINE PAIRE'!$B$15:$F$27,MATCH('Planning MAICHE calcul'!F$2,'SEMAINE PAIRE'!$A$15:$A$27,0),MATCH(OFFSET('Planning MAICHE calcul'!F$1,0,-COLUMN()+2),'SEMAINE PAIRE'!$B$13,0))=$A14,INDEX('SEMAINE PAIRE'!$B$15:$F$27,MATCH('Planning MAICHE calcul'!F$2,'SEMAINE PAIRE'!$A$15:$A$27,0)+1,MATCH(OFFSET('Planning MAICHE calcul'!F$1,0,-COLUMN()+2),'SEMAINE PAIRE'!$B$13,0))=""), "S1","")</f>
        <v/>
      </c>
      <c r="G14" s="11" t="str" cm="1">
        <f t="array" aca="1" ref="G14" ca="1">IF(AND(INDEX('SEMAINE PAIRE'!$B$15:$F$27,MATCH('Planning MAICHE calcul'!G$2,'SEMAINE PAIRE'!$A$15:$A$27,0),MATCH(OFFSET('Planning MAICHE calcul'!G$1,0,-COLUMN()+2),'SEMAINE PAIRE'!$B$13,0))=$A14,INDEX('SEMAINE PAIRE'!$B$15:$F$27,MATCH('Planning MAICHE calcul'!G$2,'SEMAINE PAIRE'!$A$15:$A$27,0)+1,MATCH(OFFSET('Planning MAICHE calcul'!G$1,0,-COLUMN()+2),'SEMAINE PAIRE'!$B$13,0))=""), "S2","")</f>
        <v/>
      </c>
      <c r="H14" s="11" t="str" cm="1">
        <f t="array" aca="1" ref="H14" ca="1">IF(AND(INDEX('SEMAINE PAIRE'!$B$15:$F$27,MATCH('Planning MAICHE calcul'!H$2,'SEMAINE PAIRE'!$A$15:$A$27,0),MATCH(OFFSET('Planning MAICHE calcul'!H$1,0,-COLUMN()+2),'SEMAINE PAIRE'!$B$13,0))=$A14,INDEX('SEMAINE PAIRE'!$B$15:$F$27,MATCH('Planning MAICHE calcul'!H$2,'SEMAINE PAIRE'!$A$15:$A$27,0)+1,MATCH(OFFSET('Planning MAICHE calcul'!H$1,0,-COLUMN()+2),'SEMAINE PAIRE'!$B$13,0))=""), "R.Ext","")</f>
        <v/>
      </c>
      <c r="I14" s="12">
        <v>0.57291666666666663</v>
      </c>
      <c r="J14" s="12">
        <v>0.6875</v>
      </c>
      <c r="K14" s="11" t="str" cm="1">
        <f t="array" aca="1" ref="K14" ca="1">IF(AND(INDEX('SEMAINE PAIRE'!$B$15:$F$27,MATCH('Planning MAICHE calcul'!K$2,'SEMAINE PAIRE'!$A$15:$A$27,0),MATCH(OFFSET('Planning MAICHE calcul'!K$1,0,-COLUMN()+2),'SEMAINE PAIRE'!$B$13,0))=$A14,INDEX('SEMAINE PAIRE'!$B$15:$F$27,MATCH('Planning MAICHE calcul'!K$2,'SEMAINE PAIRE'!$A$15:$A$27,0)+1,MATCH(OFFSET('Planning MAICHE calcul'!K$1,0,-COLUMN()+2),'SEMAINE PAIRE'!$B$13,0))=""), "Fer","")</f>
        <v/>
      </c>
      <c r="L14" s="28"/>
      <c r="M14" s="2">
        <v>0.35416666666666669</v>
      </c>
      <c r="N14" s="2">
        <v>0.53125</v>
      </c>
      <c r="O14" s="2"/>
      <c r="P14" s="2"/>
      <c r="Q14" s="6"/>
      <c r="R14" s="6"/>
      <c r="S14" s="2">
        <v>0.57291666666666663</v>
      </c>
      <c r="T14" s="2">
        <v>0.6875</v>
      </c>
      <c r="U14" s="29"/>
      <c r="V14" s="11"/>
      <c r="W14" s="12">
        <v>0.35416666666666669</v>
      </c>
      <c r="X14" s="12">
        <v>0.53125</v>
      </c>
      <c r="Y14" s="12"/>
      <c r="Z14" s="12"/>
      <c r="AA14" s="15"/>
      <c r="AB14" s="15"/>
      <c r="AC14" s="12">
        <v>0.57291666666666663</v>
      </c>
      <c r="AD14" s="12">
        <v>0.6875</v>
      </c>
      <c r="AE14" s="14"/>
      <c r="AF14" s="28"/>
      <c r="AG14" s="2">
        <v>0.35416666666666669</v>
      </c>
      <c r="AH14" s="2">
        <v>0.53125</v>
      </c>
      <c r="AI14" s="271"/>
      <c r="AJ14" s="271"/>
      <c r="AK14" s="272"/>
      <c r="AL14" s="272"/>
      <c r="AM14" s="2">
        <v>0.57291666666666663</v>
      </c>
      <c r="AN14" s="2">
        <v>0.6875</v>
      </c>
      <c r="AO14" s="29"/>
      <c r="AP14" s="11"/>
      <c r="AQ14" s="12">
        <v>0.35416666666666669</v>
      </c>
      <c r="AR14" s="12">
        <v>0.53125</v>
      </c>
      <c r="AS14" s="12"/>
      <c r="AT14" s="12"/>
      <c r="AU14" s="15"/>
      <c r="AV14" s="15"/>
      <c r="AW14" s="12">
        <v>0.57291666666666663</v>
      </c>
      <c r="AX14" s="12">
        <v>0.6875</v>
      </c>
      <c r="AY14" s="14"/>
      <c r="AZ14" s="255"/>
      <c r="BA14" s="255"/>
      <c r="BB14" s="255">
        <f>ROUND(AZ14-BA14,2)</f>
        <v>0</v>
      </c>
      <c r="BC14" s="255"/>
      <c r="BD14" s="255"/>
      <c r="BE14" s="255"/>
      <c r="BF14" s="255"/>
      <c r="BG14" s="255"/>
    </row>
    <row r="15" spans="1:59" s="4" customFormat="1" ht="24.95" customHeight="1" thickBot="1" x14ac:dyDescent="0.3">
      <c r="A15" s="257" t="s">
        <v>601</v>
      </c>
      <c r="B15" s="11" t="str" cm="1">
        <f t="array" aca="1" ref="B15" ca="1">IF(AND(INDEX('SEMAINE PAIRE'!$B$15:$F$27,MATCH('Planning MAICHE calcul'!B$2,'SEMAINE PAIRE'!$A$15:$A$27,0),MATCH(OFFSET('Planning MAICHE calcul'!B$1,0,-COLUMN()+2),'SEMAINE PAIRE'!$B$13,0))=$A15,INDEX('SEMAINE PAIRE'!$B$15:$F$27,MATCH('Planning MAICHE calcul'!B$2,'SEMAINE PAIRE'!$A$15:$A$27,0)+1,MATCH(OFFSET('Planning MAICHE calcul'!B$1,0,-COLUMN()+2),'SEMAINE PAIRE'!$B$13,0))=""), "ouv","")</f>
        <v/>
      </c>
      <c r="C15" s="12">
        <v>0.32291666666666669</v>
      </c>
      <c r="D15" s="12">
        <v>0.5</v>
      </c>
      <c r="E15" s="11" t="str" cm="1">
        <f t="array" aca="1" ref="E15" ca="1">IF(AND(INDEX('SEMAINE PAIRE'!$B$15:$F$27,MATCH('Planning MAICHE calcul'!E$2,'SEMAINE PAIRE'!$A$15:$A$27,0),MATCH(OFFSET('Planning MAICHE calcul'!E$1,0,-COLUMN()+2),'SEMAINE PAIRE'!$B$13,0))=$A15,INDEX('SEMAINE PAIRE'!$B$15:$F$27,MATCH('Planning MAICHE calcul'!E$2,'SEMAINE PAIRE'!$A$15:$A$27,0)+1,MATCH(OFFSET('Planning MAICHE calcul'!E$1,0,-COLUMN()+2),'SEMAINE PAIRE'!$B$13,0))=""), "Cui","")</f>
        <v/>
      </c>
      <c r="F15" s="11" t="str" cm="1">
        <f t="array" aca="1" ref="F15" ca="1">IF(AND(INDEX('SEMAINE PAIRE'!$B$15:$F$27,MATCH('Planning MAICHE calcul'!F$2,'SEMAINE PAIRE'!$A$15:$A$27,0),MATCH(OFFSET('Planning MAICHE calcul'!F$1,0,-COLUMN()+2),'SEMAINE PAIRE'!$B$13,0))=$A15,INDEX('SEMAINE PAIRE'!$B$15:$F$27,MATCH('Planning MAICHE calcul'!F$2,'SEMAINE PAIRE'!$A$15:$A$27,0)+1,MATCH(OFFSET('Planning MAICHE calcul'!F$1,0,-COLUMN()+2),'SEMAINE PAIRE'!$B$13,0))=""), "S1","")</f>
        <v/>
      </c>
      <c r="G15" s="11" t="str" cm="1">
        <f t="array" aca="1" ref="G15" ca="1">IF(AND(INDEX('SEMAINE PAIRE'!$B$15:$F$27,MATCH('Planning MAICHE calcul'!G$2,'SEMAINE PAIRE'!$A$15:$A$27,0),MATCH(OFFSET('Planning MAICHE calcul'!G$1,0,-COLUMN()+2),'SEMAINE PAIRE'!$B$13,0))=$A15,INDEX('SEMAINE PAIRE'!$B$15:$F$27,MATCH('Planning MAICHE calcul'!G$2,'SEMAINE PAIRE'!$A$15:$A$27,0)+1,MATCH(OFFSET('Planning MAICHE calcul'!G$1,0,-COLUMN()+2),'SEMAINE PAIRE'!$B$13,0))=""), "S2","")</f>
        <v/>
      </c>
      <c r="H15" s="11" t="str" cm="1">
        <f t="array" aca="1" ref="H15" ca="1">IF(AND(INDEX('SEMAINE PAIRE'!$B$15:$F$27,MATCH('Planning MAICHE calcul'!H$2,'SEMAINE PAIRE'!$A$15:$A$27,0),MATCH(OFFSET('Planning MAICHE calcul'!H$1,0,-COLUMN()+2),'SEMAINE PAIRE'!$B$13,0))=$A15,INDEX('SEMAINE PAIRE'!$B$15:$F$27,MATCH('Planning MAICHE calcul'!H$2,'SEMAINE PAIRE'!$A$15:$A$27,0)+1,MATCH(OFFSET('Planning MAICHE calcul'!H$1,0,-COLUMN()+2),'SEMAINE PAIRE'!$B$13,0))=""), "R.Ext","")</f>
        <v/>
      </c>
      <c r="I15" s="12">
        <v>0.55208333333333337</v>
      </c>
      <c r="J15" s="12">
        <v>0.70833333333333337</v>
      </c>
      <c r="K15" s="11" t="str" cm="1">
        <f t="array" aca="1" ref="K15" ca="1">IF(AND(INDEX('SEMAINE PAIRE'!$B$15:$F$27,MATCH('Planning MAICHE calcul'!K$2,'SEMAINE PAIRE'!$A$15:$A$27,0),MATCH(OFFSET('Planning MAICHE calcul'!K$1,0,-COLUMN()+2),'SEMAINE PAIRE'!$B$13,0))=$A15,INDEX('SEMAINE PAIRE'!$B$15:$F$27,MATCH('Planning MAICHE calcul'!K$2,'SEMAINE PAIRE'!$A$15:$A$27,0)+1,MATCH(OFFSET('Planning MAICHE calcul'!K$1,0,-COLUMN()+2),'SEMAINE PAIRE'!$B$13,0))=""), "Fer","")</f>
        <v/>
      </c>
      <c r="L15" s="28"/>
      <c r="M15" s="2">
        <v>0.32291666666666669</v>
      </c>
      <c r="N15" s="2">
        <v>0.5</v>
      </c>
      <c r="O15" s="2"/>
      <c r="P15" s="2"/>
      <c r="Q15" s="3"/>
      <c r="R15" s="3"/>
      <c r="S15" s="2">
        <v>0.55208333333333337</v>
      </c>
      <c r="T15" s="2">
        <v>0.70833333333333337</v>
      </c>
      <c r="U15" s="29"/>
      <c r="V15" s="11"/>
      <c r="W15" s="12">
        <v>0.32291666666666669</v>
      </c>
      <c r="X15" s="12">
        <v>0.5</v>
      </c>
      <c r="Y15" s="12"/>
      <c r="Z15" s="12"/>
      <c r="AA15" s="13"/>
      <c r="AB15" s="13"/>
      <c r="AC15" s="12">
        <v>0.55208333333333337</v>
      </c>
      <c r="AD15" s="12">
        <v>0.70833333333333337</v>
      </c>
      <c r="AE15" s="14"/>
      <c r="AF15" s="28"/>
      <c r="AG15" s="2">
        <v>0.32291666666666669</v>
      </c>
      <c r="AH15" s="2">
        <v>0.5</v>
      </c>
      <c r="AI15" s="271"/>
      <c r="AJ15" s="271"/>
      <c r="AK15" s="277"/>
      <c r="AL15" s="277"/>
      <c r="AM15" s="2">
        <v>0.55208333333333337</v>
      </c>
      <c r="AN15" s="2">
        <v>0.70833333333333337</v>
      </c>
      <c r="AO15" s="29"/>
      <c r="AP15" s="11"/>
      <c r="AQ15" s="12">
        <v>0.32291666666666669</v>
      </c>
      <c r="AR15" s="12">
        <v>0.44791666666666669</v>
      </c>
      <c r="AS15" s="12"/>
      <c r="AT15" s="12"/>
      <c r="AU15" s="13"/>
      <c r="AV15" s="13"/>
      <c r="AW15" s="12"/>
      <c r="AX15" s="12"/>
      <c r="AY15" s="14"/>
      <c r="AZ15" s="255"/>
      <c r="BA15" s="255"/>
      <c r="BB15" s="255">
        <f>ROUND(AZ15-BA15,2)</f>
        <v>0</v>
      </c>
      <c r="BC15" s="255"/>
      <c r="BD15" s="255"/>
      <c r="BE15" s="255"/>
      <c r="BF15" s="255"/>
      <c r="BG15" s="255"/>
    </row>
    <row r="16" spans="1:59" s="4" customFormat="1" ht="21.75" customHeight="1" x14ac:dyDescent="0.25">
      <c r="A16" s="263" t="s">
        <v>607</v>
      </c>
      <c r="B16" s="11" t="str" cm="1">
        <f t="array" aca="1" ref="B16" ca="1">IF(AND(INDEX('SEMAINE PAIRE'!$B$15:$F$27,MATCH('Planning MAICHE calcul'!B$2,'SEMAINE PAIRE'!$A$15:$A$27,0),MATCH(OFFSET('Planning MAICHE calcul'!B$1,0,-COLUMN()+2),'SEMAINE PAIRE'!$B$13,0))=$A16,INDEX('SEMAINE PAIRE'!$B$15:$F$27,MATCH('Planning MAICHE calcul'!B$2,'SEMAINE PAIRE'!$A$15:$A$27,0)+1,MATCH(OFFSET('Planning MAICHE calcul'!B$1,0,-COLUMN()+2),'SEMAINE PAIRE'!$B$13,0))=""), "ouv","")</f>
        <v/>
      </c>
      <c r="C16" s="12">
        <v>0.35416666666666669</v>
      </c>
      <c r="D16" s="12">
        <v>0.47916666666666669</v>
      </c>
      <c r="E16" s="11" t="str" cm="1">
        <f t="array" aca="1" ref="E16" ca="1">IF(AND(INDEX('SEMAINE PAIRE'!$B$15:$F$27,MATCH('Planning MAICHE calcul'!E$2,'SEMAINE PAIRE'!$A$15:$A$27,0),MATCH(OFFSET('Planning MAICHE calcul'!E$1,0,-COLUMN()+2),'SEMAINE PAIRE'!$B$13,0))=$A16,INDEX('SEMAINE PAIRE'!$B$15:$F$27,MATCH('Planning MAICHE calcul'!E$2,'SEMAINE PAIRE'!$A$15:$A$27,0)+1,MATCH(OFFSET('Planning MAICHE calcul'!E$1,0,-COLUMN()+2),'SEMAINE PAIRE'!$B$13,0))=""), "Cui","")</f>
        <v/>
      </c>
      <c r="F16" s="11" t="str" cm="1">
        <f t="array" aca="1" ref="F16" ca="1">IF(AND(INDEX('SEMAINE PAIRE'!$B$15:$F$27,MATCH('Planning MAICHE calcul'!F$2,'SEMAINE PAIRE'!$A$15:$A$27,0),MATCH(OFFSET('Planning MAICHE calcul'!F$1,0,-COLUMN()+2),'SEMAINE PAIRE'!$B$13,0))=$A16,INDEX('SEMAINE PAIRE'!$B$15:$F$27,MATCH('Planning MAICHE calcul'!F$2,'SEMAINE PAIRE'!$A$15:$A$27,0)+1,MATCH(OFFSET('Planning MAICHE calcul'!F$1,0,-COLUMN()+2),'SEMAINE PAIRE'!$B$13,0))=""), "S1","")</f>
        <v/>
      </c>
      <c r="G16" s="11" t="str" cm="1">
        <f t="array" aca="1" ref="G16" ca="1">IF(AND(INDEX('SEMAINE PAIRE'!$B$15:$F$27,MATCH('Planning MAICHE calcul'!G$2,'SEMAINE PAIRE'!$A$15:$A$27,0),MATCH(OFFSET('Planning MAICHE calcul'!G$1,0,-COLUMN()+2),'SEMAINE PAIRE'!$B$13,0))=$A16,INDEX('SEMAINE PAIRE'!$B$15:$F$27,MATCH('Planning MAICHE calcul'!G$2,'SEMAINE PAIRE'!$A$15:$A$27,0)+1,MATCH(OFFSET('Planning MAICHE calcul'!G$1,0,-COLUMN()+2),'SEMAINE PAIRE'!$B$13,0))=""), "S2","")</f>
        <v/>
      </c>
      <c r="H16" s="11" t="str" cm="1">
        <f t="array" aca="1" ref="H16" ca="1">IF(AND(INDEX('SEMAINE PAIRE'!$B$15:$F$27,MATCH('Planning MAICHE calcul'!H$2,'SEMAINE PAIRE'!$A$15:$A$27,0),MATCH(OFFSET('Planning MAICHE calcul'!H$1,0,-COLUMN()+2),'SEMAINE PAIRE'!$B$13,0))=$A16,INDEX('SEMAINE PAIRE'!$B$15:$F$27,MATCH('Planning MAICHE calcul'!H$2,'SEMAINE PAIRE'!$A$15:$A$27,0)+1,MATCH(OFFSET('Planning MAICHE calcul'!H$1,0,-COLUMN()+2),'SEMAINE PAIRE'!$B$13,0))=""), "R.Ext","")</f>
        <v/>
      </c>
      <c r="I16" s="12">
        <v>0.52083333333333337</v>
      </c>
      <c r="J16" s="12">
        <v>0.6875</v>
      </c>
      <c r="K16" s="11" t="str" cm="1">
        <f t="array" aca="1" ref="K16" ca="1">IF(AND(INDEX('SEMAINE PAIRE'!$B$15:$F$27,MATCH('Planning MAICHE calcul'!K$2,'SEMAINE PAIRE'!$A$15:$A$27,0),MATCH(OFFSET('Planning MAICHE calcul'!K$1,0,-COLUMN()+2),'SEMAINE PAIRE'!$B$13,0))=$A16,INDEX('SEMAINE PAIRE'!$B$15:$F$27,MATCH('Planning MAICHE calcul'!K$2,'SEMAINE PAIRE'!$A$15:$A$27,0)+1,MATCH(OFFSET('Planning MAICHE calcul'!K$1,0,-COLUMN()+2),'SEMAINE PAIRE'!$B$13,0))=""), "Fer","")</f>
        <v/>
      </c>
      <c r="L16" s="28"/>
      <c r="M16" s="2">
        <v>0.35416666666666669</v>
      </c>
      <c r="N16" s="2">
        <v>0.47916666666666669</v>
      </c>
      <c r="O16" s="2"/>
      <c r="P16" s="2"/>
      <c r="Q16" s="3"/>
      <c r="R16" s="3"/>
      <c r="S16" s="2">
        <v>0.52083333333333337</v>
      </c>
      <c r="T16" s="2">
        <v>0.6875</v>
      </c>
      <c r="U16" s="29"/>
      <c r="V16" s="11"/>
      <c r="W16" s="12">
        <v>0.35416666666666669</v>
      </c>
      <c r="X16" s="12">
        <v>0.47916666666666669</v>
      </c>
      <c r="Y16" s="12"/>
      <c r="Z16" s="12"/>
      <c r="AA16" s="15"/>
      <c r="AB16" s="15"/>
      <c r="AC16" s="12">
        <v>0.52083333333333337</v>
      </c>
      <c r="AD16" s="12">
        <v>0.6875</v>
      </c>
      <c r="AE16" s="14"/>
      <c r="AF16" s="28"/>
      <c r="AG16" s="2">
        <v>0.35416666666666669</v>
      </c>
      <c r="AH16" s="2">
        <v>0.47916666666666669</v>
      </c>
      <c r="AI16" s="271"/>
      <c r="AJ16" s="271"/>
      <c r="AK16" s="277"/>
      <c r="AL16" s="277"/>
      <c r="AM16" s="2">
        <v>0.52083333333333337</v>
      </c>
      <c r="AN16" s="30">
        <v>0.6875</v>
      </c>
      <c r="AO16" s="29"/>
      <c r="AP16" s="11"/>
      <c r="AQ16" s="12">
        <v>0.35416666666666669</v>
      </c>
      <c r="AR16" s="12">
        <v>0.47916666666666669</v>
      </c>
      <c r="AS16" s="12"/>
      <c r="AT16" s="12"/>
      <c r="AU16" s="15"/>
      <c r="AV16" s="15"/>
      <c r="AW16" s="12">
        <v>0.52083333333333337</v>
      </c>
      <c r="AX16" s="12">
        <v>0.6875</v>
      </c>
      <c r="AY16" s="14"/>
      <c r="AZ16" s="255"/>
      <c r="BA16" s="255"/>
      <c r="BB16" s="255">
        <f>ROUND(AZ16-BA16,2)</f>
        <v>0</v>
      </c>
      <c r="BC16" s="255"/>
      <c r="BD16" s="255"/>
      <c r="BE16" s="255"/>
      <c r="BF16" s="255"/>
      <c r="BG16" s="255"/>
    </row>
    <row r="17" spans="1:59" ht="20.100000000000001" customHeight="1" x14ac:dyDescent="0.25">
      <c r="A17" s="162"/>
      <c r="B17" s="163"/>
      <c r="C17" s="163"/>
      <c r="D17" s="163"/>
      <c r="E17" s="163"/>
      <c r="F17" s="163"/>
      <c r="G17" s="163"/>
      <c r="H17" s="163"/>
      <c r="I17" s="163"/>
      <c r="J17" s="163"/>
      <c r="K17" s="163"/>
      <c r="L17" s="163"/>
      <c r="M17" s="164"/>
      <c r="N17" s="164"/>
      <c r="O17" s="164"/>
      <c r="P17" s="164"/>
      <c r="Q17" s="163"/>
      <c r="R17" s="163"/>
      <c r="S17" s="164"/>
      <c r="T17" s="164"/>
      <c r="U17" s="163"/>
      <c r="V17" s="163"/>
      <c r="W17" s="164"/>
      <c r="X17" s="164"/>
      <c r="Y17" s="164"/>
      <c r="Z17" s="164"/>
      <c r="AA17" s="163"/>
      <c r="AB17" s="163"/>
      <c r="AC17" s="164"/>
      <c r="AD17" s="164"/>
      <c r="AE17" s="163"/>
      <c r="AF17" s="163"/>
      <c r="AG17" s="164"/>
      <c r="AH17" s="164"/>
      <c r="AI17" s="164"/>
      <c r="AJ17" s="164"/>
      <c r="AK17" s="163"/>
      <c r="AL17" s="163"/>
      <c r="AM17" s="164"/>
      <c r="AN17" s="164"/>
      <c r="AO17" s="163"/>
      <c r="AP17" s="163"/>
      <c r="AQ17" s="164"/>
      <c r="AR17" s="164"/>
      <c r="AS17" s="164"/>
      <c r="AT17" s="164"/>
      <c r="AU17" s="163"/>
      <c r="AV17" s="163"/>
      <c r="AW17" s="164"/>
      <c r="AX17" s="164"/>
      <c r="AY17" s="163"/>
      <c r="AZ17" s="165"/>
      <c r="BA17" s="165"/>
      <c r="BC17" s="165"/>
      <c r="BD17" s="165"/>
      <c r="BE17" s="165"/>
    </row>
    <row r="18" spans="1:59" ht="20.100000000000001" customHeight="1" x14ac:dyDescent="0.25">
      <c r="BA18" s="24"/>
      <c r="BD18" s="24">
        <f>SUM(BD5:BD15)</f>
        <v>0</v>
      </c>
      <c r="BG18" s="24">
        <f>SUM(BG5:BG15)</f>
        <v>0</v>
      </c>
    </row>
    <row r="19" spans="1:59" x14ac:dyDescent="0.25">
      <c r="B19" s="248" t="s">
        <v>610</v>
      </c>
      <c r="C19" s="248" t="s">
        <v>611</v>
      </c>
      <c r="D19" s="248" t="s">
        <v>12</v>
      </c>
      <c r="E19" s="248" t="s">
        <v>47</v>
      </c>
      <c r="F19" s="275" t="s">
        <v>612</v>
      </c>
      <c r="G19" s="276" t="s">
        <v>618</v>
      </c>
      <c r="H19" s="249"/>
      <c r="I19" s="249"/>
    </row>
    <row r="20" spans="1:59" ht="66.599999999999994" customHeight="1" x14ac:dyDescent="0.25">
      <c r="A20" s="268" t="s">
        <v>19</v>
      </c>
      <c r="B20" s="266" t="s">
        <v>21</v>
      </c>
      <c r="C20" s="266" t="s">
        <v>14</v>
      </c>
      <c r="D20" s="266" t="s">
        <v>134</v>
      </c>
      <c r="E20" s="266" t="s">
        <v>135</v>
      </c>
      <c r="F20" s="267" t="s">
        <v>9</v>
      </c>
      <c r="G20" s="266" t="s">
        <v>617</v>
      </c>
      <c r="H20" s="265"/>
      <c r="I20" s="265"/>
    </row>
    <row r="21" spans="1:59" x14ac:dyDescent="0.25">
      <c r="A21" s="9" t="s">
        <v>0</v>
      </c>
      <c r="B21" s="248">
        <f ca="1">COUNTIF(B$4:B$15,B$19)</f>
        <v>0</v>
      </c>
      <c r="C21" s="248">
        <f ca="1">COUNTIF(G$4:G$15,C$19)</f>
        <v>0</v>
      </c>
      <c r="D21" s="248">
        <f ca="1">COUNTIF(G$4:G$15,D$19)</f>
        <v>0</v>
      </c>
      <c r="E21" s="248">
        <f t="shared" ref="E21:G21" ca="1" si="1">COUNTIF(H$4:H$15,E$19)</f>
        <v>0</v>
      </c>
      <c r="F21" s="248">
        <f t="shared" si="1"/>
        <v>0</v>
      </c>
      <c r="G21" s="248">
        <f t="shared" si="1"/>
        <v>0</v>
      </c>
      <c r="H21" s="249"/>
      <c r="I21" s="249"/>
      <c r="K21" s="316" t="s">
        <v>38</v>
      </c>
      <c r="L21" s="316"/>
      <c r="M21" s="316"/>
      <c r="N21" s="316"/>
      <c r="O21" s="246"/>
      <c r="P21" s="246" t="s">
        <v>610</v>
      </c>
      <c r="Q21" s="246">
        <v>0.5</v>
      </c>
      <c r="R21" s="4" t="s">
        <v>40</v>
      </c>
      <c r="S21" s="4" t="s">
        <v>40</v>
      </c>
    </row>
    <row r="22" spans="1:59" x14ac:dyDescent="0.25">
      <c r="A22" s="9" t="s">
        <v>1</v>
      </c>
      <c r="B22" s="248">
        <f ca="1">COUNTIF(L$4:L$15,B$19)</f>
        <v>0</v>
      </c>
      <c r="C22" s="248">
        <f>COUNTIF(Q$4:Q$15,C$19)</f>
        <v>0</v>
      </c>
      <c r="D22" s="248">
        <f>COUNTIF(Q$4:Q$15,D$19)</f>
        <v>0</v>
      </c>
      <c r="E22" s="248">
        <f t="shared" ref="E22:G22" si="2">COUNTIF(R$4:R$15,E$19)</f>
        <v>0</v>
      </c>
      <c r="F22" s="248">
        <f t="shared" si="2"/>
        <v>0</v>
      </c>
      <c r="G22" s="248">
        <f t="shared" si="2"/>
        <v>0</v>
      </c>
      <c r="H22" s="249"/>
      <c r="I22" s="249"/>
      <c r="K22" s="316" t="s">
        <v>39</v>
      </c>
      <c r="L22" s="316"/>
      <c r="M22" s="316"/>
      <c r="N22" s="316"/>
      <c r="O22" s="246"/>
      <c r="P22" s="246" t="s">
        <v>612</v>
      </c>
      <c r="Q22" s="246">
        <v>0.25</v>
      </c>
      <c r="R22" s="4" t="s">
        <v>40</v>
      </c>
      <c r="S22" s="4" t="s">
        <v>40</v>
      </c>
    </row>
    <row r="23" spans="1:59" x14ac:dyDescent="0.25">
      <c r="A23" s="9" t="s">
        <v>2</v>
      </c>
      <c r="B23" s="248">
        <f>COUNTIF(V$4:V$15,B$19)</f>
        <v>0</v>
      </c>
      <c r="C23" s="248">
        <f>COUNTIF(AA$4:AA$15,C$19)</f>
        <v>0</v>
      </c>
      <c r="D23" s="248">
        <f>COUNTIF(AA$4:AA$15,D$19)</f>
        <v>0</v>
      </c>
      <c r="E23" s="248">
        <f t="shared" ref="E23:G23" si="3">COUNTIF(AB$4:AB$15,E$19)</f>
        <v>0</v>
      </c>
      <c r="F23" s="248">
        <f t="shared" si="3"/>
        <v>0</v>
      </c>
      <c r="G23" s="248">
        <f t="shared" si="3"/>
        <v>0</v>
      </c>
      <c r="H23" s="249"/>
      <c r="I23" s="249"/>
      <c r="K23" s="316" t="s">
        <v>613</v>
      </c>
      <c r="L23" s="316"/>
      <c r="M23" s="316"/>
      <c r="N23" s="316"/>
      <c r="O23" s="4"/>
      <c r="P23" s="246" t="s">
        <v>611</v>
      </c>
      <c r="Q23" s="246">
        <v>1</v>
      </c>
      <c r="R23" s="4" t="s">
        <v>40</v>
      </c>
      <c r="S23" s="4" t="s">
        <v>40</v>
      </c>
    </row>
    <row r="24" spans="1:59" x14ac:dyDescent="0.25">
      <c r="A24" s="9" t="s">
        <v>3</v>
      </c>
      <c r="B24" s="248">
        <f>COUNTIF(AF$4:AF$15,B$19)</f>
        <v>0</v>
      </c>
      <c r="C24" s="248">
        <f>COUNTIF(AK$4:AK$15,C$19)</f>
        <v>0</v>
      </c>
      <c r="D24" s="248">
        <f>COUNTIF(AK$4:AK$15,D$19)</f>
        <v>0</v>
      </c>
      <c r="E24" s="248">
        <f t="shared" ref="E24:G24" si="4">COUNTIF(AL$4:AL$15,E$19)</f>
        <v>0</v>
      </c>
      <c r="F24" s="248">
        <f t="shared" si="4"/>
        <v>0</v>
      </c>
      <c r="G24" s="248">
        <f t="shared" si="4"/>
        <v>0</v>
      </c>
      <c r="H24" s="249"/>
      <c r="I24" s="249"/>
      <c r="K24" s="316" t="s">
        <v>614</v>
      </c>
      <c r="L24" s="316"/>
      <c r="M24" s="316"/>
      <c r="N24" s="316"/>
      <c r="O24" s="4"/>
      <c r="P24" s="246" t="s">
        <v>12</v>
      </c>
      <c r="Q24" s="246">
        <v>1</v>
      </c>
      <c r="R24" s="4" t="s">
        <v>40</v>
      </c>
      <c r="S24" s="4" t="s">
        <v>40</v>
      </c>
    </row>
    <row r="25" spans="1:59" x14ac:dyDescent="0.25">
      <c r="A25" s="9" t="s">
        <v>4</v>
      </c>
      <c r="B25" s="248">
        <f>COUNTIF(AP$4:AP$15,B$19)</f>
        <v>0</v>
      </c>
      <c r="C25" s="248">
        <f>COUNTIF(AU$4:AU$15,C$19)</f>
        <v>0</v>
      </c>
      <c r="D25" s="248">
        <f>COUNTIF(AU$4:AU$15,D$19)</f>
        <v>0</v>
      </c>
      <c r="E25" s="248">
        <f t="shared" ref="E25:G25" si="5">COUNTIF(AV$4:AV$15,E$19)</f>
        <v>0</v>
      </c>
      <c r="F25" s="248">
        <f t="shared" si="5"/>
        <v>0</v>
      </c>
      <c r="G25" s="248">
        <f t="shared" si="5"/>
        <v>0</v>
      </c>
      <c r="H25" s="249"/>
      <c r="I25" s="249"/>
      <c r="K25" s="4" t="s">
        <v>615</v>
      </c>
      <c r="L25" s="4"/>
      <c r="M25" s="4"/>
      <c r="N25" s="4"/>
      <c r="O25" s="4"/>
      <c r="P25" s="246" t="s">
        <v>13</v>
      </c>
      <c r="Q25" s="246">
        <v>1</v>
      </c>
      <c r="R25" s="4" t="s">
        <v>40</v>
      </c>
      <c r="S25" s="4" t="s">
        <v>40</v>
      </c>
    </row>
    <row r="26" spans="1:59" x14ac:dyDescent="0.25">
      <c r="A26" s="274"/>
      <c r="B26" s="5"/>
      <c r="C26" s="5"/>
      <c r="D26" s="5"/>
      <c r="E26" s="5"/>
      <c r="F26" s="5"/>
      <c r="G26" s="5"/>
      <c r="H26" s="249"/>
      <c r="I26" s="249"/>
      <c r="K26" s="4" t="s">
        <v>617</v>
      </c>
      <c r="L26" s="4"/>
      <c r="M26" s="4"/>
      <c r="N26" s="4"/>
      <c r="O26" s="4"/>
      <c r="P26" s="246" t="s">
        <v>618</v>
      </c>
      <c r="Q26" s="246">
        <v>1</v>
      </c>
      <c r="R26" s="4" t="s">
        <v>40</v>
      </c>
      <c r="S26" s="4"/>
    </row>
    <row r="27" spans="1:59" ht="15.75" thickBot="1" x14ac:dyDescent="0.3">
      <c r="P27" s="247"/>
    </row>
    <row r="28" spans="1:59" ht="15.75" thickBot="1" x14ac:dyDescent="0.3">
      <c r="B28" s="307" t="s">
        <v>0</v>
      </c>
      <c r="C28" s="308"/>
      <c r="D28" s="308"/>
      <c r="E28" s="308"/>
      <c r="F28" s="308"/>
      <c r="G28" s="308"/>
      <c r="H28" s="308"/>
      <c r="I28" s="308"/>
      <c r="J28" s="308"/>
      <c r="K28" s="309"/>
      <c r="L28" s="310" t="s">
        <v>1</v>
      </c>
      <c r="M28" s="293"/>
      <c r="N28" s="293"/>
      <c r="O28" s="293"/>
      <c r="P28" s="293"/>
      <c r="Q28" s="293"/>
      <c r="R28" s="293"/>
      <c r="S28" s="293"/>
      <c r="T28" s="293"/>
      <c r="U28" s="294"/>
      <c r="V28" s="302" t="s">
        <v>2</v>
      </c>
      <c r="W28" s="303"/>
      <c r="X28" s="303"/>
      <c r="Y28" s="303"/>
      <c r="Z28" s="303"/>
      <c r="AA28" s="303"/>
      <c r="AB28" s="303"/>
      <c r="AC28" s="303"/>
      <c r="AD28" s="303"/>
      <c r="AE28" s="311"/>
      <c r="AF28" s="292" t="s">
        <v>3</v>
      </c>
      <c r="AG28" s="293"/>
      <c r="AH28" s="293"/>
      <c r="AI28" s="293"/>
      <c r="AJ28" s="293"/>
      <c r="AK28" s="293"/>
      <c r="AL28" s="293"/>
      <c r="AM28" s="293"/>
      <c r="AN28" s="293"/>
      <c r="AO28" s="294"/>
      <c r="AP28" s="302" t="s">
        <v>4</v>
      </c>
      <c r="AQ28" s="303"/>
      <c r="AR28" s="303"/>
      <c r="AS28" s="303"/>
      <c r="AT28" s="303"/>
      <c r="AU28" s="303"/>
      <c r="AV28" s="303"/>
      <c r="AW28" s="303"/>
      <c r="AX28" s="303"/>
      <c r="AY28" s="304"/>
      <c r="AZ28" s="287" t="s">
        <v>5</v>
      </c>
      <c r="BA28" s="281" t="s">
        <v>15</v>
      </c>
      <c r="BB28" s="281" t="s">
        <v>16</v>
      </c>
      <c r="BC28" s="287" t="s">
        <v>41</v>
      </c>
      <c r="BE28" s="281" t="s">
        <v>43</v>
      </c>
      <c r="BF28" s="31"/>
    </row>
    <row r="29" spans="1:59" ht="44.25" customHeight="1" thickBot="1" x14ac:dyDescent="0.3">
      <c r="A29" s="16" t="s">
        <v>18</v>
      </c>
      <c r="B29" s="295" t="s">
        <v>6</v>
      </c>
      <c r="C29" s="284" t="s">
        <v>7</v>
      </c>
      <c r="D29" s="284"/>
      <c r="E29" s="290" t="s">
        <v>14</v>
      </c>
      <c r="F29" s="290" t="s">
        <v>134</v>
      </c>
      <c r="G29" s="290" t="s">
        <v>135</v>
      </c>
      <c r="H29" s="290" t="s">
        <v>616</v>
      </c>
      <c r="I29" s="284" t="s">
        <v>8</v>
      </c>
      <c r="J29" s="284"/>
      <c r="K29" s="285" t="s">
        <v>9</v>
      </c>
      <c r="L29" s="305" t="s">
        <v>6</v>
      </c>
      <c r="M29" s="297" t="s">
        <v>7</v>
      </c>
      <c r="N29" s="297"/>
      <c r="O29" s="298" t="s">
        <v>14</v>
      </c>
      <c r="P29" s="298" t="s">
        <v>134</v>
      </c>
      <c r="Q29" s="298" t="s">
        <v>135</v>
      </c>
      <c r="R29" s="298" t="s">
        <v>616</v>
      </c>
      <c r="S29" s="297" t="s">
        <v>8</v>
      </c>
      <c r="T29" s="297"/>
      <c r="U29" s="300" t="s">
        <v>9</v>
      </c>
      <c r="V29" s="295" t="s">
        <v>6</v>
      </c>
      <c r="W29" s="284" t="s">
        <v>7</v>
      </c>
      <c r="X29" s="284"/>
      <c r="Y29" s="290" t="s">
        <v>14</v>
      </c>
      <c r="Z29" s="290" t="s">
        <v>134</v>
      </c>
      <c r="AA29" s="290" t="s">
        <v>135</v>
      </c>
      <c r="AB29" s="290" t="s">
        <v>616</v>
      </c>
      <c r="AC29" s="284" t="s">
        <v>8</v>
      </c>
      <c r="AD29" s="284"/>
      <c r="AE29" s="312" t="s">
        <v>9</v>
      </c>
      <c r="AF29" s="314" t="s">
        <v>6</v>
      </c>
      <c r="AG29" s="297" t="s">
        <v>7</v>
      </c>
      <c r="AH29" s="297"/>
      <c r="AI29" s="298" t="s">
        <v>14</v>
      </c>
      <c r="AJ29" s="298" t="s">
        <v>134</v>
      </c>
      <c r="AK29" s="298" t="s">
        <v>135</v>
      </c>
      <c r="AL29" s="298" t="s">
        <v>616</v>
      </c>
      <c r="AM29" s="297" t="s">
        <v>8</v>
      </c>
      <c r="AN29" s="297"/>
      <c r="AO29" s="300" t="s">
        <v>9</v>
      </c>
      <c r="AP29" s="295" t="s">
        <v>6</v>
      </c>
      <c r="AQ29" s="284" t="s">
        <v>7</v>
      </c>
      <c r="AR29" s="284"/>
      <c r="AS29" s="290" t="s">
        <v>14</v>
      </c>
      <c r="AT29" s="290" t="s">
        <v>134</v>
      </c>
      <c r="AU29" s="290" t="s">
        <v>135</v>
      </c>
      <c r="AV29" s="290" t="s">
        <v>616</v>
      </c>
      <c r="AW29" s="284" t="s">
        <v>8</v>
      </c>
      <c r="AX29" s="284"/>
      <c r="AY29" s="285" t="s">
        <v>9</v>
      </c>
      <c r="AZ29" s="288"/>
      <c r="BA29" s="282"/>
      <c r="BB29" s="282"/>
      <c r="BC29" s="288"/>
      <c r="BE29" s="282"/>
      <c r="BF29" s="31"/>
    </row>
    <row r="30" spans="1:59" ht="34.5" thickBot="1" x14ac:dyDescent="0.3">
      <c r="B30" s="296"/>
      <c r="C30" s="10" t="s">
        <v>10</v>
      </c>
      <c r="D30" s="10" t="s">
        <v>11</v>
      </c>
      <c r="E30" s="291"/>
      <c r="F30" s="291"/>
      <c r="G30" s="291"/>
      <c r="H30" s="291"/>
      <c r="I30" s="10" t="s">
        <v>10</v>
      </c>
      <c r="J30" s="10" t="s">
        <v>11</v>
      </c>
      <c r="K30" s="286"/>
      <c r="L30" s="306"/>
      <c r="M30" s="1" t="s">
        <v>10</v>
      </c>
      <c r="N30" s="1" t="s">
        <v>11</v>
      </c>
      <c r="O30" s="299"/>
      <c r="P30" s="299"/>
      <c r="Q30" s="299"/>
      <c r="R30" s="299"/>
      <c r="S30" s="1" t="s">
        <v>10</v>
      </c>
      <c r="T30" s="1" t="s">
        <v>11</v>
      </c>
      <c r="U30" s="301"/>
      <c r="V30" s="296"/>
      <c r="W30" s="10" t="s">
        <v>10</v>
      </c>
      <c r="X30" s="10" t="s">
        <v>11</v>
      </c>
      <c r="Y30" s="291"/>
      <c r="Z30" s="291"/>
      <c r="AA30" s="291"/>
      <c r="AB30" s="291"/>
      <c r="AC30" s="10" t="s">
        <v>10</v>
      </c>
      <c r="AD30" s="10" t="s">
        <v>11</v>
      </c>
      <c r="AE30" s="313"/>
      <c r="AF30" s="315"/>
      <c r="AG30" s="1" t="s">
        <v>10</v>
      </c>
      <c r="AH30" s="1" t="s">
        <v>11</v>
      </c>
      <c r="AI30" s="299"/>
      <c r="AJ30" s="299"/>
      <c r="AK30" s="299"/>
      <c r="AL30" s="299"/>
      <c r="AM30" s="1" t="s">
        <v>10</v>
      </c>
      <c r="AN30" s="1" t="s">
        <v>11</v>
      </c>
      <c r="AO30" s="301"/>
      <c r="AP30" s="296"/>
      <c r="AQ30" s="10" t="s">
        <v>10</v>
      </c>
      <c r="AR30" s="10" t="s">
        <v>11</v>
      </c>
      <c r="AS30" s="291"/>
      <c r="AT30" s="291"/>
      <c r="AU30" s="291"/>
      <c r="AV30" s="291"/>
      <c r="AW30" s="10" t="s">
        <v>10</v>
      </c>
      <c r="AX30" s="10" t="s">
        <v>11</v>
      </c>
      <c r="AY30" s="286"/>
      <c r="AZ30" s="289"/>
      <c r="BA30" s="283"/>
      <c r="BB30" s="283"/>
      <c r="BC30" s="289"/>
      <c r="BE30" s="283"/>
      <c r="BF30" s="31"/>
    </row>
    <row r="31" spans="1:59" ht="24.95" customHeight="1" thickBot="1" x14ac:dyDescent="0.3">
      <c r="A31" s="257" t="s">
        <v>592</v>
      </c>
      <c r="B31" s="11"/>
      <c r="C31" s="12">
        <v>0.35416666666666669</v>
      </c>
      <c r="D31" s="12">
        <v>0.47916666666666669</v>
      </c>
      <c r="E31" s="12"/>
      <c r="F31" s="12"/>
      <c r="G31" s="15"/>
      <c r="H31" s="15"/>
      <c r="I31" s="12">
        <v>0.52083333333333337</v>
      </c>
      <c r="J31" s="12">
        <v>0.6875</v>
      </c>
      <c r="K31" s="14"/>
      <c r="L31" s="28"/>
      <c r="M31" s="12">
        <v>0.35416666666666669</v>
      </c>
      <c r="N31" s="12">
        <v>0.47916666666666669</v>
      </c>
      <c r="O31" s="271"/>
      <c r="P31" s="271"/>
      <c r="Q31" s="272"/>
      <c r="R31" s="272"/>
      <c r="S31" s="12">
        <v>0.52083333333333337</v>
      </c>
      <c r="T31" s="12">
        <v>0.6875</v>
      </c>
      <c r="U31" s="29"/>
      <c r="V31" s="11"/>
      <c r="W31" s="12">
        <v>0.35416666666666669</v>
      </c>
      <c r="X31" s="12">
        <v>0.47916666666666669</v>
      </c>
      <c r="Y31" s="12"/>
      <c r="Z31" s="12"/>
      <c r="AA31" s="15"/>
      <c r="AB31" s="15"/>
      <c r="AC31" s="12">
        <v>0.52083333333333337</v>
      </c>
      <c r="AD31" s="12">
        <v>0.6875</v>
      </c>
      <c r="AE31" s="14"/>
      <c r="AF31" s="28"/>
      <c r="AG31" s="12">
        <v>0.35416666666666669</v>
      </c>
      <c r="AH31" s="12">
        <v>0.47916666666666669</v>
      </c>
      <c r="AI31" s="271"/>
      <c r="AJ31" s="271"/>
      <c r="AK31" s="272"/>
      <c r="AL31" s="272"/>
      <c r="AM31" s="12">
        <v>0.52083333333333337</v>
      </c>
      <c r="AN31" s="12">
        <v>0.6875</v>
      </c>
      <c r="AO31" s="29"/>
      <c r="AP31" s="11"/>
      <c r="AQ31" s="12">
        <v>0.35416666666666669</v>
      </c>
      <c r="AR31" s="12">
        <v>0.47916666666666669</v>
      </c>
      <c r="AS31" s="12"/>
      <c r="AT31" s="12"/>
      <c r="AU31" s="15"/>
      <c r="AV31" s="15"/>
      <c r="AW31" s="12">
        <v>0.52083333333333337</v>
      </c>
      <c r="AX31" s="12">
        <v>0.6875</v>
      </c>
      <c r="AY31" s="14"/>
      <c r="AZ31" s="255"/>
      <c r="BA31" s="255"/>
      <c r="BB31" s="255"/>
      <c r="BC31" s="255"/>
    </row>
    <row r="32" spans="1:59" ht="24.95" customHeight="1" thickBot="1" x14ac:dyDescent="0.3">
      <c r="A32" s="256" t="s">
        <v>596</v>
      </c>
      <c r="B32" s="11"/>
      <c r="C32" s="12">
        <v>0.35416666666666669</v>
      </c>
      <c r="D32" s="12">
        <v>0.47916666666666669</v>
      </c>
      <c r="E32" s="12"/>
      <c r="F32" s="12"/>
      <c r="G32" s="15"/>
      <c r="H32" s="15"/>
      <c r="I32" s="12">
        <v>0.52083333333333337</v>
      </c>
      <c r="J32" s="12">
        <v>0.6875</v>
      </c>
      <c r="K32" s="14"/>
      <c r="L32" s="28"/>
      <c r="M32" s="2">
        <v>0.35416666666666669</v>
      </c>
      <c r="N32" s="2">
        <v>0.47916666666666669</v>
      </c>
      <c r="O32" s="2"/>
      <c r="P32" s="2"/>
      <c r="Q32" s="3"/>
      <c r="R32" s="3"/>
      <c r="S32" s="2">
        <v>0.52083333333333337</v>
      </c>
      <c r="T32" s="2">
        <v>0.6875</v>
      </c>
      <c r="U32" s="29"/>
      <c r="V32" s="11"/>
      <c r="W32" s="12">
        <v>0.35416666666666669</v>
      </c>
      <c r="X32" s="12">
        <v>0.47916666666666669</v>
      </c>
      <c r="Y32" s="12"/>
      <c r="Z32" s="12"/>
      <c r="AA32" s="15"/>
      <c r="AB32" s="15"/>
      <c r="AC32" s="12">
        <v>0.52083333333333337</v>
      </c>
      <c r="AD32" s="12">
        <v>0.6875</v>
      </c>
      <c r="AE32" s="14"/>
      <c r="AF32" s="28"/>
      <c r="AG32" s="2">
        <v>0.35416666666666669</v>
      </c>
      <c r="AH32" s="2">
        <v>0.47916666666666669</v>
      </c>
      <c r="AI32" s="2"/>
      <c r="AJ32" s="2"/>
      <c r="AK32" s="3"/>
      <c r="AL32" s="3"/>
      <c r="AM32" s="2">
        <v>0.52083333333333337</v>
      </c>
      <c r="AN32" s="19">
        <v>0.63541666666666663</v>
      </c>
      <c r="AO32" s="29"/>
      <c r="AP32" s="11"/>
      <c r="AQ32" s="12">
        <v>0.35416666666666669</v>
      </c>
      <c r="AR32" s="12">
        <v>0.47916666666666669</v>
      </c>
      <c r="AS32" s="12"/>
      <c r="AT32" s="12"/>
      <c r="AU32" s="15"/>
      <c r="AV32" s="15"/>
      <c r="AW32" s="12">
        <v>0.52083333333333337</v>
      </c>
      <c r="AX32" s="12">
        <v>0.6875</v>
      </c>
      <c r="AY32" s="14"/>
      <c r="AZ32" s="255"/>
      <c r="BA32" s="255"/>
      <c r="BB32" s="255"/>
      <c r="BC32" s="255"/>
      <c r="BE32" s="4">
        <f t="shared" ref="BE32:BE43" si="6">COUNTIF(B32:AY32,"cui")+COUNTIF(B32:AY32,"ext")</f>
        <v>0</v>
      </c>
      <c r="BF32" s="4"/>
    </row>
    <row r="33" spans="1:58" ht="24.95" customHeight="1" thickBot="1" x14ac:dyDescent="0.3">
      <c r="A33" s="258" t="s">
        <v>599</v>
      </c>
      <c r="B33" s="11"/>
      <c r="C33" s="12">
        <v>0.35416666666666669</v>
      </c>
      <c r="D33" s="12">
        <v>0.53125</v>
      </c>
      <c r="E33" s="12"/>
      <c r="F33" s="12"/>
      <c r="G33" s="13"/>
      <c r="H33" s="13"/>
      <c r="I33" s="12">
        <v>0.57291666666666663</v>
      </c>
      <c r="J33" s="12">
        <v>0.6875</v>
      </c>
      <c r="K33" s="14"/>
      <c r="L33" s="28"/>
      <c r="M33" s="2">
        <v>0.35416666666666669</v>
      </c>
      <c r="N33" s="2">
        <v>0.53125</v>
      </c>
      <c r="O33" s="264"/>
      <c r="P33" s="264"/>
      <c r="Q33" s="8"/>
      <c r="R33" s="273"/>
      <c r="S33" s="2">
        <v>0.57291666666666663</v>
      </c>
      <c r="T33" s="2">
        <v>0.6875</v>
      </c>
      <c r="U33" s="29"/>
      <c r="V33" s="11"/>
      <c r="W33" s="20">
        <v>0.44791666666666669</v>
      </c>
      <c r="X33" s="12">
        <v>0.53125</v>
      </c>
      <c r="Y33" s="12"/>
      <c r="Z33" s="12"/>
      <c r="AA33" s="13"/>
      <c r="AB33" s="13"/>
      <c r="AC33" s="12">
        <v>0.57291666666666663</v>
      </c>
      <c r="AD33" s="12">
        <v>0.6875</v>
      </c>
      <c r="AE33" s="14"/>
      <c r="AF33" s="28"/>
      <c r="AG33" s="2">
        <v>0.35416666666666669</v>
      </c>
      <c r="AH33" s="2">
        <v>0.53125</v>
      </c>
      <c r="AI33" s="264"/>
      <c r="AJ33" s="264"/>
      <c r="AK33" s="8"/>
      <c r="AL33" s="273"/>
      <c r="AM33" s="2">
        <v>0.57291666666666663</v>
      </c>
      <c r="AN33" s="2">
        <v>0.6875</v>
      </c>
      <c r="AO33" s="29"/>
      <c r="AP33" s="11"/>
      <c r="AQ33" s="12">
        <v>0.35416666666666669</v>
      </c>
      <c r="AR33" s="12">
        <v>0.53125</v>
      </c>
      <c r="AS33" s="12"/>
      <c r="AT33" s="12"/>
      <c r="AU33" s="13"/>
      <c r="AV33" s="13"/>
      <c r="AW33" s="12">
        <v>0.57291666666666663</v>
      </c>
      <c r="AX33" s="12">
        <v>0.6875</v>
      </c>
      <c r="AY33" s="14"/>
      <c r="AZ33" s="255"/>
      <c r="BA33" s="255"/>
      <c r="BB33" s="255"/>
      <c r="BC33" s="255"/>
      <c r="BE33" s="4">
        <f t="shared" si="6"/>
        <v>0</v>
      </c>
      <c r="BF33" s="4"/>
    </row>
    <row r="34" spans="1:58" ht="24.95" customHeight="1" thickBot="1" x14ac:dyDescent="0.3">
      <c r="A34" s="256" t="s">
        <v>603</v>
      </c>
      <c r="B34" s="11"/>
      <c r="C34" s="12">
        <v>0.35416666666666669</v>
      </c>
      <c r="D34" s="12">
        <v>0.47916666666666669</v>
      </c>
      <c r="E34" s="12"/>
      <c r="F34" s="12"/>
      <c r="G34" s="13"/>
      <c r="H34" s="13"/>
      <c r="I34" s="12">
        <v>0.52083333333333337</v>
      </c>
      <c r="J34" s="12">
        <v>0.6875</v>
      </c>
      <c r="K34" s="14"/>
      <c r="L34" s="28"/>
      <c r="M34" s="2">
        <v>0.35416666666666669</v>
      </c>
      <c r="N34" s="2">
        <v>0.47916666666666669</v>
      </c>
      <c r="O34" s="2"/>
      <c r="P34" s="2"/>
      <c r="Q34" s="6"/>
      <c r="R34" s="6"/>
      <c r="S34" s="2">
        <v>0.52083333333333337</v>
      </c>
      <c r="T34" s="19">
        <v>0.58333333333333337</v>
      </c>
      <c r="U34" s="29"/>
      <c r="V34" s="11"/>
      <c r="W34" s="12">
        <v>0.35416666666666669</v>
      </c>
      <c r="X34" s="12">
        <v>0.47916666666666669</v>
      </c>
      <c r="Y34" s="12"/>
      <c r="Z34" s="12"/>
      <c r="AA34" s="13"/>
      <c r="AB34" s="13"/>
      <c r="AC34" s="12">
        <v>0.52083333333333337</v>
      </c>
      <c r="AD34" s="12">
        <v>0.6875</v>
      </c>
      <c r="AE34" s="14"/>
      <c r="AF34" s="28"/>
      <c r="AG34" s="2">
        <v>0.35416666666666669</v>
      </c>
      <c r="AH34" s="2">
        <v>0.47916666666666669</v>
      </c>
      <c r="AI34" s="2"/>
      <c r="AJ34" s="2"/>
      <c r="AK34" s="6"/>
      <c r="AL34" s="6"/>
      <c r="AM34" s="2">
        <v>0.52083333333333337</v>
      </c>
      <c r="AN34" s="2">
        <v>0.6875</v>
      </c>
      <c r="AO34" s="29"/>
      <c r="AP34" s="11"/>
      <c r="AQ34" s="20">
        <v>0.35416666666666669</v>
      </c>
      <c r="AR34" s="12">
        <v>0.47916666666666669</v>
      </c>
      <c r="AS34" s="12"/>
      <c r="AT34" s="12"/>
      <c r="AU34" s="13"/>
      <c r="AV34" s="13"/>
      <c r="AW34" s="12">
        <v>0.52083333333333337</v>
      </c>
      <c r="AX34" s="12">
        <v>0.6875</v>
      </c>
      <c r="AY34" s="14"/>
      <c r="AZ34" s="255"/>
      <c r="BA34" s="255"/>
      <c r="BB34" s="255"/>
      <c r="BC34" s="255"/>
      <c r="BE34" s="4">
        <f t="shared" si="6"/>
        <v>0</v>
      </c>
      <c r="BF34" s="4"/>
    </row>
    <row r="35" spans="1:58" ht="24.95" customHeight="1" thickBot="1" x14ac:dyDescent="0.3">
      <c r="A35" s="259" t="s">
        <v>597</v>
      </c>
      <c r="B35" s="11"/>
      <c r="C35" s="12">
        <v>0.35416666666666669</v>
      </c>
      <c r="D35" s="12">
        <v>0.47916666666666669</v>
      </c>
      <c r="E35" s="12"/>
      <c r="F35" s="12"/>
      <c r="G35" s="15"/>
      <c r="H35" s="15"/>
      <c r="I35" s="12">
        <v>0.52083333333333337</v>
      </c>
      <c r="J35" s="12">
        <v>0.6875</v>
      </c>
      <c r="K35" s="14"/>
      <c r="L35" s="28"/>
      <c r="M35" s="2">
        <v>0.35416666666666669</v>
      </c>
      <c r="N35" s="2">
        <v>0.47916666666666669</v>
      </c>
      <c r="O35" s="2"/>
      <c r="P35" s="2"/>
      <c r="Q35" s="3"/>
      <c r="R35" s="3"/>
      <c r="S35" s="2">
        <v>0.52083333333333337</v>
      </c>
      <c r="T35" s="2">
        <v>0.6875</v>
      </c>
      <c r="U35" s="29"/>
      <c r="V35" s="11"/>
      <c r="W35" s="12">
        <v>0.35416666666666669</v>
      </c>
      <c r="X35" s="12">
        <v>0.47916666666666669</v>
      </c>
      <c r="Y35" s="12"/>
      <c r="Z35" s="12"/>
      <c r="AA35" s="15"/>
      <c r="AB35" s="15"/>
      <c r="AC35" s="12">
        <v>0.52083333333333337</v>
      </c>
      <c r="AD35" s="12">
        <v>0.6875</v>
      </c>
      <c r="AE35" s="14"/>
      <c r="AF35" s="28"/>
      <c r="AG35" s="2"/>
      <c r="AH35" s="2"/>
      <c r="AI35" s="2"/>
      <c r="AJ35" s="2"/>
      <c r="AK35" s="3"/>
      <c r="AL35" s="3"/>
      <c r="AM35" s="19">
        <v>0.48958333333333331</v>
      </c>
      <c r="AN35" s="2">
        <v>0.6875</v>
      </c>
      <c r="AO35" s="29"/>
      <c r="AP35" s="11"/>
      <c r="AQ35" s="12">
        <v>0.35416666666666669</v>
      </c>
      <c r="AR35" s="12">
        <v>0.47916666666666669</v>
      </c>
      <c r="AS35" s="12"/>
      <c r="AT35" s="12"/>
      <c r="AU35" s="15"/>
      <c r="AV35" s="15"/>
      <c r="AW35" s="12">
        <v>0.52083333333333337</v>
      </c>
      <c r="AX35" s="12">
        <v>0.6875</v>
      </c>
      <c r="AY35" s="14"/>
      <c r="AZ35" s="255"/>
      <c r="BA35" s="255"/>
      <c r="BB35" s="245"/>
      <c r="BC35" s="255"/>
      <c r="BE35" s="4">
        <f t="shared" si="6"/>
        <v>0</v>
      </c>
      <c r="BF35" s="4"/>
    </row>
    <row r="36" spans="1:58" ht="24.95" customHeight="1" thickBot="1" x14ac:dyDescent="0.3">
      <c r="A36" s="258" t="s">
        <v>602</v>
      </c>
      <c r="B36" s="11"/>
      <c r="C36" s="12">
        <v>0.35416666666666669</v>
      </c>
      <c r="D36" s="12">
        <v>0.53125</v>
      </c>
      <c r="E36" s="12"/>
      <c r="F36" s="12"/>
      <c r="G36" s="13"/>
      <c r="H36" s="13"/>
      <c r="I36" s="12">
        <v>0.57291666666666663</v>
      </c>
      <c r="J36" s="12">
        <v>0.6875</v>
      </c>
      <c r="K36" s="14"/>
      <c r="L36" s="28"/>
      <c r="M36" s="2">
        <v>0.35416666666666669</v>
      </c>
      <c r="N36" s="2">
        <v>0.53125</v>
      </c>
      <c r="O36" s="2"/>
      <c r="P36" s="2"/>
      <c r="Q36" s="3"/>
      <c r="R36" s="3"/>
      <c r="S36" s="2">
        <v>0.57291666666666663</v>
      </c>
      <c r="T36" s="2">
        <v>0.6875</v>
      </c>
      <c r="U36" s="29"/>
      <c r="V36" s="11"/>
      <c r="W36" s="12">
        <v>0.35416666666666669</v>
      </c>
      <c r="X36" s="12">
        <v>0.53125</v>
      </c>
      <c r="Y36" s="12"/>
      <c r="Z36" s="12"/>
      <c r="AA36" s="13"/>
      <c r="AB36" s="13"/>
      <c r="AC36" s="12">
        <v>0.57291666666666663</v>
      </c>
      <c r="AD36" s="12">
        <v>0.6875</v>
      </c>
      <c r="AE36" s="14"/>
      <c r="AF36" s="28"/>
      <c r="AG36" s="2">
        <v>0.35416666666666669</v>
      </c>
      <c r="AH36" s="2">
        <v>0.53125</v>
      </c>
      <c r="AI36" s="2"/>
      <c r="AJ36" s="2"/>
      <c r="AK36" s="3"/>
      <c r="AL36" s="3"/>
      <c r="AM36" s="2">
        <v>0.57291666666666663</v>
      </c>
      <c r="AN36" s="2">
        <v>0.6875</v>
      </c>
      <c r="AO36" s="29"/>
      <c r="AP36" s="11"/>
      <c r="AQ36" s="12">
        <v>0.35416666666666669</v>
      </c>
      <c r="AR36" s="178">
        <v>0.52083333333333337</v>
      </c>
      <c r="AS36" s="20"/>
      <c r="AT36" s="20"/>
      <c r="AU36" s="13"/>
      <c r="AV36" s="13"/>
      <c r="AW36" s="12"/>
      <c r="AX36" s="20"/>
      <c r="AY36" s="14"/>
      <c r="AZ36" s="255"/>
      <c r="BA36" s="255"/>
      <c r="BB36" s="255"/>
      <c r="BC36" s="255"/>
      <c r="BE36" s="4">
        <f t="shared" si="6"/>
        <v>0</v>
      </c>
      <c r="BF36" s="4"/>
    </row>
    <row r="37" spans="1:58" ht="24.95" customHeight="1" thickBot="1" x14ac:dyDescent="0.3">
      <c r="A37" s="260" t="s">
        <v>606</v>
      </c>
      <c r="B37" s="11"/>
      <c r="C37" s="12"/>
      <c r="D37" s="12"/>
      <c r="E37" s="12"/>
      <c r="F37" s="12"/>
      <c r="G37" s="13"/>
      <c r="H37" s="13"/>
      <c r="I37" s="12"/>
      <c r="J37" s="12"/>
      <c r="K37" s="14"/>
      <c r="L37" s="28"/>
      <c r="M37" s="2">
        <v>0.35416666666666669</v>
      </c>
      <c r="N37" s="2">
        <v>0.53125</v>
      </c>
      <c r="O37" s="2"/>
      <c r="P37" s="2"/>
      <c r="Q37" s="6"/>
      <c r="R37" s="6"/>
      <c r="S37" s="2">
        <v>0.57291666666666663</v>
      </c>
      <c r="T37" s="30">
        <v>0.6875</v>
      </c>
      <c r="U37" s="29"/>
      <c r="V37" s="11"/>
      <c r="W37" s="12">
        <v>0.35416666666666669</v>
      </c>
      <c r="X37" s="12">
        <v>0.53125</v>
      </c>
      <c r="Y37" s="12"/>
      <c r="Z37" s="12"/>
      <c r="AA37" s="13"/>
      <c r="AB37" s="13"/>
      <c r="AC37" s="12">
        <v>0.57291666666666663</v>
      </c>
      <c r="AD37" s="12">
        <v>0.6875</v>
      </c>
      <c r="AE37" s="14"/>
      <c r="AF37" s="28"/>
      <c r="AG37" s="2"/>
      <c r="AH37" s="2"/>
      <c r="AI37" s="2"/>
      <c r="AJ37" s="2"/>
      <c r="AK37" s="6"/>
      <c r="AL37" s="6"/>
      <c r="AM37" s="2"/>
      <c r="AN37" s="2"/>
      <c r="AO37" s="29"/>
      <c r="AP37" s="11"/>
      <c r="AQ37" s="20">
        <v>0.39583333333333331</v>
      </c>
      <c r="AR37" s="12">
        <v>0.53125</v>
      </c>
      <c r="AS37" s="12"/>
      <c r="AT37" s="12"/>
      <c r="AU37" s="13"/>
      <c r="AV37" s="13"/>
      <c r="AW37" s="12">
        <v>0.57291666666666663</v>
      </c>
      <c r="AX37" s="12">
        <v>0.6875</v>
      </c>
      <c r="AY37" s="14"/>
      <c r="AZ37" s="255"/>
      <c r="BA37" s="255"/>
      <c r="BB37" s="255"/>
      <c r="BC37" s="255"/>
      <c r="BE37" s="4">
        <f t="shared" si="6"/>
        <v>0</v>
      </c>
      <c r="BF37" s="4"/>
    </row>
    <row r="38" spans="1:58" ht="24.95" customHeight="1" thickBot="1" x14ac:dyDescent="0.3">
      <c r="A38" s="261" t="s">
        <v>605</v>
      </c>
      <c r="B38" s="11"/>
      <c r="C38" s="12">
        <v>0.35416666666666669</v>
      </c>
      <c r="D38" s="12">
        <v>0.53125</v>
      </c>
      <c r="E38" s="12"/>
      <c r="F38" s="12"/>
      <c r="G38" s="13"/>
      <c r="H38" s="13"/>
      <c r="I38" s="12">
        <v>0.57291666666666663</v>
      </c>
      <c r="J38" s="12">
        <v>0.6875</v>
      </c>
      <c r="K38" s="14"/>
      <c r="L38" s="28"/>
      <c r="M38" s="2">
        <v>0.35416666666666669</v>
      </c>
      <c r="N38" s="2">
        <v>0.53125</v>
      </c>
      <c r="O38" s="2"/>
      <c r="P38" s="2"/>
      <c r="Q38" s="3"/>
      <c r="R38" s="3"/>
      <c r="S38" s="2">
        <v>0.57291666666666663</v>
      </c>
      <c r="T38" s="2">
        <v>0.6875</v>
      </c>
      <c r="U38" s="29"/>
      <c r="V38" s="11"/>
      <c r="W38" s="12">
        <v>0.35416666666666669</v>
      </c>
      <c r="X38" s="20">
        <v>0.45833333333333331</v>
      </c>
      <c r="Y38" s="20"/>
      <c r="Z38" s="20"/>
      <c r="AA38" s="13"/>
      <c r="AB38" s="13"/>
      <c r="AC38" s="12"/>
      <c r="AD38" s="12"/>
      <c r="AE38" s="14"/>
      <c r="AF38" s="28"/>
      <c r="AG38" s="2">
        <v>0.35416666666666669</v>
      </c>
      <c r="AH38" s="2">
        <v>0.53125</v>
      </c>
      <c r="AI38" s="2"/>
      <c r="AJ38" s="2"/>
      <c r="AK38" s="3"/>
      <c r="AL38" s="3"/>
      <c r="AM38" s="2">
        <v>0.57291666666666663</v>
      </c>
      <c r="AN38" s="2">
        <v>0.6875</v>
      </c>
      <c r="AO38" s="29"/>
      <c r="AP38" s="11"/>
      <c r="AQ38" s="12">
        <v>0.35416666666666669</v>
      </c>
      <c r="AR38" s="12">
        <v>0.53125</v>
      </c>
      <c r="AS38" s="12"/>
      <c r="AT38" s="12"/>
      <c r="AU38" s="13"/>
      <c r="AV38" s="13"/>
      <c r="AW38" s="12">
        <v>0.57291666666666663</v>
      </c>
      <c r="AX38" s="12">
        <v>0.6875</v>
      </c>
      <c r="AY38" s="14"/>
      <c r="AZ38" s="255"/>
      <c r="BA38" s="255"/>
      <c r="BB38" s="255"/>
      <c r="BC38" s="255"/>
      <c r="BE38" s="4">
        <f t="shared" si="6"/>
        <v>0</v>
      </c>
      <c r="BF38" s="4"/>
    </row>
    <row r="39" spans="1:58" ht="24.95" customHeight="1" thickBot="1" x14ac:dyDescent="0.3">
      <c r="A39" s="259" t="s">
        <v>600</v>
      </c>
      <c r="B39" s="11"/>
      <c r="C39" s="12">
        <v>0.35416666666666669</v>
      </c>
      <c r="D39" s="12">
        <v>0.53125</v>
      </c>
      <c r="E39" s="12"/>
      <c r="F39" s="12"/>
      <c r="G39" s="15"/>
      <c r="H39" s="15"/>
      <c r="I39" s="12">
        <v>0.57291666666666663</v>
      </c>
      <c r="J39" s="12">
        <v>0.6875</v>
      </c>
      <c r="K39" s="14"/>
      <c r="L39" s="28"/>
      <c r="M39" s="2">
        <v>0.35416666666666669</v>
      </c>
      <c r="N39" s="2">
        <v>0.53125</v>
      </c>
      <c r="O39" s="2"/>
      <c r="P39" s="2"/>
      <c r="Q39" s="6"/>
      <c r="R39" s="6"/>
      <c r="S39" s="2">
        <v>0.57291666666666663</v>
      </c>
      <c r="T39" s="2">
        <v>0.6875</v>
      </c>
      <c r="U39" s="29"/>
      <c r="V39" s="11"/>
      <c r="W39" s="12">
        <v>0.35416666666666669</v>
      </c>
      <c r="X39" s="12">
        <v>0.53125</v>
      </c>
      <c r="Y39" s="12"/>
      <c r="Z39" s="12"/>
      <c r="AA39" s="15"/>
      <c r="AB39" s="15"/>
      <c r="AC39" s="12">
        <v>0.57291666666666663</v>
      </c>
      <c r="AD39" s="12">
        <v>0.6875</v>
      </c>
      <c r="AE39" s="14"/>
      <c r="AF39" s="28"/>
      <c r="AG39" s="2">
        <v>0.35416666666666669</v>
      </c>
      <c r="AH39" s="2">
        <v>0.53125</v>
      </c>
      <c r="AI39" s="2"/>
      <c r="AJ39" s="2"/>
      <c r="AK39" s="6"/>
      <c r="AL39" s="6"/>
      <c r="AM39" s="2">
        <v>0.57291666666666663</v>
      </c>
      <c r="AN39" s="2">
        <v>0.6875</v>
      </c>
      <c r="AO39" s="29"/>
      <c r="AP39" s="11"/>
      <c r="AQ39" s="12">
        <v>0.35416666666666669</v>
      </c>
      <c r="AR39" s="12">
        <v>0.53125</v>
      </c>
      <c r="AS39" s="12"/>
      <c r="AT39" s="12"/>
      <c r="AU39" s="15"/>
      <c r="AV39" s="15"/>
      <c r="AW39" s="12">
        <v>0.57291666666666663</v>
      </c>
      <c r="AX39" s="12">
        <v>0.6875</v>
      </c>
      <c r="AY39" s="14"/>
      <c r="AZ39" s="255"/>
      <c r="BA39" s="255"/>
      <c r="BB39" s="255"/>
      <c r="BC39" s="255"/>
      <c r="BE39" s="4">
        <f t="shared" si="6"/>
        <v>0</v>
      </c>
      <c r="BF39" s="4"/>
    </row>
    <row r="40" spans="1:58" ht="24.95" customHeight="1" thickBot="1" x14ac:dyDescent="0.3">
      <c r="A40" s="262" t="s">
        <v>604</v>
      </c>
      <c r="B40" s="11"/>
      <c r="C40" s="12"/>
      <c r="D40" s="12"/>
      <c r="E40" s="12"/>
      <c r="F40" s="12"/>
      <c r="G40" s="13"/>
      <c r="H40" s="13"/>
      <c r="I40" s="12"/>
      <c r="J40" s="12"/>
      <c r="K40" s="14"/>
      <c r="L40" s="28"/>
      <c r="M40" s="2"/>
      <c r="N40" s="2"/>
      <c r="O40" s="2"/>
      <c r="P40" s="2"/>
      <c r="Q40" s="3"/>
      <c r="R40" s="3"/>
      <c r="S40" s="2"/>
      <c r="T40" s="2"/>
      <c r="U40" s="29"/>
      <c r="V40" s="11"/>
      <c r="W40" s="12"/>
      <c r="X40" s="12"/>
      <c r="Y40" s="12"/>
      <c r="Z40" s="12"/>
      <c r="AA40" s="13"/>
      <c r="AB40" s="13"/>
      <c r="AC40" s="12"/>
      <c r="AD40" s="12"/>
      <c r="AE40" s="14"/>
      <c r="AF40" s="28"/>
      <c r="AG40" s="2"/>
      <c r="AH40" s="2"/>
      <c r="AI40" s="2"/>
      <c r="AJ40" s="2"/>
      <c r="AK40" s="3"/>
      <c r="AL40" s="3"/>
      <c r="AM40" s="2"/>
      <c r="AN40" s="2"/>
      <c r="AO40" s="29"/>
      <c r="AP40" s="11"/>
      <c r="AQ40" s="12"/>
      <c r="AR40" s="12"/>
      <c r="AS40" s="12"/>
      <c r="AT40" s="12"/>
      <c r="AU40" s="13"/>
      <c r="AV40" s="13"/>
      <c r="AW40" s="12"/>
      <c r="AX40" s="12"/>
      <c r="AY40" s="14"/>
      <c r="AZ40" s="255"/>
      <c r="BA40" s="255"/>
      <c r="BB40" s="255"/>
      <c r="BC40" s="255"/>
      <c r="BE40" s="4">
        <f t="shared" si="6"/>
        <v>0</v>
      </c>
      <c r="BF40" s="4"/>
    </row>
    <row r="41" spans="1:58" ht="24.95" customHeight="1" thickBot="1" x14ac:dyDescent="0.3">
      <c r="A41" s="259" t="s">
        <v>598</v>
      </c>
      <c r="B41" s="11"/>
      <c r="C41" s="12">
        <v>0.35416666666666669</v>
      </c>
      <c r="D41" s="12">
        <v>0.53125</v>
      </c>
      <c r="E41" s="12"/>
      <c r="F41" s="12"/>
      <c r="G41" s="15"/>
      <c r="H41" s="15"/>
      <c r="I41" s="12">
        <v>0.57291666666666663</v>
      </c>
      <c r="J41" s="12">
        <v>0.6875</v>
      </c>
      <c r="K41" s="14"/>
      <c r="L41" s="28"/>
      <c r="M41" s="2">
        <v>0.35416666666666669</v>
      </c>
      <c r="N41" s="2">
        <v>0.53125</v>
      </c>
      <c r="O41" s="2"/>
      <c r="P41" s="2"/>
      <c r="Q41" s="6"/>
      <c r="R41" s="6"/>
      <c r="S41" s="2">
        <v>0.57291666666666663</v>
      </c>
      <c r="T41" s="2">
        <v>0.6875</v>
      </c>
      <c r="U41" s="29"/>
      <c r="V41" s="11"/>
      <c r="W41" s="12">
        <v>0.35416666666666669</v>
      </c>
      <c r="X41" s="12">
        <v>0.53125</v>
      </c>
      <c r="Y41" s="12"/>
      <c r="Z41" s="12"/>
      <c r="AA41" s="15"/>
      <c r="AB41" s="15"/>
      <c r="AC41" s="12">
        <v>0.57291666666666663</v>
      </c>
      <c r="AD41" s="12">
        <v>0.6875</v>
      </c>
      <c r="AE41" s="14"/>
      <c r="AF41" s="28"/>
      <c r="AG41" s="2">
        <v>0.35416666666666669</v>
      </c>
      <c r="AH41" s="2">
        <v>0.53125</v>
      </c>
      <c r="AI41" s="2"/>
      <c r="AJ41" s="2"/>
      <c r="AK41" s="6"/>
      <c r="AL41" s="6"/>
      <c r="AM41" s="2">
        <v>0.57291666666666663</v>
      </c>
      <c r="AN41" s="2">
        <v>0.6875</v>
      </c>
      <c r="AO41" s="29"/>
      <c r="AP41" s="11"/>
      <c r="AQ41" s="12">
        <v>0.35416666666666669</v>
      </c>
      <c r="AR41" s="12">
        <v>0.53125</v>
      </c>
      <c r="AS41" s="12"/>
      <c r="AT41" s="12"/>
      <c r="AU41" s="15"/>
      <c r="AV41" s="15"/>
      <c r="AW41" s="12">
        <v>0.57291666666666663</v>
      </c>
      <c r="AX41" s="12">
        <v>0.64583333333333337</v>
      </c>
      <c r="AY41" s="14"/>
      <c r="AZ41" s="255"/>
      <c r="BA41" s="255"/>
      <c r="BB41" s="255"/>
      <c r="BC41" s="255"/>
      <c r="BE41" s="4">
        <f t="shared" si="6"/>
        <v>0</v>
      </c>
      <c r="BF41" s="4"/>
    </row>
    <row r="42" spans="1:58" ht="24.95" customHeight="1" thickBot="1" x14ac:dyDescent="0.3">
      <c r="A42" s="257" t="s">
        <v>601</v>
      </c>
      <c r="B42" s="11"/>
      <c r="C42" s="12">
        <v>0.32291666666666669</v>
      </c>
      <c r="D42" s="12">
        <v>0.5</v>
      </c>
      <c r="E42" s="12"/>
      <c r="F42" s="12"/>
      <c r="G42" s="13"/>
      <c r="H42" s="13"/>
      <c r="I42" s="12">
        <v>0.55208333333333337</v>
      </c>
      <c r="J42" s="12">
        <v>0.70833333333333337</v>
      </c>
      <c r="K42" s="14"/>
      <c r="L42" s="28"/>
      <c r="M42" s="2">
        <v>0.32291666666666669</v>
      </c>
      <c r="N42" s="2">
        <v>0.5</v>
      </c>
      <c r="O42" s="2"/>
      <c r="P42" s="2"/>
      <c r="Q42" s="3"/>
      <c r="R42" s="3"/>
      <c r="S42" s="2">
        <v>0.55208333333333337</v>
      </c>
      <c r="T42" s="2">
        <v>0.70833333333333337</v>
      </c>
      <c r="U42" s="29"/>
      <c r="V42" s="11"/>
      <c r="W42" s="12">
        <v>0.32291666666666669</v>
      </c>
      <c r="X42" s="12">
        <v>0.5</v>
      </c>
      <c r="Y42" s="12"/>
      <c r="Z42" s="12"/>
      <c r="AA42" s="13"/>
      <c r="AB42" s="13"/>
      <c r="AC42" s="12">
        <v>0.55208333333333337</v>
      </c>
      <c r="AD42" s="12">
        <v>0.70833333333333337</v>
      </c>
      <c r="AE42" s="14"/>
      <c r="AF42" s="28"/>
      <c r="AG42" s="2">
        <v>0.32291666666666669</v>
      </c>
      <c r="AH42" s="2">
        <v>0.5</v>
      </c>
      <c r="AI42" s="2"/>
      <c r="AJ42" s="2"/>
      <c r="AK42" s="3"/>
      <c r="AL42" s="3"/>
      <c r="AM42" s="2">
        <v>0.55208333333333337</v>
      </c>
      <c r="AN42" s="2">
        <v>0.70833333333333337</v>
      </c>
      <c r="AO42" s="29"/>
      <c r="AP42" s="11"/>
      <c r="AQ42" s="12">
        <v>0.32291666666666669</v>
      </c>
      <c r="AR42" s="12">
        <v>0.44791666666666669</v>
      </c>
      <c r="AS42" s="12"/>
      <c r="AT42" s="12"/>
      <c r="AU42" s="13"/>
      <c r="AV42" s="13"/>
      <c r="AW42" s="12"/>
      <c r="AX42" s="12"/>
      <c r="AY42" s="14"/>
      <c r="AZ42" s="255"/>
      <c r="BA42" s="255"/>
      <c r="BB42" s="255"/>
      <c r="BC42" s="255"/>
      <c r="BE42" s="4">
        <f t="shared" si="6"/>
        <v>0</v>
      </c>
      <c r="BF42" s="4"/>
    </row>
    <row r="43" spans="1:58" ht="24.95" customHeight="1" x14ac:dyDescent="0.25">
      <c r="A43" s="270" t="s">
        <v>607</v>
      </c>
      <c r="B43" s="11"/>
      <c r="C43" s="12">
        <v>0.35416666666666669</v>
      </c>
      <c r="D43" s="12">
        <v>0.47916666666666669</v>
      </c>
      <c r="E43" s="12"/>
      <c r="F43" s="12"/>
      <c r="G43" s="15"/>
      <c r="H43" s="15"/>
      <c r="I43" s="12">
        <v>0.52083333333333337</v>
      </c>
      <c r="J43" s="12">
        <v>0.6875</v>
      </c>
      <c r="K43" s="14"/>
      <c r="L43" s="28"/>
      <c r="M43" s="2">
        <v>0.35416666666666669</v>
      </c>
      <c r="N43" s="2">
        <v>0.47916666666666669</v>
      </c>
      <c r="O43" s="2"/>
      <c r="P43" s="2"/>
      <c r="Q43" s="3"/>
      <c r="R43" s="3"/>
      <c r="S43" s="2">
        <v>0.52083333333333337</v>
      </c>
      <c r="T43" s="2">
        <v>0.6875</v>
      </c>
      <c r="U43" s="29"/>
      <c r="V43" s="11"/>
      <c r="W43" s="12">
        <v>0.35416666666666669</v>
      </c>
      <c r="X43" s="12">
        <v>0.47916666666666669</v>
      </c>
      <c r="Y43" s="12"/>
      <c r="Z43" s="12"/>
      <c r="AA43" s="15"/>
      <c r="AB43" s="15"/>
      <c r="AC43" s="12">
        <v>0.52083333333333337</v>
      </c>
      <c r="AD43" s="12">
        <v>0.6875</v>
      </c>
      <c r="AE43" s="14"/>
      <c r="AF43" s="28"/>
      <c r="AG43" s="2">
        <v>0.35416666666666669</v>
      </c>
      <c r="AH43" s="2">
        <v>0.47916666666666669</v>
      </c>
      <c r="AI43" s="2"/>
      <c r="AJ43" s="2"/>
      <c r="AK43" s="3"/>
      <c r="AL43" s="3"/>
      <c r="AM43" s="2">
        <v>0.52083333333333337</v>
      </c>
      <c r="AN43" s="30">
        <v>0.6875</v>
      </c>
      <c r="AO43" s="29"/>
      <c r="AP43" s="11"/>
      <c r="AQ43" s="12">
        <v>0.35416666666666669</v>
      </c>
      <c r="AR43" s="12">
        <v>0.47916666666666669</v>
      </c>
      <c r="AS43" s="12"/>
      <c r="AT43" s="12"/>
      <c r="AU43" s="15"/>
      <c r="AV43" s="15"/>
      <c r="AW43" s="12">
        <v>0.52083333333333337</v>
      </c>
      <c r="AX43" s="12">
        <v>0.6875</v>
      </c>
      <c r="AY43" s="14"/>
      <c r="AZ43" s="255"/>
      <c r="BA43" s="255"/>
      <c r="BB43" s="255"/>
      <c r="BC43" s="255"/>
      <c r="BE43" s="4">
        <f t="shared" si="6"/>
        <v>0</v>
      </c>
      <c r="BF43" s="4"/>
    </row>
    <row r="44" spans="1:58" ht="24.95" customHeight="1" x14ac:dyDescent="0.25">
      <c r="A44" s="135"/>
    </row>
    <row r="45" spans="1:58" x14ac:dyDescent="0.25">
      <c r="B45" s="248" t="s">
        <v>610</v>
      </c>
      <c r="C45" s="248" t="s">
        <v>611</v>
      </c>
      <c r="D45" s="248" t="s">
        <v>12</v>
      </c>
      <c r="E45" s="248" t="s">
        <v>47</v>
      </c>
      <c r="F45" s="248" t="s">
        <v>612</v>
      </c>
      <c r="G45" s="276" t="s">
        <v>618</v>
      </c>
      <c r="H45" s="5"/>
      <c r="I45" s="5"/>
    </row>
    <row r="46" spans="1:58" ht="84.75" x14ac:dyDescent="0.25">
      <c r="A46" s="268" t="s">
        <v>20</v>
      </c>
      <c r="B46" s="266" t="s">
        <v>21</v>
      </c>
      <c r="C46" s="266" t="s">
        <v>14</v>
      </c>
      <c r="D46" s="266" t="s">
        <v>134</v>
      </c>
      <c r="E46" s="266" t="s">
        <v>135</v>
      </c>
      <c r="F46" s="267" t="s">
        <v>9</v>
      </c>
      <c r="G46" s="266" t="s">
        <v>617</v>
      </c>
      <c r="H46" s="269"/>
      <c r="I46" s="269"/>
    </row>
    <row r="47" spans="1:58" x14ac:dyDescent="0.25">
      <c r="A47" s="9" t="s">
        <v>0</v>
      </c>
      <c r="B47" s="248">
        <f>COUNTIF(B$31:B$42,B$45)</f>
        <v>0</v>
      </c>
      <c r="C47" s="248">
        <f>COUNTIF(G$31:G$42,C$45)</f>
        <v>0</v>
      </c>
      <c r="D47" s="248">
        <f>COUNTIF(G$31:G$42,D$45)</f>
        <v>0</v>
      </c>
      <c r="E47" s="248">
        <f>COUNTIF(E$31:E$42,E$45)</f>
        <v>0</v>
      </c>
      <c r="F47" s="248">
        <f>COUNTIF(I$31:I$42,F$45)</f>
        <v>0</v>
      </c>
      <c r="G47" s="248">
        <f>COUNTIF(J$31:J$42,G$45)</f>
        <v>0</v>
      </c>
      <c r="H47" s="5"/>
      <c r="I47" s="5"/>
      <c r="K47" s="316" t="s">
        <v>38</v>
      </c>
      <c r="L47" s="316"/>
      <c r="M47" s="316"/>
      <c r="N47" s="316"/>
      <c r="O47" s="246"/>
      <c r="P47" s="246" t="s">
        <v>610</v>
      </c>
      <c r="Q47" s="246">
        <v>0.5</v>
      </c>
      <c r="R47" s="4" t="s">
        <v>40</v>
      </c>
      <c r="S47" s="4"/>
    </row>
    <row r="48" spans="1:58" x14ac:dyDescent="0.25">
      <c r="A48" s="9" t="s">
        <v>1</v>
      </c>
      <c r="B48" s="248">
        <f>COUNTIF(L$31:L$42,B$45)</f>
        <v>0</v>
      </c>
      <c r="C48" s="248">
        <f>COUNTIF(Q$31:Q$42,C$45)</f>
        <v>0</v>
      </c>
      <c r="D48" s="248">
        <f>COUNTIF(Q$31:Q$42,D$45)</f>
        <v>0</v>
      </c>
      <c r="E48" s="248">
        <f>COUNTIF(O$31:O$42,E$45)</f>
        <v>0</v>
      </c>
      <c r="F48" s="248">
        <f>COUNTIF(S$30:S$42,F$45)</f>
        <v>0</v>
      </c>
      <c r="G48" s="248">
        <f>COUNTIF(T$30:T$42,G$45)</f>
        <v>0</v>
      </c>
      <c r="H48" s="5"/>
      <c r="I48" s="5"/>
      <c r="K48" s="316" t="s">
        <v>39</v>
      </c>
      <c r="L48" s="316"/>
      <c r="M48" s="316"/>
      <c r="N48" s="316"/>
      <c r="O48" s="246"/>
      <c r="P48" s="246" t="s">
        <v>612</v>
      </c>
      <c r="Q48" s="246">
        <v>0.25</v>
      </c>
      <c r="R48" s="4" t="s">
        <v>40</v>
      </c>
      <c r="S48" s="4"/>
    </row>
    <row r="49" spans="1:19" x14ac:dyDescent="0.25">
      <c r="A49" s="9" t="s">
        <v>2</v>
      </c>
      <c r="B49" s="248">
        <f>COUNTIF(V$31:V$42,B$45)</f>
        <v>0</v>
      </c>
      <c r="C49" s="248">
        <f>COUNTIF(AA$30:AA$42,C$45)</f>
        <v>0</v>
      </c>
      <c r="D49" s="248">
        <f>COUNTIF(AA$30:AA$42,D$45)</f>
        <v>0</v>
      </c>
      <c r="E49" s="248">
        <f>COUNTIF(Y$30:Y$42,E$45)</f>
        <v>0</v>
      </c>
      <c r="F49" s="248">
        <f>COUNTIF(AC$30:AC$42,F$45)</f>
        <v>0</v>
      </c>
      <c r="G49" s="248">
        <f>COUNTIF(AD$30:AD$42,G$45)</f>
        <v>0</v>
      </c>
      <c r="H49" s="5"/>
      <c r="I49" s="5"/>
      <c r="K49" s="316" t="s">
        <v>613</v>
      </c>
      <c r="L49" s="316"/>
      <c r="M49" s="316"/>
      <c r="N49" s="316"/>
      <c r="O49" s="4"/>
      <c r="P49" s="246" t="s">
        <v>611</v>
      </c>
      <c r="Q49" s="246">
        <v>1</v>
      </c>
      <c r="R49" s="4" t="s">
        <v>40</v>
      </c>
      <c r="S49" s="4"/>
    </row>
    <row r="50" spans="1:19" x14ac:dyDescent="0.25">
      <c r="A50" s="9" t="s">
        <v>3</v>
      </c>
      <c r="B50" s="248">
        <f>COUNTIF(AF$31:AF$42,B$45)</f>
        <v>0</v>
      </c>
      <c r="C50" s="248">
        <f>COUNTIF(AK$31:AK$42,C$45)</f>
        <v>0</v>
      </c>
      <c r="D50" s="248">
        <f>COUNTIF(AK$31:AK$42,D$45)</f>
        <v>0</v>
      </c>
      <c r="E50" s="248">
        <f>COUNTIF(AI$31:AI$42,E$45)</f>
        <v>0</v>
      </c>
      <c r="F50" s="248">
        <f>COUNTIF(AM$31:AM$42,F$45)</f>
        <v>0</v>
      </c>
      <c r="G50" s="248">
        <f>COUNTIF(AN$31:AN$42,G$45)</f>
        <v>0</v>
      </c>
      <c r="H50" s="5"/>
      <c r="I50" s="5"/>
      <c r="K50" s="316" t="s">
        <v>614</v>
      </c>
      <c r="L50" s="316"/>
      <c r="M50" s="316"/>
      <c r="N50" s="316"/>
      <c r="O50" s="4"/>
      <c r="P50" s="246" t="s">
        <v>12</v>
      </c>
      <c r="Q50" s="246">
        <v>1</v>
      </c>
      <c r="R50" s="4" t="s">
        <v>40</v>
      </c>
      <c r="S50" s="4"/>
    </row>
    <row r="51" spans="1:19" x14ac:dyDescent="0.25">
      <c r="A51" s="9" t="s">
        <v>4</v>
      </c>
      <c r="B51" s="248">
        <f>COUNTIF(AP$31:AP$42,B$45)</f>
        <v>0</v>
      </c>
      <c r="C51" s="248">
        <f>COUNTIF(AU$30:AU$42,C$45)</f>
        <v>0</v>
      </c>
      <c r="D51" s="248">
        <f>COUNTIF(AU$31:AU$42,D$45)</f>
        <v>0</v>
      </c>
      <c r="E51" s="248">
        <f>COUNTIF(AS$31:AS$42,E$45)</f>
        <v>0</v>
      </c>
      <c r="F51" s="248">
        <f>COUNTIF(AW$28:AW$40,F$45)</f>
        <v>0</v>
      </c>
      <c r="G51" s="248">
        <f>COUNTIF(AX$28:AX$40,G$45)</f>
        <v>0</v>
      </c>
      <c r="H51" s="5"/>
      <c r="I51" s="5"/>
      <c r="K51" s="4" t="s">
        <v>615</v>
      </c>
      <c r="L51" s="4"/>
      <c r="M51" s="4"/>
      <c r="N51" s="4"/>
      <c r="O51" s="4"/>
      <c r="P51" s="246" t="s">
        <v>13</v>
      </c>
      <c r="Q51" s="246">
        <v>1</v>
      </c>
      <c r="R51" s="4" t="s">
        <v>40</v>
      </c>
      <c r="S51" s="4"/>
    </row>
    <row r="52" spans="1:19" x14ac:dyDescent="0.25">
      <c r="K52" s="4" t="s">
        <v>617</v>
      </c>
      <c r="L52" s="4"/>
      <c r="M52" s="4"/>
      <c r="N52" s="4"/>
      <c r="O52" s="4"/>
      <c r="P52" s="246" t="s">
        <v>618</v>
      </c>
      <c r="Q52" s="246">
        <v>1</v>
      </c>
      <c r="R52" s="4" t="s">
        <v>40</v>
      </c>
    </row>
  </sheetData>
  <mergeCells count="111">
    <mergeCell ref="E29:E30"/>
    <mergeCell ref="F29:F30"/>
    <mergeCell ref="O2:O3"/>
    <mergeCell ref="P2:P3"/>
    <mergeCell ref="Y2:Y3"/>
    <mergeCell ref="Z2:Z3"/>
    <mergeCell ref="AI2:AI3"/>
    <mergeCell ref="AJ2:AJ3"/>
    <mergeCell ref="AS2:AS3"/>
    <mergeCell ref="AS29:AS30"/>
    <mergeCell ref="AI29:AI30"/>
    <mergeCell ref="AJ29:AJ30"/>
    <mergeCell ref="Y29:Y30"/>
    <mergeCell ref="Z29:Z30"/>
    <mergeCell ref="O29:O30"/>
    <mergeCell ref="P29:P30"/>
    <mergeCell ref="K23:N23"/>
    <mergeCell ref="K24:N24"/>
    <mergeCell ref="H2:H3"/>
    <mergeCell ref="R2:R3"/>
    <mergeCell ref="AB2:AB3"/>
    <mergeCell ref="AL2:AL3"/>
    <mergeCell ref="H29:H30"/>
    <mergeCell ref="R29:R30"/>
    <mergeCell ref="K21:N21"/>
    <mergeCell ref="K22:N22"/>
    <mergeCell ref="K47:N47"/>
    <mergeCell ref="K48:N48"/>
    <mergeCell ref="K49:N49"/>
    <mergeCell ref="K50:N50"/>
    <mergeCell ref="AM29:AN29"/>
    <mergeCell ref="AO29:AO30"/>
    <mergeCell ref="AP29:AP30"/>
    <mergeCell ref="AP28:AY28"/>
    <mergeCell ref="AY29:AY30"/>
    <mergeCell ref="AQ29:AR29"/>
    <mergeCell ref="AU29:AU30"/>
    <mergeCell ref="AW29:AX29"/>
    <mergeCell ref="W29:X29"/>
    <mergeCell ref="AA29:AA30"/>
    <mergeCell ref="AC29:AD29"/>
    <mergeCell ref="AT29:AT30"/>
    <mergeCell ref="AB29:AB30"/>
    <mergeCell ref="AL29:AL30"/>
    <mergeCell ref="AV29:AV30"/>
    <mergeCell ref="AZ1:AZ3"/>
    <mergeCell ref="V1:AE1"/>
    <mergeCell ref="AZ28:AZ30"/>
    <mergeCell ref="BA28:BA30"/>
    <mergeCell ref="BB28:BB30"/>
    <mergeCell ref="B29:B30"/>
    <mergeCell ref="C29:D29"/>
    <mergeCell ref="G29:G30"/>
    <mergeCell ref="I29:J29"/>
    <mergeCell ref="K29:K30"/>
    <mergeCell ref="L29:L30"/>
    <mergeCell ref="M29:N29"/>
    <mergeCell ref="Q29:Q30"/>
    <mergeCell ref="S29:T29"/>
    <mergeCell ref="U29:U30"/>
    <mergeCell ref="V29:V30"/>
    <mergeCell ref="AE29:AE30"/>
    <mergeCell ref="AF29:AF30"/>
    <mergeCell ref="AG29:AH29"/>
    <mergeCell ref="AK29:AK30"/>
    <mergeCell ref="B28:K28"/>
    <mergeCell ref="L28:U28"/>
    <mergeCell ref="V28:AE28"/>
    <mergeCell ref="AF28:AO28"/>
    <mergeCell ref="W2:X2"/>
    <mergeCell ref="AA2:AA3"/>
    <mergeCell ref="E2:E3"/>
    <mergeCell ref="F2:F3"/>
    <mergeCell ref="AF2:AF3"/>
    <mergeCell ref="Q2:Q3"/>
    <mergeCell ref="S2:T2"/>
    <mergeCell ref="U2:U3"/>
    <mergeCell ref="V2:V3"/>
    <mergeCell ref="B2:B3"/>
    <mergeCell ref="C2:D2"/>
    <mergeCell ref="G2:G3"/>
    <mergeCell ref="I2:J2"/>
    <mergeCell ref="K2:K3"/>
    <mergeCell ref="L2:L3"/>
    <mergeCell ref="M2:N2"/>
    <mergeCell ref="B1:K1"/>
    <mergeCell ref="L1:U1"/>
    <mergeCell ref="BG1:BG3"/>
    <mergeCell ref="BE1:BE3"/>
    <mergeCell ref="AC2:AD2"/>
    <mergeCell ref="AE2:AE3"/>
    <mergeCell ref="BC28:BC30"/>
    <mergeCell ref="BC1:BC3"/>
    <mergeCell ref="AT2:AT3"/>
    <mergeCell ref="AV2:AV3"/>
    <mergeCell ref="BD1:BD3"/>
    <mergeCell ref="BF1:BF3"/>
    <mergeCell ref="BE28:BE30"/>
    <mergeCell ref="BB1:BB3"/>
    <mergeCell ref="BA1:BA3"/>
    <mergeCell ref="AF1:AO1"/>
    <mergeCell ref="AY2:AY3"/>
    <mergeCell ref="AP2:AP3"/>
    <mergeCell ref="AQ2:AR2"/>
    <mergeCell ref="AU2:AU3"/>
    <mergeCell ref="AW2:AX2"/>
    <mergeCell ref="AG2:AH2"/>
    <mergeCell ref="AK2:AK3"/>
    <mergeCell ref="AM2:AN2"/>
    <mergeCell ref="AO2:AO3"/>
    <mergeCell ref="AP1:AY1"/>
  </mergeCells>
  <conditionalFormatting sqref="M8:N8 S8">
    <cfRule type="cellIs" dxfId="791" priority="5200" stopIfTrue="1" operator="greaterThan">
      <formula>0</formula>
    </cfRule>
  </conditionalFormatting>
  <conditionalFormatting sqref="C8:D8 I8">
    <cfRule type="cellIs" dxfId="790" priority="5203" stopIfTrue="1" operator="greaterThan">
      <formula>0</formula>
    </cfRule>
  </conditionalFormatting>
  <conditionalFormatting sqref="J10">
    <cfRule type="cellIs" dxfId="789" priority="5166" stopIfTrue="1" operator="greaterThan">
      <formula>0</formula>
    </cfRule>
  </conditionalFormatting>
  <conditionalFormatting sqref="T10">
    <cfRule type="cellIs" dxfId="788" priority="5163" stopIfTrue="1" operator="greaterThan">
      <formula>0</formula>
    </cfRule>
  </conditionalFormatting>
  <conditionalFormatting sqref="C12:D12 I12">
    <cfRule type="cellIs" dxfId="787" priority="5238" stopIfTrue="1" operator="greaterThan">
      <formula>0</formula>
    </cfRule>
  </conditionalFormatting>
  <conditionalFormatting sqref="J12">
    <cfRule type="cellIs" dxfId="786" priority="5236" stopIfTrue="1" operator="greaterThan">
      <formula>0</formula>
    </cfRule>
  </conditionalFormatting>
  <conditionalFormatting sqref="N12 S12">
    <cfRule type="cellIs" dxfId="785" priority="5235" stopIfTrue="1" operator="greaterThan">
      <formula>0</formula>
    </cfRule>
  </conditionalFormatting>
  <conditionalFormatting sqref="T12">
    <cfRule type="cellIs" dxfId="784" priority="5233" stopIfTrue="1" operator="greaterThan">
      <formula>0</formula>
    </cfRule>
  </conditionalFormatting>
  <conditionalFormatting sqref="J8">
    <cfRule type="cellIs" dxfId="783" priority="5201" stopIfTrue="1" operator="greaterThan">
      <formula>0</formula>
    </cfRule>
  </conditionalFormatting>
  <conditionalFormatting sqref="C10:D10 I10">
    <cfRule type="cellIs" dxfId="782" priority="5168" stopIfTrue="1" operator="greaterThan">
      <formula>0</formula>
    </cfRule>
  </conditionalFormatting>
  <conditionalFormatting sqref="M10:N10 S10">
    <cfRule type="cellIs" dxfId="781" priority="5165" stopIfTrue="1" operator="greaterThan">
      <formula>0</formula>
    </cfRule>
  </conditionalFormatting>
  <conditionalFormatting sqref="C6:D6 I6">
    <cfRule type="cellIs" dxfId="780" priority="5133" stopIfTrue="1" operator="greaterThan">
      <formula>0</formula>
    </cfRule>
  </conditionalFormatting>
  <conditionalFormatting sqref="J6">
    <cfRule type="cellIs" dxfId="779" priority="5131" stopIfTrue="1" operator="greaterThan">
      <formula>0</formula>
    </cfRule>
  </conditionalFormatting>
  <conditionalFormatting sqref="M6:N6 S6">
    <cfRule type="cellIs" dxfId="778" priority="5130" stopIfTrue="1" operator="greaterThan">
      <formula>0</formula>
    </cfRule>
  </conditionalFormatting>
  <conditionalFormatting sqref="T6">
    <cfRule type="cellIs" dxfId="777" priority="5128" stopIfTrue="1" operator="greaterThan">
      <formula>0</formula>
    </cfRule>
  </conditionalFormatting>
  <conditionalFormatting sqref="C9:D9 I9">
    <cfRule type="cellIs" dxfId="776" priority="5098" stopIfTrue="1" operator="greaterThan">
      <formula>0</formula>
    </cfRule>
  </conditionalFormatting>
  <conditionalFormatting sqref="N9 S9">
    <cfRule type="cellIs" dxfId="775" priority="5095" stopIfTrue="1" operator="greaterThan">
      <formula>0</formula>
    </cfRule>
  </conditionalFormatting>
  <conditionalFormatting sqref="T9">
    <cfRule type="cellIs" dxfId="774" priority="5093" stopIfTrue="1" operator="greaterThan">
      <formula>0</formula>
    </cfRule>
  </conditionalFormatting>
  <conditionalFormatting sqref="C11:D11 I11">
    <cfRule type="cellIs" dxfId="773" priority="5063" stopIfTrue="1" operator="greaterThan">
      <formula>0</formula>
    </cfRule>
  </conditionalFormatting>
  <conditionalFormatting sqref="J11">
    <cfRule type="cellIs" dxfId="772" priority="5061" stopIfTrue="1" operator="greaterThan">
      <formula>0</formula>
    </cfRule>
  </conditionalFormatting>
  <conditionalFormatting sqref="M11:N11 S11">
    <cfRule type="cellIs" dxfId="771" priority="5060" stopIfTrue="1" operator="greaterThan">
      <formula>0</formula>
    </cfRule>
  </conditionalFormatting>
  <conditionalFormatting sqref="T11">
    <cfRule type="cellIs" dxfId="770" priority="5058" stopIfTrue="1" operator="greaterThan">
      <formula>0</formula>
    </cfRule>
  </conditionalFormatting>
  <conditionalFormatting sqref="J9">
    <cfRule type="cellIs" dxfId="769" priority="3965" stopIfTrue="1" operator="greaterThan">
      <formula>0</formula>
    </cfRule>
  </conditionalFormatting>
  <conditionalFormatting sqref="C7:D7 I7">
    <cfRule type="cellIs" dxfId="768" priority="3388" stopIfTrue="1" operator="greaterThan">
      <formula>0</formula>
    </cfRule>
  </conditionalFormatting>
  <conditionalFormatting sqref="J7">
    <cfRule type="cellIs" dxfId="767" priority="3387" stopIfTrue="1" operator="greaterThan">
      <formula>0</formula>
    </cfRule>
  </conditionalFormatting>
  <conditionalFormatting sqref="M7:N7 S7">
    <cfRule type="cellIs" dxfId="766" priority="3386" stopIfTrue="1" operator="greaterThan">
      <formula>0</formula>
    </cfRule>
  </conditionalFormatting>
  <conditionalFormatting sqref="T7">
    <cfRule type="cellIs" dxfId="765" priority="3385" stopIfTrue="1" operator="greaterThan">
      <formula>0</formula>
    </cfRule>
  </conditionalFormatting>
  <conditionalFormatting sqref="C5:D5 I5">
    <cfRule type="cellIs" dxfId="764" priority="3323" stopIfTrue="1" operator="greaterThan">
      <formula>0</formula>
    </cfRule>
  </conditionalFormatting>
  <conditionalFormatting sqref="J5">
    <cfRule type="cellIs" dxfId="763" priority="3322" stopIfTrue="1" operator="greaterThan">
      <formula>0</formula>
    </cfRule>
  </conditionalFormatting>
  <conditionalFormatting sqref="M5:N5">
    <cfRule type="cellIs" dxfId="762" priority="3321" stopIfTrue="1" operator="greaterThan">
      <formula>0</formula>
    </cfRule>
  </conditionalFormatting>
  <conditionalFormatting sqref="B17:L17">
    <cfRule type="cellIs" dxfId="761" priority="3274" stopIfTrue="1" operator="greaterThan">
      <formula>0</formula>
    </cfRule>
  </conditionalFormatting>
  <conditionalFormatting sqref="C15:D15 I15">
    <cfRule type="cellIs" dxfId="760" priority="3273" stopIfTrue="1" operator="greaterThan">
      <formula>0</formula>
    </cfRule>
  </conditionalFormatting>
  <conditionalFormatting sqref="J15">
    <cfRule type="cellIs" dxfId="759" priority="3260" stopIfTrue="1" operator="greaterThan">
      <formula>0</formula>
    </cfRule>
  </conditionalFormatting>
  <conditionalFormatting sqref="M17:P17 S17:T17">
    <cfRule type="cellIs" dxfId="758" priority="3259" stopIfTrue="1" operator="greaterThan">
      <formula>0</formula>
    </cfRule>
  </conditionalFormatting>
  <conditionalFormatting sqref="Q17:R17">
    <cfRule type="cellIs" dxfId="757" priority="3258" stopIfTrue="1" operator="greaterThan">
      <formula>0</formula>
    </cfRule>
  </conditionalFormatting>
  <conditionalFormatting sqref="AG17:AJ17 AM17:AN17">
    <cfRule type="cellIs" dxfId="756" priority="3255" stopIfTrue="1" operator="greaterThan">
      <formula>0</formula>
    </cfRule>
  </conditionalFormatting>
  <conditionalFormatting sqref="AK17:AL17">
    <cfRule type="cellIs" dxfId="755" priority="3254" stopIfTrue="1" operator="greaterThan">
      <formula>0</formula>
    </cfRule>
  </conditionalFormatting>
  <conditionalFormatting sqref="U17">
    <cfRule type="cellIs" dxfId="754" priority="3251" stopIfTrue="1" operator="greaterThan">
      <formula>0</formula>
    </cfRule>
  </conditionalFormatting>
  <conditionalFormatting sqref="AO17">
    <cfRule type="cellIs" dxfId="753" priority="3249" stopIfTrue="1" operator="greaterThan">
      <formula>0</formula>
    </cfRule>
  </conditionalFormatting>
  <conditionalFormatting sqref="M15:N15">
    <cfRule type="cellIs" dxfId="752" priority="3247" stopIfTrue="1" operator="greaterThan">
      <formula>0</formula>
    </cfRule>
  </conditionalFormatting>
  <conditionalFormatting sqref="T15">
    <cfRule type="cellIs" dxfId="751" priority="3245" stopIfTrue="1" operator="greaterThan">
      <formula>0</formula>
    </cfRule>
  </conditionalFormatting>
  <conditionalFormatting sqref="S15">
    <cfRule type="cellIs" dxfId="750" priority="3235" stopIfTrue="1" operator="greaterThan">
      <formula>0</formula>
    </cfRule>
  </conditionalFormatting>
  <conditionalFormatting sqref="AF17">
    <cfRule type="cellIs" dxfId="749" priority="3208" stopIfTrue="1" operator="greaterThan">
      <formula>0</formula>
    </cfRule>
  </conditionalFormatting>
  <conditionalFormatting sqref="M9">
    <cfRule type="cellIs" dxfId="748" priority="3203" stopIfTrue="1" operator="greaterThan">
      <formula>0</formula>
    </cfRule>
  </conditionalFormatting>
  <conditionalFormatting sqref="B47:G51 B21:G26">
    <cfRule type="cellIs" dxfId="747" priority="3197" operator="notEqual">
      <formula>1</formula>
    </cfRule>
  </conditionalFormatting>
  <conditionalFormatting sqref="BB5">
    <cfRule type="cellIs" dxfId="746" priority="3195" operator="notEqual">
      <formula>0</formula>
    </cfRule>
    <cfRule type="cellIs" dxfId="745" priority="3196" operator="equal">
      <formula>0</formula>
    </cfRule>
  </conditionalFormatting>
  <conditionalFormatting sqref="BB10">
    <cfRule type="cellIs" dxfId="744" priority="3177" operator="notEqual">
      <formula>0</formula>
    </cfRule>
    <cfRule type="cellIs" dxfId="743" priority="3178" operator="equal">
      <formula>0</formula>
    </cfRule>
  </conditionalFormatting>
  <conditionalFormatting sqref="BB15">
    <cfRule type="cellIs" dxfId="742" priority="3171" operator="notEqual">
      <formula>0</formula>
    </cfRule>
    <cfRule type="cellIs" dxfId="741" priority="3172" operator="equal">
      <formula>0</formula>
    </cfRule>
  </conditionalFormatting>
  <conditionalFormatting sqref="BB11">
    <cfRule type="cellIs" dxfId="740" priority="3175" operator="notEqual">
      <formula>0</formula>
    </cfRule>
    <cfRule type="cellIs" dxfId="739" priority="3176" operator="equal">
      <formula>0</formula>
    </cfRule>
  </conditionalFormatting>
  <conditionalFormatting sqref="BB6">
    <cfRule type="cellIs" dxfId="738" priority="3185" operator="notEqual">
      <formula>0</formula>
    </cfRule>
    <cfRule type="cellIs" dxfId="737" priority="3186" operator="equal">
      <formula>0</formula>
    </cfRule>
  </conditionalFormatting>
  <conditionalFormatting sqref="BB7">
    <cfRule type="cellIs" dxfId="736" priority="3183" operator="notEqual">
      <formula>0</formula>
    </cfRule>
    <cfRule type="cellIs" dxfId="735" priority="3184" operator="equal">
      <formula>0</formula>
    </cfRule>
  </conditionalFormatting>
  <conditionalFormatting sqref="BB8">
    <cfRule type="cellIs" dxfId="734" priority="3181" operator="notEqual">
      <formula>0</formula>
    </cfRule>
    <cfRule type="cellIs" dxfId="733" priority="3182" operator="equal">
      <formula>0</formula>
    </cfRule>
  </conditionalFormatting>
  <conditionalFormatting sqref="BB9">
    <cfRule type="cellIs" dxfId="732" priority="3179" operator="notEqual">
      <formula>0</formula>
    </cfRule>
    <cfRule type="cellIs" dxfId="731" priority="3180" operator="equal">
      <formula>0</formula>
    </cfRule>
  </conditionalFormatting>
  <conditionalFormatting sqref="BB12">
    <cfRule type="cellIs" dxfId="730" priority="3173" operator="notEqual">
      <formula>0</formula>
    </cfRule>
    <cfRule type="cellIs" dxfId="729" priority="3174" operator="equal">
      <formula>0</formula>
    </cfRule>
  </conditionalFormatting>
  <conditionalFormatting sqref="V17">
    <cfRule type="cellIs" dxfId="728" priority="2001" stopIfTrue="1" operator="greaterThan">
      <formula>0</formula>
    </cfRule>
  </conditionalFormatting>
  <conditionalFormatting sqref="T8">
    <cfRule type="cellIs" dxfId="727" priority="2135" stopIfTrue="1" operator="greaterThan">
      <formula>0</formula>
    </cfRule>
  </conditionalFormatting>
  <conditionalFormatting sqref="M12">
    <cfRule type="cellIs" dxfId="726" priority="2134" stopIfTrue="1" operator="greaterThan">
      <formula>0</formula>
    </cfRule>
  </conditionalFormatting>
  <conditionalFormatting sqref="AD8">
    <cfRule type="cellIs" dxfId="725" priority="2058" stopIfTrue="1" operator="greaterThan">
      <formula>0</formula>
    </cfRule>
  </conditionalFormatting>
  <conditionalFormatting sqref="W10:X10 AC10">
    <cfRule type="cellIs" dxfId="724" priority="2055" stopIfTrue="1" operator="greaterThan">
      <formula>0</formula>
    </cfRule>
  </conditionalFormatting>
  <conditionalFormatting sqref="W6:X6 AC6">
    <cfRule type="cellIs" dxfId="723" priority="2051" stopIfTrue="1" operator="greaterThan">
      <formula>0</formula>
    </cfRule>
  </conditionalFormatting>
  <conditionalFormatting sqref="AD6">
    <cfRule type="cellIs" dxfId="722" priority="2049" stopIfTrue="1" operator="greaterThan">
      <formula>0</formula>
    </cfRule>
  </conditionalFormatting>
  <conditionalFormatting sqref="W9:X9 AC9">
    <cfRule type="cellIs" dxfId="721" priority="2046" stopIfTrue="1" operator="greaterThan">
      <formula>0</formula>
    </cfRule>
  </conditionalFormatting>
  <conditionalFormatting sqref="AD7">
    <cfRule type="cellIs" dxfId="720" priority="2013" stopIfTrue="1" operator="greaterThan">
      <formula>0</formula>
    </cfRule>
  </conditionalFormatting>
  <conditionalFormatting sqref="W15:X15 AC15 W17:Z17 AC17:AD17">
    <cfRule type="cellIs" dxfId="719" priority="2000" stopIfTrue="1" operator="greaterThan">
      <formula>0</formula>
    </cfRule>
  </conditionalFormatting>
  <conditionalFormatting sqref="AA17:AB17">
    <cfRule type="cellIs" dxfId="718" priority="1999" stopIfTrue="1" operator="greaterThan">
      <formula>0</formula>
    </cfRule>
  </conditionalFormatting>
  <conditionalFormatting sqref="AQ15:AR15 AW15 AQ17:AT17 AW17:AX17">
    <cfRule type="cellIs" dxfId="717" priority="1866" stopIfTrue="1" operator="greaterThan">
      <formula>0</formula>
    </cfRule>
  </conditionalFormatting>
  <conditionalFormatting sqref="AU17:AV17">
    <cfRule type="cellIs" dxfId="716" priority="1865" stopIfTrue="1" operator="greaterThan">
      <formula>0</formula>
    </cfRule>
  </conditionalFormatting>
  <conditionalFormatting sqref="AQ10:AR10 AW10">
    <cfRule type="cellIs" dxfId="715" priority="1921" stopIfTrue="1" operator="greaterThan">
      <formula>0</formula>
    </cfRule>
  </conditionalFormatting>
  <conditionalFormatting sqref="AY17">
    <cfRule type="cellIs" dxfId="714" priority="1864" stopIfTrue="1" operator="greaterThan">
      <formula>0</formula>
    </cfRule>
  </conditionalFormatting>
  <conditionalFormatting sqref="AN12">
    <cfRule type="cellIs" dxfId="713" priority="1781" stopIfTrue="1" operator="greaterThan">
      <formula>0</formula>
    </cfRule>
  </conditionalFormatting>
  <conditionalFormatting sqref="N39 S39">
    <cfRule type="cellIs" dxfId="712" priority="1591" stopIfTrue="1" operator="greaterThan">
      <formula>0</formula>
    </cfRule>
  </conditionalFormatting>
  <conditionalFormatting sqref="C39:D39 I39">
    <cfRule type="cellIs" dxfId="711" priority="1594" stopIfTrue="1" operator="greaterThan">
      <formula>0</formula>
    </cfRule>
  </conditionalFormatting>
  <conditionalFormatting sqref="T39">
    <cfRule type="cellIs" dxfId="710" priority="1590" stopIfTrue="1" operator="greaterThan">
      <formula>0</formula>
    </cfRule>
  </conditionalFormatting>
  <conditionalFormatting sqref="C35:D35 I35">
    <cfRule type="cellIs" dxfId="709" priority="1586" stopIfTrue="1" operator="greaterThan">
      <formula>0</formula>
    </cfRule>
  </conditionalFormatting>
  <conditionalFormatting sqref="J35">
    <cfRule type="cellIs" dxfId="708" priority="1585" stopIfTrue="1" operator="greaterThan">
      <formula>0</formula>
    </cfRule>
  </conditionalFormatting>
  <conditionalFormatting sqref="T37">
    <cfRule type="cellIs" dxfId="707" priority="1575" stopIfTrue="1" operator="greaterThan">
      <formula>0</formula>
    </cfRule>
  </conditionalFormatting>
  <conditionalFormatting sqref="J33">
    <cfRule type="cellIs" dxfId="706" priority="1570" stopIfTrue="1" operator="greaterThan">
      <formula>0</formula>
    </cfRule>
  </conditionalFormatting>
  <conditionalFormatting sqref="T36">
    <cfRule type="cellIs" dxfId="705" priority="1560" stopIfTrue="1" operator="greaterThan">
      <formula>0</formula>
    </cfRule>
  </conditionalFormatting>
  <conditionalFormatting sqref="C40:D40 I40">
    <cfRule type="cellIs" dxfId="704" priority="1548" stopIfTrue="1" operator="greaterThan">
      <formula>0</formula>
    </cfRule>
  </conditionalFormatting>
  <conditionalFormatting sqref="J36">
    <cfRule type="cellIs" dxfId="703" priority="1535" stopIfTrue="1" operator="greaterThan">
      <formula>0</formula>
    </cfRule>
  </conditionalFormatting>
  <conditionalFormatting sqref="J34">
    <cfRule type="cellIs" dxfId="702" priority="1480" stopIfTrue="1" operator="greaterThan">
      <formula>0</formula>
    </cfRule>
  </conditionalFormatting>
  <conditionalFormatting sqref="T34">
    <cfRule type="cellIs" dxfId="701" priority="1478" stopIfTrue="1" operator="greaterThan">
      <formula>0</formula>
    </cfRule>
  </conditionalFormatting>
  <conditionalFormatting sqref="BB32">
    <cfRule type="cellIs" dxfId="700" priority="2171" operator="notEqual">
      <formula>0</formula>
    </cfRule>
    <cfRule type="cellIs" dxfId="699" priority="2172" operator="equal">
      <formula>0</formula>
    </cfRule>
  </conditionalFormatting>
  <conditionalFormatting sqref="BB33">
    <cfRule type="cellIs" dxfId="698" priority="2169" operator="notEqual">
      <formula>0</formula>
    </cfRule>
    <cfRule type="cellIs" dxfId="697" priority="2170" operator="equal">
      <formula>0</formula>
    </cfRule>
  </conditionalFormatting>
  <conditionalFormatting sqref="BB34">
    <cfRule type="cellIs" dxfId="696" priority="2167" operator="notEqual">
      <formula>0</formula>
    </cfRule>
    <cfRule type="cellIs" dxfId="695" priority="2168" operator="equal">
      <formula>0</formula>
    </cfRule>
  </conditionalFormatting>
  <conditionalFormatting sqref="BB35">
    <cfRule type="cellIs" dxfId="694" priority="2165" operator="notEqual">
      <formula>0</formula>
    </cfRule>
    <cfRule type="cellIs" dxfId="693" priority="2166" operator="equal">
      <formula>0</formula>
    </cfRule>
  </conditionalFormatting>
  <conditionalFormatting sqref="BB36">
    <cfRule type="cellIs" dxfId="692" priority="2163" operator="notEqual">
      <formula>0</formula>
    </cfRule>
    <cfRule type="cellIs" dxfId="691" priority="2164" operator="equal">
      <formula>0</formula>
    </cfRule>
  </conditionalFormatting>
  <conditionalFormatting sqref="BB37">
    <cfRule type="cellIs" dxfId="690" priority="2161" operator="notEqual">
      <formula>0</formula>
    </cfRule>
    <cfRule type="cellIs" dxfId="689" priority="2162" operator="equal">
      <formula>0</formula>
    </cfRule>
  </conditionalFormatting>
  <conditionalFormatting sqref="BB38">
    <cfRule type="cellIs" dxfId="688" priority="2159" operator="notEqual">
      <formula>0</formula>
    </cfRule>
    <cfRule type="cellIs" dxfId="687" priority="2160" operator="equal">
      <formula>0</formula>
    </cfRule>
  </conditionalFormatting>
  <conditionalFormatting sqref="BB39">
    <cfRule type="cellIs" dxfId="686" priority="2157" operator="notEqual">
      <formula>0</formula>
    </cfRule>
    <cfRule type="cellIs" dxfId="685" priority="2158" operator="equal">
      <formula>0</formula>
    </cfRule>
  </conditionalFormatting>
  <conditionalFormatting sqref="BB42">
    <cfRule type="cellIs" dxfId="684" priority="2155" operator="notEqual">
      <formula>0</formula>
    </cfRule>
    <cfRule type="cellIs" dxfId="683" priority="2156" operator="equal">
      <formula>0</formula>
    </cfRule>
  </conditionalFormatting>
  <conditionalFormatting sqref="M36">
    <cfRule type="cellIs" dxfId="682" priority="1434" stopIfTrue="1" operator="greaterThan">
      <formula>0</formula>
    </cfRule>
  </conditionalFormatting>
  <conditionalFormatting sqref="AN8">
    <cfRule type="cellIs" dxfId="681" priority="1696" stopIfTrue="1" operator="greaterThan">
      <formula>0</formula>
    </cfRule>
  </conditionalFormatting>
  <conditionalFormatting sqref="AC4">
    <cfRule type="cellIs" dxfId="680" priority="2094" stopIfTrue="1" operator="greaterThan">
      <formula>0</formula>
    </cfRule>
  </conditionalFormatting>
  <conditionalFormatting sqref="AD4">
    <cfRule type="cellIs" dxfId="679" priority="2088" stopIfTrue="1" operator="greaterThan">
      <formula>0</formula>
    </cfRule>
  </conditionalFormatting>
  <conditionalFormatting sqref="W8:X8 AC8">
    <cfRule type="cellIs" dxfId="678" priority="2059" stopIfTrue="1" operator="greaterThan">
      <formula>0</formula>
    </cfRule>
  </conditionalFormatting>
  <conditionalFormatting sqref="AD10">
    <cfRule type="cellIs" dxfId="677" priority="2053" stopIfTrue="1" operator="greaterThan">
      <formula>0</formula>
    </cfRule>
  </conditionalFormatting>
  <conditionalFormatting sqref="W12:X12 AC12">
    <cfRule type="cellIs" dxfId="676" priority="2064" stopIfTrue="1" operator="greaterThan">
      <formula>0</formula>
    </cfRule>
  </conditionalFormatting>
  <conditionalFormatting sqref="AD12">
    <cfRule type="cellIs" dxfId="675" priority="2062" stopIfTrue="1" operator="greaterThan">
      <formula>0</formula>
    </cfRule>
  </conditionalFormatting>
  <conditionalFormatting sqref="W11:X11 AC11">
    <cfRule type="cellIs" dxfId="674" priority="2042" stopIfTrue="1" operator="greaterThan">
      <formula>0</formula>
    </cfRule>
  </conditionalFormatting>
  <conditionalFormatting sqref="AD11">
    <cfRule type="cellIs" dxfId="673" priority="2041" stopIfTrue="1" operator="greaterThan">
      <formula>0</formula>
    </cfRule>
  </conditionalFormatting>
  <conditionalFormatting sqref="AD9">
    <cfRule type="cellIs" dxfId="672" priority="2031" stopIfTrue="1" operator="greaterThan">
      <formula>0</formula>
    </cfRule>
  </conditionalFormatting>
  <conditionalFormatting sqref="W7:X7 AC7">
    <cfRule type="cellIs" dxfId="671" priority="2014" stopIfTrue="1" operator="greaterThan">
      <formula>0</formula>
    </cfRule>
  </conditionalFormatting>
  <conditionalFormatting sqref="W5:X5 AC5">
    <cfRule type="cellIs" dxfId="670" priority="2007" stopIfTrue="1" operator="greaterThan">
      <formula>0</formula>
    </cfRule>
  </conditionalFormatting>
  <conditionalFormatting sqref="AD5">
    <cfRule type="cellIs" dxfId="669" priority="2006" stopIfTrue="1" operator="greaterThan">
      <formula>0</formula>
    </cfRule>
  </conditionalFormatting>
  <conditionalFormatting sqref="AE17">
    <cfRule type="cellIs" dxfId="668" priority="1998" stopIfTrue="1" operator="greaterThan">
      <formula>0</formula>
    </cfRule>
  </conditionalFormatting>
  <conditionalFormatting sqref="AD15">
    <cfRule type="cellIs" dxfId="667" priority="1997" stopIfTrue="1" operator="greaterThan">
      <formula>0</formula>
    </cfRule>
  </conditionalFormatting>
  <conditionalFormatting sqref="AQ8:AR8 AW8">
    <cfRule type="cellIs" dxfId="666" priority="1925" stopIfTrue="1" operator="greaterThan">
      <formula>0</formula>
    </cfRule>
  </conditionalFormatting>
  <conditionalFormatting sqref="AX10">
    <cfRule type="cellIs" dxfId="665" priority="1919" stopIfTrue="1" operator="greaterThan">
      <formula>0</formula>
    </cfRule>
  </conditionalFormatting>
  <conditionalFormatting sqref="AQ12:AR12 AW12">
    <cfRule type="cellIs" dxfId="664" priority="1930" stopIfTrue="1" operator="greaterThan">
      <formula>0</formula>
    </cfRule>
  </conditionalFormatting>
  <conditionalFormatting sqref="AX12">
    <cfRule type="cellIs" dxfId="663" priority="1928" stopIfTrue="1" operator="greaterThan">
      <formula>0</formula>
    </cfRule>
  </conditionalFormatting>
  <conditionalFormatting sqref="AX8">
    <cfRule type="cellIs" dxfId="662" priority="1924" stopIfTrue="1" operator="greaterThan">
      <formula>0</formula>
    </cfRule>
  </conditionalFormatting>
  <conditionalFormatting sqref="AQ6:AR6 AW6">
    <cfRule type="cellIs" dxfId="661" priority="1917" stopIfTrue="1" operator="greaterThan">
      <formula>0</formula>
    </cfRule>
  </conditionalFormatting>
  <conditionalFormatting sqref="AX6">
    <cfRule type="cellIs" dxfId="660" priority="1915" stopIfTrue="1" operator="greaterThan">
      <formula>0</formula>
    </cfRule>
  </conditionalFormatting>
  <conditionalFormatting sqref="AQ9:AR9 AW9">
    <cfRule type="cellIs" dxfId="659" priority="1912" stopIfTrue="1" operator="greaterThan">
      <formula>0</formula>
    </cfRule>
  </conditionalFormatting>
  <conditionalFormatting sqref="AQ11:AR11 AW11">
    <cfRule type="cellIs" dxfId="658" priority="1908" stopIfTrue="1" operator="greaterThan">
      <formula>0</formula>
    </cfRule>
  </conditionalFormatting>
  <conditionalFormatting sqref="AX11">
    <cfRule type="cellIs" dxfId="657" priority="1907" stopIfTrue="1" operator="greaterThan">
      <formula>0</formula>
    </cfRule>
  </conditionalFormatting>
  <conditionalFormatting sqref="AX9">
    <cfRule type="cellIs" dxfId="656" priority="1897" stopIfTrue="1" operator="greaterThan">
      <formula>0</formula>
    </cfRule>
  </conditionalFormatting>
  <conditionalFormatting sqref="AQ7:AR7 AW7">
    <cfRule type="cellIs" dxfId="655" priority="1880" stopIfTrue="1" operator="greaterThan">
      <formula>0</formula>
    </cfRule>
  </conditionalFormatting>
  <conditionalFormatting sqref="AX7">
    <cfRule type="cellIs" dxfId="654" priority="1879" stopIfTrue="1" operator="greaterThan">
      <formula>0</formula>
    </cfRule>
  </conditionalFormatting>
  <conditionalFormatting sqref="AQ5:AR5 AW5">
    <cfRule type="cellIs" dxfId="653" priority="1873" stopIfTrue="1" operator="greaterThan">
      <formula>0</formula>
    </cfRule>
  </conditionalFormatting>
  <conditionalFormatting sqref="AX5">
    <cfRule type="cellIs" dxfId="652" priority="1872" stopIfTrue="1" operator="greaterThan">
      <formula>0</formula>
    </cfRule>
  </conditionalFormatting>
  <conditionalFormatting sqref="AP17">
    <cfRule type="cellIs" dxfId="651" priority="1867" stopIfTrue="1" operator="greaterThan">
      <formula>0</formula>
    </cfRule>
  </conditionalFormatting>
  <conditionalFormatting sqref="AX15">
    <cfRule type="cellIs" dxfId="650" priority="1863" stopIfTrue="1" operator="greaterThan">
      <formula>0</formula>
    </cfRule>
  </conditionalFormatting>
  <conditionalFormatting sqref="AG8:AH8 AM8">
    <cfRule type="cellIs" dxfId="649" priority="1779" stopIfTrue="1" operator="greaterThan">
      <formula>0</formula>
    </cfRule>
  </conditionalFormatting>
  <conditionalFormatting sqref="AN10">
    <cfRule type="cellIs" dxfId="648" priority="1775" stopIfTrue="1" operator="greaterThan">
      <formula>0</formula>
    </cfRule>
  </conditionalFormatting>
  <conditionalFormatting sqref="AH12 AM12">
    <cfRule type="cellIs" dxfId="647" priority="1782" stopIfTrue="1" operator="greaterThan">
      <formula>0</formula>
    </cfRule>
  </conditionalFormatting>
  <conditionalFormatting sqref="AG10:AH10 AM10">
    <cfRule type="cellIs" dxfId="646" priority="1776" stopIfTrue="1" operator="greaterThan">
      <formula>0</formula>
    </cfRule>
  </conditionalFormatting>
  <conditionalFormatting sqref="AG6:AH6 AM6">
    <cfRule type="cellIs" dxfId="645" priority="1773" stopIfTrue="1" operator="greaterThan">
      <formula>0</formula>
    </cfRule>
  </conditionalFormatting>
  <conditionalFormatting sqref="AN6">
    <cfRule type="cellIs" dxfId="644" priority="1772" stopIfTrue="1" operator="greaterThan">
      <formula>0</formula>
    </cfRule>
  </conditionalFormatting>
  <conditionalFormatting sqref="AH9 AM9">
    <cfRule type="cellIs" dxfId="643" priority="1770" stopIfTrue="1" operator="greaterThan">
      <formula>0</formula>
    </cfRule>
  </conditionalFormatting>
  <conditionalFormatting sqref="AN9">
    <cfRule type="cellIs" dxfId="642" priority="1768" stopIfTrue="1" operator="greaterThan">
      <formula>0</formula>
    </cfRule>
  </conditionalFormatting>
  <conditionalFormatting sqref="AG11:AH11 AM11">
    <cfRule type="cellIs" dxfId="641" priority="1766" stopIfTrue="1" operator="greaterThan">
      <formula>0</formula>
    </cfRule>
  </conditionalFormatting>
  <conditionalFormatting sqref="AN11">
    <cfRule type="cellIs" dxfId="640" priority="1764" stopIfTrue="1" operator="greaterThan">
      <formula>0</formula>
    </cfRule>
  </conditionalFormatting>
  <conditionalFormatting sqref="AG7:AH7 AM7">
    <cfRule type="cellIs" dxfId="639" priority="1719" stopIfTrue="1" operator="greaterThan">
      <formula>0</formula>
    </cfRule>
  </conditionalFormatting>
  <conditionalFormatting sqref="AN7">
    <cfRule type="cellIs" dxfId="638" priority="1718" stopIfTrue="1" operator="greaterThan">
      <formula>0</formula>
    </cfRule>
  </conditionalFormatting>
  <conditionalFormatting sqref="AN5">
    <cfRule type="cellIs" dxfId="637" priority="1710" stopIfTrue="1" operator="greaterThan">
      <formula>0</formula>
    </cfRule>
  </conditionalFormatting>
  <conditionalFormatting sqref="AG5:AH5 AM5">
    <cfRule type="cellIs" dxfId="636" priority="1712" stopIfTrue="1" operator="greaterThan">
      <formula>0</formula>
    </cfRule>
  </conditionalFormatting>
  <conditionalFormatting sqref="AG15:AH15">
    <cfRule type="cellIs" dxfId="635" priority="1705" stopIfTrue="1" operator="greaterThan">
      <formula>0</formula>
    </cfRule>
  </conditionalFormatting>
  <conditionalFormatting sqref="AN15">
    <cfRule type="cellIs" dxfId="634" priority="1703" stopIfTrue="1" operator="greaterThan">
      <formula>0</formula>
    </cfRule>
  </conditionalFormatting>
  <conditionalFormatting sqref="AM15">
    <cfRule type="cellIs" dxfId="633" priority="1702" stopIfTrue="1" operator="greaterThan">
      <formula>0</formula>
    </cfRule>
  </conditionalFormatting>
  <conditionalFormatting sqref="AG9">
    <cfRule type="cellIs" dxfId="632" priority="1698" stopIfTrue="1" operator="greaterThan">
      <formula>0</formula>
    </cfRule>
  </conditionalFormatting>
  <conditionalFormatting sqref="AN35">
    <cfRule type="cellIs" dxfId="631" priority="997" stopIfTrue="1" operator="greaterThan">
      <formula>0</formula>
    </cfRule>
  </conditionalFormatting>
  <conditionalFormatting sqref="AG12">
    <cfRule type="cellIs" dxfId="630" priority="1695" stopIfTrue="1" operator="greaterThan">
      <formula>0</formula>
    </cfRule>
  </conditionalFormatting>
  <conditionalFormatting sqref="M35:N35 S35">
    <cfRule type="cellIs" dxfId="629" priority="1584" stopIfTrue="1" operator="greaterThan">
      <formula>0</formula>
    </cfRule>
  </conditionalFormatting>
  <conditionalFormatting sqref="J37">
    <cfRule type="cellIs" dxfId="628" priority="1577" stopIfTrue="1" operator="greaterThan">
      <formula>0</formula>
    </cfRule>
  </conditionalFormatting>
  <conditionalFormatting sqref="J39">
    <cfRule type="cellIs" dxfId="627" priority="1592" stopIfTrue="1" operator="greaterThan">
      <formula>0</formula>
    </cfRule>
  </conditionalFormatting>
  <conditionalFormatting sqref="C37:D37 I37">
    <cfRule type="cellIs" dxfId="626" priority="1579" stopIfTrue="1" operator="greaterThan">
      <formula>0</formula>
    </cfRule>
  </conditionalFormatting>
  <conditionalFormatting sqref="M37:N37 S37">
    <cfRule type="cellIs" dxfId="625" priority="1576" stopIfTrue="1" operator="greaterThan">
      <formula>0</formula>
    </cfRule>
  </conditionalFormatting>
  <conditionalFormatting sqref="C33:D33 I33">
    <cfRule type="cellIs" dxfId="624" priority="1572" stopIfTrue="1" operator="greaterThan">
      <formula>0</formula>
    </cfRule>
  </conditionalFormatting>
  <conditionalFormatting sqref="M33:N33 S33">
    <cfRule type="cellIs" dxfId="623" priority="1569" stopIfTrue="1" operator="greaterThan">
      <formula>0</formula>
    </cfRule>
  </conditionalFormatting>
  <conditionalFormatting sqref="T33">
    <cfRule type="cellIs" dxfId="622" priority="1568" stopIfTrue="1" operator="greaterThan">
      <formula>0</formula>
    </cfRule>
  </conditionalFormatting>
  <conditionalFormatting sqref="C36:D36 I36">
    <cfRule type="cellIs" dxfId="621" priority="1564" stopIfTrue="1" operator="greaterThan">
      <formula>0</formula>
    </cfRule>
  </conditionalFormatting>
  <conditionalFormatting sqref="N36 S36">
    <cfRule type="cellIs" dxfId="620" priority="1562" stopIfTrue="1" operator="greaterThan">
      <formula>0</formula>
    </cfRule>
  </conditionalFormatting>
  <conditionalFormatting sqref="C38:D38 I38">
    <cfRule type="cellIs" dxfId="619" priority="1556" stopIfTrue="1" operator="greaterThan">
      <formula>0</formula>
    </cfRule>
  </conditionalFormatting>
  <conditionalFormatting sqref="J38">
    <cfRule type="cellIs" dxfId="618" priority="1555" stopIfTrue="1" operator="greaterThan">
      <formula>0</formula>
    </cfRule>
  </conditionalFormatting>
  <conditionalFormatting sqref="M38:N38 S38">
    <cfRule type="cellIs" dxfId="617" priority="1554" stopIfTrue="1" operator="greaterThan">
      <formula>0</formula>
    </cfRule>
  </conditionalFormatting>
  <conditionalFormatting sqref="T38">
    <cfRule type="cellIs" dxfId="616" priority="1552" stopIfTrue="1" operator="greaterThan">
      <formula>0</formula>
    </cfRule>
  </conditionalFormatting>
  <conditionalFormatting sqref="J40">
    <cfRule type="cellIs" dxfId="615" priority="1546" stopIfTrue="1" operator="greaterThan">
      <formula>0</formula>
    </cfRule>
  </conditionalFormatting>
  <conditionalFormatting sqref="M40:N40 S40">
    <cfRule type="cellIs" dxfId="614" priority="1545" stopIfTrue="1" operator="greaterThan">
      <formula>0</formula>
    </cfRule>
  </conditionalFormatting>
  <conditionalFormatting sqref="T40">
    <cfRule type="cellIs" dxfId="613" priority="1543" stopIfTrue="1" operator="greaterThan">
      <formula>0</formula>
    </cfRule>
  </conditionalFormatting>
  <conditionalFormatting sqref="C34:D34 I34">
    <cfRule type="cellIs" dxfId="612" priority="1481" stopIfTrue="1" operator="greaterThan">
      <formula>0</formula>
    </cfRule>
  </conditionalFormatting>
  <conditionalFormatting sqref="M34:N34 S34">
    <cfRule type="cellIs" dxfId="611" priority="1479" stopIfTrue="1" operator="greaterThan">
      <formula>0</formula>
    </cfRule>
  </conditionalFormatting>
  <conditionalFormatting sqref="T32">
    <cfRule type="cellIs" dxfId="610" priority="1463" stopIfTrue="1" operator="greaterThan">
      <formula>0</formula>
    </cfRule>
  </conditionalFormatting>
  <conditionalFormatting sqref="C32:D32 I32">
    <cfRule type="cellIs" dxfId="609" priority="1467" stopIfTrue="1" operator="greaterThan">
      <formula>0</formula>
    </cfRule>
  </conditionalFormatting>
  <conditionalFormatting sqref="J32">
    <cfRule type="cellIs" dxfId="608" priority="1466" stopIfTrue="1" operator="greaterThan">
      <formula>0</formula>
    </cfRule>
  </conditionalFormatting>
  <conditionalFormatting sqref="M32:N32 S32">
    <cfRule type="cellIs" dxfId="607" priority="1465" stopIfTrue="1" operator="greaterThan">
      <formula>0</formula>
    </cfRule>
  </conditionalFormatting>
  <conditionalFormatting sqref="T35">
    <cfRule type="cellIs" dxfId="606" priority="1432" stopIfTrue="1" operator="greaterThan">
      <formula>0</formula>
    </cfRule>
  </conditionalFormatting>
  <conditionalFormatting sqref="M39">
    <cfRule type="cellIs" dxfId="605" priority="1431" stopIfTrue="1" operator="greaterThan">
      <formula>0</formula>
    </cfRule>
  </conditionalFormatting>
  <conditionalFormatting sqref="W35:X35 AC35">
    <cfRule type="cellIs" dxfId="604" priority="1360" stopIfTrue="1" operator="greaterThan">
      <formula>0</formula>
    </cfRule>
  </conditionalFormatting>
  <conditionalFormatting sqref="AD37">
    <cfRule type="cellIs" dxfId="603" priority="1354" stopIfTrue="1" operator="greaterThan">
      <formula>0</formula>
    </cfRule>
  </conditionalFormatting>
  <conditionalFormatting sqref="W39:X39 AC39">
    <cfRule type="cellIs" dxfId="602" priority="1365" stopIfTrue="1" operator="greaterThan">
      <formula>0</formula>
    </cfRule>
  </conditionalFormatting>
  <conditionalFormatting sqref="AD39">
    <cfRule type="cellIs" dxfId="601" priority="1363" stopIfTrue="1" operator="greaterThan">
      <formula>0</formula>
    </cfRule>
  </conditionalFormatting>
  <conditionalFormatting sqref="AD35">
    <cfRule type="cellIs" dxfId="600" priority="1359" stopIfTrue="1" operator="greaterThan">
      <formula>0</formula>
    </cfRule>
  </conditionalFormatting>
  <conditionalFormatting sqref="W37:X37 AC37">
    <cfRule type="cellIs" dxfId="599" priority="1356" stopIfTrue="1" operator="greaterThan">
      <formula>0</formula>
    </cfRule>
  </conditionalFormatting>
  <conditionalFormatting sqref="W33:X33 AC33">
    <cfRule type="cellIs" dxfId="598" priority="1352" stopIfTrue="1" operator="greaterThan">
      <formula>0</formula>
    </cfRule>
  </conditionalFormatting>
  <conditionalFormatting sqref="AD33">
    <cfRule type="cellIs" dxfId="597" priority="1350" stopIfTrue="1" operator="greaterThan">
      <formula>0</formula>
    </cfRule>
  </conditionalFormatting>
  <conditionalFormatting sqref="W36:X36 AC36">
    <cfRule type="cellIs" dxfId="596" priority="1347" stopIfTrue="1" operator="greaterThan">
      <formula>0</formula>
    </cfRule>
  </conditionalFormatting>
  <conditionalFormatting sqref="W38:X38 AC38">
    <cfRule type="cellIs" dxfId="595" priority="1343" stopIfTrue="1" operator="greaterThan">
      <formula>0</formula>
    </cfRule>
  </conditionalFormatting>
  <conditionalFormatting sqref="AD38">
    <cfRule type="cellIs" dxfId="594" priority="1342" stopIfTrue="1" operator="greaterThan">
      <formula>0</formula>
    </cfRule>
  </conditionalFormatting>
  <conditionalFormatting sqref="W40:X40 AC40">
    <cfRule type="cellIs" dxfId="593" priority="1339" stopIfTrue="1" operator="greaterThan">
      <formula>0</formula>
    </cfRule>
  </conditionalFormatting>
  <conditionalFormatting sqref="AD40">
    <cfRule type="cellIs" dxfId="592" priority="1337" stopIfTrue="1" operator="greaterThan">
      <formula>0</formula>
    </cfRule>
  </conditionalFormatting>
  <conditionalFormatting sqref="AD36">
    <cfRule type="cellIs" dxfId="591" priority="1332" stopIfTrue="1" operator="greaterThan">
      <formula>0</formula>
    </cfRule>
  </conditionalFormatting>
  <conditionalFormatting sqref="W34:X34 AC34">
    <cfRule type="cellIs" dxfId="590" priority="1315" stopIfTrue="1" operator="greaterThan">
      <formula>0</formula>
    </cfRule>
  </conditionalFormatting>
  <conditionalFormatting sqref="AD34">
    <cfRule type="cellIs" dxfId="589" priority="1314" stopIfTrue="1" operator="greaterThan">
      <formula>0</formula>
    </cfRule>
  </conditionalFormatting>
  <conditionalFormatting sqref="W32:X32 AC32">
    <cfRule type="cellIs" dxfId="588" priority="1308" stopIfTrue="1" operator="greaterThan">
      <formula>0</formula>
    </cfRule>
  </conditionalFormatting>
  <conditionalFormatting sqref="AD32">
    <cfRule type="cellIs" dxfId="587" priority="1307" stopIfTrue="1" operator="greaterThan">
      <formula>0</formula>
    </cfRule>
  </conditionalFormatting>
  <conditionalFormatting sqref="AQ35:AR35 AW35">
    <cfRule type="cellIs" dxfId="586" priority="1226" stopIfTrue="1" operator="greaterThan">
      <formula>0</formula>
    </cfRule>
  </conditionalFormatting>
  <conditionalFormatting sqref="AX37">
    <cfRule type="cellIs" dxfId="585" priority="1220" stopIfTrue="1" operator="greaterThan">
      <formula>0</formula>
    </cfRule>
  </conditionalFormatting>
  <conditionalFormatting sqref="AQ39:AR39 AW39">
    <cfRule type="cellIs" dxfId="584" priority="1231" stopIfTrue="1" operator="greaterThan">
      <formula>0</formula>
    </cfRule>
  </conditionalFormatting>
  <conditionalFormatting sqref="AX39">
    <cfRule type="cellIs" dxfId="583" priority="1229" stopIfTrue="1" operator="greaterThan">
      <formula>0</formula>
    </cfRule>
  </conditionalFormatting>
  <conditionalFormatting sqref="AQ37:AR37 AW37">
    <cfRule type="cellIs" dxfId="582" priority="1222" stopIfTrue="1" operator="greaterThan">
      <formula>0</formula>
    </cfRule>
  </conditionalFormatting>
  <conditionalFormatting sqref="AQ33:AR33 AW33">
    <cfRule type="cellIs" dxfId="581" priority="1218" stopIfTrue="1" operator="greaterThan">
      <formula>0</formula>
    </cfRule>
  </conditionalFormatting>
  <conditionalFormatting sqref="AX33">
    <cfRule type="cellIs" dxfId="580" priority="1216" stopIfTrue="1" operator="greaterThan">
      <formula>0</formula>
    </cfRule>
  </conditionalFormatting>
  <conditionalFormatting sqref="AQ36:AR36 AW36">
    <cfRule type="cellIs" dxfId="579" priority="1213" stopIfTrue="1" operator="greaterThan">
      <formula>0</formula>
    </cfRule>
  </conditionalFormatting>
  <conditionalFormatting sqref="AQ38:AR38 AW38">
    <cfRule type="cellIs" dxfId="578" priority="1209" stopIfTrue="1" operator="greaterThan">
      <formula>0</formula>
    </cfRule>
  </conditionalFormatting>
  <conditionalFormatting sqref="AX38">
    <cfRule type="cellIs" dxfId="577" priority="1208" stopIfTrue="1" operator="greaterThan">
      <formula>0</formula>
    </cfRule>
  </conditionalFormatting>
  <conditionalFormatting sqref="AQ40:AR40 AW40">
    <cfRule type="cellIs" dxfId="576" priority="1205" stopIfTrue="1" operator="greaterThan">
      <formula>0</formula>
    </cfRule>
  </conditionalFormatting>
  <conditionalFormatting sqref="AX40">
    <cfRule type="cellIs" dxfId="575" priority="1203" stopIfTrue="1" operator="greaterThan">
      <formula>0</formula>
    </cfRule>
  </conditionalFormatting>
  <conditionalFormatting sqref="AX36">
    <cfRule type="cellIs" dxfId="574" priority="1198" stopIfTrue="1" operator="greaterThan">
      <formula>0</formula>
    </cfRule>
  </conditionalFormatting>
  <conditionalFormatting sqref="AQ34:AR34 AW34">
    <cfRule type="cellIs" dxfId="573" priority="1181" stopIfTrue="1" operator="greaterThan">
      <formula>0</formula>
    </cfRule>
  </conditionalFormatting>
  <conditionalFormatting sqref="AX34">
    <cfRule type="cellIs" dxfId="572" priority="1180" stopIfTrue="1" operator="greaterThan">
      <formula>0</formula>
    </cfRule>
  </conditionalFormatting>
  <conditionalFormatting sqref="AQ32:AR32 AW32">
    <cfRule type="cellIs" dxfId="571" priority="1174" stopIfTrue="1" operator="greaterThan">
      <formula>0</formula>
    </cfRule>
  </conditionalFormatting>
  <conditionalFormatting sqref="AX32">
    <cfRule type="cellIs" dxfId="570" priority="1173" stopIfTrue="1" operator="greaterThan">
      <formula>0</formula>
    </cfRule>
  </conditionalFormatting>
  <conditionalFormatting sqref="AG35:AH35 AM35">
    <cfRule type="cellIs" dxfId="569" priority="1080" stopIfTrue="1" operator="greaterThan">
      <formula>0</formula>
    </cfRule>
  </conditionalFormatting>
  <conditionalFormatting sqref="AN37">
    <cfRule type="cellIs" dxfId="568" priority="1076" stopIfTrue="1" operator="greaterThan">
      <formula>0</formula>
    </cfRule>
  </conditionalFormatting>
  <conditionalFormatting sqref="AH39 AM39">
    <cfRule type="cellIs" dxfId="567" priority="1083" stopIfTrue="1" operator="greaterThan">
      <formula>0</formula>
    </cfRule>
  </conditionalFormatting>
  <conditionalFormatting sqref="AN39">
    <cfRule type="cellIs" dxfId="566" priority="1082" stopIfTrue="1" operator="greaterThan">
      <formula>0</formula>
    </cfRule>
  </conditionalFormatting>
  <conditionalFormatting sqref="AG37:AH37 AM37">
    <cfRule type="cellIs" dxfId="565" priority="1077" stopIfTrue="1" operator="greaterThan">
      <formula>0</formula>
    </cfRule>
  </conditionalFormatting>
  <conditionalFormatting sqref="AG33:AH33 AM33">
    <cfRule type="cellIs" dxfId="564" priority="1074" stopIfTrue="1" operator="greaterThan">
      <formula>0</formula>
    </cfRule>
  </conditionalFormatting>
  <conditionalFormatting sqref="AN33">
    <cfRule type="cellIs" dxfId="563" priority="1073" stopIfTrue="1" operator="greaterThan">
      <formula>0</formula>
    </cfRule>
  </conditionalFormatting>
  <conditionalFormatting sqref="AH36 AM36">
    <cfRule type="cellIs" dxfId="562" priority="1071" stopIfTrue="1" operator="greaterThan">
      <formula>0</formula>
    </cfRule>
  </conditionalFormatting>
  <conditionalFormatting sqref="AN36">
    <cfRule type="cellIs" dxfId="561" priority="1069" stopIfTrue="1" operator="greaterThan">
      <formula>0</formula>
    </cfRule>
  </conditionalFormatting>
  <conditionalFormatting sqref="AG38:AH38 AM38">
    <cfRule type="cellIs" dxfId="560" priority="1067" stopIfTrue="1" operator="greaterThan">
      <formula>0</formula>
    </cfRule>
  </conditionalFormatting>
  <conditionalFormatting sqref="AN38">
    <cfRule type="cellIs" dxfId="559" priority="1065" stopIfTrue="1" operator="greaterThan">
      <formula>0</formula>
    </cfRule>
  </conditionalFormatting>
  <conditionalFormatting sqref="AG40:AH40 AM40">
    <cfRule type="cellIs" dxfId="558" priority="1063" stopIfTrue="1" operator="greaterThan">
      <formula>0</formula>
    </cfRule>
  </conditionalFormatting>
  <conditionalFormatting sqref="AN40">
    <cfRule type="cellIs" dxfId="557" priority="1061" stopIfTrue="1" operator="greaterThan">
      <formula>0</formula>
    </cfRule>
  </conditionalFormatting>
  <conditionalFormatting sqref="AG34:AH34 AM34">
    <cfRule type="cellIs" dxfId="556" priority="1020" stopIfTrue="1" operator="greaterThan">
      <formula>0</formula>
    </cfRule>
  </conditionalFormatting>
  <conditionalFormatting sqref="AN34">
    <cfRule type="cellIs" dxfId="555" priority="1019" stopIfTrue="1" operator="greaterThan">
      <formula>0</formula>
    </cfRule>
  </conditionalFormatting>
  <conditionalFormatting sqref="AN32">
    <cfRule type="cellIs" dxfId="554" priority="1011" stopIfTrue="1" operator="greaterThan">
      <formula>0</formula>
    </cfRule>
  </conditionalFormatting>
  <conditionalFormatting sqref="AG32:AH32 AM32">
    <cfRule type="cellIs" dxfId="553" priority="1013" stopIfTrue="1" operator="greaterThan">
      <formula>0</formula>
    </cfRule>
  </conditionalFormatting>
  <conditionalFormatting sqref="AG36">
    <cfRule type="cellIs" dxfId="552" priority="999" stopIfTrue="1" operator="greaterThan">
      <formula>0</formula>
    </cfRule>
  </conditionalFormatting>
  <conditionalFormatting sqref="AG39">
    <cfRule type="cellIs" dxfId="551" priority="996" stopIfTrue="1" operator="greaterThan">
      <formula>0</formula>
    </cfRule>
  </conditionalFormatting>
  <conditionalFormatting sqref="C14:D14 I14">
    <cfRule type="cellIs" dxfId="550" priority="383" stopIfTrue="1" operator="greaterThan">
      <formula>0</formula>
    </cfRule>
  </conditionalFormatting>
  <conditionalFormatting sqref="J14">
    <cfRule type="cellIs" dxfId="549" priority="381" stopIfTrue="1" operator="greaterThan">
      <formula>0</formula>
    </cfRule>
  </conditionalFormatting>
  <conditionalFormatting sqref="N14 S14">
    <cfRule type="cellIs" dxfId="548" priority="380" stopIfTrue="1" operator="greaterThan">
      <formula>0</formula>
    </cfRule>
  </conditionalFormatting>
  <conditionalFormatting sqref="T14">
    <cfRule type="cellIs" dxfId="547" priority="379" stopIfTrue="1" operator="greaterThan">
      <formula>0</formula>
    </cfRule>
  </conditionalFormatting>
  <conditionalFormatting sqref="BB14">
    <cfRule type="cellIs" dxfId="546" priority="372" operator="notEqual">
      <formula>0</formula>
    </cfRule>
    <cfRule type="cellIs" dxfId="545" priority="373" operator="equal">
      <formula>0</formula>
    </cfRule>
  </conditionalFormatting>
  <conditionalFormatting sqref="M14">
    <cfRule type="cellIs" dxfId="544" priority="371" stopIfTrue="1" operator="greaterThan">
      <formula>0</formula>
    </cfRule>
  </conditionalFormatting>
  <conditionalFormatting sqref="AN14">
    <cfRule type="cellIs" dxfId="543" priority="359" stopIfTrue="1" operator="greaterThan">
      <formula>0</formula>
    </cfRule>
  </conditionalFormatting>
  <conditionalFormatting sqref="W14:X14 AC14">
    <cfRule type="cellIs" dxfId="542" priority="370" stopIfTrue="1" operator="greaterThan">
      <formula>0</formula>
    </cfRule>
  </conditionalFormatting>
  <conditionalFormatting sqref="AD14">
    <cfRule type="cellIs" dxfId="541" priority="368" stopIfTrue="1" operator="greaterThan">
      <formula>0</formula>
    </cfRule>
  </conditionalFormatting>
  <conditionalFormatting sqref="AQ14:AR14 AW14">
    <cfRule type="cellIs" dxfId="540" priority="365" stopIfTrue="1" operator="greaterThan">
      <formula>0</formula>
    </cfRule>
  </conditionalFormatting>
  <conditionalFormatting sqref="AX14">
    <cfRule type="cellIs" dxfId="539" priority="363" stopIfTrue="1" operator="greaterThan">
      <formula>0</formula>
    </cfRule>
  </conditionalFormatting>
  <conditionalFormatting sqref="AH14 AM14">
    <cfRule type="cellIs" dxfId="538" priority="360" stopIfTrue="1" operator="greaterThan">
      <formula>0</formula>
    </cfRule>
  </conditionalFormatting>
  <conditionalFormatting sqref="AG14">
    <cfRule type="cellIs" dxfId="537" priority="355" stopIfTrue="1" operator="greaterThan">
      <formula>0</formula>
    </cfRule>
  </conditionalFormatting>
  <conditionalFormatting sqref="C42:D42 I42">
    <cfRule type="cellIs" dxfId="536" priority="335" stopIfTrue="1" operator="greaterThan">
      <formula>0</formula>
    </cfRule>
  </conditionalFormatting>
  <conditionalFormatting sqref="J42">
    <cfRule type="cellIs" dxfId="535" priority="332" stopIfTrue="1" operator="greaterThan">
      <formula>0</formula>
    </cfRule>
  </conditionalFormatting>
  <conditionalFormatting sqref="M42:N42">
    <cfRule type="cellIs" dxfId="534" priority="331" stopIfTrue="1" operator="greaterThan">
      <formula>0</formula>
    </cfRule>
  </conditionalFormatting>
  <conditionalFormatting sqref="T42">
    <cfRule type="cellIs" dxfId="533" priority="329" stopIfTrue="1" operator="greaterThan">
      <formula>0</formula>
    </cfRule>
  </conditionalFormatting>
  <conditionalFormatting sqref="S42">
    <cfRule type="cellIs" dxfId="532" priority="328" stopIfTrue="1" operator="greaterThan">
      <formula>0</formula>
    </cfRule>
  </conditionalFormatting>
  <conditionalFormatting sqref="W42:X42 AC42">
    <cfRule type="cellIs" dxfId="531" priority="325" stopIfTrue="1" operator="greaterThan">
      <formula>0</formula>
    </cfRule>
  </conditionalFormatting>
  <conditionalFormatting sqref="AQ42:AR42 AW42">
    <cfRule type="cellIs" dxfId="530" priority="322" stopIfTrue="1" operator="greaterThan">
      <formula>0</formula>
    </cfRule>
  </conditionalFormatting>
  <conditionalFormatting sqref="AD42">
    <cfRule type="cellIs" dxfId="529" priority="323" stopIfTrue="1" operator="greaterThan">
      <formula>0</formula>
    </cfRule>
  </conditionalFormatting>
  <conditionalFormatting sqref="AX42">
    <cfRule type="cellIs" dxfId="528" priority="320" stopIfTrue="1" operator="greaterThan">
      <formula>0</formula>
    </cfRule>
  </conditionalFormatting>
  <conditionalFormatting sqref="AG42:AH42">
    <cfRule type="cellIs" dxfId="527" priority="319" stopIfTrue="1" operator="greaterThan">
      <formula>0</formula>
    </cfRule>
  </conditionalFormatting>
  <conditionalFormatting sqref="AN42">
    <cfRule type="cellIs" dxfId="526" priority="317" stopIfTrue="1" operator="greaterThan">
      <formula>0</formula>
    </cfRule>
  </conditionalFormatting>
  <conditionalFormatting sqref="AM42">
    <cfRule type="cellIs" dxfId="525" priority="316" stopIfTrue="1" operator="greaterThan">
      <formula>0</formula>
    </cfRule>
  </conditionalFormatting>
  <conditionalFormatting sqref="AX35">
    <cfRule type="cellIs" dxfId="524" priority="294" stopIfTrue="1" operator="greaterThan">
      <formula>0</formula>
    </cfRule>
  </conditionalFormatting>
  <conditionalFormatting sqref="W41:X41 AC41">
    <cfRule type="cellIs" dxfId="523" priority="215" stopIfTrue="1" operator="greaterThan">
      <formula>0</formula>
    </cfRule>
  </conditionalFormatting>
  <conditionalFormatting sqref="AD41">
    <cfRule type="cellIs" dxfId="522" priority="213" stopIfTrue="1" operator="greaterThan">
      <formula>0</formula>
    </cfRule>
  </conditionalFormatting>
  <conditionalFormatting sqref="AX41">
    <cfRule type="cellIs" dxfId="521" priority="208" stopIfTrue="1" operator="greaterThan">
      <formula>0</formula>
    </cfRule>
  </conditionalFormatting>
  <conditionalFormatting sqref="AH41 AM41">
    <cfRule type="cellIs" dxfId="520" priority="205" stopIfTrue="1" operator="greaterThan">
      <formula>0</formula>
    </cfRule>
  </conditionalFormatting>
  <conditionalFormatting sqref="N41 S41">
    <cfRule type="cellIs" dxfId="519" priority="223" stopIfTrue="1" operator="greaterThan">
      <formula>0</formula>
    </cfRule>
  </conditionalFormatting>
  <conditionalFormatting sqref="C41:D41 I41">
    <cfRule type="cellIs" dxfId="518" priority="226" stopIfTrue="1" operator="greaterThan">
      <formula>0</formula>
    </cfRule>
  </conditionalFormatting>
  <conditionalFormatting sqref="T41">
    <cfRule type="cellIs" dxfId="517" priority="222" stopIfTrue="1" operator="greaterThan">
      <formula>0</formula>
    </cfRule>
  </conditionalFormatting>
  <conditionalFormatting sqref="BB41">
    <cfRule type="cellIs" dxfId="516" priority="229" operator="notEqual">
      <formula>0</formula>
    </cfRule>
    <cfRule type="cellIs" dxfId="515" priority="230" operator="equal">
      <formula>0</formula>
    </cfRule>
  </conditionalFormatting>
  <conditionalFormatting sqref="J41">
    <cfRule type="cellIs" dxfId="514" priority="224" stopIfTrue="1" operator="greaterThan">
      <formula>0</formula>
    </cfRule>
  </conditionalFormatting>
  <conditionalFormatting sqref="M41">
    <cfRule type="cellIs" dxfId="513" priority="216" stopIfTrue="1" operator="greaterThan">
      <formula>0</formula>
    </cfRule>
  </conditionalFormatting>
  <conditionalFormatting sqref="AQ41:AR41 AW41">
    <cfRule type="cellIs" dxfId="512" priority="210" stopIfTrue="1" operator="greaterThan">
      <formula>0</formula>
    </cfRule>
  </conditionalFormatting>
  <conditionalFormatting sqref="AN41">
    <cfRule type="cellIs" dxfId="511" priority="204" stopIfTrue="1" operator="greaterThan">
      <formula>0</formula>
    </cfRule>
  </conditionalFormatting>
  <conditionalFormatting sqref="AG41">
    <cfRule type="cellIs" dxfId="510" priority="200" stopIfTrue="1" operator="greaterThan">
      <formula>0</formula>
    </cfRule>
  </conditionalFormatting>
  <conditionalFormatting sqref="BB43">
    <cfRule type="cellIs" dxfId="509" priority="154" operator="notEqual">
      <formula>0</formula>
    </cfRule>
    <cfRule type="cellIs" dxfId="508" priority="155" operator="equal">
      <formula>0</formula>
    </cfRule>
  </conditionalFormatting>
  <conditionalFormatting sqref="T43">
    <cfRule type="cellIs" dxfId="507" priority="147" stopIfTrue="1" operator="greaterThan">
      <formula>0</formula>
    </cfRule>
  </conditionalFormatting>
  <conditionalFormatting sqref="C43:D43 I43">
    <cfRule type="cellIs" dxfId="506" priority="151" stopIfTrue="1" operator="greaterThan">
      <formula>0</formula>
    </cfRule>
  </conditionalFormatting>
  <conditionalFormatting sqref="J43">
    <cfRule type="cellIs" dxfId="505" priority="150" stopIfTrue="1" operator="greaterThan">
      <formula>0</formula>
    </cfRule>
  </conditionalFormatting>
  <conditionalFormatting sqref="M43:N43 S43">
    <cfRule type="cellIs" dxfId="504" priority="149" stopIfTrue="1" operator="greaterThan">
      <formula>0</formula>
    </cfRule>
  </conditionalFormatting>
  <conditionalFormatting sqref="W43:X43 AC43">
    <cfRule type="cellIs" dxfId="503" priority="141" stopIfTrue="1" operator="greaterThan">
      <formula>0</formula>
    </cfRule>
  </conditionalFormatting>
  <conditionalFormatting sqref="AD43">
    <cfRule type="cellIs" dxfId="502" priority="140" stopIfTrue="1" operator="greaterThan">
      <formula>0</formula>
    </cfRule>
  </conditionalFormatting>
  <conditionalFormatting sqref="AQ43:AR43 AW43">
    <cfRule type="cellIs" dxfId="501" priority="136" stopIfTrue="1" operator="greaterThan">
      <formula>0</formula>
    </cfRule>
  </conditionalFormatting>
  <conditionalFormatting sqref="AX43">
    <cfRule type="cellIs" dxfId="500" priority="135" stopIfTrue="1" operator="greaterThan">
      <formula>0</formula>
    </cfRule>
  </conditionalFormatting>
  <conditionalFormatting sqref="AN43">
    <cfRule type="cellIs" dxfId="499" priority="129" stopIfTrue="1" operator="greaterThan">
      <formula>0</formula>
    </cfRule>
  </conditionalFormatting>
  <conditionalFormatting sqref="AG43:AH43 AM43">
    <cfRule type="cellIs" dxfId="498" priority="131" stopIfTrue="1" operator="greaterThan">
      <formula>0</formula>
    </cfRule>
  </conditionalFormatting>
  <conditionalFormatting sqref="T16">
    <cfRule type="cellIs" dxfId="497" priority="96" stopIfTrue="1" operator="greaterThan">
      <formula>0</formula>
    </cfRule>
  </conditionalFormatting>
  <conditionalFormatting sqref="C16:D16 I16">
    <cfRule type="cellIs" dxfId="496" priority="100" stopIfTrue="1" operator="greaterThan">
      <formula>0</formula>
    </cfRule>
  </conditionalFormatting>
  <conditionalFormatting sqref="J16">
    <cfRule type="cellIs" dxfId="495" priority="99" stopIfTrue="1" operator="greaterThan">
      <formula>0</formula>
    </cfRule>
  </conditionalFormatting>
  <conditionalFormatting sqref="M16:N16 S16">
    <cfRule type="cellIs" dxfId="494" priority="98" stopIfTrue="1" operator="greaterThan">
      <formula>0</formula>
    </cfRule>
  </conditionalFormatting>
  <conditionalFormatting sqref="BB16">
    <cfRule type="cellIs" dxfId="493" priority="89" operator="notEqual">
      <formula>0</formula>
    </cfRule>
    <cfRule type="cellIs" dxfId="492" priority="90" operator="equal">
      <formula>0</formula>
    </cfRule>
  </conditionalFormatting>
  <conditionalFormatting sqref="W16:X16 AC16">
    <cfRule type="cellIs" dxfId="491" priority="86" stopIfTrue="1" operator="greaterThan">
      <formula>0</formula>
    </cfRule>
  </conditionalFormatting>
  <conditionalFormatting sqref="AD16">
    <cfRule type="cellIs" dxfId="490" priority="85" stopIfTrue="1" operator="greaterThan">
      <formula>0</formula>
    </cfRule>
  </conditionalFormatting>
  <conditionalFormatting sqref="AQ16:AR16 AW16">
    <cfRule type="cellIs" dxfId="489" priority="79" stopIfTrue="1" operator="greaterThan">
      <formula>0</formula>
    </cfRule>
  </conditionalFormatting>
  <conditionalFormatting sqref="AX16">
    <cfRule type="cellIs" dxfId="488" priority="78" stopIfTrue="1" operator="greaterThan">
      <formula>0</formula>
    </cfRule>
  </conditionalFormatting>
  <conditionalFormatting sqref="AN16">
    <cfRule type="cellIs" dxfId="487" priority="70" stopIfTrue="1" operator="greaterThan">
      <formula>0</formula>
    </cfRule>
  </conditionalFormatting>
  <conditionalFormatting sqref="AG16:AH16 AM16">
    <cfRule type="cellIs" dxfId="486" priority="72" stopIfTrue="1" operator="greaterThan">
      <formula>0</formula>
    </cfRule>
  </conditionalFormatting>
  <conditionalFormatting sqref="C4:D4">
    <cfRule type="cellIs" dxfId="485" priority="41" stopIfTrue="1" operator="greaterThan">
      <formula>0</formula>
    </cfRule>
  </conditionalFormatting>
  <conditionalFormatting sqref="I4">
    <cfRule type="cellIs" dxfId="484" priority="40" stopIfTrue="1" operator="greaterThan">
      <formula>0</formula>
    </cfRule>
  </conditionalFormatting>
  <conditionalFormatting sqref="J4">
    <cfRule type="cellIs" dxfId="483" priority="39" stopIfTrue="1" operator="greaterThan">
      <formula>0</formula>
    </cfRule>
  </conditionalFormatting>
  <conditionalFormatting sqref="M4:N4">
    <cfRule type="cellIs" dxfId="482" priority="38" stopIfTrue="1" operator="greaterThan">
      <formula>0</formula>
    </cfRule>
  </conditionalFormatting>
  <conditionalFormatting sqref="S5:T5">
    <cfRule type="cellIs" dxfId="481" priority="37" stopIfTrue="1" operator="greaterThan">
      <formula>0</formula>
    </cfRule>
  </conditionalFormatting>
  <conditionalFormatting sqref="W4:X4">
    <cfRule type="cellIs" dxfId="480" priority="35" stopIfTrue="1" operator="greaterThan">
      <formula>0</formula>
    </cfRule>
  </conditionalFormatting>
  <conditionalFormatting sqref="AG4:AH4">
    <cfRule type="cellIs" dxfId="479" priority="34" stopIfTrue="1" operator="greaterThan">
      <formula>0</formula>
    </cfRule>
  </conditionalFormatting>
  <conditionalFormatting sqref="AQ4:AR4">
    <cfRule type="cellIs" dxfId="478" priority="33" stopIfTrue="1" operator="greaterThan">
      <formula>0</formula>
    </cfRule>
  </conditionalFormatting>
  <conditionalFormatting sqref="S4">
    <cfRule type="cellIs" dxfId="477" priority="32" stopIfTrue="1" operator="greaterThan">
      <formula>0</formula>
    </cfRule>
  </conditionalFormatting>
  <conditionalFormatting sqref="T4">
    <cfRule type="cellIs" dxfId="476" priority="31" stopIfTrue="1" operator="greaterThan">
      <formula>0</formula>
    </cfRule>
  </conditionalFormatting>
  <conditionalFormatting sqref="AM4">
    <cfRule type="cellIs" dxfId="475" priority="30" stopIfTrue="1" operator="greaterThan">
      <formula>0</formula>
    </cfRule>
  </conditionalFormatting>
  <conditionalFormatting sqref="AN4">
    <cfRule type="cellIs" dxfId="474" priority="29" stopIfTrue="1" operator="greaterThan">
      <formula>0</formula>
    </cfRule>
  </conditionalFormatting>
  <conditionalFormatting sqref="AW4">
    <cfRule type="cellIs" dxfId="473" priority="28" stopIfTrue="1" operator="greaterThan">
      <formula>0</formula>
    </cfRule>
  </conditionalFormatting>
  <conditionalFormatting sqref="AX4">
    <cfRule type="cellIs" dxfId="472" priority="27" stopIfTrue="1" operator="greaterThan">
      <formula>0</formula>
    </cfRule>
  </conditionalFormatting>
  <conditionalFormatting sqref="C13:D13">
    <cfRule type="cellIs" dxfId="471" priority="26" stopIfTrue="1" operator="greaterThan">
      <formula>0</formula>
    </cfRule>
  </conditionalFormatting>
  <conditionalFormatting sqref="M13:N13">
    <cfRule type="cellIs" dxfId="470" priority="25" stopIfTrue="1" operator="greaterThan">
      <formula>0</formula>
    </cfRule>
  </conditionalFormatting>
  <conditionalFormatting sqref="W13:X13">
    <cfRule type="cellIs" dxfId="469" priority="23" stopIfTrue="1" operator="greaterThan">
      <formula>0</formula>
    </cfRule>
  </conditionalFormatting>
  <conditionalFormatting sqref="AG13:AH13">
    <cfRule type="cellIs" dxfId="468" priority="22" stopIfTrue="1" operator="greaterThan">
      <formula>0</formula>
    </cfRule>
  </conditionalFormatting>
  <conditionalFormatting sqref="AQ13:AR13">
    <cfRule type="cellIs" dxfId="467" priority="21" stopIfTrue="1" operator="greaterThan">
      <formula>0</formula>
    </cfRule>
  </conditionalFormatting>
  <conditionalFormatting sqref="J13">
    <cfRule type="cellIs" dxfId="466" priority="19" stopIfTrue="1" operator="greaterThan">
      <formula>0</formula>
    </cfRule>
  </conditionalFormatting>
  <conditionalFormatting sqref="I13">
    <cfRule type="cellIs" dxfId="465" priority="20" stopIfTrue="1" operator="greaterThan">
      <formula>0</formula>
    </cfRule>
  </conditionalFormatting>
  <conditionalFormatting sqref="T13">
    <cfRule type="cellIs" dxfId="464" priority="17" stopIfTrue="1" operator="greaterThan">
      <formula>0</formula>
    </cfRule>
  </conditionalFormatting>
  <conditionalFormatting sqref="S13">
    <cfRule type="cellIs" dxfId="463" priority="18" stopIfTrue="1" operator="greaterThan">
      <formula>0</formula>
    </cfRule>
  </conditionalFormatting>
  <conditionalFormatting sqref="AD13">
    <cfRule type="cellIs" dxfId="462" priority="15" stopIfTrue="1" operator="greaterThan">
      <formula>0</formula>
    </cfRule>
  </conditionalFormatting>
  <conditionalFormatting sqref="AC13">
    <cfRule type="cellIs" dxfId="461" priority="16" stopIfTrue="1" operator="greaterThan">
      <formula>0</formula>
    </cfRule>
  </conditionalFormatting>
  <conditionalFormatting sqref="AN13">
    <cfRule type="cellIs" dxfId="460" priority="13" stopIfTrue="1" operator="greaterThan">
      <formula>0</formula>
    </cfRule>
  </conditionalFormatting>
  <conditionalFormatting sqref="AM13">
    <cfRule type="cellIs" dxfId="459" priority="14" stopIfTrue="1" operator="greaterThan">
      <formula>0</formula>
    </cfRule>
  </conditionalFormatting>
  <conditionalFormatting sqref="AX13">
    <cfRule type="cellIs" dxfId="458" priority="11" stopIfTrue="1" operator="greaterThan">
      <formula>0</formula>
    </cfRule>
  </conditionalFormatting>
  <conditionalFormatting sqref="AW13">
    <cfRule type="cellIs" dxfId="457" priority="12" stopIfTrue="1" operator="greaterThan">
      <formula>0</formula>
    </cfRule>
  </conditionalFormatting>
  <conditionalFormatting sqref="C31:D31 I31">
    <cfRule type="cellIs" dxfId="456" priority="10" stopIfTrue="1" operator="greaterThan">
      <formula>0</formula>
    </cfRule>
  </conditionalFormatting>
  <conditionalFormatting sqref="J31">
    <cfRule type="cellIs" dxfId="455" priority="9" stopIfTrue="1" operator="greaterThan">
      <formula>0</formula>
    </cfRule>
  </conditionalFormatting>
  <conditionalFormatting sqref="M31:N31 S31">
    <cfRule type="cellIs" dxfId="454" priority="8" stopIfTrue="1" operator="greaterThan">
      <formula>0</formula>
    </cfRule>
  </conditionalFormatting>
  <conditionalFormatting sqref="T31">
    <cfRule type="cellIs" dxfId="453" priority="7" stopIfTrue="1" operator="greaterThan">
      <formula>0</formula>
    </cfRule>
  </conditionalFormatting>
  <conditionalFormatting sqref="W31:X31 AC31">
    <cfRule type="cellIs" dxfId="452" priority="6" stopIfTrue="1" operator="greaterThan">
      <formula>0</formula>
    </cfRule>
  </conditionalFormatting>
  <conditionalFormatting sqref="AD31">
    <cfRule type="cellIs" dxfId="451" priority="5" stopIfTrue="1" operator="greaterThan">
      <formula>0</formula>
    </cfRule>
  </conditionalFormatting>
  <conditionalFormatting sqref="AG31:AH31 AM31">
    <cfRule type="cellIs" dxfId="450" priority="4" stopIfTrue="1" operator="greaterThan">
      <formula>0</formula>
    </cfRule>
  </conditionalFormatting>
  <conditionalFormatting sqref="AN31">
    <cfRule type="cellIs" dxfId="449" priority="3" stopIfTrue="1" operator="greaterThan">
      <formula>0</formula>
    </cfRule>
  </conditionalFormatting>
  <conditionalFormatting sqref="AQ31:AR31 AW31">
    <cfRule type="cellIs" dxfId="448" priority="2" stopIfTrue="1" operator="greaterThan">
      <formula>0</formula>
    </cfRule>
  </conditionalFormatting>
  <conditionalFormatting sqref="AX31">
    <cfRule type="cellIs" dxfId="447" priority="1" stopIfTrue="1" operator="greaterThan">
      <formula>0</formula>
    </cfRule>
  </conditionalFormatting>
  <pageMargins left="0.25" right="0.25" top="0.75" bottom="0.75" header="0.3" footer="0.3"/>
  <pageSetup paperSize="8" scale="78" orientation="landscape" r:id="rId1"/>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BE07C5BA-A345-4AE9-90C8-FFB6B73192F7}">
          <x14:formula1>
            <xm:f>Parametre!$A$5:$A$16</xm:f>
          </x14:formula1>
          <xm:sqref>A31</xm:sqref>
        </x14:dataValidation>
        <x14:dataValidation type="list" allowBlank="1" showInputMessage="1" showErrorMessage="1" xr:uid="{337EC54A-ECE7-48F8-AF23-A079821E19E0}">
          <x14:formula1>
            <xm:f>Parametre!$A$5:$A$17</xm:f>
          </x14:formula1>
          <xm:sqref>A4:A16</xm:sqref>
        </x14:dataValidation>
        <x14:dataValidation type="list" allowBlank="1" showInputMessage="1" showErrorMessage="1" xr:uid="{F67D0B5A-9B0D-4495-9DB7-6D291E3CAEC5}">
          <x14:formula1>
            <xm:f>Parametre!$A$5:$A$30</xm:f>
          </x14:formula1>
          <xm:sqref>A32:A43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BAD34-1867-4192-B4CF-FD0C15C80B34}">
  <sheetPr codeName="Feuil2">
    <pageSetUpPr fitToPage="1"/>
  </sheetPr>
  <dimension ref="A1:X32"/>
  <sheetViews>
    <sheetView showGridLines="0" workbookViewId="0">
      <selection activeCell="C13" sqref="C13"/>
    </sheetView>
  </sheetViews>
  <sheetFormatPr baseColWidth="10" defaultRowHeight="15" x14ac:dyDescent="0.25"/>
  <cols>
    <col min="1" max="1" width="10.5703125" bestFit="1" customWidth="1"/>
    <col min="2" max="6" width="15.7109375" style="32" customWidth="1"/>
    <col min="7" max="7" width="11.85546875" bestFit="1" customWidth="1"/>
    <col min="9" max="9" width="10.5703125" bestFit="1" customWidth="1"/>
    <col min="10" max="10" width="14.7109375" bestFit="1" customWidth="1"/>
    <col min="11" max="11" width="10.42578125" bestFit="1" customWidth="1"/>
  </cols>
  <sheetData>
    <row r="1" spans="1:24" ht="19.5" x14ac:dyDescent="0.3">
      <c r="A1" s="63" t="s">
        <v>137</v>
      </c>
      <c r="B1" s="179">
        <f>_xlfn.ISOWEEKNUM(_Date_Debut_SP)</f>
        <v>14</v>
      </c>
      <c r="C1" s="69" t="s">
        <v>127</v>
      </c>
      <c r="D1" s="70">
        <v>44655</v>
      </c>
      <c r="E1" s="61" t="s">
        <v>128</v>
      </c>
      <c r="F1" s="69">
        <f>D1+4</f>
        <v>44659</v>
      </c>
    </row>
    <row r="2" spans="1:24" ht="15.75" thickBot="1" x14ac:dyDescent="0.3">
      <c r="A2" s="63"/>
      <c r="B2" s="124"/>
      <c r="C2" s="69"/>
      <c r="D2" s="69"/>
      <c r="E2" s="61"/>
      <c r="F2" s="69"/>
    </row>
    <row r="3" spans="1:24" ht="15.75" thickTop="1" x14ac:dyDescent="0.25">
      <c r="A3" s="196" t="s">
        <v>596</v>
      </c>
      <c r="B3" s="197" t="s">
        <v>597</v>
      </c>
      <c r="C3" s="198" t="s">
        <v>598</v>
      </c>
      <c r="D3" s="198" t="s">
        <v>599</v>
      </c>
      <c r="E3" s="199" t="s">
        <v>602</v>
      </c>
      <c r="F3" s="200" t="s">
        <v>603</v>
      </c>
    </row>
    <row r="4" spans="1:24" x14ac:dyDescent="0.25">
      <c r="A4" s="201">
        <f>'Planning MAICHE calcul'!AN5</f>
        <v>0.61458333333333337</v>
      </c>
      <c r="B4" s="202">
        <f>'Planning MAICHE calcul'!AM8</f>
        <v>0.51041666666666663</v>
      </c>
      <c r="C4" s="203"/>
      <c r="D4" s="204">
        <f>'Planning MAICHE calcul'!AD6</f>
        <v>0.60416666666666663</v>
      </c>
      <c r="E4" s="205">
        <f>'Planning MAICHE calcul'!W9</f>
        <v>0.4375</v>
      </c>
      <c r="F4" s="206">
        <f>'Planning MAICHE calcul'!AN7</f>
        <v>0.60416666666666663</v>
      </c>
      <c r="G4" s="194" t="s">
        <v>571</v>
      </c>
    </row>
    <row r="5" spans="1:24" ht="15.75" thickBot="1" x14ac:dyDescent="0.3">
      <c r="A5" s="212">
        <f>'Suivi remplacement'!H2</f>
        <v>0.16666666666666669</v>
      </c>
      <c r="B5" s="213">
        <f>'Suivi remplacement'!E2</f>
        <v>6.25E-2</v>
      </c>
      <c r="C5" s="213">
        <f>'Suivi remplacement'!G2</f>
        <v>0.30208333333333331</v>
      </c>
      <c r="D5" s="213">
        <f>'Suivi remplacement'!C2</f>
        <v>0.32291666666666669</v>
      </c>
      <c r="E5" s="214">
        <f>'Suivi remplacement'!F2</f>
        <v>0</v>
      </c>
      <c r="F5" s="215">
        <f>'Suivi remplacement'!I2</f>
        <v>0.33333333333333331</v>
      </c>
      <c r="G5" s="195" t="s">
        <v>572</v>
      </c>
    </row>
    <row r="6" spans="1:24" ht="3.75" customHeight="1" thickTop="1" thickBot="1" x14ac:dyDescent="0.3">
      <c r="A6" s="207"/>
      <c r="B6" s="208"/>
      <c r="C6" s="208"/>
      <c r="D6" s="208"/>
      <c r="E6" s="207"/>
      <c r="F6" s="208"/>
      <c r="G6" s="195"/>
    </row>
    <row r="7" spans="1:24" ht="15.75" thickTop="1" x14ac:dyDescent="0.25">
      <c r="A7" s="196" t="s">
        <v>605</v>
      </c>
      <c r="B7" s="197" t="s">
        <v>606</v>
      </c>
      <c r="C7" s="198" t="s">
        <v>607</v>
      </c>
      <c r="D7" s="198" t="s">
        <v>604</v>
      </c>
      <c r="E7" s="199" t="s">
        <v>600</v>
      </c>
      <c r="F7" s="200"/>
    </row>
    <row r="8" spans="1:24" x14ac:dyDescent="0.25">
      <c r="A8" s="209">
        <f>'Planning MAICHE calcul'!X11</f>
        <v>0.375</v>
      </c>
      <c r="B8" s="210"/>
      <c r="C8" s="210"/>
      <c r="D8" s="210"/>
      <c r="E8" s="210"/>
      <c r="F8" s="211"/>
      <c r="G8" s="194" t="s">
        <v>571</v>
      </c>
    </row>
    <row r="9" spans="1:24" ht="15.75" thickBot="1" x14ac:dyDescent="0.3">
      <c r="A9" s="212">
        <f>'Suivi remplacement'!K2</f>
        <v>8.3333333333333329E-2</v>
      </c>
      <c r="B9" s="214">
        <f>'Suivi remplacement'!D2</f>
        <v>8.3333333333333329E-2</v>
      </c>
      <c r="C9" s="214">
        <f>'Suivi remplacement'!L2</f>
        <v>0</v>
      </c>
      <c r="D9" s="214">
        <f>'Suivi remplacement'!J2</f>
        <v>0.24999999999999997</v>
      </c>
      <c r="E9" s="214">
        <f>'Suivi remplacement'!B2</f>
        <v>4.1666666666666664E-2</v>
      </c>
      <c r="F9" s="216"/>
      <c r="G9" s="195" t="s">
        <v>572</v>
      </c>
    </row>
    <row r="10" spans="1:24" ht="16.5" thickTop="1" thickBot="1" x14ac:dyDescent="0.3">
      <c r="A10" s="228"/>
      <c r="B10" s="210"/>
      <c r="C10" s="210"/>
      <c r="D10" s="210"/>
      <c r="E10" s="210"/>
      <c r="F10" s="210"/>
      <c r="G10" s="5"/>
    </row>
    <row r="11" spans="1:24" ht="68.25" customHeight="1" thickBot="1" x14ac:dyDescent="0.3">
      <c r="A11" s="177" t="s">
        <v>567</v>
      </c>
      <c r="B11" s="175"/>
      <c r="C11" s="175"/>
      <c r="D11" s="175"/>
      <c r="E11" s="175"/>
      <c r="F11" s="176"/>
      <c r="I11" s="135"/>
      <c r="J11" s="135"/>
      <c r="K11" s="135"/>
      <c r="L11" s="135"/>
      <c r="M11" s="135"/>
      <c r="N11" s="135"/>
      <c r="O11" s="135"/>
      <c r="P11" s="135"/>
    </row>
    <row r="12" spans="1:24" ht="72" customHeight="1" thickBot="1" x14ac:dyDescent="0.3">
      <c r="A12" s="177" t="s">
        <v>566</v>
      </c>
      <c r="B12" s="175" t="s">
        <v>590</v>
      </c>
      <c r="C12" s="175" t="s">
        <v>590</v>
      </c>
      <c r="D12" s="175" t="s">
        <v>590</v>
      </c>
      <c r="E12" s="175" t="s">
        <v>590</v>
      </c>
      <c r="F12" s="176" t="s">
        <v>590</v>
      </c>
      <c r="I12" s="249"/>
      <c r="J12" s="249"/>
      <c r="K12" s="249"/>
      <c r="L12" s="249"/>
      <c r="M12" s="249"/>
      <c r="N12" s="249"/>
      <c r="O12" s="249"/>
      <c r="P12" s="249"/>
      <c r="Q12" s="5"/>
      <c r="R12" s="5"/>
      <c r="S12" s="5"/>
      <c r="T12" s="5"/>
      <c r="U12" s="5"/>
      <c r="V12" s="5"/>
      <c r="W12" s="5"/>
      <c r="X12" s="5"/>
    </row>
    <row r="13" spans="1:24" ht="17.25" x14ac:dyDescent="0.25">
      <c r="A13" s="66"/>
      <c r="B13" s="133" t="s">
        <v>0</v>
      </c>
      <c r="C13" s="125" t="s">
        <v>1</v>
      </c>
      <c r="D13" s="127" t="s">
        <v>2</v>
      </c>
      <c r="E13" s="129" t="s">
        <v>3</v>
      </c>
      <c r="F13" s="131" t="s">
        <v>4</v>
      </c>
      <c r="I13" s="249"/>
      <c r="J13" s="249"/>
      <c r="K13" s="249"/>
      <c r="L13" s="249"/>
      <c r="M13" s="249"/>
      <c r="N13" s="249"/>
      <c r="O13" s="249"/>
      <c r="P13" s="249"/>
      <c r="Q13" s="5"/>
      <c r="R13" s="5"/>
      <c r="S13" s="5"/>
      <c r="T13" s="5"/>
      <c r="U13" s="5"/>
      <c r="V13" s="5"/>
      <c r="W13" s="5"/>
      <c r="X13" s="5"/>
    </row>
    <row r="14" spans="1:24" ht="15.75" thickBot="1" x14ac:dyDescent="0.3">
      <c r="A14" s="65"/>
      <c r="B14" s="134">
        <f>D1</f>
        <v>44655</v>
      </c>
      <c r="C14" s="126">
        <f>B14+1</f>
        <v>44656</v>
      </c>
      <c r="D14" s="128">
        <f t="shared" ref="D14:F14" si="0">C14+1</f>
        <v>44657</v>
      </c>
      <c r="E14" s="130">
        <f t="shared" si="0"/>
        <v>44658</v>
      </c>
      <c r="F14" s="132">
        <f t="shared" si="0"/>
        <v>44659</v>
      </c>
      <c r="I14" s="249"/>
      <c r="J14" s="249"/>
      <c r="K14" s="249"/>
      <c r="L14" s="249"/>
      <c r="M14" s="249"/>
      <c r="N14" s="249"/>
      <c r="O14" s="249"/>
      <c r="P14" s="249"/>
      <c r="Q14" s="5"/>
      <c r="R14" s="5"/>
      <c r="S14" s="5"/>
      <c r="T14" s="5"/>
      <c r="U14" s="5"/>
      <c r="V14" s="5"/>
      <c r="W14" s="5"/>
      <c r="X14" s="5"/>
    </row>
    <row r="15" spans="1:24" ht="15" customHeight="1" x14ac:dyDescent="0.25">
      <c r="A15" s="136" t="s">
        <v>21</v>
      </c>
      <c r="B15" s="229" t="s">
        <v>598</v>
      </c>
      <c r="C15" s="230" t="s">
        <v>592</v>
      </c>
      <c r="D15" s="230" t="s">
        <v>596</v>
      </c>
      <c r="E15" s="230" t="s">
        <v>596</v>
      </c>
      <c r="F15" s="231" t="s">
        <v>605</v>
      </c>
      <c r="I15" s="249"/>
      <c r="J15" s="249"/>
      <c r="K15" s="249"/>
      <c r="L15" s="249"/>
      <c r="M15" s="249"/>
      <c r="N15" s="249"/>
      <c r="O15" s="249"/>
      <c r="P15" s="249"/>
      <c r="Q15" s="5"/>
      <c r="R15" s="5"/>
      <c r="S15" s="5"/>
      <c r="T15" s="5"/>
      <c r="U15" s="5"/>
      <c r="V15" s="5"/>
      <c r="W15" s="5"/>
      <c r="X15" s="5"/>
    </row>
    <row r="16" spans="1:24" ht="15.75" thickBot="1" x14ac:dyDescent="0.3">
      <c r="A16" s="67" t="s">
        <v>136</v>
      </c>
      <c r="B16" s="232"/>
      <c r="C16" s="233"/>
      <c r="D16" s="233"/>
      <c r="E16" s="233"/>
      <c r="F16" s="234" t="s">
        <v>598</v>
      </c>
      <c r="I16" s="249"/>
      <c r="J16" s="249"/>
      <c r="K16" s="249"/>
      <c r="L16" s="249"/>
      <c r="M16" s="249"/>
      <c r="N16" s="249"/>
      <c r="O16" s="249"/>
      <c r="P16" s="249"/>
      <c r="Q16" s="5"/>
      <c r="R16" s="5"/>
      <c r="S16" s="5"/>
      <c r="T16" s="5"/>
      <c r="U16" s="5"/>
      <c r="V16" s="5"/>
      <c r="W16" s="5"/>
      <c r="X16" s="5"/>
    </row>
    <row r="17" spans="1:24" ht="15" customHeight="1" x14ac:dyDescent="0.25">
      <c r="A17" s="136" t="s">
        <v>14</v>
      </c>
      <c r="B17" s="229" t="s">
        <v>597</v>
      </c>
      <c r="C17" s="230" t="s">
        <v>606</v>
      </c>
      <c r="D17" s="230" t="s">
        <v>597</v>
      </c>
      <c r="E17" s="230" t="s">
        <v>606</v>
      </c>
      <c r="F17" s="231" t="s">
        <v>602</v>
      </c>
      <c r="I17" s="249"/>
      <c r="J17" s="249"/>
      <c r="K17" s="249"/>
      <c r="L17" s="249"/>
      <c r="M17" s="249"/>
      <c r="N17" s="249"/>
      <c r="O17" s="249"/>
      <c r="P17" s="249"/>
      <c r="Q17" s="5"/>
      <c r="R17" s="5"/>
      <c r="S17" s="5"/>
      <c r="T17" s="5"/>
      <c r="U17" s="5"/>
      <c r="V17" s="5"/>
      <c r="W17" s="5"/>
      <c r="X17" s="5"/>
    </row>
    <row r="18" spans="1:24" ht="15.75" thickBot="1" x14ac:dyDescent="0.3">
      <c r="A18" s="67" t="s">
        <v>136</v>
      </c>
      <c r="B18" s="235"/>
      <c r="C18" s="236"/>
      <c r="D18" s="236"/>
      <c r="E18" s="236"/>
      <c r="F18" s="237"/>
      <c r="I18" s="135"/>
      <c r="J18" s="135"/>
      <c r="K18" s="135"/>
      <c r="L18" s="135"/>
      <c r="M18" s="135"/>
      <c r="N18" s="135"/>
      <c r="O18" s="135"/>
      <c r="P18" s="135"/>
    </row>
    <row r="19" spans="1:24" x14ac:dyDescent="0.25">
      <c r="A19" s="136" t="s">
        <v>134</v>
      </c>
      <c r="B19" s="229" t="s">
        <v>592</v>
      </c>
      <c r="C19" s="230" t="s">
        <v>604</v>
      </c>
      <c r="D19" s="230" t="s">
        <v>603</v>
      </c>
      <c r="E19" s="230" t="s">
        <v>603</v>
      </c>
      <c r="F19" s="231" t="s">
        <v>604</v>
      </c>
      <c r="I19" s="135"/>
      <c r="J19" s="135"/>
      <c r="K19" s="135"/>
      <c r="L19" s="135"/>
      <c r="M19" s="135"/>
      <c r="N19" s="135"/>
      <c r="O19" s="135"/>
      <c r="P19" s="135"/>
      <c r="Q19" s="135"/>
      <c r="R19" s="135"/>
      <c r="S19" s="135"/>
      <c r="T19" s="135"/>
      <c r="U19" s="135"/>
      <c r="V19" s="135"/>
    </row>
    <row r="20" spans="1:24" ht="15.75" thickBot="1" x14ac:dyDescent="0.3">
      <c r="A20" s="67" t="s">
        <v>136</v>
      </c>
      <c r="B20" s="232" t="s">
        <v>602</v>
      </c>
      <c r="C20" s="233"/>
      <c r="D20" s="233"/>
      <c r="E20" s="233"/>
      <c r="F20" s="234"/>
      <c r="I20" s="135"/>
      <c r="J20" s="135"/>
      <c r="K20" s="135"/>
      <c r="L20" s="135"/>
      <c r="M20" s="135"/>
      <c r="N20" s="135"/>
      <c r="O20" s="135"/>
      <c r="P20" s="135"/>
      <c r="Q20" s="135"/>
      <c r="R20" s="135"/>
      <c r="S20" s="135"/>
      <c r="T20" s="135"/>
      <c r="U20" s="135"/>
      <c r="V20" s="135"/>
    </row>
    <row r="21" spans="1:24" ht="15" customHeight="1" x14ac:dyDescent="0.25">
      <c r="A21" s="136" t="s">
        <v>135</v>
      </c>
      <c r="B21" s="229" t="s">
        <v>596</v>
      </c>
      <c r="C21" s="230" t="s">
        <v>599</v>
      </c>
      <c r="D21" s="230" t="s">
        <v>602</v>
      </c>
      <c r="E21" s="230" t="s">
        <v>605</v>
      </c>
      <c r="F21" s="231" t="s">
        <v>605</v>
      </c>
      <c r="M21" s="135"/>
      <c r="N21" s="135"/>
      <c r="O21" s="135"/>
      <c r="P21" s="135"/>
      <c r="Q21" s="135"/>
      <c r="R21" s="135"/>
      <c r="S21" s="135"/>
      <c r="T21" s="135"/>
      <c r="U21" s="135"/>
      <c r="V21" s="135"/>
    </row>
    <row r="22" spans="1:24" ht="15.75" thickBot="1" x14ac:dyDescent="0.3">
      <c r="A22" s="67" t="s">
        <v>136</v>
      </c>
      <c r="B22" s="232"/>
      <c r="C22" s="233"/>
      <c r="D22" s="233"/>
      <c r="E22" s="238"/>
      <c r="F22" s="234" t="s">
        <v>598</v>
      </c>
      <c r="M22" s="135"/>
      <c r="N22" s="135"/>
      <c r="O22" s="135"/>
      <c r="P22" s="135"/>
      <c r="Q22" s="135"/>
      <c r="R22" s="135"/>
      <c r="S22" s="135"/>
      <c r="T22" s="135"/>
      <c r="U22" s="135"/>
      <c r="V22" s="135"/>
    </row>
    <row r="23" spans="1:24" ht="15" customHeight="1" x14ac:dyDescent="0.25">
      <c r="A23" s="136" t="s">
        <v>9</v>
      </c>
      <c r="B23" s="229" t="s">
        <v>596</v>
      </c>
      <c r="C23" s="230" t="s">
        <v>597</v>
      </c>
      <c r="D23" s="230" t="s">
        <v>604</v>
      </c>
      <c r="E23" s="230" t="s">
        <v>597</v>
      </c>
      <c r="F23" s="231" t="s">
        <v>597</v>
      </c>
      <c r="M23" s="135"/>
      <c r="N23" s="135"/>
      <c r="O23" s="135"/>
      <c r="P23" s="135"/>
      <c r="Q23" s="135"/>
      <c r="R23" s="135"/>
      <c r="S23" s="135"/>
      <c r="T23" s="135"/>
      <c r="U23" s="135"/>
      <c r="V23" s="135"/>
    </row>
    <row r="24" spans="1:24" ht="15.75" thickBot="1" x14ac:dyDescent="0.3">
      <c r="A24" s="67" t="s">
        <v>136</v>
      </c>
      <c r="B24" s="232"/>
      <c r="C24" s="233"/>
      <c r="D24" s="233"/>
      <c r="E24" s="238"/>
      <c r="F24" s="234"/>
      <c r="I24" s="120"/>
      <c r="M24" s="135"/>
      <c r="N24" s="135"/>
      <c r="O24" s="135"/>
      <c r="P24" s="135"/>
      <c r="Q24" s="135"/>
      <c r="R24" s="135"/>
      <c r="S24" s="135"/>
      <c r="T24" s="135"/>
      <c r="U24" s="135"/>
      <c r="V24" s="135"/>
    </row>
    <row r="25" spans="1:24" x14ac:dyDescent="0.25">
      <c r="A25" s="137" t="s">
        <v>538</v>
      </c>
      <c r="B25" s="239"/>
      <c r="C25" s="239"/>
      <c r="D25" s="239"/>
      <c r="E25" s="239"/>
      <c r="F25" s="240"/>
      <c r="M25" s="135"/>
      <c r="N25" s="135"/>
      <c r="O25" s="135"/>
      <c r="P25" s="135"/>
      <c r="Q25" s="135"/>
      <c r="R25" s="135"/>
      <c r="S25" s="135"/>
      <c r="T25" s="135"/>
      <c r="U25" s="135"/>
      <c r="V25" s="135"/>
    </row>
    <row r="26" spans="1:24" x14ac:dyDescent="0.25">
      <c r="A26" s="138" t="s">
        <v>538</v>
      </c>
      <c r="B26" s="241"/>
      <c r="C26" s="241"/>
      <c r="D26" s="241"/>
      <c r="E26" s="241"/>
      <c r="F26" s="242"/>
      <c r="M26" s="135"/>
      <c r="N26" s="135"/>
      <c r="O26" s="135"/>
      <c r="P26" s="135"/>
      <c r="Q26" s="135"/>
      <c r="R26" s="135"/>
      <c r="S26" s="135"/>
      <c r="T26" s="135"/>
      <c r="U26" s="135"/>
      <c r="V26" s="135"/>
    </row>
    <row r="27" spans="1:24" ht="15.75" thickBot="1" x14ac:dyDescent="0.3">
      <c r="A27" s="139" t="s">
        <v>538</v>
      </c>
      <c r="B27" s="243"/>
      <c r="C27" s="243"/>
      <c r="D27" s="243"/>
      <c r="E27" s="243"/>
      <c r="F27" s="244"/>
      <c r="M27" s="135"/>
      <c r="N27" s="135"/>
      <c r="O27" s="135"/>
      <c r="P27" s="135"/>
      <c r="Q27" s="135"/>
      <c r="R27" s="135"/>
      <c r="S27" s="135"/>
      <c r="T27" s="135"/>
      <c r="U27" s="135"/>
      <c r="V27" s="135"/>
    </row>
    <row r="28" spans="1:24" x14ac:dyDescent="0.25">
      <c r="A28" s="123" t="s">
        <v>562</v>
      </c>
      <c r="B28" s="122"/>
      <c r="C28" s="122"/>
      <c r="E28" s="123" t="s">
        <v>537</v>
      </c>
      <c r="F28" s="122"/>
      <c r="G28" s="122"/>
      <c r="I28" s="123" t="s">
        <v>565</v>
      </c>
      <c r="J28" s="122"/>
      <c r="K28" s="122"/>
      <c r="M28" s="135"/>
      <c r="N28" s="135"/>
      <c r="O28" s="135"/>
      <c r="P28" s="135"/>
      <c r="Q28" s="135"/>
      <c r="R28" s="135"/>
      <c r="S28" s="135"/>
      <c r="T28" s="135"/>
      <c r="U28" s="135"/>
      <c r="V28" s="135"/>
    </row>
    <row r="29" spans="1:24" x14ac:dyDescent="0.25">
      <c r="A29" s="23" t="s">
        <v>534</v>
      </c>
      <c r="B29" s="117" t="s">
        <v>91</v>
      </c>
      <c r="C29" s="117" t="s">
        <v>153</v>
      </c>
      <c r="E29" s="23" t="s">
        <v>534</v>
      </c>
      <c r="F29" s="120" t="s">
        <v>535</v>
      </c>
      <c r="G29" s="120" t="s">
        <v>536</v>
      </c>
      <c r="I29" t="s">
        <v>534</v>
      </c>
      <c r="J29" t="s">
        <v>91</v>
      </c>
      <c r="K29" t="s">
        <v>153</v>
      </c>
      <c r="M29" s="135"/>
      <c r="N29" s="135"/>
      <c r="O29" s="135"/>
      <c r="P29" s="135"/>
      <c r="Q29" s="135"/>
      <c r="R29" s="135"/>
      <c r="S29" s="135"/>
      <c r="T29" s="135"/>
      <c r="U29" s="135"/>
      <c r="V29" s="135"/>
    </row>
    <row r="30" spans="1:24" x14ac:dyDescent="0.25">
      <c r="A30" s="116"/>
      <c r="B30" s="118"/>
      <c r="C30" s="118"/>
      <c r="E30" s="116"/>
      <c r="F30" s="121"/>
      <c r="G30" s="121"/>
      <c r="I30" s="60"/>
      <c r="J30" s="161"/>
      <c r="K30" s="161"/>
      <c r="M30" s="135"/>
      <c r="N30" s="135"/>
      <c r="O30" s="135"/>
      <c r="P30" s="135"/>
      <c r="Q30" s="135"/>
      <c r="R30" s="135"/>
      <c r="S30" s="135"/>
      <c r="T30" s="135"/>
      <c r="U30" s="135"/>
      <c r="V30" s="135"/>
    </row>
    <row r="31" spans="1:24" x14ac:dyDescent="0.25">
      <c r="M31" s="135"/>
      <c r="N31" s="135"/>
      <c r="O31" s="135"/>
      <c r="P31" s="135"/>
      <c r="Q31" s="135"/>
      <c r="R31" s="135"/>
      <c r="S31" s="135"/>
      <c r="T31" s="135"/>
      <c r="U31" s="135"/>
      <c r="V31" s="135"/>
    </row>
    <row r="32" spans="1:24" x14ac:dyDescent="0.25">
      <c r="M32" s="135"/>
      <c r="N32" s="135"/>
      <c r="O32" s="135"/>
      <c r="P32" s="135"/>
      <c r="Q32" s="135"/>
      <c r="R32" s="135"/>
      <c r="S32" s="135"/>
      <c r="T32" s="135"/>
      <c r="U32" s="135"/>
      <c r="V32" s="135"/>
    </row>
  </sheetData>
  <conditionalFormatting sqref="B25:F27">
    <cfRule type="notContainsBlanks" dxfId="446" priority="2">
      <formula>LEN(TRIM(B25))&gt;0</formula>
    </cfRule>
    <cfRule type="expression" dxfId="445" priority="34" stopIfTrue="1">
      <formula>" =$F16&lt;&gt;"""""</formula>
    </cfRule>
  </conditionalFormatting>
  <conditionalFormatting sqref="F15">
    <cfRule type="expression" dxfId="444" priority="28">
      <formula>$F$16=""</formula>
    </cfRule>
  </conditionalFormatting>
  <conditionalFormatting sqref="E15">
    <cfRule type="expression" dxfId="443" priority="27">
      <formula>$E$16=""</formula>
    </cfRule>
  </conditionalFormatting>
  <conditionalFormatting sqref="D15">
    <cfRule type="expression" dxfId="442" priority="26">
      <formula>$D$16=""</formula>
    </cfRule>
  </conditionalFormatting>
  <conditionalFormatting sqref="C15">
    <cfRule type="expression" dxfId="441" priority="25">
      <formula>$C$16=""</formula>
    </cfRule>
  </conditionalFormatting>
  <conditionalFormatting sqref="B15">
    <cfRule type="expression" dxfId="440" priority="24">
      <formula>$B$16=""</formula>
    </cfRule>
  </conditionalFormatting>
  <conditionalFormatting sqref="B17">
    <cfRule type="expression" dxfId="439" priority="23">
      <formula>$B$18=""</formula>
    </cfRule>
  </conditionalFormatting>
  <conditionalFormatting sqref="C17">
    <cfRule type="expression" dxfId="438" priority="22">
      <formula>$C$18=""</formula>
    </cfRule>
  </conditionalFormatting>
  <conditionalFormatting sqref="D17">
    <cfRule type="expression" dxfId="437" priority="21">
      <formula>$D$18=""</formula>
    </cfRule>
  </conditionalFormatting>
  <conditionalFormatting sqref="E17">
    <cfRule type="expression" dxfId="436" priority="20">
      <formula>$E$18=""</formula>
    </cfRule>
  </conditionalFormatting>
  <conditionalFormatting sqref="F17">
    <cfRule type="expression" dxfId="435" priority="19">
      <formula>$F$18=""</formula>
    </cfRule>
  </conditionalFormatting>
  <conditionalFormatting sqref="B19">
    <cfRule type="expression" dxfId="434" priority="18">
      <formula>$B$20=""</formula>
    </cfRule>
  </conditionalFormatting>
  <conditionalFormatting sqref="C19">
    <cfRule type="expression" dxfId="433" priority="17">
      <formula>$C$20=""</formula>
    </cfRule>
  </conditionalFormatting>
  <conditionalFormatting sqref="D19">
    <cfRule type="expression" dxfId="432" priority="16">
      <formula>$D$20=""</formula>
    </cfRule>
  </conditionalFormatting>
  <conditionalFormatting sqref="E19">
    <cfRule type="expression" dxfId="431" priority="15">
      <formula>$E$20=""</formula>
    </cfRule>
  </conditionalFormatting>
  <conditionalFormatting sqref="F19">
    <cfRule type="expression" dxfId="430" priority="14">
      <formula>$F$20=""</formula>
    </cfRule>
  </conditionalFormatting>
  <conditionalFormatting sqref="B21">
    <cfRule type="expression" dxfId="429" priority="13">
      <formula>$B$22=""</formula>
    </cfRule>
  </conditionalFormatting>
  <conditionalFormatting sqref="C21">
    <cfRule type="expression" dxfId="428" priority="12">
      <formula>$C$22=""</formula>
    </cfRule>
  </conditionalFormatting>
  <conditionalFormatting sqref="D21">
    <cfRule type="expression" dxfId="427" priority="11">
      <formula>$D$22=""</formula>
    </cfRule>
  </conditionalFormatting>
  <conditionalFormatting sqref="E21">
    <cfRule type="expression" dxfId="426" priority="10">
      <formula>$E$22=""</formula>
    </cfRule>
  </conditionalFormatting>
  <conditionalFormatting sqref="F21">
    <cfRule type="expression" dxfId="425" priority="9">
      <formula>$F$22=""</formula>
    </cfRule>
  </conditionalFormatting>
  <conditionalFormatting sqref="B23">
    <cfRule type="expression" dxfId="424" priority="8">
      <formula>$B$24=""</formula>
    </cfRule>
  </conditionalFormatting>
  <conditionalFormatting sqref="C23">
    <cfRule type="expression" dxfId="423" priority="7">
      <formula>$C$24=""</formula>
    </cfRule>
  </conditionalFormatting>
  <conditionalFormatting sqref="E23">
    <cfRule type="expression" dxfId="422" priority="5">
      <formula>$E$24=""</formula>
    </cfRule>
  </conditionalFormatting>
  <conditionalFormatting sqref="D23">
    <cfRule type="expression" dxfId="421" priority="4">
      <formula>$D$24=""</formula>
    </cfRule>
  </conditionalFormatting>
  <conditionalFormatting sqref="F23">
    <cfRule type="expression" dxfId="420" priority="3">
      <formula>$F$24=""</formula>
    </cfRule>
  </conditionalFormatting>
  <conditionalFormatting sqref="B16:F16 B18:F18 B22:F22 B20:F20 B24:F24">
    <cfRule type="notContainsBlanks" dxfId="419" priority="1">
      <formula>LEN(TRIM(B16))&gt;0</formula>
    </cfRule>
  </conditionalFormatting>
  <printOptions horizontalCentered="1" verticalCentered="1"/>
  <pageMargins left="0.39370078740157483" right="0.39370078740157483" top="0.39370078740157483" bottom="0.39370078740157483" header="0.31496062992125984" footer="0.31496062992125984"/>
  <pageSetup paperSize="9" scale="94" orientation="portrait" r:id="rId1"/>
  <tableParts count="3">
    <tablePart r:id="rId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BCC2833E-6C22-437D-A369-3645F3362DD3}">
          <x14:formula1>
            <xm:f>Parametre!$A$5:$A$18</xm:f>
          </x14:formula1>
          <xm:sqref>B15:F27</xm:sqref>
        </x14:dataValidation>
        <x14:dataValidation type="list" allowBlank="1" showInputMessage="1" showErrorMessage="1" xr:uid="{B3C11D74-BE2A-4AF3-9C47-A40E5D2B577D}">
          <x14:formula1>
            <xm:f>Parametre!$A$5:$A$30</xm:f>
          </x14:formula1>
          <xm:sqref>A3:F3 A7:F7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9B726-1BAE-4624-BBA1-FDC83DAEC37D}">
  <sheetPr codeName="Feuil5">
    <pageSetUpPr fitToPage="1"/>
  </sheetPr>
  <dimension ref="A1:AD33"/>
  <sheetViews>
    <sheetView showGridLines="0" workbookViewId="0">
      <selection activeCell="I10" sqref="I10"/>
    </sheetView>
  </sheetViews>
  <sheetFormatPr baseColWidth="10" defaultRowHeight="15" x14ac:dyDescent="0.25"/>
  <cols>
    <col min="1" max="1" width="10.5703125" bestFit="1" customWidth="1"/>
    <col min="2" max="6" width="15.7109375" style="159" customWidth="1"/>
    <col min="7" max="7" width="11.85546875" bestFit="1" customWidth="1"/>
    <col min="9" max="9" width="10.5703125" bestFit="1" customWidth="1"/>
    <col min="10" max="10" width="14.7109375" bestFit="1" customWidth="1"/>
    <col min="11" max="11" width="10.42578125" bestFit="1" customWidth="1"/>
  </cols>
  <sheetData>
    <row r="1" spans="1:16" ht="19.5" x14ac:dyDescent="0.3">
      <c r="A1" s="63" t="s">
        <v>137</v>
      </c>
      <c r="B1" s="179">
        <f>_xlfn.ISOWEEKNUM(_Date_Debut_SI)</f>
        <v>13</v>
      </c>
      <c r="C1" s="69" t="s">
        <v>127</v>
      </c>
      <c r="D1" s="70">
        <v>44648</v>
      </c>
      <c r="E1" s="61" t="s">
        <v>128</v>
      </c>
      <c r="F1" s="69">
        <f>D1+4</f>
        <v>44652</v>
      </c>
    </row>
    <row r="2" spans="1:16" ht="15.75" thickBot="1" x14ac:dyDescent="0.3"/>
    <row r="3" spans="1:16" ht="15.75" thickTop="1" x14ac:dyDescent="0.25">
      <c r="A3" s="217" t="s">
        <v>596</v>
      </c>
      <c r="B3" s="218" t="s">
        <v>597</v>
      </c>
      <c r="C3" s="219" t="s">
        <v>598</v>
      </c>
      <c r="D3" s="219" t="s">
        <v>599</v>
      </c>
      <c r="E3" s="220" t="s">
        <v>602</v>
      </c>
      <c r="F3" s="221" t="s">
        <v>603</v>
      </c>
    </row>
    <row r="4" spans="1:16" x14ac:dyDescent="0.25">
      <c r="A4" s="201">
        <f>'Planning MAICHE calcul'!AN32</f>
        <v>0.63541666666666663</v>
      </c>
      <c r="B4" s="202">
        <f>'Planning MAICHE calcul'!AM35</f>
        <v>0.48958333333333331</v>
      </c>
      <c r="C4" s="222">
        <f>'Planning MAICHE calcul'!AX41</f>
        <v>0.64583333333333337</v>
      </c>
      <c r="D4" s="223">
        <f>'Planning MAICHE calcul'!W33</f>
        <v>0.44791666666666669</v>
      </c>
      <c r="E4" s="222">
        <f>'Planning MAICHE calcul'!AR36</f>
        <v>0.52083333333333337</v>
      </c>
      <c r="F4" s="224">
        <f>'Planning MAICHE calcul'!T34</f>
        <v>0.58333333333333337</v>
      </c>
      <c r="G4" s="194" t="s">
        <v>571</v>
      </c>
    </row>
    <row r="5" spans="1:16" s="135" customFormat="1" ht="15.75" thickBot="1" x14ac:dyDescent="0.3">
      <c r="A5" s="212">
        <f>'Suivi remplacement'!H2</f>
        <v>0.16666666666666669</v>
      </c>
      <c r="B5" s="213">
        <f>'Suivi remplacement'!E2</f>
        <v>6.25E-2</v>
      </c>
      <c r="C5" s="213">
        <f>'Suivi remplacement'!G2</f>
        <v>0.30208333333333331</v>
      </c>
      <c r="D5" s="213">
        <f>'Suivi remplacement'!C2</f>
        <v>0.32291666666666669</v>
      </c>
      <c r="E5" s="214">
        <f>'Suivi remplacement'!F2</f>
        <v>0</v>
      </c>
      <c r="F5" s="215">
        <f>'Suivi remplacement'!I2</f>
        <v>0.33333333333333331</v>
      </c>
      <c r="G5" s="195" t="s">
        <v>572</v>
      </c>
    </row>
    <row r="6" spans="1:16" ht="15.75" thickTop="1" x14ac:dyDescent="0.25">
      <c r="A6" s="217" t="s">
        <v>605</v>
      </c>
      <c r="B6" s="218" t="s">
        <v>606</v>
      </c>
      <c r="C6" s="219" t="s">
        <v>607</v>
      </c>
      <c r="D6" s="219" t="s">
        <v>604</v>
      </c>
      <c r="E6" s="225" t="s">
        <v>600</v>
      </c>
      <c r="F6" s="226"/>
      <c r="G6" s="194"/>
    </row>
    <row r="7" spans="1:16" x14ac:dyDescent="0.25">
      <c r="A7" s="209">
        <f>'Planning MAICHE calcul'!X38</f>
        <v>0.45833333333333331</v>
      </c>
      <c r="B7" s="227">
        <f>'Planning MAICHE calcul'!AQ37</f>
        <v>0.39583333333333331</v>
      </c>
      <c r="C7" s="210"/>
      <c r="D7" s="210"/>
      <c r="E7" s="210"/>
      <c r="F7" s="211"/>
      <c r="G7" s="194" t="s">
        <v>571</v>
      </c>
      <c r="I7" s="135"/>
      <c r="J7" s="135"/>
      <c r="K7" s="135"/>
      <c r="L7" s="135"/>
      <c r="M7" s="135"/>
      <c r="N7" s="135"/>
      <c r="O7" s="135"/>
      <c r="P7" s="135"/>
    </row>
    <row r="8" spans="1:16" s="135" customFormat="1" ht="15.75" thickBot="1" x14ac:dyDescent="0.3">
      <c r="A8" s="212">
        <f>'Suivi remplacement'!K2</f>
        <v>8.3333333333333329E-2</v>
      </c>
      <c r="B8" s="214">
        <f>'Suivi remplacement'!D2</f>
        <v>8.3333333333333329E-2</v>
      </c>
      <c r="C8" s="214">
        <f>'Suivi remplacement'!L2</f>
        <v>0</v>
      </c>
      <c r="D8" s="214">
        <f>'Suivi remplacement'!J2</f>
        <v>0.24999999999999997</v>
      </c>
      <c r="E8" s="214">
        <f>'Suivi remplacement'!B2</f>
        <v>4.1666666666666664E-2</v>
      </c>
      <c r="F8" s="216"/>
      <c r="G8" s="195" t="s">
        <v>572</v>
      </c>
    </row>
    <row r="9" spans="1:16" s="135" customFormat="1" ht="16.5" thickTop="1" thickBot="1" x14ac:dyDescent="0.3">
      <c r="A9" s="193"/>
      <c r="B9" s="193"/>
      <c r="C9" s="193"/>
      <c r="D9" s="193"/>
      <c r="E9" s="193"/>
      <c r="F9" s="193"/>
      <c r="G9" s="195"/>
    </row>
    <row r="10" spans="1:16" ht="91.5" customHeight="1" thickBot="1" x14ac:dyDescent="0.3">
      <c r="A10" s="177" t="s">
        <v>567</v>
      </c>
      <c r="B10" s="175"/>
      <c r="C10" s="175" t="s">
        <v>589</v>
      </c>
      <c r="D10" s="175" t="s">
        <v>587</v>
      </c>
      <c r="E10" s="175" t="s">
        <v>586</v>
      </c>
      <c r="F10" s="176" t="s">
        <v>588</v>
      </c>
      <c r="I10" s="135"/>
      <c r="J10" s="135"/>
      <c r="K10" s="135"/>
      <c r="L10" s="135"/>
      <c r="M10" s="135"/>
      <c r="N10" s="135"/>
      <c r="O10" s="135"/>
      <c r="P10" s="135"/>
    </row>
    <row r="11" spans="1:16" ht="42" customHeight="1" thickBot="1" x14ac:dyDescent="0.3">
      <c r="A11" s="177" t="s">
        <v>566</v>
      </c>
      <c r="B11" s="175" t="s">
        <v>590</v>
      </c>
      <c r="C11" s="175" t="s">
        <v>591</v>
      </c>
      <c r="D11" s="175" t="s">
        <v>590</v>
      </c>
      <c r="E11" s="175" t="s">
        <v>590</v>
      </c>
      <c r="F11" s="176" t="s">
        <v>590</v>
      </c>
      <c r="I11" s="249"/>
      <c r="J11" s="249"/>
      <c r="K11" s="249"/>
      <c r="L11" s="249"/>
      <c r="M11" s="249"/>
      <c r="N11" s="249"/>
      <c r="O11" s="249"/>
      <c r="P11" s="135"/>
    </row>
    <row r="12" spans="1:16" ht="17.25" x14ac:dyDescent="0.25">
      <c r="A12" s="66"/>
      <c r="B12" s="170" t="s">
        <v>0</v>
      </c>
      <c r="C12" s="171" t="s">
        <v>1</v>
      </c>
      <c r="D12" s="172" t="s">
        <v>2</v>
      </c>
      <c r="E12" s="173" t="s">
        <v>3</v>
      </c>
      <c r="F12" s="174" t="s">
        <v>4</v>
      </c>
      <c r="I12" s="249"/>
      <c r="J12" s="317"/>
      <c r="K12" s="317"/>
      <c r="L12" s="317"/>
      <c r="M12" s="317"/>
      <c r="N12" s="317"/>
      <c r="O12" s="317"/>
      <c r="P12" s="249"/>
    </row>
    <row r="13" spans="1:16" ht="18" thickBot="1" x14ac:dyDescent="0.3">
      <c r="A13" s="65"/>
      <c r="B13" s="134">
        <f>D1</f>
        <v>44648</v>
      </c>
      <c r="C13" s="126">
        <f>B13+1</f>
        <v>44649</v>
      </c>
      <c r="D13" s="128">
        <f t="shared" ref="D13:F13" si="0">C13+1</f>
        <v>44650</v>
      </c>
      <c r="E13" s="130">
        <f t="shared" si="0"/>
        <v>44651</v>
      </c>
      <c r="F13" s="132">
        <f t="shared" si="0"/>
        <v>44652</v>
      </c>
      <c r="I13" s="249"/>
      <c r="J13" s="249"/>
      <c r="K13" s="250"/>
      <c r="L13" s="250"/>
      <c r="M13" s="250"/>
      <c r="N13" s="250"/>
      <c r="O13" s="250"/>
      <c r="P13" s="249"/>
    </row>
    <row r="14" spans="1:16" ht="15" customHeight="1" x14ac:dyDescent="0.25">
      <c r="A14" s="136" t="s">
        <v>21</v>
      </c>
      <c r="B14" s="229" t="s">
        <v>603</v>
      </c>
      <c r="C14" s="230" t="s">
        <v>604</v>
      </c>
      <c r="D14" s="230" t="s">
        <v>596</v>
      </c>
      <c r="E14" s="230" t="s">
        <v>604</v>
      </c>
      <c r="F14" s="231" t="s">
        <v>604</v>
      </c>
      <c r="I14" s="135"/>
      <c r="J14" s="251"/>
      <c r="K14" s="253"/>
      <c r="L14" s="253"/>
      <c r="M14" s="253"/>
      <c r="N14" s="253"/>
      <c r="O14" s="253"/>
      <c r="P14" s="249"/>
    </row>
    <row r="15" spans="1:16" ht="15.75" thickBot="1" x14ac:dyDescent="0.3">
      <c r="A15" s="67" t="s">
        <v>136</v>
      </c>
      <c r="B15" s="232"/>
      <c r="C15" s="233"/>
      <c r="D15" s="233"/>
      <c r="E15" s="233"/>
      <c r="F15" s="234"/>
      <c r="I15" s="135"/>
      <c r="J15" s="249"/>
      <c r="K15" s="253"/>
      <c r="L15" s="253"/>
      <c r="M15" s="253"/>
      <c r="N15" s="253"/>
      <c r="O15" s="253"/>
      <c r="P15" s="249"/>
    </row>
    <row r="16" spans="1:16" ht="15" customHeight="1" x14ac:dyDescent="0.25">
      <c r="A16" s="136" t="s">
        <v>14</v>
      </c>
      <c r="B16" s="229" t="s">
        <v>597</v>
      </c>
      <c r="C16" s="230" t="s">
        <v>606</v>
      </c>
      <c r="D16" s="230" t="s">
        <v>597</v>
      </c>
      <c r="E16" s="230" t="s">
        <v>602</v>
      </c>
      <c r="F16" s="231" t="s">
        <v>606</v>
      </c>
      <c r="I16" s="135"/>
      <c r="J16" s="251"/>
      <c r="K16" s="253"/>
      <c r="L16" s="253"/>
      <c r="M16" s="253"/>
      <c r="N16" s="253"/>
      <c r="O16" s="253"/>
      <c r="P16" s="249"/>
    </row>
    <row r="17" spans="1:30" ht="15.75" thickBot="1" x14ac:dyDescent="0.3">
      <c r="A17" s="67" t="s">
        <v>136</v>
      </c>
      <c r="B17" s="235"/>
      <c r="C17" s="236"/>
      <c r="D17" s="236"/>
      <c r="E17" s="236"/>
      <c r="F17" s="237"/>
      <c r="I17" s="135"/>
      <c r="J17" s="249"/>
      <c r="K17" s="253"/>
      <c r="L17" s="253"/>
      <c r="M17" s="253"/>
      <c r="N17" s="253"/>
      <c r="O17" s="253"/>
      <c r="P17" s="249"/>
      <c r="Q17" s="135"/>
      <c r="R17" s="135"/>
      <c r="S17" s="135"/>
      <c r="T17" s="135"/>
      <c r="U17" s="135"/>
      <c r="V17" s="135"/>
      <c r="W17" s="135"/>
      <c r="X17" s="135"/>
      <c r="Y17" s="135"/>
      <c r="Z17" s="135"/>
      <c r="AA17" s="135"/>
      <c r="AB17" s="135"/>
      <c r="AC17" s="135"/>
      <c r="AD17" s="135"/>
    </row>
    <row r="18" spans="1:30" x14ac:dyDescent="0.25">
      <c r="A18" s="136" t="s">
        <v>134</v>
      </c>
      <c r="B18" s="229"/>
      <c r="C18" s="230" t="s">
        <v>604</v>
      </c>
      <c r="D18" s="230" t="s">
        <v>599</v>
      </c>
      <c r="E18" s="230" t="s">
        <v>603</v>
      </c>
      <c r="F18" s="231" t="s">
        <v>603</v>
      </c>
      <c r="I18" s="135"/>
      <c r="J18" s="251"/>
      <c r="K18" s="253"/>
      <c r="L18" s="253"/>
      <c r="M18" s="253"/>
      <c r="N18" s="253"/>
      <c r="O18" s="253"/>
      <c r="P18" s="249"/>
      <c r="Q18" s="135"/>
      <c r="R18" s="135"/>
      <c r="S18" s="135"/>
      <c r="T18" s="135"/>
      <c r="U18" s="135"/>
      <c r="V18" s="135"/>
      <c r="W18" s="135"/>
      <c r="X18" s="135"/>
      <c r="Y18" s="135"/>
      <c r="Z18" s="135"/>
      <c r="AA18" s="135"/>
      <c r="AB18" s="135"/>
      <c r="AC18" s="135"/>
      <c r="AD18" s="135"/>
    </row>
    <row r="19" spans="1:30" ht="15.75" thickBot="1" x14ac:dyDescent="0.3">
      <c r="A19" s="67" t="s">
        <v>136</v>
      </c>
      <c r="B19" s="232" t="s">
        <v>603</v>
      </c>
      <c r="C19" s="233"/>
      <c r="D19" s="233"/>
      <c r="E19" s="233"/>
      <c r="F19" s="234"/>
      <c r="I19" s="135"/>
      <c r="J19" s="249"/>
      <c r="K19" s="253"/>
      <c r="L19" s="253"/>
      <c r="M19" s="253"/>
      <c r="N19" s="253"/>
      <c r="O19" s="253"/>
      <c r="P19" s="249"/>
      <c r="Q19" s="135"/>
      <c r="R19" s="135"/>
      <c r="S19" s="135"/>
      <c r="T19" s="135"/>
      <c r="U19" s="135"/>
      <c r="V19" s="135"/>
      <c r="W19" s="135"/>
      <c r="X19" s="135"/>
      <c r="Y19" s="135"/>
      <c r="Z19" s="135"/>
      <c r="AA19" s="135"/>
      <c r="AB19" s="135"/>
      <c r="AC19" s="135"/>
      <c r="AD19" s="135"/>
    </row>
    <row r="20" spans="1:30" ht="15" customHeight="1" x14ac:dyDescent="0.25">
      <c r="A20" s="136" t="s">
        <v>135</v>
      </c>
      <c r="B20" s="229" t="s">
        <v>602</v>
      </c>
      <c r="C20" s="230" t="s">
        <v>599</v>
      </c>
      <c r="D20" s="230" t="s">
        <v>602</v>
      </c>
      <c r="E20" s="230"/>
      <c r="F20" s="231" t="s">
        <v>598</v>
      </c>
      <c r="J20" s="251"/>
      <c r="K20" s="253"/>
      <c r="L20" s="253"/>
      <c r="M20" s="253"/>
      <c r="N20" s="253"/>
      <c r="O20" s="253"/>
      <c r="P20" s="249"/>
      <c r="Q20" s="135"/>
      <c r="R20" s="135"/>
      <c r="S20" s="135"/>
      <c r="T20" s="135"/>
      <c r="U20" s="135"/>
      <c r="V20" s="135"/>
      <c r="W20" s="135"/>
      <c r="X20" s="135"/>
      <c r="Y20" s="135"/>
      <c r="Z20" s="135"/>
      <c r="AA20" s="135"/>
      <c r="AB20" s="135"/>
      <c r="AC20" s="135"/>
      <c r="AD20" s="135"/>
    </row>
    <row r="21" spans="1:30" ht="15.75" thickBot="1" x14ac:dyDescent="0.3">
      <c r="A21" s="67" t="s">
        <v>136</v>
      </c>
      <c r="B21" s="232"/>
      <c r="C21" s="233"/>
      <c r="D21" s="233"/>
      <c r="E21" s="238" t="s">
        <v>599</v>
      </c>
      <c r="F21" s="234"/>
      <c r="J21" s="249"/>
      <c r="K21" s="253"/>
      <c r="L21" s="253"/>
      <c r="M21" s="253"/>
      <c r="N21" s="254"/>
      <c r="O21" s="253"/>
      <c r="P21" s="249"/>
      <c r="Q21" s="135"/>
      <c r="R21" s="135"/>
      <c r="S21" s="135"/>
      <c r="T21" s="135"/>
      <c r="U21" s="135"/>
      <c r="V21" s="135"/>
      <c r="W21" s="135"/>
      <c r="X21" s="135"/>
      <c r="Y21" s="135"/>
      <c r="Z21" s="135"/>
      <c r="AA21" s="135"/>
      <c r="AB21" s="135"/>
      <c r="AC21" s="135"/>
      <c r="AD21" s="135"/>
    </row>
    <row r="22" spans="1:30" ht="15" customHeight="1" x14ac:dyDescent="0.25">
      <c r="A22" s="136" t="s">
        <v>9</v>
      </c>
      <c r="B22" s="229" t="s">
        <v>596</v>
      </c>
      <c r="C22" s="230" t="s">
        <v>596</v>
      </c>
      <c r="D22" s="230" t="s">
        <v>599</v>
      </c>
      <c r="E22" s="230" t="s">
        <v>597</v>
      </c>
      <c r="F22" s="231" t="s">
        <v>596</v>
      </c>
      <c r="J22" s="251"/>
      <c r="K22" s="253"/>
      <c r="L22" s="253"/>
      <c r="M22" s="253"/>
      <c r="N22" s="253"/>
      <c r="O22" s="253"/>
      <c r="P22" s="249"/>
      <c r="Q22" s="135"/>
      <c r="R22" s="135"/>
      <c r="S22" s="135"/>
      <c r="T22" s="135"/>
      <c r="U22" s="135"/>
      <c r="V22" s="135"/>
      <c r="W22" s="135"/>
      <c r="X22" s="135"/>
      <c r="Y22" s="135"/>
      <c r="Z22" s="135"/>
      <c r="AA22" s="135"/>
      <c r="AB22" s="135"/>
      <c r="AC22" s="135"/>
      <c r="AD22" s="135"/>
    </row>
    <row r="23" spans="1:30" ht="15.75" thickBot="1" x14ac:dyDescent="0.3">
      <c r="A23" s="67" t="s">
        <v>136</v>
      </c>
      <c r="B23" s="232"/>
      <c r="C23" s="233"/>
      <c r="D23" s="233"/>
      <c r="E23" s="238"/>
      <c r="F23" s="234"/>
      <c r="I23" s="120"/>
      <c r="J23" s="249"/>
      <c r="K23" s="253"/>
      <c r="L23" s="253"/>
      <c r="M23" s="253"/>
      <c r="N23" s="254"/>
      <c r="O23" s="253"/>
      <c r="P23" s="249"/>
      <c r="Q23" s="135"/>
      <c r="R23" s="135"/>
      <c r="S23" s="135"/>
      <c r="T23" s="135"/>
      <c r="U23" s="135"/>
      <c r="V23" s="135"/>
      <c r="W23" s="135"/>
      <c r="X23" s="135"/>
      <c r="Y23" s="135"/>
      <c r="Z23" s="135"/>
      <c r="AA23" s="135"/>
      <c r="AB23" s="135"/>
      <c r="AC23" s="135"/>
      <c r="AD23" s="135"/>
    </row>
    <row r="24" spans="1:30" x14ac:dyDescent="0.25">
      <c r="A24" s="137" t="s">
        <v>538</v>
      </c>
      <c r="B24" s="239"/>
      <c r="C24" s="239"/>
      <c r="D24" s="239"/>
      <c r="E24" s="239"/>
      <c r="F24" s="240"/>
      <c r="J24" s="251"/>
      <c r="K24" s="252"/>
      <c r="L24" s="252"/>
      <c r="M24" s="252"/>
      <c r="N24" s="252"/>
      <c r="O24" s="252"/>
      <c r="P24" s="135"/>
      <c r="Q24" s="135"/>
      <c r="R24" s="135"/>
      <c r="S24" s="135"/>
      <c r="T24" s="135"/>
      <c r="U24" s="135"/>
      <c r="V24" s="135"/>
      <c r="W24" s="135"/>
      <c r="X24" s="135"/>
      <c r="Y24" s="135"/>
      <c r="Z24" s="135"/>
      <c r="AA24" s="135"/>
      <c r="AB24" s="135"/>
      <c r="AC24" s="135"/>
      <c r="AD24" s="135"/>
    </row>
    <row r="25" spans="1:30" x14ac:dyDescent="0.25">
      <c r="A25" s="138" t="s">
        <v>538</v>
      </c>
      <c r="B25" s="241"/>
      <c r="C25" s="241"/>
      <c r="D25" s="241"/>
      <c r="E25" s="241"/>
      <c r="F25" s="242"/>
      <c r="J25" s="251"/>
      <c r="K25" s="252"/>
      <c r="L25" s="252"/>
      <c r="M25" s="252"/>
      <c r="N25" s="252"/>
      <c r="O25" s="252"/>
      <c r="P25" s="135"/>
      <c r="Q25" s="135"/>
      <c r="R25" s="135"/>
      <c r="S25" s="135"/>
      <c r="T25" s="135"/>
      <c r="U25" s="135"/>
      <c r="V25" s="135"/>
      <c r="W25" s="135"/>
      <c r="X25" s="135"/>
      <c r="Y25" s="135"/>
      <c r="Z25" s="135"/>
      <c r="AA25" s="135"/>
      <c r="AB25" s="135"/>
      <c r="AC25" s="135"/>
      <c r="AD25" s="135"/>
    </row>
    <row r="26" spans="1:30" ht="15.75" thickBot="1" x14ac:dyDescent="0.3">
      <c r="A26" s="139" t="s">
        <v>538</v>
      </c>
      <c r="B26" s="243"/>
      <c r="C26" s="243"/>
      <c r="D26" s="243"/>
      <c r="E26" s="243"/>
      <c r="F26" s="244"/>
      <c r="J26" s="251"/>
      <c r="K26" s="252"/>
      <c r="L26" s="252"/>
      <c r="M26" s="252"/>
      <c r="N26" s="252"/>
      <c r="O26" s="252"/>
      <c r="P26" s="135"/>
      <c r="Q26" s="135"/>
      <c r="R26" s="135"/>
      <c r="S26" s="135"/>
      <c r="T26" s="135"/>
      <c r="U26" s="135"/>
      <c r="V26" s="135"/>
      <c r="W26" s="135"/>
      <c r="X26" s="135"/>
      <c r="Y26" s="135"/>
      <c r="Z26" s="135"/>
      <c r="AA26" s="135"/>
      <c r="AB26" s="135"/>
      <c r="AC26" s="135"/>
      <c r="AD26" s="135"/>
    </row>
    <row r="27" spans="1:30" x14ac:dyDescent="0.25">
      <c r="A27" s="123" t="s">
        <v>562</v>
      </c>
      <c r="B27" s="122"/>
      <c r="C27" s="122"/>
      <c r="E27" s="123" t="s">
        <v>537</v>
      </c>
      <c r="F27" s="122"/>
      <c r="G27" s="122"/>
      <c r="I27" s="123" t="s">
        <v>565</v>
      </c>
      <c r="J27" s="122"/>
      <c r="K27" s="122"/>
      <c r="N27" s="135"/>
      <c r="O27" s="135"/>
      <c r="P27" s="135"/>
      <c r="Q27" s="135"/>
      <c r="R27" s="135"/>
      <c r="S27" s="135"/>
      <c r="T27" s="135"/>
      <c r="U27" s="135"/>
      <c r="V27" s="135"/>
      <c r="W27" s="135"/>
      <c r="X27" s="135"/>
      <c r="Y27" s="135"/>
      <c r="Z27" s="135"/>
      <c r="AA27" s="135"/>
      <c r="AB27" s="135"/>
      <c r="AC27" s="135"/>
      <c r="AD27" s="135"/>
    </row>
    <row r="28" spans="1:30" x14ac:dyDescent="0.25">
      <c r="A28" s="23" t="s">
        <v>534</v>
      </c>
      <c r="B28" s="117" t="s">
        <v>91</v>
      </c>
      <c r="C28" s="117" t="s">
        <v>153</v>
      </c>
      <c r="E28" s="23" t="s">
        <v>534</v>
      </c>
      <c r="F28" s="120" t="s">
        <v>535</v>
      </c>
      <c r="G28" s="120" t="s">
        <v>536</v>
      </c>
      <c r="I28" t="s">
        <v>534</v>
      </c>
      <c r="J28" t="s">
        <v>91</v>
      </c>
      <c r="K28" t="s">
        <v>153</v>
      </c>
      <c r="N28" s="135"/>
      <c r="O28" s="135"/>
      <c r="P28" s="135"/>
      <c r="Q28" s="135"/>
      <c r="R28" s="135"/>
      <c r="S28" s="135"/>
      <c r="T28" s="135"/>
      <c r="U28" s="135"/>
      <c r="V28" s="135"/>
      <c r="W28" s="135"/>
      <c r="X28" s="135"/>
      <c r="Y28" s="135"/>
      <c r="Z28" s="135"/>
      <c r="AA28" s="135"/>
      <c r="AB28" s="135"/>
      <c r="AC28" s="135"/>
      <c r="AD28" s="135"/>
    </row>
    <row r="29" spans="1:30" x14ac:dyDescent="0.25">
      <c r="A29" s="116"/>
      <c r="B29" s="118"/>
      <c r="C29" s="118"/>
      <c r="E29" s="116">
        <v>44650</v>
      </c>
      <c r="F29" s="121" t="s">
        <v>593</v>
      </c>
      <c r="G29" s="121" t="s">
        <v>573</v>
      </c>
      <c r="I29" s="60">
        <v>44650</v>
      </c>
      <c r="J29" s="161" t="s">
        <v>593</v>
      </c>
      <c r="K29" s="161" t="s">
        <v>564</v>
      </c>
      <c r="N29" s="135"/>
      <c r="O29" s="135"/>
      <c r="P29" s="135"/>
      <c r="Q29" s="135"/>
      <c r="R29" s="135"/>
      <c r="S29" s="135"/>
      <c r="T29" s="135"/>
      <c r="U29" s="135"/>
      <c r="V29" s="135"/>
      <c r="W29" s="135"/>
      <c r="X29" s="135"/>
      <c r="Y29" s="135"/>
      <c r="Z29" s="135"/>
      <c r="AA29" s="135"/>
      <c r="AB29" s="135"/>
      <c r="AC29" s="135"/>
      <c r="AD29" s="135"/>
    </row>
    <row r="30" spans="1:30" x14ac:dyDescent="0.25">
      <c r="E30" s="116">
        <v>44652</v>
      </c>
      <c r="F30" s="121" t="s">
        <v>594</v>
      </c>
      <c r="G30" s="121" t="s">
        <v>568</v>
      </c>
      <c r="I30" s="60">
        <v>44652</v>
      </c>
      <c r="J30" s="161" t="s">
        <v>594</v>
      </c>
      <c r="K30" s="161" t="s">
        <v>564</v>
      </c>
      <c r="N30" s="135"/>
      <c r="O30" s="135"/>
      <c r="P30" s="135"/>
      <c r="Q30" s="135"/>
      <c r="R30" s="135"/>
      <c r="S30" s="135"/>
      <c r="T30" s="135"/>
      <c r="U30" s="135"/>
      <c r="V30" s="135"/>
      <c r="W30" s="135"/>
      <c r="X30" s="135"/>
      <c r="Y30" s="135"/>
      <c r="Z30" s="135"/>
      <c r="AA30" s="135"/>
      <c r="AB30" s="135"/>
      <c r="AC30" s="135"/>
      <c r="AD30" s="135"/>
    </row>
    <row r="31" spans="1:30" x14ac:dyDescent="0.25">
      <c r="N31" s="135"/>
      <c r="O31" s="135"/>
      <c r="P31" s="135"/>
      <c r="Q31" s="135"/>
      <c r="R31" s="135"/>
      <c r="S31" s="135"/>
      <c r="T31" s="135"/>
      <c r="U31" s="135"/>
      <c r="V31" s="135"/>
      <c r="W31" s="135"/>
      <c r="X31" s="135"/>
      <c r="Y31" s="135"/>
      <c r="Z31" s="135"/>
      <c r="AA31" s="135"/>
      <c r="AB31" s="135"/>
      <c r="AC31" s="135"/>
      <c r="AD31" s="135"/>
    </row>
    <row r="32" spans="1:30" x14ac:dyDescent="0.25">
      <c r="N32" s="135"/>
      <c r="O32" s="135"/>
      <c r="P32" s="135"/>
      <c r="Q32" s="135"/>
      <c r="R32" s="135"/>
      <c r="S32" s="135"/>
      <c r="T32" s="135"/>
      <c r="U32" s="135"/>
      <c r="V32" s="135"/>
      <c r="W32" s="135"/>
      <c r="X32" s="135"/>
      <c r="Y32" s="135"/>
      <c r="Z32" s="135"/>
      <c r="AA32" s="135"/>
      <c r="AB32" s="135"/>
      <c r="AC32" s="135"/>
      <c r="AD32" s="135"/>
    </row>
    <row r="33" spans="14:30" x14ac:dyDescent="0.25">
      <c r="N33" s="135"/>
      <c r="O33" s="135"/>
      <c r="P33" s="135"/>
      <c r="Q33" s="135"/>
      <c r="R33" s="135"/>
      <c r="S33" s="135"/>
      <c r="T33" s="135"/>
      <c r="U33" s="135"/>
      <c r="V33" s="135"/>
      <c r="W33" s="135"/>
      <c r="X33" s="135"/>
      <c r="Y33" s="135"/>
      <c r="Z33" s="135"/>
      <c r="AA33" s="135"/>
      <c r="AB33" s="135"/>
      <c r="AC33" s="135"/>
      <c r="AD33" s="135"/>
    </row>
  </sheetData>
  <mergeCells count="1">
    <mergeCell ref="J12:O12"/>
  </mergeCells>
  <conditionalFormatting sqref="B14">
    <cfRule type="expression" dxfId="409" priority="54">
      <formula>$B$15=""</formula>
    </cfRule>
  </conditionalFormatting>
  <conditionalFormatting sqref="C14">
    <cfRule type="expression" dxfId="408" priority="53">
      <formula>$C$15=""</formula>
    </cfRule>
  </conditionalFormatting>
  <conditionalFormatting sqref="D14">
    <cfRule type="expression" dxfId="407" priority="52">
      <formula>$D$15=""</formula>
    </cfRule>
  </conditionalFormatting>
  <conditionalFormatting sqref="E14">
    <cfRule type="expression" dxfId="406" priority="51">
      <formula>$E$15=""</formula>
    </cfRule>
  </conditionalFormatting>
  <conditionalFormatting sqref="F14">
    <cfRule type="expression" dxfId="405" priority="50">
      <formula>$F$15=""</formula>
    </cfRule>
  </conditionalFormatting>
  <conditionalFormatting sqref="B16">
    <cfRule type="expression" dxfId="404" priority="49">
      <formula>$B$17=""</formula>
    </cfRule>
  </conditionalFormatting>
  <conditionalFormatting sqref="C16">
    <cfRule type="expression" dxfId="403" priority="48">
      <formula>$C$17=""</formula>
    </cfRule>
  </conditionalFormatting>
  <conditionalFormatting sqref="D16">
    <cfRule type="expression" dxfId="402" priority="47">
      <formula>$D$17=""</formula>
    </cfRule>
  </conditionalFormatting>
  <conditionalFormatting sqref="E16">
    <cfRule type="expression" dxfId="401" priority="46">
      <formula>$E$17=""</formula>
    </cfRule>
  </conditionalFormatting>
  <conditionalFormatting sqref="F16">
    <cfRule type="expression" dxfId="400" priority="45">
      <formula>$F$17=""</formula>
    </cfRule>
  </conditionalFormatting>
  <conditionalFormatting sqref="B18">
    <cfRule type="expression" dxfId="399" priority="44">
      <formula>$B$19=""</formula>
    </cfRule>
  </conditionalFormatting>
  <conditionalFormatting sqref="C18">
    <cfRule type="expression" dxfId="398" priority="43">
      <formula>$C$19=""</formula>
    </cfRule>
  </conditionalFormatting>
  <conditionalFormatting sqref="D18">
    <cfRule type="expression" dxfId="397" priority="42">
      <formula>$D$19=""</formula>
    </cfRule>
  </conditionalFormatting>
  <conditionalFormatting sqref="E18">
    <cfRule type="expression" dxfId="396" priority="41">
      <formula>$E$19=""</formula>
    </cfRule>
  </conditionalFormatting>
  <conditionalFormatting sqref="F18">
    <cfRule type="expression" dxfId="395" priority="40">
      <formula>$F$19=""</formula>
    </cfRule>
  </conditionalFormatting>
  <conditionalFormatting sqref="B20">
    <cfRule type="expression" dxfId="394" priority="39">
      <formula>$B$21=""</formula>
    </cfRule>
  </conditionalFormatting>
  <conditionalFormatting sqref="C20">
    <cfRule type="expression" dxfId="393" priority="38">
      <formula>$C$21=""</formula>
    </cfRule>
  </conditionalFormatting>
  <conditionalFormatting sqref="D20">
    <cfRule type="expression" dxfId="392" priority="37">
      <formula>$D$21=""</formula>
    </cfRule>
  </conditionalFormatting>
  <conditionalFormatting sqref="E20">
    <cfRule type="expression" dxfId="391" priority="36">
      <formula>$E$21=""</formula>
    </cfRule>
  </conditionalFormatting>
  <conditionalFormatting sqref="F20">
    <cfRule type="expression" dxfId="390" priority="35">
      <formula>$F$21=""</formula>
    </cfRule>
  </conditionalFormatting>
  <conditionalFormatting sqref="B22">
    <cfRule type="expression" dxfId="389" priority="34">
      <formula>$B$23=""</formula>
    </cfRule>
  </conditionalFormatting>
  <conditionalFormatting sqref="C22">
    <cfRule type="expression" dxfId="388" priority="33">
      <formula>$C$23=""</formula>
    </cfRule>
  </conditionalFormatting>
  <conditionalFormatting sqref="D22">
    <cfRule type="expression" dxfId="387" priority="32">
      <formula>$D$23=""</formula>
    </cfRule>
  </conditionalFormatting>
  <conditionalFormatting sqref="E22">
    <cfRule type="expression" dxfId="386" priority="31">
      <formula>$E$23=""</formula>
    </cfRule>
  </conditionalFormatting>
  <conditionalFormatting sqref="F22">
    <cfRule type="expression" dxfId="385" priority="30">
      <formula>$F$23=""</formula>
    </cfRule>
  </conditionalFormatting>
  <conditionalFormatting sqref="B24:F26">
    <cfRule type="notContainsBlanks" dxfId="384" priority="29">
      <formula>LEN(TRIM(B24))&gt;0</formula>
    </cfRule>
  </conditionalFormatting>
  <conditionalFormatting sqref="B15:F15 B17:F17 B19:F19 B21:F21 B23:F23">
    <cfRule type="notContainsBlanks" dxfId="383" priority="28">
      <formula>LEN(TRIM(B15))&gt;0</formula>
    </cfRule>
  </conditionalFormatting>
  <conditionalFormatting sqref="K24:O26">
    <cfRule type="notContainsBlanks" dxfId="382" priority="2">
      <formula>LEN(TRIM(K24))&gt;0</formula>
    </cfRule>
  </conditionalFormatting>
  <printOptions horizontalCentered="1" verticalCentered="1"/>
  <pageMargins left="0.39370078740157483" right="0.39370078740157483" top="0.39370078740157483" bottom="0.39370078740157483" header="0.31496062992125984" footer="0.31496062992125984"/>
  <pageSetup paperSize="9" scale="94" orientation="portrait" r:id="rId1"/>
  <tableParts count="3">
    <tablePart r:id="rId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13082575-9CFF-4F61-A373-9223F0848B28}">
          <x14:formula1>
            <xm:f>Parametre!$A$5:$A$18</xm:f>
          </x14:formula1>
          <xm:sqref>B14:F26 K14:O26</xm:sqref>
        </x14:dataValidation>
        <x14:dataValidation type="list" allowBlank="1" showInputMessage="1" showErrorMessage="1" xr:uid="{D45958C7-660C-4661-BAC4-41FE53060B58}">
          <x14:formula1>
            <xm:f>Parametre!$A$5:$A$30</xm:f>
          </x14:formula1>
          <xm:sqref>A3:F3 A6:F6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B1BD9-A8E7-4801-B5B8-FA6D49A6133C}">
  <sheetPr codeName="Feuil3">
    <pageSetUpPr fitToPage="1"/>
  </sheetPr>
  <dimension ref="A1:NP46"/>
  <sheetViews>
    <sheetView zoomScale="70" zoomScaleNormal="70" workbookViewId="0">
      <pane xSplit="15" ySplit="9" topLeftCell="P10" activePane="bottomRight" state="frozenSplit"/>
      <selection pane="topRight" activeCell="H1" sqref="H1"/>
      <selection pane="bottomLeft" activeCell="A6" sqref="A6"/>
      <selection pane="bottomRight" activeCell="O34" sqref="O34"/>
    </sheetView>
  </sheetViews>
  <sheetFormatPr baseColWidth="10" defaultColWidth="11.42578125" defaultRowHeight="12.75" x14ac:dyDescent="0.2"/>
  <cols>
    <col min="1" max="10" width="8.42578125" style="33" customWidth="1"/>
    <col min="11" max="11" width="30.85546875" style="35" customWidth="1"/>
    <col min="12" max="12" width="10.28515625" style="35" customWidth="1"/>
    <col min="13" max="13" width="9.5703125" style="35" customWidth="1"/>
    <col min="14" max="14" width="1.85546875" style="73" customWidth="1"/>
    <col min="15" max="15" width="30.85546875" style="34" customWidth="1"/>
    <col min="16" max="380" width="5.42578125" style="33" customWidth="1"/>
    <col min="381" max="16384" width="11.42578125" style="33"/>
  </cols>
  <sheetData>
    <row r="1" spans="1:380" x14ac:dyDescent="0.2">
      <c r="A1" s="35"/>
      <c r="B1" s="53"/>
      <c r="C1" s="53"/>
      <c r="D1" s="49"/>
      <c r="E1" s="49"/>
      <c r="F1" s="49"/>
      <c r="G1" s="58"/>
      <c r="H1" s="35"/>
      <c r="I1" s="35"/>
      <c r="J1" s="35"/>
      <c r="O1" s="35"/>
      <c r="T1" s="53" t="s">
        <v>121</v>
      </c>
      <c r="U1" s="57" t="s">
        <v>125</v>
      </c>
      <c r="Z1" s="53" t="s">
        <v>83</v>
      </c>
      <c r="AA1" s="40" t="s">
        <v>79</v>
      </c>
      <c r="AI1" s="53"/>
      <c r="AJ1" s="41"/>
      <c r="AQ1" s="56" t="s">
        <v>118</v>
      </c>
      <c r="AR1" s="37" t="s">
        <v>78</v>
      </c>
      <c r="BR1" s="53" t="s">
        <v>121</v>
      </c>
      <c r="BS1" s="57" t="s">
        <v>120</v>
      </c>
      <c r="BX1" s="53" t="s">
        <v>83</v>
      </c>
      <c r="BY1" s="40" t="s">
        <v>160</v>
      </c>
      <c r="CG1" s="53" t="s">
        <v>119</v>
      </c>
      <c r="CH1" s="41"/>
      <c r="CO1" s="56" t="s">
        <v>118</v>
      </c>
      <c r="CP1" s="37" t="s">
        <v>78</v>
      </c>
      <c r="EA1" s="53" t="s">
        <v>121</v>
      </c>
      <c r="EB1" s="57" t="s">
        <v>120</v>
      </c>
      <c r="EG1" s="53" t="s">
        <v>83</v>
      </c>
      <c r="EH1" s="40" t="s">
        <v>160</v>
      </c>
      <c r="EP1" s="53" t="s">
        <v>119</v>
      </c>
      <c r="EQ1" s="41"/>
      <c r="EX1" s="56" t="s">
        <v>118</v>
      </c>
      <c r="EY1" s="37" t="s">
        <v>78</v>
      </c>
      <c r="GC1" s="53" t="s">
        <v>121</v>
      </c>
      <c r="GD1" s="57" t="s">
        <v>120</v>
      </c>
      <c r="GI1" s="53" t="s">
        <v>83</v>
      </c>
      <c r="GJ1" s="40" t="s">
        <v>160</v>
      </c>
      <c r="GR1" s="53" t="s">
        <v>119</v>
      </c>
      <c r="GS1" s="41"/>
      <c r="GZ1" s="56" t="s">
        <v>118</v>
      </c>
      <c r="HA1" s="37" t="s">
        <v>78</v>
      </c>
      <c r="HX1" s="53" t="s">
        <v>121</v>
      </c>
      <c r="HY1" s="57" t="s">
        <v>120</v>
      </c>
      <c r="ID1" s="53" t="s">
        <v>83</v>
      </c>
      <c r="IE1" s="40" t="s">
        <v>160</v>
      </c>
      <c r="IM1" s="53" t="s">
        <v>119</v>
      </c>
      <c r="IN1" s="41"/>
      <c r="IU1" s="56" t="s">
        <v>118</v>
      </c>
      <c r="IV1" s="37" t="s">
        <v>78</v>
      </c>
      <c r="KM1" s="53" t="s">
        <v>121</v>
      </c>
      <c r="KN1" s="57" t="s">
        <v>120</v>
      </c>
      <c r="KS1" s="53" t="s">
        <v>83</v>
      </c>
      <c r="KT1" s="40" t="s">
        <v>160</v>
      </c>
      <c r="LB1" s="53" t="s">
        <v>119</v>
      </c>
      <c r="LC1" s="41"/>
      <c r="LJ1" s="56" t="s">
        <v>118</v>
      </c>
      <c r="LK1" s="37" t="s">
        <v>78</v>
      </c>
      <c r="MP1" s="53" t="s">
        <v>121</v>
      </c>
      <c r="MQ1" s="57" t="s">
        <v>120</v>
      </c>
      <c r="MV1" s="53" t="s">
        <v>83</v>
      </c>
      <c r="MW1" s="40" t="s">
        <v>160</v>
      </c>
      <c r="NE1" s="53" t="s">
        <v>119</v>
      </c>
      <c r="NF1" s="41"/>
      <c r="NM1" s="56" t="s">
        <v>118</v>
      </c>
      <c r="NN1" s="37" t="s">
        <v>78</v>
      </c>
    </row>
    <row r="2" spans="1:380" x14ac:dyDescent="0.2">
      <c r="A2" s="35"/>
      <c r="B2" s="53"/>
      <c r="C2" s="53"/>
      <c r="D2" s="49"/>
      <c r="E2" s="49"/>
      <c r="F2" s="49"/>
      <c r="G2" s="49"/>
      <c r="H2" s="35"/>
      <c r="I2" s="35"/>
      <c r="J2" s="35"/>
      <c r="O2" s="35"/>
      <c r="T2" s="53" t="s">
        <v>117</v>
      </c>
      <c r="U2" s="55" t="s">
        <v>116</v>
      </c>
      <c r="AA2" s="49" t="s">
        <v>112</v>
      </c>
      <c r="AI2" s="53" t="s">
        <v>115</v>
      </c>
      <c r="AJ2" s="54" t="s">
        <v>114</v>
      </c>
      <c r="BR2" s="53" t="s">
        <v>117</v>
      </c>
      <c r="BS2" s="55" t="s">
        <v>116</v>
      </c>
      <c r="BY2" s="49" t="s">
        <v>112</v>
      </c>
      <c r="CG2" s="53" t="s">
        <v>115</v>
      </c>
      <c r="CH2" s="54" t="s">
        <v>161</v>
      </c>
      <c r="EA2" s="53" t="s">
        <v>117</v>
      </c>
      <c r="EB2" s="55" t="s">
        <v>116</v>
      </c>
      <c r="EH2" s="49" t="s">
        <v>112</v>
      </c>
      <c r="EP2" s="53" t="s">
        <v>115</v>
      </c>
      <c r="EQ2" s="54" t="s">
        <v>161</v>
      </c>
      <c r="GC2" s="53" t="s">
        <v>117</v>
      </c>
      <c r="GD2" s="55" t="s">
        <v>116</v>
      </c>
      <c r="GJ2" s="49" t="s">
        <v>112</v>
      </c>
      <c r="GR2" s="53" t="s">
        <v>115</v>
      </c>
      <c r="GS2" s="54" t="s">
        <v>161</v>
      </c>
      <c r="HX2" s="53" t="s">
        <v>117</v>
      </c>
      <c r="HY2" s="55" t="s">
        <v>116</v>
      </c>
      <c r="IE2" s="49" t="s">
        <v>112</v>
      </c>
      <c r="IM2" s="53" t="s">
        <v>115</v>
      </c>
      <c r="IN2" s="54" t="s">
        <v>161</v>
      </c>
      <c r="KM2" s="53" t="s">
        <v>117</v>
      </c>
      <c r="KN2" s="55" t="s">
        <v>116</v>
      </c>
      <c r="KT2" s="49" t="s">
        <v>112</v>
      </c>
      <c r="LB2" s="53" t="s">
        <v>115</v>
      </c>
      <c r="LC2" s="54" t="s">
        <v>161</v>
      </c>
      <c r="MP2" s="53" t="s">
        <v>117</v>
      </c>
      <c r="MQ2" s="55" t="s">
        <v>116</v>
      </c>
      <c r="MW2" s="49" t="s">
        <v>112</v>
      </c>
      <c r="NE2" s="53" t="s">
        <v>115</v>
      </c>
      <c r="NF2" s="54" t="s">
        <v>161</v>
      </c>
    </row>
    <row r="3" spans="1:380" x14ac:dyDescent="0.2">
      <c r="A3" s="35"/>
      <c r="B3" s="35"/>
      <c r="C3" s="35"/>
      <c r="D3" s="49"/>
      <c r="E3" s="49"/>
      <c r="F3" s="49"/>
      <c r="G3" s="49"/>
      <c r="H3" s="35"/>
      <c r="I3" s="35"/>
      <c r="J3" s="35"/>
      <c r="K3" s="35" t="s">
        <v>166</v>
      </c>
      <c r="O3" s="105" t="str">
        <f>AG9</f>
        <v>18/01/22</v>
      </c>
      <c r="U3" s="49" t="s">
        <v>112</v>
      </c>
      <c r="AA3" s="49" t="s">
        <v>112</v>
      </c>
      <c r="AI3" s="53" t="s">
        <v>113</v>
      </c>
      <c r="AJ3" s="52" t="s">
        <v>123</v>
      </c>
      <c r="BS3" s="49" t="s">
        <v>112</v>
      </c>
      <c r="BY3" s="49" t="s">
        <v>112</v>
      </c>
      <c r="CG3" s="53" t="s">
        <v>113</v>
      </c>
      <c r="CH3" s="52" t="s">
        <v>162</v>
      </c>
      <c r="EB3" s="49" t="s">
        <v>112</v>
      </c>
      <c r="EH3" s="49" t="s">
        <v>112</v>
      </c>
      <c r="EP3" s="53" t="s">
        <v>113</v>
      </c>
      <c r="EQ3" s="52" t="s">
        <v>162</v>
      </c>
      <c r="GD3" s="49" t="s">
        <v>112</v>
      </c>
      <c r="GJ3" s="49" t="s">
        <v>112</v>
      </c>
      <c r="GR3" s="53" t="s">
        <v>113</v>
      </c>
      <c r="GS3" s="52" t="s">
        <v>162</v>
      </c>
      <c r="HY3" s="49" t="s">
        <v>112</v>
      </c>
      <c r="IE3" s="49" t="s">
        <v>112</v>
      </c>
      <c r="IM3" s="53" t="s">
        <v>113</v>
      </c>
      <c r="IN3" s="52" t="s">
        <v>162</v>
      </c>
      <c r="KN3" s="49" t="s">
        <v>112</v>
      </c>
      <c r="KT3" s="49" t="s">
        <v>112</v>
      </c>
      <c r="LB3" s="53" t="s">
        <v>113</v>
      </c>
      <c r="LC3" s="52" t="s">
        <v>162</v>
      </c>
      <c r="MQ3" s="49" t="s">
        <v>112</v>
      </c>
      <c r="MW3" s="49" t="s">
        <v>112</v>
      </c>
      <c r="NE3" s="53" t="s">
        <v>113</v>
      </c>
      <c r="NF3" s="52" t="s">
        <v>162</v>
      </c>
    </row>
    <row r="4" spans="1:380" x14ac:dyDescent="0.2">
      <c r="A4" s="35"/>
      <c r="B4" s="35"/>
      <c r="C4" s="35"/>
      <c r="D4" s="51"/>
      <c r="E4" s="49"/>
      <c r="F4" s="49"/>
      <c r="G4" s="49"/>
      <c r="O4" s="35"/>
      <c r="U4" s="49" t="s">
        <v>112</v>
      </c>
      <c r="AA4" s="49" t="s">
        <v>112</v>
      </c>
      <c r="AJ4" s="49" t="s">
        <v>112</v>
      </c>
      <c r="BS4" s="49" t="s">
        <v>112</v>
      </c>
      <c r="BY4" s="49" t="s">
        <v>112</v>
      </c>
      <c r="CH4" s="49" t="s">
        <v>112</v>
      </c>
      <c r="EB4" s="49" t="s">
        <v>112</v>
      </c>
      <c r="EH4" s="49" t="s">
        <v>112</v>
      </c>
      <c r="EQ4" s="49" t="s">
        <v>112</v>
      </c>
      <c r="GD4" s="49" t="s">
        <v>112</v>
      </c>
      <c r="GJ4" s="49" t="s">
        <v>112</v>
      </c>
      <c r="GS4" s="49" t="s">
        <v>112</v>
      </c>
      <c r="HY4" s="49" t="s">
        <v>112</v>
      </c>
      <c r="IE4" s="49" t="s">
        <v>112</v>
      </c>
      <c r="IN4" s="49" t="s">
        <v>112</v>
      </c>
      <c r="KN4" s="49" t="s">
        <v>112</v>
      </c>
      <c r="KT4" s="49" t="s">
        <v>112</v>
      </c>
      <c r="LC4" s="49" t="s">
        <v>112</v>
      </c>
      <c r="MQ4" s="49" t="s">
        <v>112</v>
      </c>
      <c r="MW4" s="49" t="s">
        <v>112</v>
      </c>
      <c r="NF4" s="49" t="s">
        <v>112</v>
      </c>
    </row>
    <row r="5" spans="1:380" ht="15" x14ac:dyDescent="0.25">
      <c r="A5" s="50"/>
      <c r="B5" s="46" t="s">
        <v>111</v>
      </c>
      <c r="C5" s="46"/>
      <c r="D5" s="334">
        <v>44348</v>
      </c>
      <c r="E5" s="334"/>
      <c r="F5" s="59"/>
      <c r="G5" s="333">
        <v>44562</v>
      </c>
      <c r="H5" s="333"/>
      <c r="I5" s="49"/>
      <c r="J5" s="49"/>
      <c r="O5" s="35"/>
      <c r="T5" s="48"/>
    </row>
    <row r="6" spans="1:380" ht="30" customHeight="1" x14ac:dyDescent="0.2">
      <c r="A6" s="47"/>
      <c r="B6" s="46" t="s">
        <v>11</v>
      </c>
      <c r="C6" s="46"/>
      <c r="D6" s="334">
        <v>44712</v>
      </c>
      <c r="E6" s="334"/>
      <c r="F6" s="59"/>
      <c r="G6" s="333">
        <v>44926</v>
      </c>
      <c r="H6" s="333"/>
      <c r="I6" s="35"/>
      <c r="J6" s="35"/>
      <c r="O6" s="35"/>
      <c r="P6" s="318" t="s">
        <v>110</v>
      </c>
      <c r="Q6" s="319"/>
      <c r="R6" s="319"/>
      <c r="S6" s="319"/>
      <c r="T6" s="319"/>
      <c r="U6" s="319"/>
      <c r="V6" s="319"/>
      <c r="W6" s="319"/>
      <c r="X6" s="319"/>
      <c r="Y6" s="319"/>
      <c r="Z6" s="319"/>
      <c r="AA6" s="319"/>
      <c r="AB6" s="319"/>
      <c r="AC6" s="319"/>
      <c r="AD6" s="319"/>
      <c r="AE6" s="319"/>
      <c r="AF6" s="319"/>
      <c r="AG6" s="319"/>
      <c r="AH6" s="319"/>
      <c r="AI6" s="319"/>
      <c r="AJ6" s="319"/>
      <c r="AK6" s="319"/>
      <c r="AL6" s="319"/>
      <c r="AM6" s="319"/>
      <c r="AN6" s="319"/>
      <c r="AO6" s="319"/>
      <c r="AP6" s="319"/>
      <c r="AQ6" s="319"/>
      <c r="AR6" s="319"/>
      <c r="AS6" s="319"/>
      <c r="AT6" s="319"/>
      <c r="AU6" s="320" t="s">
        <v>109</v>
      </c>
      <c r="AV6" s="320"/>
      <c r="AW6" s="320"/>
      <c r="AX6" s="320"/>
      <c r="AY6" s="320"/>
      <c r="AZ6" s="320"/>
      <c r="BA6" s="320"/>
      <c r="BB6" s="320"/>
      <c r="BC6" s="320"/>
      <c r="BD6" s="320"/>
      <c r="BE6" s="320"/>
      <c r="BF6" s="320"/>
      <c r="BG6" s="320"/>
      <c r="BH6" s="320"/>
      <c r="BI6" s="320"/>
      <c r="BJ6" s="320"/>
      <c r="BK6" s="320"/>
      <c r="BL6" s="320"/>
      <c r="BM6" s="320"/>
      <c r="BN6" s="320"/>
      <c r="BO6" s="320"/>
      <c r="BP6" s="320"/>
      <c r="BQ6" s="320"/>
      <c r="BR6" s="320"/>
      <c r="BS6" s="320"/>
      <c r="BT6" s="320"/>
      <c r="BU6" s="320"/>
      <c r="BV6" s="320"/>
      <c r="BW6" s="324" t="s">
        <v>108</v>
      </c>
      <c r="BX6" s="324"/>
      <c r="BY6" s="324"/>
      <c r="BZ6" s="324"/>
      <c r="CA6" s="324"/>
      <c r="CB6" s="324"/>
      <c r="CC6" s="324"/>
      <c r="CD6" s="324"/>
      <c r="CE6" s="324"/>
      <c r="CF6" s="324"/>
      <c r="CG6" s="324"/>
      <c r="CH6" s="324"/>
      <c r="CI6" s="324"/>
      <c r="CJ6" s="324"/>
      <c r="CK6" s="324"/>
      <c r="CL6" s="324"/>
      <c r="CM6" s="324"/>
      <c r="CN6" s="324"/>
      <c r="CO6" s="324"/>
      <c r="CP6" s="324"/>
      <c r="CQ6" s="324"/>
      <c r="CR6" s="324"/>
      <c r="CS6" s="324"/>
      <c r="CT6" s="324"/>
      <c r="CU6" s="324"/>
      <c r="CV6" s="324"/>
      <c r="CW6" s="324"/>
      <c r="CX6" s="324"/>
      <c r="CY6" s="324"/>
      <c r="CZ6" s="324"/>
      <c r="DA6" s="324"/>
      <c r="DB6" s="325" t="s">
        <v>107</v>
      </c>
      <c r="DC6" s="325"/>
      <c r="DD6" s="325"/>
      <c r="DE6" s="325"/>
      <c r="DF6" s="325"/>
      <c r="DG6" s="325"/>
      <c r="DH6" s="325"/>
      <c r="DI6" s="325"/>
      <c r="DJ6" s="325"/>
      <c r="DK6" s="325"/>
      <c r="DL6" s="325"/>
      <c r="DM6" s="325"/>
      <c r="DN6" s="325"/>
      <c r="DO6" s="325"/>
      <c r="DP6" s="325"/>
      <c r="DQ6" s="325"/>
      <c r="DR6" s="325"/>
      <c r="DS6" s="325"/>
      <c r="DT6" s="325"/>
      <c r="DU6" s="325"/>
      <c r="DV6" s="325"/>
      <c r="DW6" s="325"/>
      <c r="DX6" s="325"/>
      <c r="DY6" s="325"/>
      <c r="DZ6" s="325"/>
      <c r="EA6" s="325"/>
      <c r="EB6" s="325"/>
      <c r="EC6" s="325"/>
      <c r="ED6" s="325"/>
      <c r="EE6" s="325"/>
      <c r="EF6" s="330" t="s">
        <v>106</v>
      </c>
      <c r="EG6" s="330"/>
      <c r="EH6" s="330"/>
      <c r="EI6" s="330"/>
      <c r="EJ6" s="330"/>
      <c r="EK6" s="330"/>
      <c r="EL6" s="330"/>
      <c r="EM6" s="330"/>
      <c r="EN6" s="330"/>
      <c r="EO6" s="330"/>
      <c r="EP6" s="330"/>
      <c r="EQ6" s="330"/>
      <c r="ER6" s="330"/>
      <c r="ES6" s="330"/>
      <c r="ET6" s="330"/>
      <c r="EU6" s="330"/>
      <c r="EV6" s="330"/>
      <c r="EW6" s="330"/>
      <c r="EX6" s="330"/>
      <c r="EY6" s="330"/>
      <c r="EZ6" s="330"/>
      <c r="FA6" s="330"/>
      <c r="FB6" s="330"/>
      <c r="FC6" s="330"/>
      <c r="FD6" s="330"/>
      <c r="FE6" s="330"/>
      <c r="FF6" s="330"/>
      <c r="FG6" s="330"/>
      <c r="FH6" s="330"/>
      <c r="FI6" s="330"/>
      <c r="FJ6" s="330"/>
      <c r="FK6" s="326" t="s">
        <v>105</v>
      </c>
      <c r="FL6" s="326"/>
      <c r="FM6" s="326"/>
      <c r="FN6" s="326"/>
      <c r="FO6" s="326"/>
      <c r="FP6" s="326"/>
      <c r="FQ6" s="326"/>
      <c r="FR6" s="326"/>
      <c r="FS6" s="326"/>
      <c r="FT6" s="326"/>
      <c r="FU6" s="326"/>
      <c r="FV6" s="326"/>
      <c r="FW6" s="326"/>
      <c r="FX6" s="326"/>
      <c r="FY6" s="326"/>
      <c r="FZ6" s="326"/>
      <c r="GA6" s="326"/>
      <c r="GB6" s="326"/>
      <c r="GC6" s="326"/>
      <c r="GD6" s="326"/>
      <c r="GE6" s="326"/>
      <c r="GF6" s="326"/>
      <c r="GG6" s="326"/>
      <c r="GH6" s="326"/>
      <c r="GI6" s="326"/>
      <c r="GJ6" s="326"/>
      <c r="GK6" s="326"/>
      <c r="GL6" s="326"/>
      <c r="GM6" s="326"/>
      <c r="GN6" s="326"/>
      <c r="GO6" s="327" t="s">
        <v>104</v>
      </c>
      <c r="GP6" s="327"/>
      <c r="GQ6" s="327"/>
      <c r="GR6" s="327"/>
      <c r="GS6" s="327"/>
      <c r="GT6" s="327"/>
      <c r="GU6" s="327"/>
      <c r="GV6" s="327"/>
      <c r="GW6" s="327"/>
      <c r="GX6" s="327"/>
      <c r="GY6" s="327"/>
      <c r="GZ6" s="327"/>
      <c r="HA6" s="327"/>
      <c r="HB6" s="327"/>
      <c r="HC6" s="327"/>
      <c r="HD6" s="327"/>
      <c r="HE6" s="327"/>
      <c r="HF6" s="327"/>
      <c r="HG6" s="327"/>
      <c r="HH6" s="327"/>
      <c r="HI6" s="327"/>
      <c r="HJ6" s="327"/>
      <c r="HK6" s="327"/>
      <c r="HL6" s="327"/>
      <c r="HM6" s="327"/>
      <c r="HN6" s="327"/>
      <c r="HO6" s="327"/>
      <c r="HP6" s="327"/>
      <c r="HQ6" s="327"/>
      <c r="HR6" s="327"/>
      <c r="HS6" s="327"/>
      <c r="HT6" s="328" t="s">
        <v>103</v>
      </c>
      <c r="HU6" s="328"/>
      <c r="HV6" s="328"/>
      <c r="HW6" s="328"/>
      <c r="HX6" s="328"/>
      <c r="HY6" s="328"/>
      <c r="HZ6" s="328"/>
      <c r="IA6" s="328"/>
      <c r="IB6" s="328"/>
      <c r="IC6" s="328"/>
      <c r="ID6" s="328"/>
      <c r="IE6" s="328"/>
      <c r="IF6" s="328"/>
      <c r="IG6" s="328"/>
      <c r="IH6" s="328"/>
      <c r="II6" s="328"/>
      <c r="IJ6" s="328"/>
      <c r="IK6" s="328"/>
      <c r="IL6" s="328"/>
      <c r="IM6" s="328"/>
      <c r="IN6" s="328"/>
      <c r="IO6" s="328"/>
      <c r="IP6" s="328"/>
      <c r="IQ6" s="328"/>
      <c r="IR6" s="328"/>
      <c r="IS6" s="328"/>
      <c r="IT6" s="328"/>
      <c r="IU6" s="328"/>
      <c r="IV6" s="328"/>
      <c r="IW6" s="328"/>
      <c r="IX6" s="328"/>
      <c r="IY6" s="329" t="s">
        <v>102</v>
      </c>
      <c r="IZ6" s="329"/>
      <c r="JA6" s="329"/>
      <c r="JB6" s="329"/>
      <c r="JC6" s="329"/>
      <c r="JD6" s="329"/>
      <c r="JE6" s="329"/>
      <c r="JF6" s="329"/>
      <c r="JG6" s="329"/>
      <c r="JH6" s="329"/>
      <c r="JI6" s="329"/>
      <c r="JJ6" s="329"/>
      <c r="JK6" s="329"/>
      <c r="JL6" s="329"/>
      <c r="JM6" s="329"/>
      <c r="JN6" s="329"/>
      <c r="JO6" s="329"/>
      <c r="JP6" s="329"/>
      <c r="JQ6" s="329"/>
      <c r="JR6" s="329"/>
      <c r="JS6" s="329"/>
      <c r="JT6" s="329"/>
      <c r="JU6" s="329"/>
      <c r="JV6" s="329"/>
      <c r="JW6" s="329"/>
      <c r="JX6" s="329"/>
      <c r="JY6" s="329"/>
      <c r="JZ6" s="329"/>
      <c r="KA6" s="329"/>
      <c r="KB6" s="329"/>
      <c r="KC6" s="322" t="s">
        <v>101</v>
      </c>
      <c r="KD6" s="322"/>
      <c r="KE6" s="322"/>
      <c r="KF6" s="322"/>
      <c r="KG6" s="322"/>
      <c r="KH6" s="322"/>
      <c r="KI6" s="322"/>
      <c r="KJ6" s="322"/>
      <c r="KK6" s="322"/>
      <c r="KL6" s="322"/>
      <c r="KM6" s="322"/>
      <c r="KN6" s="322"/>
      <c r="KO6" s="322"/>
      <c r="KP6" s="322"/>
      <c r="KQ6" s="322"/>
      <c r="KR6" s="322"/>
      <c r="KS6" s="322"/>
      <c r="KT6" s="322"/>
      <c r="KU6" s="322"/>
      <c r="KV6" s="322"/>
      <c r="KW6" s="322"/>
      <c r="KX6" s="322"/>
      <c r="KY6" s="322"/>
      <c r="KZ6" s="322"/>
      <c r="LA6" s="322"/>
      <c r="LB6" s="322"/>
      <c r="LC6" s="322"/>
      <c r="LD6" s="322"/>
      <c r="LE6" s="322"/>
      <c r="LF6" s="322"/>
      <c r="LG6" s="322"/>
      <c r="LH6" s="323" t="s">
        <v>100</v>
      </c>
      <c r="LI6" s="323"/>
      <c r="LJ6" s="323"/>
      <c r="LK6" s="323"/>
      <c r="LL6" s="323"/>
      <c r="LM6" s="323"/>
      <c r="LN6" s="323"/>
      <c r="LO6" s="323"/>
      <c r="LP6" s="323"/>
      <c r="LQ6" s="323"/>
      <c r="LR6" s="323"/>
      <c r="LS6" s="323"/>
      <c r="LT6" s="323"/>
      <c r="LU6" s="323"/>
      <c r="LV6" s="323"/>
      <c r="LW6" s="323"/>
      <c r="LX6" s="323"/>
      <c r="LY6" s="323"/>
      <c r="LZ6" s="323"/>
      <c r="MA6" s="323"/>
      <c r="MB6" s="323"/>
      <c r="MC6" s="323"/>
      <c r="MD6" s="323"/>
      <c r="ME6" s="323"/>
      <c r="MF6" s="323"/>
      <c r="MG6" s="323"/>
      <c r="MH6" s="323"/>
      <c r="MI6" s="323"/>
      <c r="MJ6" s="323"/>
      <c r="MK6" s="323"/>
      <c r="ML6" s="321" t="s">
        <v>99</v>
      </c>
      <c r="MM6" s="321"/>
      <c r="MN6" s="321"/>
      <c r="MO6" s="321"/>
      <c r="MP6" s="321"/>
      <c r="MQ6" s="321"/>
      <c r="MR6" s="321"/>
      <c r="MS6" s="321"/>
      <c r="MT6" s="321"/>
      <c r="MU6" s="321"/>
      <c r="MV6" s="321"/>
      <c r="MW6" s="321"/>
      <c r="MX6" s="321"/>
      <c r="MY6" s="321"/>
      <c r="MZ6" s="321"/>
      <c r="NA6" s="321"/>
      <c r="NB6" s="321"/>
      <c r="NC6" s="321"/>
      <c r="ND6" s="321"/>
      <c r="NE6" s="321"/>
      <c r="NF6" s="321"/>
      <c r="NG6" s="321"/>
      <c r="NH6" s="321"/>
      <c r="NI6" s="321"/>
      <c r="NJ6" s="321"/>
      <c r="NK6" s="321"/>
      <c r="NL6" s="321"/>
      <c r="NM6" s="321"/>
      <c r="NN6" s="321"/>
      <c r="NO6" s="321"/>
      <c r="NP6" s="321"/>
    </row>
    <row r="7" spans="1:380" ht="23.25" customHeight="1" x14ac:dyDescent="0.2">
      <c r="A7" s="45" t="s">
        <v>98</v>
      </c>
      <c r="B7" s="44"/>
      <c r="C7" s="44"/>
      <c r="D7" s="43"/>
      <c r="E7" s="42"/>
      <c r="F7" s="42"/>
      <c r="G7" s="42"/>
      <c r="O7" s="62">
        <v>2022</v>
      </c>
      <c r="P7" s="74"/>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7"/>
      <c r="AV7" s="77"/>
      <c r="AW7" s="77"/>
      <c r="AX7" s="77"/>
      <c r="AY7" s="77"/>
      <c r="AZ7" s="77"/>
      <c r="BA7" s="77"/>
      <c r="BB7" s="77"/>
      <c r="BC7" s="77"/>
      <c r="BD7" s="77"/>
      <c r="BE7" s="77"/>
      <c r="BF7" s="77"/>
      <c r="BG7" s="77"/>
      <c r="BH7" s="77"/>
      <c r="BI7" s="77"/>
      <c r="BJ7" s="77"/>
      <c r="BK7" s="77"/>
      <c r="BL7" s="77"/>
      <c r="BM7" s="77"/>
      <c r="BN7" s="77"/>
      <c r="BO7" s="77"/>
      <c r="BP7" s="77"/>
      <c r="BQ7" s="77"/>
      <c r="BR7" s="77"/>
      <c r="BS7" s="77"/>
      <c r="BT7" s="77"/>
      <c r="BU7" s="77"/>
      <c r="BV7" s="77"/>
      <c r="BW7" s="78"/>
      <c r="BX7" s="78"/>
      <c r="BY7" s="78"/>
      <c r="BZ7" s="78"/>
      <c r="CA7" s="78"/>
      <c r="CB7" s="78"/>
      <c r="CC7" s="78"/>
      <c r="CD7" s="78"/>
      <c r="CE7" s="78"/>
      <c r="CF7" s="78"/>
      <c r="CG7" s="78"/>
      <c r="CH7" s="78"/>
      <c r="CI7" s="78"/>
      <c r="CJ7" s="78"/>
      <c r="CK7" s="78"/>
      <c r="CL7" s="78"/>
      <c r="CM7" s="78"/>
      <c r="CN7" s="78"/>
      <c r="CO7" s="78"/>
      <c r="CP7" s="78"/>
      <c r="CQ7" s="78"/>
      <c r="CR7" s="78"/>
      <c r="CS7" s="78"/>
      <c r="CT7" s="78"/>
      <c r="CU7" s="78"/>
      <c r="CV7" s="78"/>
      <c r="CW7" s="78"/>
      <c r="CX7" s="78"/>
      <c r="CY7" s="78"/>
      <c r="CZ7" s="78"/>
      <c r="DA7" s="78"/>
      <c r="DB7" s="79"/>
      <c r="DC7" s="79"/>
      <c r="DD7" s="79"/>
      <c r="DE7" s="79"/>
      <c r="DF7" s="79"/>
      <c r="DG7" s="79"/>
      <c r="DH7" s="79"/>
      <c r="DI7" s="79"/>
      <c r="DJ7" s="79"/>
      <c r="DK7" s="79"/>
      <c r="DL7" s="79"/>
      <c r="DM7" s="79"/>
      <c r="DN7" s="79"/>
      <c r="DO7" s="79"/>
      <c r="DP7" s="79"/>
      <c r="DQ7" s="79"/>
      <c r="DR7" s="79"/>
      <c r="DS7" s="79"/>
      <c r="DT7" s="79"/>
      <c r="DU7" s="79"/>
      <c r="DV7" s="79"/>
      <c r="DW7" s="79"/>
      <c r="DX7" s="79"/>
      <c r="DY7" s="79"/>
      <c r="DZ7" s="79"/>
      <c r="EA7" s="79"/>
      <c r="EB7" s="79"/>
      <c r="EC7" s="79"/>
      <c r="ED7" s="79"/>
      <c r="EE7" s="79"/>
      <c r="EF7" s="80"/>
      <c r="EG7" s="80"/>
      <c r="EH7" s="80"/>
      <c r="EI7" s="80"/>
      <c r="EJ7" s="80"/>
      <c r="EK7" s="80"/>
      <c r="EL7" s="80"/>
      <c r="EM7" s="80"/>
      <c r="EN7" s="80"/>
      <c r="EO7" s="80"/>
      <c r="EP7" s="80"/>
      <c r="EQ7" s="80"/>
      <c r="ER7" s="80"/>
      <c r="ES7" s="80"/>
      <c r="ET7" s="80"/>
      <c r="EU7" s="80"/>
      <c r="EV7" s="80"/>
      <c r="EW7" s="80"/>
      <c r="EX7" s="80"/>
      <c r="EY7" s="80"/>
      <c r="EZ7" s="80"/>
      <c r="FA7" s="80"/>
      <c r="FB7" s="80"/>
      <c r="FC7" s="80"/>
      <c r="FD7" s="80"/>
      <c r="FE7" s="80"/>
      <c r="FF7" s="80"/>
      <c r="FG7" s="80"/>
      <c r="FH7" s="80"/>
      <c r="FI7" s="80"/>
      <c r="FJ7" s="80"/>
      <c r="FK7" s="81"/>
      <c r="FL7" s="81"/>
      <c r="FM7" s="81"/>
      <c r="FN7" s="81"/>
      <c r="FO7" s="81"/>
      <c r="FP7" s="81"/>
      <c r="FQ7" s="81"/>
      <c r="FR7" s="81"/>
      <c r="FS7" s="81"/>
      <c r="FT7" s="81"/>
      <c r="FU7" s="81"/>
      <c r="FV7" s="81"/>
      <c r="FW7" s="81"/>
      <c r="FX7" s="81"/>
      <c r="FY7" s="81"/>
      <c r="FZ7" s="81"/>
      <c r="GA7" s="81"/>
      <c r="GB7" s="81"/>
      <c r="GC7" s="81"/>
      <c r="GD7" s="81"/>
      <c r="GE7" s="81"/>
      <c r="GF7" s="81"/>
      <c r="GG7" s="81"/>
      <c r="GH7" s="81"/>
      <c r="GI7" s="81"/>
      <c r="GJ7" s="81"/>
      <c r="GK7" s="81"/>
      <c r="GL7" s="81"/>
      <c r="GM7" s="81"/>
      <c r="GN7" s="81"/>
      <c r="GO7" s="82"/>
      <c r="GP7" s="82"/>
      <c r="GQ7" s="82"/>
      <c r="GR7" s="82"/>
      <c r="GS7" s="82"/>
      <c r="GT7" s="82"/>
      <c r="GU7" s="82"/>
      <c r="GV7" s="82"/>
      <c r="GW7" s="82"/>
      <c r="GX7" s="82"/>
      <c r="GY7" s="82"/>
      <c r="GZ7" s="82"/>
      <c r="HA7" s="82"/>
      <c r="HB7" s="82"/>
      <c r="HC7" s="82"/>
      <c r="HD7" s="82"/>
      <c r="HE7" s="82"/>
      <c r="HF7" s="82"/>
      <c r="HG7" s="82"/>
      <c r="HH7" s="82"/>
      <c r="HI7" s="82"/>
      <c r="HJ7" s="82"/>
      <c r="HK7" s="82"/>
      <c r="HL7" s="82"/>
      <c r="HM7" s="82"/>
      <c r="HN7" s="82"/>
      <c r="HO7" s="82"/>
      <c r="HP7" s="82"/>
      <c r="HQ7" s="82"/>
      <c r="HR7" s="82"/>
      <c r="HS7" s="82"/>
      <c r="HT7" s="75"/>
      <c r="HU7" s="75"/>
      <c r="HV7" s="75"/>
      <c r="HW7" s="75"/>
      <c r="HX7" s="75"/>
      <c r="HY7" s="75"/>
      <c r="HZ7" s="75"/>
      <c r="IA7" s="75"/>
      <c r="IB7" s="75"/>
      <c r="IC7" s="75"/>
      <c r="ID7" s="75"/>
      <c r="IE7" s="75"/>
      <c r="IF7" s="75"/>
      <c r="IG7" s="75"/>
      <c r="IH7" s="75"/>
      <c r="II7" s="75"/>
      <c r="IJ7" s="75"/>
      <c r="IK7" s="75"/>
      <c r="IL7" s="75"/>
      <c r="IM7" s="75"/>
      <c r="IN7" s="75"/>
      <c r="IO7" s="75"/>
      <c r="IP7" s="75"/>
      <c r="IQ7" s="75"/>
      <c r="IR7" s="75"/>
      <c r="IS7" s="75"/>
      <c r="IT7" s="75"/>
      <c r="IU7" s="75"/>
      <c r="IV7" s="75"/>
      <c r="IW7" s="75"/>
      <c r="IX7" s="75"/>
      <c r="IY7" s="83"/>
      <c r="IZ7" s="83"/>
      <c r="JA7" s="83"/>
      <c r="JB7" s="83"/>
      <c r="JC7" s="83"/>
      <c r="JD7" s="83"/>
      <c r="JE7" s="83"/>
      <c r="JF7" s="83"/>
      <c r="JG7" s="83"/>
      <c r="JH7" s="83"/>
      <c r="JI7" s="83"/>
      <c r="JJ7" s="83"/>
      <c r="JK7" s="83"/>
      <c r="JL7" s="83"/>
      <c r="JM7" s="83"/>
      <c r="JN7" s="83"/>
      <c r="JO7" s="83"/>
      <c r="JP7" s="83"/>
      <c r="JQ7" s="83"/>
      <c r="JR7" s="83"/>
      <c r="JS7" s="83"/>
      <c r="JT7" s="83"/>
      <c r="JU7" s="83"/>
      <c r="JV7" s="83"/>
      <c r="JW7" s="83"/>
      <c r="JX7" s="83"/>
      <c r="JY7" s="83"/>
      <c r="JZ7" s="83"/>
      <c r="KA7" s="83"/>
      <c r="KB7" s="83"/>
      <c r="KC7" s="84"/>
      <c r="KD7" s="84"/>
      <c r="KE7" s="84"/>
      <c r="KF7" s="84"/>
      <c r="KG7" s="84"/>
      <c r="KH7" s="84"/>
      <c r="KI7" s="84"/>
      <c r="KJ7" s="84"/>
      <c r="KK7" s="84"/>
      <c r="KL7" s="84"/>
      <c r="KM7" s="84"/>
      <c r="KN7" s="84"/>
      <c r="KO7" s="84"/>
      <c r="KP7" s="84"/>
      <c r="KQ7" s="84"/>
      <c r="KR7" s="84"/>
      <c r="KS7" s="84"/>
      <c r="KT7" s="84"/>
      <c r="KU7" s="84"/>
      <c r="KV7" s="84"/>
      <c r="KW7" s="84"/>
      <c r="KX7" s="84"/>
      <c r="KY7" s="84"/>
      <c r="KZ7" s="84"/>
      <c r="LA7" s="84"/>
      <c r="LB7" s="84"/>
      <c r="LC7" s="84"/>
      <c r="LD7" s="84"/>
      <c r="LE7" s="84"/>
      <c r="LF7" s="84"/>
      <c r="LG7" s="84"/>
      <c r="LH7" s="85"/>
      <c r="LI7" s="85"/>
      <c r="LJ7" s="85"/>
      <c r="LK7" s="85"/>
      <c r="LL7" s="85"/>
      <c r="LM7" s="85"/>
      <c r="LN7" s="85"/>
      <c r="LO7" s="85"/>
      <c r="LP7" s="85"/>
      <c r="LQ7" s="85"/>
      <c r="LR7" s="85"/>
      <c r="LS7" s="85"/>
      <c r="LT7" s="85"/>
      <c r="LU7" s="85"/>
      <c r="LV7" s="85"/>
      <c r="LW7" s="85"/>
      <c r="LX7" s="85"/>
      <c r="LY7" s="85"/>
      <c r="LZ7" s="85"/>
      <c r="MA7" s="85"/>
      <c r="MB7" s="85"/>
      <c r="MC7" s="85"/>
      <c r="MD7" s="85"/>
      <c r="ME7" s="85"/>
      <c r="MF7" s="85"/>
      <c r="MG7" s="85"/>
      <c r="MH7" s="85"/>
      <c r="MI7" s="85"/>
      <c r="MJ7" s="85"/>
      <c r="MK7" s="85"/>
      <c r="ML7" s="86"/>
      <c r="MM7" s="86"/>
      <c r="MN7" s="86"/>
      <c r="MO7" s="86"/>
      <c r="MP7" s="86"/>
      <c r="MQ7" s="86"/>
      <c r="MR7" s="86"/>
      <c r="MS7" s="86"/>
      <c r="MT7" s="86"/>
      <c r="MU7" s="86"/>
      <c r="MV7" s="86"/>
      <c r="MW7" s="86"/>
      <c r="MX7" s="86"/>
      <c r="MY7" s="86"/>
      <c r="MZ7" s="86"/>
      <c r="NA7" s="86"/>
      <c r="NB7" s="86"/>
      <c r="NC7" s="86"/>
      <c r="ND7" s="86"/>
      <c r="NE7" s="86"/>
      <c r="NF7" s="86"/>
      <c r="NG7" s="86"/>
      <c r="NH7" s="86"/>
      <c r="NI7" s="86"/>
      <c r="NJ7" s="86"/>
      <c r="NK7" s="86"/>
      <c r="NL7" s="86"/>
      <c r="NM7" s="86"/>
      <c r="NN7" s="86"/>
      <c r="NO7" s="86"/>
      <c r="NP7" s="87"/>
    </row>
    <row r="8" spans="1:380" ht="37.5" customHeight="1" x14ac:dyDescent="0.2">
      <c r="A8" s="337" t="s">
        <v>97</v>
      </c>
      <c r="B8" s="338"/>
      <c r="C8" s="339"/>
      <c r="D8" s="337" t="s">
        <v>96</v>
      </c>
      <c r="E8" s="338"/>
      <c r="F8" s="338"/>
      <c r="G8" s="339"/>
      <c r="H8" s="337" t="s">
        <v>95</v>
      </c>
      <c r="I8" s="338"/>
      <c r="J8" s="339"/>
      <c r="K8" s="335" t="s">
        <v>94</v>
      </c>
      <c r="L8" s="335" t="s">
        <v>93</v>
      </c>
      <c r="M8" s="335" t="s">
        <v>92</v>
      </c>
      <c r="N8" s="108"/>
      <c r="P8" s="76" t="s">
        <v>87</v>
      </c>
      <c r="Q8" s="76" t="s">
        <v>86</v>
      </c>
      <c r="R8" s="76" t="s">
        <v>85</v>
      </c>
      <c r="S8" s="76" t="s">
        <v>90</v>
      </c>
      <c r="T8" s="76" t="s">
        <v>90</v>
      </c>
      <c r="U8" s="76" t="s">
        <v>89</v>
      </c>
      <c r="V8" s="76" t="s">
        <v>88</v>
      </c>
      <c r="W8" s="76" t="s">
        <v>87</v>
      </c>
      <c r="X8" s="76" t="s">
        <v>86</v>
      </c>
      <c r="Y8" s="76" t="s">
        <v>85</v>
      </c>
      <c r="Z8" s="76" t="s">
        <v>90</v>
      </c>
      <c r="AA8" s="76" t="s">
        <v>90</v>
      </c>
      <c r="AB8" s="76" t="s">
        <v>89</v>
      </c>
      <c r="AC8" s="76" t="s">
        <v>88</v>
      </c>
      <c r="AD8" s="76" t="s">
        <v>87</v>
      </c>
      <c r="AE8" s="76" t="s">
        <v>86</v>
      </c>
      <c r="AF8" s="76" t="s">
        <v>85</v>
      </c>
      <c r="AG8" s="76" t="s">
        <v>90</v>
      </c>
      <c r="AH8" s="76" t="s">
        <v>90</v>
      </c>
      <c r="AI8" s="76" t="s">
        <v>89</v>
      </c>
      <c r="AJ8" s="76" t="s">
        <v>88</v>
      </c>
      <c r="AK8" s="76" t="s">
        <v>87</v>
      </c>
      <c r="AL8" s="76" t="s">
        <v>86</v>
      </c>
      <c r="AM8" s="76" t="s">
        <v>85</v>
      </c>
      <c r="AN8" s="76" t="s">
        <v>90</v>
      </c>
      <c r="AO8" s="76" t="s">
        <v>90</v>
      </c>
      <c r="AP8" s="76" t="s">
        <v>89</v>
      </c>
      <c r="AQ8" s="76" t="s">
        <v>88</v>
      </c>
      <c r="AR8" s="76" t="s">
        <v>87</v>
      </c>
      <c r="AS8" s="76" t="s">
        <v>86</v>
      </c>
      <c r="AT8" s="76" t="s">
        <v>85</v>
      </c>
      <c r="AU8" s="76" t="s">
        <v>90</v>
      </c>
      <c r="AV8" s="76" t="s">
        <v>90</v>
      </c>
      <c r="AW8" s="76" t="s">
        <v>89</v>
      </c>
      <c r="AX8" s="76" t="s">
        <v>88</v>
      </c>
      <c r="AY8" s="76" t="s">
        <v>87</v>
      </c>
      <c r="AZ8" s="76" t="s">
        <v>86</v>
      </c>
      <c r="BA8" s="76" t="s">
        <v>85</v>
      </c>
      <c r="BB8" s="76" t="s">
        <v>90</v>
      </c>
      <c r="BC8" s="76" t="s">
        <v>90</v>
      </c>
      <c r="BD8" s="76" t="s">
        <v>89</v>
      </c>
      <c r="BE8" s="76" t="s">
        <v>88</v>
      </c>
      <c r="BF8" s="76" t="s">
        <v>87</v>
      </c>
      <c r="BG8" s="76" t="s">
        <v>86</v>
      </c>
      <c r="BH8" s="76" t="s">
        <v>85</v>
      </c>
      <c r="BI8" s="76" t="s">
        <v>90</v>
      </c>
      <c r="BJ8" s="76" t="s">
        <v>90</v>
      </c>
      <c r="BK8" s="76" t="s">
        <v>89</v>
      </c>
      <c r="BL8" s="76" t="s">
        <v>88</v>
      </c>
      <c r="BM8" s="76" t="s">
        <v>87</v>
      </c>
      <c r="BN8" s="76" t="s">
        <v>86</v>
      </c>
      <c r="BO8" s="76" t="s">
        <v>85</v>
      </c>
      <c r="BP8" s="76" t="s">
        <v>90</v>
      </c>
      <c r="BQ8" s="76" t="s">
        <v>90</v>
      </c>
      <c r="BR8" s="76" t="s">
        <v>89</v>
      </c>
      <c r="BS8" s="76" t="s">
        <v>88</v>
      </c>
      <c r="BT8" s="76" t="s">
        <v>87</v>
      </c>
      <c r="BU8" s="76" t="s">
        <v>86</v>
      </c>
      <c r="BV8" s="76" t="s">
        <v>85</v>
      </c>
      <c r="BW8" s="76" t="s">
        <v>90</v>
      </c>
      <c r="BX8" s="76" t="s">
        <v>90</v>
      </c>
      <c r="BY8" s="76" t="s">
        <v>89</v>
      </c>
      <c r="BZ8" s="76" t="s">
        <v>88</v>
      </c>
      <c r="CA8" s="76" t="s">
        <v>87</v>
      </c>
      <c r="CB8" s="76" t="s">
        <v>86</v>
      </c>
      <c r="CC8" s="76" t="s">
        <v>85</v>
      </c>
      <c r="CD8" s="76" t="s">
        <v>90</v>
      </c>
      <c r="CE8" s="76" t="s">
        <v>90</v>
      </c>
      <c r="CF8" s="76" t="s">
        <v>89</v>
      </c>
      <c r="CG8" s="76" t="s">
        <v>88</v>
      </c>
      <c r="CH8" s="76" t="s">
        <v>87</v>
      </c>
      <c r="CI8" s="76" t="s">
        <v>86</v>
      </c>
      <c r="CJ8" s="76" t="s">
        <v>85</v>
      </c>
      <c r="CK8" s="76" t="s">
        <v>90</v>
      </c>
      <c r="CL8" s="76" t="s">
        <v>90</v>
      </c>
      <c r="CM8" s="76" t="s">
        <v>89</v>
      </c>
      <c r="CN8" s="76" t="s">
        <v>88</v>
      </c>
      <c r="CO8" s="76" t="s">
        <v>87</v>
      </c>
      <c r="CP8" s="76" t="s">
        <v>86</v>
      </c>
      <c r="CQ8" s="76" t="s">
        <v>85</v>
      </c>
      <c r="CR8" s="76" t="s">
        <v>90</v>
      </c>
      <c r="CS8" s="76" t="s">
        <v>90</v>
      </c>
      <c r="CT8" s="76" t="s">
        <v>89</v>
      </c>
      <c r="CU8" s="76" t="s">
        <v>88</v>
      </c>
      <c r="CV8" s="76" t="s">
        <v>87</v>
      </c>
      <c r="CW8" s="76" t="s">
        <v>86</v>
      </c>
      <c r="CX8" s="76" t="s">
        <v>85</v>
      </c>
      <c r="CY8" s="76" t="s">
        <v>90</v>
      </c>
      <c r="CZ8" s="76" t="s">
        <v>90</v>
      </c>
      <c r="DA8" s="76" t="s">
        <v>89</v>
      </c>
      <c r="DB8" s="76" t="s">
        <v>88</v>
      </c>
      <c r="DC8" s="76" t="s">
        <v>87</v>
      </c>
      <c r="DD8" s="76" t="s">
        <v>86</v>
      </c>
      <c r="DE8" s="76" t="s">
        <v>85</v>
      </c>
      <c r="DF8" s="76" t="s">
        <v>90</v>
      </c>
      <c r="DG8" s="76" t="s">
        <v>90</v>
      </c>
      <c r="DH8" s="76" t="s">
        <v>89</v>
      </c>
      <c r="DI8" s="76" t="s">
        <v>88</v>
      </c>
      <c r="DJ8" s="76" t="s">
        <v>87</v>
      </c>
      <c r="DK8" s="76" t="s">
        <v>86</v>
      </c>
      <c r="DL8" s="76" t="s">
        <v>85</v>
      </c>
      <c r="DM8" s="76" t="s">
        <v>90</v>
      </c>
      <c r="DN8" s="76" t="s">
        <v>90</v>
      </c>
      <c r="DO8" s="76" t="s">
        <v>89</v>
      </c>
      <c r="DP8" s="76" t="s">
        <v>88</v>
      </c>
      <c r="DQ8" s="76" t="s">
        <v>87</v>
      </c>
      <c r="DR8" s="76" t="s">
        <v>86</v>
      </c>
      <c r="DS8" s="76" t="s">
        <v>85</v>
      </c>
      <c r="DT8" s="76" t="s">
        <v>90</v>
      </c>
      <c r="DU8" s="76" t="s">
        <v>90</v>
      </c>
      <c r="DV8" s="76" t="s">
        <v>89</v>
      </c>
      <c r="DW8" s="76" t="s">
        <v>88</v>
      </c>
      <c r="DX8" s="76" t="s">
        <v>87</v>
      </c>
      <c r="DY8" s="76" t="s">
        <v>86</v>
      </c>
      <c r="DZ8" s="76" t="s">
        <v>85</v>
      </c>
      <c r="EA8" s="76" t="s">
        <v>90</v>
      </c>
      <c r="EB8" s="76" t="s">
        <v>90</v>
      </c>
      <c r="EC8" s="76" t="s">
        <v>89</v>
      </c>
      <c r="ED8" s="76" t="s">
        <v>88</v>
      </c>
      <c r="EE8" s="76" t="s">
        <v>87</v>
      </c>
      <c r="EF8" s="76" t="s">
        <v>86</v>
      </c>
      <c r="EG8" s="76" t="s">
        <v>85</v>
      </c>
      <c r="EH8" s="76" t="s">
        <v>90</v>
      </c>
      <c r="EI8" s="76" t="s">
        <v>90</v>
      </c>
      <c r="EJ8" s="76" t="s">
        <v>89</v>
      </c>
      <c r="EK8" s="76" t="s">
        <v>88</v>
      </c>
      <c r="EL8" s="76" t="s">
        <v>87</v>
      </c>
      <c r="EM8" s="76" t="s">
        <v>86</v>
      </c>
      <c r="EN8" s="76" t="s">
        <v>85</v>
      </c>
      <c r="EO8" s="76" t="s">
        <v>90</v>
      </c>
      <c r="EP8" s="76" t="s">
        <v>90</v>
      </c>
      <c r="EQ8" s="76" t="s">
        <v>89</v>
      </c>
      <c r="ER8" s="76" t="s">
        <v>88</v>
      </c>
      <c r="ES8" s="76" t="s">
        <v>87</v>
      </c>
      <c r="ET8" s="76" t="s">
        <v>86</v>
      </c>
      <c r="EU8" s="76" t="s">
        <v>85</v>
      </c>
      <c r="EV8" s="76" t="s">
        <v>90</v>
      </c>
      <c r="EW8" s="76" t="s">
        <v>90</v>
      </c>
      <c r="EX8" s="76" t="s">
        <v>89</v>
      </c>
      <c r="EY8" s="76" t="s">
        <v>88</v>
      </c>
      <c r="EZ8" s="76" t="s">
        <v>87</v>
      </c>
      <c r="FA8" s="76" t="s">
        <v>86</v>
      </c>
      <c r="FB8" s="76" t="s">
        <v>85</v>
      </c>
      <c r="FC8" s="76" t="s">
        <v>90</v>
      </c>
      <c r="FD8" s="76" t="s">
        <v>90</v>
      </c>
      <c r="FE8" s="76" t="s">
        <v>89</v>
      </c>
      <c r="FF8" s="76" t="s">
        <v>88</v>
      </c>
      <c r="FG8" s="76" t="s">
        <v>87</v>
      </c>
      <c r="FH8" s="76" t="s">
        <v>86</v>
      </c>
      <c r="FI8" s="76" t="s">
        <v>85</v>
      </c>
      <c r="FJ8" s="76" t="s">
        <v>90</v>
      </c>
      <c r="FK8" s="76" t="s">
        <v>90</v>
      </c>
      <c r="FL8" s="76" t="s">
        <v>89</v>
      </c>
      <c r="FM8" s="76" t="s">
        <v>88</v>
      </c>
      <c r="FN8" s="76" t="s">
        <v>87</v>
      </c>
      <c r="FO8" s="76" t="s">
        <v>86</v>
      </c>
      <c r="FP8" s="76" t="s">
        <v>85</v>
      </c>
      <c r="FQ8" s="76" t="s">
        <v>90</v>
      </c>
      <c r="FR8" s="76" t="s">
        <v>90</v>
      </c>
      <c r="FS8" s="76" t="s">
        <v>89</v>
      </c>
      <c r="FT8" s="76" t="s">
        <v>88</v>
      </c>
      <c r="FU8" s="76" t="s">
        <v>87</v>
      </c>
      <c r="FV8" s="76" t="s">
        <v>86</v>
      </c>
      <c r="FW8" s="76" t="s">
        <v>85</v>
      </c>
      <c r="FX8" s="76" t="s">
        <v>90</v>
      </c>
      <c r="FY8" s="76" t="s">
        <v>90</v>
      </c>
      <c r="FZ8" s="76" t="s">
        <v>89</v>
      </c>
      <c r="GA8" s="76" t="s">
        <v>88</v>
      </c>
      <c r="GB8" s="76" t="s">
        <v>87</v>
      </c>
      <c r="GC8" s="76" t="s">
        <v>86</v>
      </c>
      <c r="GD8" s="76" t="s">
        <v>85</v>
      </c>
      <c r="GE8" s="76" t="s">
        <v>90</v>
      </c>
      <c r="GF8" s="76" t="s">
        <v>90</v>
      </c>
      <c r="GG8" s="76" t="s">
        <v>89</v>
      </c>
      <c r="GH8" s="76" t="s">
        <v>88</v>
      </c>
      <c r="GI8" s="76" t="s">
        <v>87</v>
      </c>
      <c r="GJ8" s="76" t="s">
        <v>86</v>
      </c>
      <c r="GK8" s="76" t="s">
        <v>85</v>
      </c>
      <c r="GL8" s="76" t="s">
        <v>90</v>
      </c>
      <c r="GM8" s="76" t="s">
        <v>90</v>
      </c>
      <c r="GN8" s="76" t="s">
        <v>89</v>
      </c>
      <c r="GO8" s="76" t="s">
        <v>88</v>
      </c>
      <c r="GP8" s="76" t="s">
        <v>87</v>
      </c>
      <c r="GQ8" s="76" t="s">
        <v>86</v>
      </c>
      <c r="GR8" s="76" t="s">
        <v>85</v>
      </c>
      <c r="GS8" s="76" t="s">
        <v>90</v>
      </c>
      <c r="GT8" s="76" t="s">
        <v>90</v>
      </c>
      <c r="GU8" s="76" t="s">
        <v>89</v>
      </c>
      <c r="GV8" s="76" t="s">
        <v>88</v>
      </c>
      <c r="GW8" s="76" t="s">
        <v>87</v>
      </c>
      <c r="GX8" s="76" t="s">
        <v>86</v>
      </c>
      <c r="GY8" s="76" t="s">
        <v>85</v>
      </c>
      <c r="GZ8" s="76" t="s">
        <v>90</v>
      </c>
      <c r="HA8" s="76" t="s">
        <v>90</v>
      </c>
      <c r="HB8" s="76" t="s">
        <v>89</v>
      </c>
      <c r="HC8" s="76" t="s">
        <v>88</v>
      </c>
      <c r="HD8" s="76" t="s">
        <v>87</v>
      </c>
      <c r="HE8" s="76" t="s">
        <v>86</v>
      </c>
      <c r="HF8" s="76" t="s">
        <v>85</v>
      </c>
      <c r="HG8" s="76" t="s">
        <v>90</v>
      </c>
      <c r="HH8" s="76" t="s">
        <v>90</v>
      </c>
      <c r="HI8" s="76" t="s">
        <v>89</v>
      </c>
      <c r="HJ8" s="76" t="s">
        <v>88</v>
      </c>
      <c r="HK8" s="76" t="s">
        <v>87</v>
      </c>
      <c r="HL8" s="76" t="s">
        <v>86</v>
      </c>
      <c r="HM8" s="76" t="s">
        <v>85</v>
      </c>
      <c r="HN8" s="76" t="s">
        <v>90</v>
      </c>
      <c r="HO8" s="76" t="s">
        <v>90</v>
      </c>
      <c r="HP8" s="76" t="s">
        <v>89</v>
      </c>
      <c r="HQ8" s="76" t="s">
        <v>88</v>
      </c>
      <c r="HR8" s="76" t="s">
        <v>87</v>
      </c>
      <c r="HS8" s="76" t="s">
        <v>86</v>
      </c>
      <c r="HT8" s="76" t="s">
        <v>85</v>
      </c>
      <c r="HU8" s="76" t="s">
        <v>90</v>
      </c>
      <c r="HV8" s="76" t="s">
        <v>90</v>
      </c>
      <c r="HW8" s="76" t="s">
        <v>89</v>
      </c>
      <c r="HX8" s="76" t="s">
        <v>88</v>
      </c>
      <c r="HY8" s="76" t="s">
        <v>87</v>
      </c>
      <c r="HZ8" s="76" t="s">
        <v>86</v>
      </c>
      <c r="IA8" s="76" t="s">
        <v>85</v>
      </c>
      <c r="IB8" s="76" t="s">
        <v>90</v>
      </c>
      <c r="IC8" s="76" t="s">
        <v>90</v>
      </c>
      <c r="ID8" s="76" t="s">
        <v>89</v>
      </c>
      <c r="IE8" s="76" t="s">
        <v>88</v>
      </c>
      <c r="IF8" s="76" t="s">
        <v>87</v>
      </c>
      <c r="IG8" s="76" t="s">
        <v>86</v>
      </c>
      <c r="IH8" s="76" t="s">
        <v>85</v>
      </c>
      <c r="II8" s="76" t="s">
        <v>90</v>
      </c>
      <c r="IJ8" s="76" t="s">
        <v>90</v>
      </c>
      <c r="IK8" s="76" t="s">
        <v>89</v>
      </c>
      <c r="IL8" s="76" t="s">
        <v>88</v>
      </c>
      <c r="IM8" s="76" t="s">
        <v>87</v>
      </c>
      <c r="IN8" s="76" t="s">
        <v>86</v>
      </c>
      <c r="IO8" s="76" t="s">
        <v>85</v>
      </c>
      <c r="IP8" s="76" t="s">
        <v>90</v>
      </c>
      <c r="IQ8" s="76" t="s">
        <v>90</v>
      </c>
      <c r="IR8" s="76" t="s">
        <v>89</v>
      </c>
      <c r="IS8" s="76" t="s">
        <v>88</v>
      </c>
      <c r="IT8" s="76" t="s">
        <v>87</v>
      </c>
      <c r="IU8" s="76" t="s">
        <v>86</v>
      </c>
      <c r="IV8" s="76" t="s">
        <v>85</v>
      </c>
      <c r="IW8" s="76" t="s">
        <v>90</v>
      </c>
      <c r="IX8" s="76" t="s">
        <v>90</v>
      </c>
      <c r="IY8" s="76" t="s">
        <v>89</v>
      </c>
      <c r="IZ8" s="76" t="s">
        <v>88</v>
      </c>
      <c r="JA8" s="76" t="s">
        <v>87</v>
      </c>
      <c r="JB8" s="76" t="s">
        <v>86</v>
      </c>
      <c r="JC8" s="76" t="s">
        <v>85</v>
      </c>
      <c r="JD8" s="76" t="s">
        <v>90</v>
      </c>
      <c r="JE8" s="76" t="s">
        <v>90</v>
      </c>
      <c r="JF8" s="76" t="s">
        <v>89</v>
      </c>
      <c r="JG8" s="76" t="s">
        <v>88</v>
      </c>
      <c r="JH8" s="76" t="s">
        <v>87</v>
      </c>
      <c r="JI8" s="76" t="s">
        <v>86</v>
      </c>
      <c r="JJ8" s="76" t="s">
        <v>85</v>
      </c>
      <c r="JK8" s="76" t="s">
        <v>90</v>
      </c>
      <c r="JL8" s="76" t="s">
        <v>90</v>
      </c>
      <c r="JM8" s="76" t="s">
        <v>89</v>
      </c>
      <c r="JN8" s="76" t="s">
        <v>88</v>
      </c>
      <c r="JO8" s="76" t="s">
        <v>87</v>
      </c>
      <c r="JP8" s="76" t="s">
        <v>86</v>
      </c>
      <c r="JQ8" s="76" t="s">
        <v>85</v>
      </c>
      <c r="JR8" s="76" t="s">
        <v>90</v>
      </c>
      <c r="JS8" s="76" t="s">
        <v>90</v>
      </c>
      <c r="JT8" s="76" t="s">
        <v>89</v>
      </c>
      <c r="JU8" s="76" t="s">
        <v>88</v>
      </c>
      <c r="JV8" s="76" t="s">
        <v>87</v>
      </c>
      <c r="JW8" s="76" t="s">
        <v>86</v>
      </c>
      <c r="JX8" s="76" t="s">
        <v>85</v>
      </c>
      <c r="JY8" s="76" t="s">
        <v>90</v>
      </c>
      <c r="JZ8" s="76" t="s">
        <v>90</v>
      </c>
      <c r="KA8" s="76" t="s">
        <v>89</v>
      </c>
      <c r="KB8" s="76" t="s">
        <v>88</v>
      </c>
      <c r="KC8" s="76" t="s">
        <v>87</v>
      </c>
      <c r="KD8" s="76" t="s">
        <v>86</v>
      </c>
      <c r="KE8" s="76" t="s">
        <v>85</v>
      </c>
      <c r="KF8" s="76" t="s">
        <v>90</v>
      </c>
      <c r="KG8" s="76" t="s">
        <v>90</v>
      </c>
      <c r="KH8" s="76" t="s">
        <v>89</v>
      </c>
      <c r="KI8" s="76" t="s">
        <v>88</v>
      </c>
      <c r="KJ8" s="76" t="s">
        <v>87</v>
      </c>
      <c r="KK8" s="76" t="s">
        <v>86</v>
      </c>
      <c r="KL8" s="76" t="s">
        <v>85</v>
      </c>
      <c r="KM8" s="76" t="s">
        <v>90</v>
      </c>
      <c r="KN8" s="76" t="s">
        <v>90</v>
      </c>
      <c r="KO8" s="76" t="s">
        <v>89</v>
      </c>
      <c r="KP8" s="76" t="s">
        <v>88</v>
      </c>
      <c r="KQ8" s="76" t="s">
        <v>87</v>
      </c>
      <c r="KR8" s="76" t="s">
        <v>86</v>
      </c>
      <c r="KS8" s="76" t="s">
        <v>85</v>
      </c>
      <c r="KT8" s="76" t="s">
        <v>90</v>
      </c>
      <c r="KU8" s="76" t="s">
        <v>90</v>
      </c>
      <c r="KV8" s="76" t="s">
        <v>89</v>
      </c>
      <c r="KW8" s="76" t="s">
        <v>88</v>
      </c>
      <c r="KX8" s="76" t="s">
        <v>87</v>
      </c>
      <c r="KY8" s="76" t="s">
        <v>86</v>
      </c>
      <c r="KZ8" s="76" t="s">
        <v>85</v>
      </c>
      <c r="LA8" s="76" t="s">
        <v>90</v>
      </c>
      <c r="LB8" s="76" t="s">
        <v>90</v>
      </c>
      <c r="LC8" s="76" t="s">
        <v>89</v>
      </c>
      <c r="LD8" s="76" t="s">
        <v>88</v>
      </c>
      <c r="LE8" s="76" t="s">
        <v>87</v>
      </c>
      <c r="LF8" s="76" t="s">
        <v>86</v>
      </c>
      <c r="LG8" s="76" t="s">
        <v>85</v>
      </c>
      <c r="LH8" s="76" t="s">
        <v>90</v>
      </c>
      <c r="LI8" s="76" t="s">
        <v>90</v>
      </c>
      <c r="LJ8" s="76" t="s">
        <v>89</v>
      </c>
      <c r="LK8" s="76" t="s">
        <v>88</v>
      </c>
      <c r="LL8" s="76" t="s">
        <v>87</v>
      </c>
      <c r="LM8" s="76" t="s">
        <v>86</v>
      </c>
      <c r="LN8" s="76" t="s">
        <v>85</v>
      </c>
      <c r="LO8" s="76" t="s">
        <v>90</v>
      </c>
      <c r="LP8" s="76" t="s">
        <v>90</v>
      </c>
      <c r="LQ8" s="76" t="s">
        <v>89</v>
      </c>
      <c r="LR8" s="76" t="s">
        <v>88</v>
      </c>
      <c r="LS8" s="76" t="s">
        <v>87</v>
      </c>
      <c r="LT8" s="76" t="s">
        <v>86</v>
      </c>
      <c r="LU8" s="76" t="s">
        <v>85</v>
      </c>
      <c r="LV8" s="76" t="s">
        <v>90</v>
      </c>
      <c r="LW8" s="76" t="s">
        <v>90</v>
      </c>
      <c r="LX8" s="76" t="s">
        <v>89</v>
      </c>
      <c r="LY8" s="76" t="s">
        <v>88</v>
      </c>
      <c r="LZ8" s="76" t="s">
        <v>87</v>
      </c>
      <c r="MA8" s="76" t="s">
        <v>86</v>
      </c>
      <c r="MB8" s="76" t="s">
        <v>85</v>
      </c>
      <c r="MC8" s="76" t="s">
        <v>90</v>
      </c>
      <c r="MD8" s="76" t="s">
        <v>90</v>
      </c>
      <c r="ME8" s="76" t="s">
        <v>89</v>
      </c>
      <c r="MF8" s="76" t="s">
        <v>88</v>
      </c>
      <c r="MG8" s="76" t="s">
        <v>87</v>
      </c>
      <c r="MH8" s="76" t="s">
        <v>86</v>
      </c>
      <c r="MI8" s="76" t="s">
        <v>85</v>
      </c>
      <c r="MJ8" s="76" t="s">
        <v>90</v>
      </c>
      <c r="MK8" s="76" t="s">
        <v>90</v>
      </c>
      <c r="ML8" s="76" t="s">
        <v>89</v>
      </c>
      <c r="MM8" s="76" t="s">
        <v>88</v>
      </c>
      <c r="MN8" s="76" t="s">
        <v>87</v>
      </c>
      <c r="MO8" s="76" t="s">
        <v>86</v>
      </c>
      <c r="MP8" s="76" t="s">
        <v>85</v>
      </c>
      <c r="MQ8" s="76" t="s">
        <v>90</v>
      </c>
      <c r="MR8" s="76" t="s">
        <v>90</v>
      </c>
      <c r="MS8" s="76" t="s">
        <v>89</v>
      </c>
      <c r="MT8" s="76" t="s">
        <v>88</v>
      </c>
      <c r="MU8" s="76" t="s">
        <v>87</v>
      </c>
      <c r="MV8" s="76" t="s">
        <v>86</v>
      </c>
      <c r="MW8" s="76" t="s">
        <v>85</v>
      </c>
      <c r="MX8" s="76" t="s">
        <v>90</v>
      </c>
      <c r="MY8" s="76" t="s">
        <v>90</v>
      </c>
      <c r="MZ8" s="76" t="s">
        <v>89</v>
      </c>
      <c r="NA8" s="76" t="s">
        <v>88</v>
      </c>
      <c r="NB8" s="76" t="s">
        <v>87</v>
      </c>
      <c r="NC8" s="76" t="s">
        <v>86</v>
      </c>
      <c r="ND8" s="76" t="s">
        <v>85</v>
      </c>
      <c r="NE8" s="76" t="s">
        <v>90</v>
      </c>
      <c r="NF8" s="76" t="s">
        <v>90</v>
      </c>
      <c r="NG8" s="76" t="s">
        <v>89</v>
      </c>
      <c r="NH8" s="76" t="s">
        <v>88</v>
      </c>
      <c r="NI8" s="76" t="s">
        <v>87</v>
      </c>
      <c r="NJ8" s="76" t="s">
        <v>86</v>
      </c>
      <c r="NK8" s="76" t="s">
        <v>85</v>
      </c>
      <c r="NL8" s="76" t="s">
        <v>90</v>
      </c>
      <c r="NM8" s="76" t="s">
        <v>90</v>
      </c>
      <c r="NN8" s="76" t="s">
        <v>89</v>
      </c>
      <c r="NO8" s="76" t="s">
        <v>88</v>
      </c>
      <c r="NP8" s="76" t="s">
        <v>87</v>
      </c>
    </row>
    <row r="9" spans="1:380" s="35" customFormat="1" ht="61.9" customHeight="1" x14ac:dyDescent="0.2">
      <c r="A9" s="88" t="s">
        <v>84</v>
      </c>
      <c r="B9" s="89" t="s">
        <v>83</v>
      </c>
      <c r="C9" s="88" t="s">
        <v>124</v>
      </c>
      <c r="D9" s="88" t="s">
        <v>84</v>
      </c>
      <c r="E9" s="89" t="s">
        <v>83</v>
      </c>
      <c r="F9" s="88" t="s">
        <v>124</v>
      </c>
      <c r="G9" s="90" t="s">
        <v>126</v>
      </c>
      <c r="H9" s="88" t="s">
        <v>84</v>
      </c>
      <c r="I9" s="89" t="s">
        <v>83</v>
      </c>
      <c r="J9" s="88" t="s">
        <v>124</v>
      </c>
      <c r="K9" s="336"/>
      <c r="L9" s="336"/>
      <c r="M9" s="336"/>
      <c r="N9" s="91"/>
      <c r="O9" s="112" t="s">
        <v>595</v>
      </c>
      <c r="P9" s="146" t="s">
        <v>167</v>
      </c>
      <c r="Q9" s="147" t="s">
        <v>168</v>
      </c>
      <c r="R9" s="147" t="s">
        <v>169</v>
      </c>
      <c r="S9" s="147" t="s">
        <v>170</v>
      </c>
      <c r="T9" s="147" t="s">
        <v>171</v>
      </c>
      <c r="U9" s="147" t="s">
        <v>172</v>
      </c>
      <c r="V9" s="147" t="s">
        <v>173</v>
      </c>
      <c r="W9" s="147" t="s">
        <v>174</v>
      </c>
      <c r="X9" s="147" t="s">
        <v>175</v>
      </c>
      <c r="Y9" s="147" t="s">
        <v>176</v>
      </c>
      <c r="Z9" s="147" t="s">
        <v>177</v>
      </c>
      <c r="AA9" s="147" t="s">
        <v>178</v>
      </c>
      <c r="AB9" s="147" t="s">
        <v>179</v>
      </c>
      <c r="AC9" s="147" t="s">
        <v>180</v>
      </c>
      <c r="AD9" s="147" t="s">
        <v>181</v>
      </c>
      <c r="AE9" s="147" t="s">
        <v>182</v>
      </c>
      <c r="AF9" s="147" t="s">
        <v>183</v>
      </c>
      <c r="AG9" s="147" t="s">
        <v>184</v>
      </c>
      <c r="AH9" s="147" t="s">
        <v>185</v>
      </c>
      <c r="AI9" s="147" t="s">
        <v>186</v>
      </c>
      <c r="AJ9" s="147" t="s">
        <v>187</v>
      </c>
      <c r="AK9" s="147" t="s">
        <v>188</v>
      </c>
      <c r="AL9" s="147" t="s">
        <v>189</v>
      </c>
      <c r="AM9" s="147" t="s">
        <v>190</v>
      </c>
      <c r="AN9" s="147" t="s">
        <v>191</v>
      </c>
      <c r="AO9" s="147" t="s">
        <v>192</v>
      </c>
      <c r="AP9" s="147" t="s">
        <v>193</v>
      </c>
      <c r="AQ9" s="147" t="s">
        <v>194</v>
      </c>
      <c r="AR9" s="147" t="s">
        <v>195</v>
      </c>
      <c r="AS9" s="147" t="s">
        <v>196</v>
      </c>
      <c r="AT9" s="147" t="s">
        <v>197</v>
      </c>
      <c r="AU9" s="148" t="s">
        <v>198</v>
      </c>
      <c r="AV9" s="148" t="s">
        <v>199</v>
      </c>
      <c r="AW9" s="148" t="s">
        <v>200</v>
      </c>
      <c r="AX9" s="148" t="s">
        <v>201</v>
      </c>
      <c r="AY9" s="148" t="s">
        <v>202</v>
      </c>
      <c r="AZ9" s="148" t="s">
        <v>203</v>
      </c>
      <c r="BA9" s="148" t="s">
        <v>204</v>
      </c>
      <c r="BB9" s="148" t="s">
        <v>205</v>
      </c>
      <c r="BC9" s="148" t="s">
        <v>206</v>
      </c>
      <c r="BD9" s="148" t="s">
        <v>207</v>
      </c>
      <c r="BE9" s="148" t="s">
        <v>208</v>
      </c>
      <c r="BF9" s="148" t="s">
        <v>209</v>
      </c>
      <c r="BG9" s="148" t="s">
        <v>210</v>
      </c>
      <c r="BH9" s="148" t="s">
        <v>211</v>
      </c>
      <c r="BI9" s="148" t="s">
        <v>212</v>
      </c>
      <c r="BJ9" s="148" t="s">
        <v>213</v>
      </c>
      <c r="BK9" s="148" t="s">
        <v>214</v>
      </c>
      <c r="BL9" s="148" t="s">
        <v>215</v>
      </c>
      <c r="BM9" s="148" t="s">
        <v>216</v>
      </c>
      <c r="BN9" s="148" t="s">
        <v>217</v>
      </c>
      <c r="BO9" s="148" t="s">
        <v>218</v>
      </c>
      <c r="BP9" s="148" t="s">
        <v>219</v>
      </c>
      <c r="BQ9" s="148" t="s">
        <v>220</v>
      </c>
      <c r="BR9" s="148" t="s">
        <v>221</v>
      </c>
      <c r="BS9" s="148" t="s">
        <v>222</v>
      </c>
      <c r="BT9" s="148" t="s">
        <v>223</v>
      </c>
      <c r="BU9" s="148" t="s">
        <v>224</v>
      </c>
      <c r="BV9" s="148" t="s">
        <v>225</v>
      </c>
      <c r="BW9" s="149" t="s">
        <v>226</v>
      </c>
      <c r="BX9" s="149" t="s">
        <v>227</v>
      </c>
      <c r="BY9" s="149" t="s">
        <v>228</v>
      </c>
      <c r="BZ9" s="149" t="s">
        <v>229</v>
      </c>
      <c r="CA9" s="149" t="s">
        <v>230</v>
      </c>
      <c r="CB9" s="149" t="s">
        <v>231</v>
      </c>
      <c r="CC9" s="149" t="s">
        <v>232</v>
      </c>
      <c r="CD9" s="149" t="s">
        <v>233</v>
      </c>
      <c r="CE9" s="149" t="s">
        <v>234</v>
      </c>
      <c r="CF9" s="149" t="s">
        <v>235</v>
      </c>
      <c r="CG9" s="149" t="s">
        <v>236</v>
      </c>
      <c r="CH9" s="149" t="s">
        <v>237</v>
      </c>
      <c r="CI9" s="149" t="s">
        <v>238</v>
      </c>
      <c r="CJ9" s="149" t="s">
        <v>239</v>
      </c>
      <c r="CK9" s="149" t="s">
        <v>240</v>
      </c>
      <c r="CL9" s="149" t="s">
        <v>241</v>
      </c>
      <c r="CM9" s="149" t="s">
        <v>242</v>
      </c>
      <c r="CN9" s="149" t="s">
        <v>243</v>
      </c>
      <c r="CO9" s="149" t="s">
        <v>244</v>
      </c>
      <c r="CP9" s="149" t="s">
        <v>245</v>
      </c>
      <c r="CQ9" s="149" t="s">
        <v>246</v>
      </c>
      <c r="CR9" s="149" t="s">
        <v>247</v>
      </c>
      <c r="CS9" s="149" t="s">
        <v>248</v>
      </c>
      <c r="CT9" s="149" t="s">
        <v>249</v>
      </c>
      <c r="CU9" s="149" t="s">
        <v>250</v>
      </c>
      <c r="CV9" s="149" t="s">
        <v>251</v>
      </c>
      <c r="CW9" s="149" t="s">
        <v>252</v>
      </c>
      <c r="CX9" s="149" t="s">
        <v>253</v>
      </c>
      <c r="CY9" s="149" t="s">
        <v>254</v>
      </c>
      <c r="CZ9" s="149" t="s">
        <v>255</v>
      </c>
      <c r="DA9" s="149" t="s">
        <v>256</v>
      </c>
      <c r="DB9" s="150" t="s">
        <v>257</v>
      </c>
      <c r="DC9" s="150" t="s">
        <v>258</v>
      </c>
      <c r="DD9" s="150" t="s">
        <v>259</v>
      </c>
      <c r="DE9" s="150" t="s">
        <v>260</v>
      </c>
      <c r="DF9" s="150" t="s">
        <v>261</v>
      </c>
      <c r="DG9" s="150" t="s">
        <v>262</v>
      </c>
      <c r="DH9" s="150" t="s">
        <v>263</v>
      </c>
      <c r="DI9" s="150" t="s">
        <v>264</v>
      </c>
      <c r="DJ9" s="150" t="s">
        <v>265</v>
      </c>
      <c r="DK9" s="150" t="s">
        <v>266</v>
      </c>
      <c r="DL9" s="150" t="s">
        <v>267</v>
      </c>
      <c r="DM9" s="150" t="s">
        <v>268</v>
      </c>
      <c r="DN9" s="150" t="s">
        <v>269</v>
      </c>
      <c r="DO9" s="150" t="s">
        <v>270</v>
      </c>
      <c r="DP9" s="150" t="s">
        <v>271</v>
      </c>
      <c r="DQ9" s="150" t="s">
        <v>272</v>
      </c>
      <c r="DR9" s="150" t="s">
        <v>273</v>
      </c>
      <c r="DS9" s="150" t="s">
        <v>274</v>
      </c>
      <c r="DT9" s="150" t="s">
        <v>275</v>
      </c>
      <c r="DU9" s="150" t="s">
        <v>276</v>
      </c>
      <c r="DV9" s="150" t="s">
        <v>277</v>
      </c>
      <c r="DW9" s="150" t="s">
        <v>278</v>
      </c>
      <c r="DX9" s="150" t="s">
        <v>279</v>
      </c>
      <c r="DY9" s="150" t="s">
        <v>280</v>
      </c>
      <c r="DZ9" s="150" t="s">
        <v>281</v>
      </c>
      <c r="EA9" s="150" t="s">
        <v>282</v>
      </c>
      <c r="EB9" s="150" t="s">
        <v>283</v>
      </c>
      <c r="EC9" s="150" t="s">
        <v>284</v>
      </c>
      <c r="ED9" s="150" t="s">
        <v>285</v>
      </c>
      <c r="EE9" s="150" t="s">
        <v>286</v>
      </c>
      <c r="EF9" s="151" t="s">
        <v>287</v>
      </c>
      <c r="EG9" s="151" t="s">
        <v>288</v>
      </c>
      <c r="EH9" s="151" t="s">
        <v>289</v>
      </c>
      <c r="EI9" s="151" t="s">
        <v>290</v>
      </c>
      <c r="EJ9" s="151" t="s">
        <v>291</v>
      </c>
      <c r="EK9" s="151" t="s">
        <v>292</v>
      </c>
      <c r="EL9" s="151" t="s">
        <v>293</v>
      </c>
      <c r="EM9" s="151" t="s">
        <v>294</v>
      </c>
      <c r="EN9" s="151" t="s">
        <v>295</v>
      </c>
      <c r="EO9" s="151" t="s">
        <v>296</v>
      </c>
      <c r="EP9" s="151" t="s">
        <v>297</v>
      </c>
      <c r="EQ9" s="151" t="s">
        <v>298</v>
      </c>
      <c r="ER9" s="151" t="s">
        <v>299</v>
      </c>
      <c r="ES9" s="151" t="s">
        <v>300</v>
      </c>
      <c r="ET9" s="151" t="s">
        <v>301</v>
      </c>
      <c r="EU9" s="151" t="s">
        <v>302</v>
      </c>
      <c r="EV9" s="151" t="s">
        <v>303</v>
      </c>
      <c r="EW9" s="151" t="s">
        <v>304</v>
      </c>
      <c r="EX9" s="151" t="s">
        <v>305</v>
      </c>
      <c r="EY9" s="151" t="s">
        <v>306</v>
      </c>
      <c r="EZ9" s="151" t="s">
        <v>307</v>
      </c>
      <c r="FA9" s="151" t="s">
        <v>308</v>
      </c>
      <c r="FB9" s="151" t="s">
        <v>309</v>
      </c>
      <c r="FC9" s="151" t="s">
        <v>310</v>
      </c>
      <c r="FD9" s="151" t="s">
        <v>311</v>
      </c>
      <c r="FE9" s="151" t="s">
        <v>312</v>
      </c>
      <c r="FF9" s="151" t="s">
        <v>313</v>
      </c>
      <c r="FG9" s="151" t="s">
        <v>314</v>
      </c>
      <c r="FH9" s="151" t="s">
        <v>315</v>
      </c>
      <c r="FI9" s="151" t="s">
        <v>316</v>
      </c>
      <c r="FJ9" s="151" t="s">
        <v>317</v>
      </c>
      <c r="FK9" s="152" t="s">
        <v>318</v>
      </c>
      <c r="FL9" s="152" t="s">
        <v>319</v>
      </c>
      <c r="FM9" s="152" t="s">
        <v>320</v>
      </c>
      <c r="FN9" s="152" t="s">
        <v>321</v>
      </c>
      <c r="FO9" s="152" t="s">
        <v>322</v>
      </c>
      <c r="FP9" s="152" t="s">
        <v>323</v>
      </c>
      <c r="FQ9" s="152" t="s">
        <v>324</v>
      </c>
      <c r="FR9" s="152" t="s">
        <v>325</v>
      </c>
      <c r="FS9" s="152" t="s">
        <v>326</v>
      </c>
      <c r="FT9" s="152" t="s">
        <v>327</v>
      </c>
      <c r="FU9" s="152" t="s">
        <v>328</v>
      </c>
      <c r="FV9" s="152" t="s">
        <v>329</v>
      </c>
      <c r="FW9" s="152" t="s">
        <v>330</v>
      </c>
      <c r="FX9" s="152" t="s">
        <v>331</v>
      </c>
      <c r="FY9" s="152" t="s">
        <v>332</v>
      </c>
      <c r="FZ9" s="152" t="s">
        <v>333</v>
      </c>
      <c r="GA9" s="152" t="s">
        <v>334</v>
      </c>
      <c r="GB9" s="152" t="s">
        <v>335</v>
      </c>
      <c r="GC9" s="152" t="s">
        <v>336</v>
      </c>
      <c r="GD9" s="152" t="s">
        <v>337</v>
      </c>
      <c r="GE9" s="152" t="s">
        <v>338</v>
      </c>
      <c r="GF9" s="152" t="s">
        <v>339</v>
      </c>
      <c r="GG9" s="152" t="s">
        <v>340</v>
      </c>
      <c r="GH9" s="152" t="s">
        <v>341</v>
      </c>
      <c r="GI9" s="152" t="s">
        <v>342</v>
      </c>
      <c r="GJ9" s="152" t="s">
        <v>343</v>
      </c>
      <c r="GK9" s="152" t="s">
        <v>344</v>
      </c>
      <c r="GL9" s="152" t="s">
        <v>345</v>
      </c>
      <c r="GM9" s="152" t="s">
        <v>346</v>
      </c>
      <c r="GN9" s="152" t="s">
        <v>347</v>
      </c>
      <c r="GO9" s="153" t="s">
        <v>348</v>
      </c>
      <c r="GP9" s="153" t="s">
        <v>349</v>
      </c>
      <c r="GQ9" s="153" t="s">
        <v>350</v>
      </c>
      <c r="GR9" s="153" t="s">
        <v>351</v>
      </c>
      <c r="GS9" s="153" t="s">
        <v>352</v>
      </c>
      <c r="GT9" s="153" t="s">
        <v>353</v>
      </c>
      <c r="GU9" s="153" t="s">
        <v>354</v>
      </c>
      <c r="GV9" s="153" t="s">
        <v>355</v>
      </c>
      <c r="GW9" s="153" t="s">
        <v>356</v>
      </c>
      <c r="GX9" s="153" t="s">
        <v>357</v>
      </c>
      <c r="GY9" s="153" t="s">
        <v>358</v>
      </c>
      <c r="GZ9" s="153" t="s">
        <v>359</v>
      </c>
      <c r="HA9" s="153" t="s">
        <v>360</v>
      </c>
      <c r="HB9" s="153" t="s">
        <v>361</v>
      </c>
      <c r="HC9" s="153" t="s">
        <v>362</v>
      </c>
      <c r="HD9" s="153" t="s">
        <v>363</v>
      </c>
      <c r="HE9" s="153" t="s">
        <v>364</v>
      </c>
      <c r="HF9" s="153" t="s">
        <v>365</v>
      </c>
      <c r="HG9" s="153" t="s">
        <v>366</v>
      </c>
      <c r="HH9" s="153" t="s">
        <v>367</v>
      </c>
      <c r="HI9" s="153" t="s">
        <v>368</v>
      </c>
      <c r="HJ9" s="153" t="s">
        <v>369</v>
      </c>
      <c r="HK9" s="153" t="s">
        <v>370</v>
      </c>
      <c r="HL9" s="153" t="s">
        <v>371</v>
      </c>
      <c r="HM9" s="153" t="s">
        <v>372</v>
      </c>
      <c r="HN9" s="153" t="s">
        <v>373</v>
      </c>
      <c r="HO9" s="153" t="s">
        <v>374</v>
      </c>
      <c r="HP9" s="153" t="s">
        <v>375</v>
      </c>
      <c r="HQ9" s="153" t="s">
        <v>376</v>
      </c>
      <c r="HR9" s="153" t="s">
        <v>377</v>
      </c>
      <c r="HS9" s="153" t="s">
        <v>378</v>
      </c>
      <c r="HT9" s="147" t="s">
        <v>379</v>
      </c>
      <c r="HU9" s="147" t="s">
        <v>380</v>
      </c>
      <c r="HV9" s="147" t="s">
        <v>381</v>
      </c>
      <c r="HW9" s="147" t="s">
        <v>382</v>
      </c>
      <c r="HX9" s="147" t="s">
        <v>383</v>
      </c>
      <c r="HY9" s="147" t="s">
        <v>384</v>
      </c>
      <c r="HZ9" s="147" t="s">
        <v>385</v>
      </c>
      <c r="IA9" s="147" t="s">
        <v>386</v>
      </c>
      <c r="IB9" s="147" t="s">
        <v>387</v>
      </c>
      <c r="IC9" s="147" t="s">
        <v>388</v>
      </c>
      <c r="ID9" s="147" t="s">
        <v>389</v>
      </c>
      <c r="IE9" s="147" t="s">
        <v>390</v>
      </c>
      <c r="IF9" s="147" t="s">
        <v>391</v>
      </c>
      <c r="IG9" s="147" t="s">
        <v>392</v>
      </c>
      <c r="IH9" s="147" t="s">
        <v>393</v>
      </c>
      <c r="II9" s="147" t="s">
        <v>394</v>
      </c>
      <c r="IJ9" s="147" t="s">
        <v>395</v>
      </c>
      <c r="IK9" s="147" t="s">
        <v>396</v>
      </c>
      <c r="IL9" s="147" t="s">
        <v>397</v>
      </c>
      <c r="IM9" s="147" t="s">
        <v>398</v>
      </c>
      <c r="IN9" s="147" t="s">
        <v>399</v>
      </c>
      <c r="IO9" s="147" t="s">
        <v>400</v>
      </c>
      <c r="IP9" s="147" t="s">
        <v>401</v>
      </c>
      <c r="IQ9" s="147" t="s">
        <v>402</v>
      </c>
      <c r="IR9" s="147" t="s">
        <v>403</v>
      </c>
      <c r="IS9" s="147" t="s">
        <v>404</v>
      </c>
      <c r="IT9" s="147" t="s">
        <v>405</v>
      </c>
      <c r="IU9" s="147" t="s">
        <v>406</v>
      </c>
      <c r="IV9" s="147" t="s">
        <v>407</v>
      </c>
      <c r="IW9" s="147" t="s">
        <v>408</v>
      </c>
      <c r="IX9" s="147" t="s">
        <v>409</v>
      </c>
      <c r="IY9" s="154" t="s">
        <v>410</v>
      </c>
      <c r="IZ9" s="154" t="s">
        <v>411</v>
      </c>
      <c r="JA9" s="154" t="s">
        <v>412</v>
      </c>
      <c r="JB9" s="154" t="s">
        <v>413</v>
      </c>
      <c r="JC9" s="154" t="s">
        <v>414</v>
      </c>
      <c r="JD9" s="154" t="s">
        <v>415</v>
      </c>
      <c r="JE9" s="154" t="s">
        <v>416</v>
      </c>
      <c r="JF9" s="154" t="s">
        <v>417</v>
      </c>
      <c r="JG9" s="154" t="s">
        <v>418</v>
      </c>
      <c r="JH9" s="154" t="s">
        <v>419</v>
      </c>
      <c r="JI9" s="154" t="s">
        <v>420</v>
      </c>
      <c r="JJ9" s="154" t="s">
        <v>421</v>
      </c>
      <c r="JK9" s="154" t="s">
        <v>422</v>
      </c>
      <c r="JL9" s="154" t="s">
        <v>423</v>
      </c>
      <c r="JM9" s="154" t="s">
        <v>424</v>
      </c>
      <c r="JN9" s="154" t="s">
        <v>425</v>
      </c>
      <c r="JO9" s="154" t="s">
        <v>426</v>
      </c>
      <c r="JP9" s="154" t="s">
        <v>427</v>
      </c>
      <c r="JQ9" s="154" t="s">
        <v>428</v>
      </c>
      <c r="JR9" s="154" t="s">
        <v>429</v>
      </c>
      <c r="JS9" s="154" t="s">
        <v>430</v>
      </c>
      <c r="JT9" s="154" t="s">
        <v>431</v>
      </c>
      <c r="JU9" s="154" t="s">
        <v>432</v>
      </c>
      <c r="JV9" s="154" t="s">
        <v>433</v>
      </c>
      <c r="JW9" s="154" t="s">
        <v>434</v>
      </c>
      <c r="JX9" s="154" t="s">
        <v>435</v>
      </c>
      <c r="JY9" s="154" t="s">
        <v>436</v>
      </c>
      <c r="JZ9" s="154" t="s">
        <v>437</v>
      </c>
      <c r="KA9" s="154" t="s">
        <v>438</v>
      </c>
      <c r="KB9" s="154" t="s">
        <v>439</v>
      </c>
      <c r="KC9" s="155" t="s">
        <v>440</v>
      </c>
      <c r="KD9" s="155" t="s">
        <v>441</v>
      </c>
      <c r="KE9" s="155" t="s">
        <v>442</v>
      </c>
      <c r="KF9" s="155" t="s">
        <v>443</v>
      </c>
      <c r="KG9" s="155" t="s">
        <v>444</v>
      </c>
      <c r="KH9" s="155" t="s">
        <v>445</v>
      </c>
      <c r="KI9" s="155" t="s">
        <v>446</v>
      </c>
      <c r="KJ9" s="155" t="s">
        <v>447</v>
      </c>
      <c r="KK9" s="155" t="s">
        <v>448</v>
      </c>
      <c r="KL9" s="155" t="s">
        <v>449</v>
      </c>
      <c r="KM9" s="155" t="s">
        <v>450</v>
      </c>
      <c r="KN9" s="155" t="s">
        <v>451</v>
      </c>
      <c r="KO9" s="155" t="s">
        <v>452</v>
      </c>
      <c r="KP9" s="155" t="s">
        <v>453</v>
      </c>
      <c r="KQ9" s="155" t="s">
        <v>454</v>
      </c>
      <c r="KR9" s="155" t="s">
        <v>455</v>
      </c>
      <c r="KS9" s="155" t="s">
        <v>456</v>
      </c>
      <c r="KT9" s="155" t="s">
        <v>457</v>
      </c>
      <c r="KU9" s="155" t="s">
        <v>458</v>
      </c>
      <c r="KV9" s="155" t="s">
        <v>459</v>
      </c>
      <c r="KW9" s="155" t="s">
        <v>460</v>
      </c>
      <c r="KX9" s="155" t="s">
        <v>461</v>
      </c>
      <c r="KY9" s="155" t="s">
        <v>462</v>
      </c>
      <c r="KZ9" s="155" t="s">
        <v>463</v>
      </c>
      <c r="LA9" s="155" t="s">
        <v>464</v>
      </c>
      <c r="LB9" s="155" t="s">
        <v>465</v>
      </c>
      <c r="LC9" s="155" t="s">
        <v>466</v>
      </c>
      <c r="LD9" s="155" t="s">
        <v>467</v>
      </c>
      <c r="LE9" s="155" t="s">
        <v>468</v>
      </c>
      <c r="LF9" s="155" t="s">
        <v>469</v>
      </c>
      <c r="LG9" s="155" t="s">
        <v>470</v>
      </c>
      <c r="LH9" s="156" t="s">
        <v>471</v>
      </c>
      <c r="LI9" s="156" t="s">
        <v>472</v>
      </c>
      <c r="LJ9" s="156" t="s">
        <v>473</v>
      </c>
      <c r="LK9" s="156" t="s">
        <v>474</v>
      </c>
      <c r="LL9" s="156" t="s">
        <v>475</v>
      </c>
      <c r="LM9" s="156" t="s">
        <v>476</v>
      </c>
      <c r="LN9" s="156" t="s">
        <v>477</v>
      </c>
      <c r="LO9" s="156" t="s">
        <v>478</v>
      </c>
      <c r="LP9" s="156" t="s">
        <v>479</v>
      </c>
      <c r="LQ9" s="156" t="s">
        <v>480</v>
      </c>
      <c r="LR9" s="156" t="s">
        <v>481</v>
      </c>
      <c r="LS9" s="156" t="s">
        <v>482</v>
      </c>
      <c r="LT9" s="156" t="s">
        <v>483</v>
      </c>
      <c r="LU9" s="156" t="s">
        <v>484</v>
      </c>
      <c r="LV9" s="156" t="s">
        <v>485</v>
      </c>
      <c r="LW9" s="156" t="s">
        <v>486</v>
      </c>
      <c r="LX9" s="156" t="s">
        <v>487</v>
      </c>
      <c r="LY9" s="156" t="s">
        <v>488</v>
      </c>
      <c r="LZ9" s="156" t="s">
        <v>489</v>
      </c>
      <c r="MA9" s="156" t="s">
        <v>490</v>
      </c>
      <c r="MB9" s="156" t="s">
        <v>491</v>
      </c>
      <c r="MC9" s="156" t="s">
        <v>492</v>
      </c>
      <c r="MD9" s="156" t="s">
        <v>493</v>
      </c>
      <c r="ME9" s="156" t="s">
        <v>494</v>
      </c>
      <c r="MF9" s="156" t="s">
        <v>495</v>
      </c>
      <c r="MG9" s="156" t="s">
        <v>496</v>
      </c>
      <c r="MH9" s="156" t="s">
        <v>497</v>
      </c>
      <c r="MI9" s="156" t="s">
        <v>498</v>
      </c>
      <c r="MJ9" s="156" t="s">
        <v>499</v>
      </c>
      <c r="MK9" s="156" t="s">
        <v>500</v>
      </c>
      <c r="ML9" s="157" t="s">
        <v>501</v>
      </c>
      <c r="MM9" s="157" t="s">
        <v>502</v>
      </c>
      <c r="MN9" s="157" t="s">
        <v>503</v>
      </c>
      <c r="MO9" s="157" t="s">
        <v>504</v>
      </c>
      <c r="MP9" s="157" t="s">
        <v>505</v>
      </c>
      <c r="MQ9" s="157" t="s">
        <v>506</v>
      </c>
      <c r="MR9" s="157" t="s">
        <v>507</v>
      </c>
      <c r="MS9" s="157" t="s">
        <v>508</v>
      </c>
      <c r="MT9" s="157" t="s">
        <v>509</v>
      </c>
      <c r="MU9" s="157" t="s">
        <v>510</v>
      </c>
      <c r="MV9" s="157" t="s">
        <v>511</v>
      </c>
      <c r="MW9" s="157" t="s">
        <v>512</v>
      </c>
      <c r="MX9" s="157" t="s">
        <v>513</v>
      </c>
      <c r="MY9" s="157" t="s">
        <v>514</v>
      </c>
      <c r="MZ9" s="157" t="s">
        <v>515</v>
      </c>
      <c r="NA9" s="157" t="s">
        <v>516</v>
      </c>
      <c r="NB9" s="157" t="s">
        <v>517</v>
      </c>
      <c r="NC9" s="157" t="s">
        <v>518</v>
      </c>
      <c r="ND9" s="157" t="s">
        <v>519</v>
      </c>
      <c r="NE9" s="157" t="s">
        <v>520</v>
      </c>
      <c r="NF9" s="157" t="s">
        <v>521</v>
      </c>
      <c r="NG9" s="157" t="s">
        <v>522</v>
      </c>
      <c r="NH9" s="157" t="s">
        <v>523</v>
      </c>
      <c r="NI9" s="157" t="s">
        <v>524</v>
      </c>
      <c r="NJ9" s="157" t="s">
        <v>525</v>
      </c>
      <c r="NK9" s="157" t="s">
        <v>526</v>
      </c>
      <c r="NL9" s="157" t="s">
        <v>527</v>
      </c>
      <c r="NM9" s="157" t="s">
        <v>528</v>
      </c>
      <c r="NN9" s="157" t="s">
        <v>529</v>
      </c>
      <c r="NO9" s="157" t="s">
        <v>530</v>
      </c>
      <c r="NP9" s="158" t="s">
        <v>531</v>
      </c>
    </row>
    <row r="10" spans="1:380" s="73" customFormat="1" ht="24.75" customHeight="1" x14ac:dyDescent="0.2">
      <c r="A10" s="331" t="s">
        <v>165</v>
      </c>
      <c r="B10" s="332"/>
      <c r="C10" s="332"/>
      <c r="D10" s="332"/>
      <c r="E10" s="332"/>
      <c r="F10" s="332"/>
      <c r="G10" s="332"/>
      <c r="H10" s="332"/>
      <c r="I10" s="332"/>
      <c r="J10" s="332"/>
      <c r="K10" s="332"/>
      <c r="L10" s="332"/>
      <c r="M10" s="332"/>
      <c r="N10" s="110"/>
      <c r="O10" s="111"/>
      <c r="P10" s="92" t="str">
        <f>IF(ISTEXT(INDEX('Abs Formation'!$B$4:$T$369,MATCH(P$9*1,Tableau6[Date],0),MATCH(Tableau3[[#This Row],[Nom Prénom]],Tableau6[[#Headers],[Infirmière]:[Personne 19]],0)))=TRUE,"Form","")</f>
        <v/>
      </c>
      <c r="Q10" s="92" t="str">
        <f>IF(ISTEXT(INDEX('Abs Formation'!$B$4:$T$369,MATCH(Q$9*1,Tableau6[Date],0),MATCH(Tableau3[[#This Row],[Nom Prénom]],Tableau6[[#Headers],[Infirmière]:[Personne 19]],0)))=TRUE,"Form","")</f>
        <v/>
      </c>
      <c r="R10" s="92" t="str">
        <f>IF(ISTEXT(INDEX('Abs Formation'!$B$4:$T$369,MATCH(R$9*1,Tableau6[Date],0),MATCH(Tableau3[[#This Row],[Nom Prénom]],Tableau6[[#Headers],[Infirmière]:[Personne 19]],0)))=TRUE,"Form","")</f>
        <v/>
      </c>
      <c r="S10" s="92" t="str">
        <f>IF(ISTEXT(INDEX('Abs Formation'!$B$4:$T$369,MATCH(S$9*1,Tableau6[Date],0),MATCH(Tableau3[[#This Row],[Nom Prénom]],Tableau6[[#Headers],[Infirmière]:[Personne 19]],0)))=TRUE,"Form","")</f>
        <v/>
      </c>
      <c r="T10" s="92" t="str">
        <f>IF(ISTEXT(INDEX('Abs Formation'!$B$4:$T$369,MATCH(T$9*1,Tableau6[Date],0),MATCH(Tableau3[[#This Row],[Nom Prénom]],Tableau6[[#Headers],[Infirmière]:[Personne 19]],0)))=TRUE,"Form","")</f>
        <v/>
      </c>
      <c r="U10" s="92" t="str">
        <f>IF(ISTEXT(INDEX('Abs Formation'!$B$4:$T$369,MATCH(U$9*1,Tableau6[Date],0),MATCH(Tableau3[[#This Row],[Nom Prénom]],Tableau6[[#Headers],[Infirmière]:[Personne 19]],0)))=TRUE,"Form","")</f>
        <v/>
      </c>
      <c r="V10" s="92" t="str">
        <f>IF(ISTEXT(INDEX('Abs Formation'!$B$4:$T$369,MATCH(V$9*1,Tableau6[Date],0),MATCH(Tableau3[[#This Row],[Nom Prénom]],Tableau6[[#Headers],[Infirmière]:[Personne 19]],0)))=TRUE,"Form","")</f>
        <v/>
      </c>
      <c r="W10" s="92" t="str">
        <f>IF(ISTEXT(INDEX('Abs Formation'!$B$4:$T$369,MATCH(W$9*1,Tableau6[Date],0),MATCH(Tableau3[[#This Row],[Nom Prénom]],Tableau6[[#Headers],[Infirmière]:[Personne 19]],0)))=TRUE,"Form","")</f>
        <v/>
      </c>
      <c r="X10" s="92" t="str">
        <f>IF(ISTEXT(INDEX('Abs Formation'!$B$4:$T$369,MATCH(X$9*1,Tableau6[Date],0),MATCH(Tableau3[[#This Row],[Nom Prénom]],Tableau6[[#Headers],[Infirmière]:[Personne 19]],0)))=TRUE,"Form","")</f>
        <v/>
      </c>
      <c r="Y10" s="92" t="str">
        <f>IF(ISTEXT(INDEX('Abs Formation'!$B$4:$T$369,MATCH(Y$9*1,Tableau6[Date],0),MATCH(Tableau3[[#This Row],[Nom Prénom]],Tableau6[[#Headers],[Infirmière]:[Personne 19]],0)))=TRUE,"Form","")</f>
        <v/>
      </c>
      <c r="Z10" s="92" t="str">
        <f>IF(ISTEXT(INDEX('Abs Formation'!$B$4:$T$369,MATCH(Z$9*1,Tableau6[Date],0),MATCH(Tableau3[[#This Row],[Nom Prénom]],Tableau6[[#Headers],[Infirmière]:[Personne 19]],0)))=TRUE,"Form","")</f>
        <v/>
      </c>
      <c r="AA10" s="92" t="str">
        <f>IF(ISTEXT(INDEX('Abs Formation'!$B$4:$T$369,MATCH(AA$9*1,Tableau6[Date],0),MATCH(Tableau3[[#This Row],[Nom Prénom]],Tableau6[[#Headers],[Infirmière]:[Personne 19]],0)))=TRUE,"Form","")</f>
        <v/>
      </c>
      <c r="AB10" s="92" t="str">
        <f>IF(ISTEXT(INDEX('Abs Formation'!$B$4:$T$369,MATCH(AB$9*1,Tableau6[Date],0),MATCH(Tableau3[[#This Row],[Nom Prénom]],Tableau6[[#Headers],[Infirmière]:[Personne 19]],0)))=TRUE,"Form","")</f>
        <v/>
      </c>
      <c r="AC10" s="92" t="str">
        <f>IF(ISTEXT(INDEX('Abs Formation'!$B$4:$T$369,MATCH(AC$9*1,Tableau6[Date],0),MATCH(Tableau3[[#This Row],[Nom Prénom]],Tableau6[[#Headers],[Infirmière]:[Personne 19]],0)))=TRUE,"Form","")</f>
        <v/>
      </c>
      <c r="AD10" s="92" t="str">
        <f>IF(ISTEXT(INDEX('Abs Formation'!$B$4:$T$369,MATCH(AD$9*1,Tableau6[Date],0),MATCH(Tableau3[[#This Row],[Nom Prénom]],Tableau6[[#Headers],[Infirmière]:[Personne 19]],0)))=TRUE,"Form","")</f>
        <v/>
      </c>
      <c r="AE10" s="92" t="str">
        <f>IF(ISTEXT(INDEX('Abs Formation'!$B$4:$T$369,MATCH(AE$9*1,Tableau6[Date],0),MATCH(Tableau3[[#This Row],[Nom Prénom]],Tableau6[[#Headers],[Infirmière]:[Personne 19]],0)))=TRUE,"Form","")</f>
        <v/>
      </c>
      <c r="AF10" s="92" t="str">
        <f>IF(ISTEXT(INDEX('Abs Formation'!$B$4:$T$369,MATCH(AF$9*1,Tableau6[Date],0),MATCH(Tableau3[[#This Row],[Nom Prénom]],Tableau6[[#Headers],[Infirmière]:[Personne 19]],0)))=TRUE,"Form","")</f>
        <v/>
      </c>
      <c r="AG10" s="92" t="str">
        <f>IF(ISTEXT(INDEX('Abs Formation'!$B$4:$T$369,MATCH(AG$9*1,Tableau6[Date],0),MATCH(Tableau3[[#This Row],[Nom Prénom]],Tableau6[[#Headers],[Infirmière]:[Personne 19]],0)))=TRUE,"Form","")</f>
        <v/>
      </c>
      <c r="AH10" s="92" t="str">
        <f>IF(ISTEXT(INDEX('Abs Formation'!$B$4:$T$369,MATCH(AH$9*1,Tableau6[Date],0),MATCH(Tableau3[[#This Row],[Nom Prénom]],Tableau6[[#Headers],[Infirmière]:[Personne 19]],0)))=TRUE,"Form","")</f>
        <v/>
      </c>
      <c r="AI10" s="92" t="str">
        <f>IF(ISTEXT(INDEX('Abs Formation'!$B$4:$T$369,MATCH(AI$9*1,Tableau6[Date],0),MATCH(Tableau3[[#This Row],[Nom Prénom]],Tableau6[[#Headers],[Infirmière]:[Personne 19]],0)))=TRUE,"Form","")</f>
        <v/>
      </c>
      <c r="AJ10" s="92" t="str">
        <f>IF(ISTEXT(INDEX('Abs Formation'!$B$4:$T$369,MATCH(AJ$9*1,Tableau6[Date],0),MATCH(Tableau3[[#This Row],[Nom Prénom]],Tableau6[[#Headers],[Infirmière]:[Personne 19]],0)))=TRUE,"Form","")</f>
        <v/>
      </c>
      <c r="AK10" s="92" t="str">
        <f>IF(ISTEXT(INDEX('Abs Formation'!$B$4:$T$369,MATCH(AK$9*1,Tableau6[Date],0),MATCH(Tableau3[[#This Row],[Nom Prénom]],Tableau6[[#Headers],[Infirmière]:[Personne 19]],0)))=TRUE,"Form","")</f>
        <v/>
      </c>
      <c r="AL10" s="92" t="str">
        <f>IF(ISTEXT(INDEX('Abs Formation'!$B$4:$T$369,MATCH(AL$9*1,Tableau6[Date],0),MATCH(Tableau3[[#This Row],[Nom Prénom]],Tableau6[[#Headers],[Infirmière]:[Personne 19]],0)))=TRUE,"Form","")</f>
        <v/>
      </c>
      <c r="AM10" s="92" t="str">
        <f>IF(ISTEXT(INDEX('Abs Formation'!$B$4:$T$369,MATCH(AM$9*1,Tableau6[Date],0),MATCH(Tableau3[[#This Row],[Nom Prénom]],Tableau6[[#Headers],[Infirmière]:[Personne 19]],0)))=TRUE,"Form","")</f>
        <v/>
      </c>
      <c r="AN10" s="92" t="str">
        <f>IF(ISTEXT(INDEX('Abs Formation'!$B$4:$T$369,MATCH(AN$9*1,Tableau6[Date],0),MATCH(Tableau3[[#This Row],[Nom Prénom]],Tableau6[[#Headers],[Infirmière]:[Personne 19]],0)))=TRUE,"Form","")</f>
        <v/>
      </c>
      <c r="AO10" s="92" t="str">
        <f>IF(ISTEXT(INDEX('Abs Formation'!$B$4:$T$369,MATCH(AO$9*1,Tableau6[Date],0),MATCH(Tableau3[[#This Row],[Nom Prénom]],Tableau6[[#Headers],[Infirmière]:[Personne 19]],0)))=TRUE,"Form","")</f>
        <v/>
      </c>
      <c r="AP10" s="92" t="str">
        <f>IF(ISTEXT(INDEX('Abs Formation'!$B$4:$T$369,MATCH(AP$9*1,Tableau6[Date],0),MATCH(Tableau3[[#This Row],[Nom Prénom]],Tableau6[[#Headers],[Infirmière]:[Personne 19]],0)))=TRUE,"Form","")</f>
        <v/>
      </c>
      <c r="AQ10" s="92" t="str">
        <f>IF(ISTEXT(INDEX('Abs Formation'!$B$4:$T$369,MATCH(AQ$9*1,Tableau6[Date],0),MATCH(Tableau3[[#This Row],[Nom Prénom]],Tableau6[[#Headers],[Infirmière]:[Personne 19]],0)))=TRUE,"Form","")</f>
        <v/>
      </c>
      <c r="AR10" s="92" t="str">
        <f>IF(ISTEXT(INDEX('Abs Formation'!$B$4:$T$369,MATCH(AR$9*1,Tableau6[Date],0),MATCH(Tableau3[[#This Row],[Nom Prénom]],Tableau6[[#Headers],[Infirmière]:[Personne 19]],0)))=TRUE,"Form","")</f>
        <v/>
      </c>
      <c r="AS10" s="92" t="str">
        <f>IF(ISTEXT(INDEX('Abs Formation'!$B$4:$T$369,MATCH(AS$9*1,Tableau6[Date],0),MATCH(Tableau3[[#This Row],[Nom Prénom]],Tableau6[[#Headers],[Infirmière]:[Personne 19]],0)))=TRUE,"Form","")</f>
        <v/>
      </c>
      <c r="AT10" s="92" t="str">
        <f>IF(ISTEXT(INDEX('Abs Formation'!$B$4:$T$369,MATCH(AT$9*1,Tableau6[Date],0),MATCH(Tableau3[[#This Row],[Nom Prénom]],Tableau6[[#Headers],[Infirmière]:[Personne 19]],0)))=TRUE,"Form","")</f>
        <v/>
      </c>
      <c r="AU10" s="93" t="str">
        <f>IF(ISTEXT(INDEX('Abs Formation'!$B$4:$T$369,MATCH(AU$9*1,Tableau6[Date],0),MATCH(Tableau3[[#This Row],[Nom Prénom]],Tableau6[[#Headers],[Infirmière]:[Personne 19]],0)))=TRUE,"Form","")</f>
        <v/>
      </c>
      <c r="AV10" s="93" t="str">
        <f>IF(ISTEXT(INDEX('Abs Formation'!$B$4:$T$369,MATCH(AV$9*1,Tableau6[Date],0),MATCH(Tableau3[[#This Row],[Nom Prénom]],Tableau6[[#Headers],[Infirmière]:[Personne 19]],0)))=TRUE,"Form","")</f>
        <v/>
      </c>
      <c r="AW10" s="93" t="str">
        <f>IF(ISTEXT(INDEX('Abs Formation'!$B$4:$T$369,MATCH(AW$9*1,Tableau6[Date],0),MATCH(Tableau3[[#This Row],[Nom Prénom]],Tableau6[[#Headers],[Infirmière]:[Personne 19]],0)))=TRUE,"Form","")</f>
        <v/>
      </c>
      <c r="AX10" s="93" t="str">
        <f>IF(ISTEXT(INDEX('Abs Formation'!$B$4:$T$369,MATCH(AX$9*1,Tableau6[Date],0),MATCH(Tableau3[[#This Row],[Nom Prénom]],Tableau6[[#Headers],[Infirmière]:[Personne 19]],0)))=TRUE,"Form","")</f>
        <v/>
      </c>
      <c r="AY10" s="93" t="str">
        <f>IF(ISTEXT(INDEX('Abs Formation'!$B$4:$T$369,MATCH(AY$9*1,Tableau6[Date],0),MATCH(Tableau3[[#This Row],[Nom Prénom]],Tableau6[[#Headers],[Infirmière]:[Personne 19]],0)))=TRUE,"Form","")</f>
        <v/>
      </c>
      <c r="AZ10" s="93" t="str">
        <f>IF(ISTEXT(INDEX('Abs Formation'!$B$4:$T$369,MATCH(AZ$9*1,Tableau6[Date],0),MATCH(Tableau3[[#This Row],[Nom Prénom]],Tableau6[[#Headers],[Infirmière]:[Personne 19]],0)))=TRUE,"Form","")</f>
        <v/>
      </c>
      <c r="BA10" s="93" t="str">
        <f>IF(ISTEXT(INDEX('Abs Formation'!$B$4:$T$369,MATCH(BA$9*1,Tableau6[Date],0),MATCH(Tableau3[[#This Row],[Nom Prénom]],Tableau6[[#Headers],[Infirmière]:[Personne 19]],0)))=TRUE,"Form","")</f>
        <v/>
      </c>
      <c r="BB10" s="93" t="str">
        <f>IF(ISTEXT(INDEX('Abs Formation'!$B$4:$T$369,MATCH(BB$9*1,Tableau6[Date],0),MATCH(Tableau3[[#This Row],[Nom Prénom]],Tableau6[[#Headers],[Infirmière]:[Personne 19]],0)))=TRUE,"Form","")</f>
        <v/>
      </c>
      <c r="BC10" s="93" t="str">
        <f>IF(ISTEXT(INDEX('Abs Formation'!$B$4:$T$369,MATCH(BC$9*1,Tableau6[Date],0),MATCH(Tableau3[[#This Row],[Nom Prénom]],Tableau6[[#Headers],[Infirmière]:[Personne 19]],0)))=TRUE,"Form","")</f>
        <v/>
      </c>
      <c r="BD10" s="93" t="str">
        <f>IF(ISTEXT(INDEX('Abs Formation'!$B$4:$T$369,MATCH(BD$9*1,Tableau6[Date],0),MATCH(Tableau3[[#This Row],[Nom Prénom]],Tableau6[[#Headers],[Infirmière]:[Personne 19]],0)))=TRUE,"Form","")</f>
        <v/>
      </c>
      <c r="BE10" s="93" t="str">
        <f>IF(ISTEXT(INDEX('Abs Formation'!$B$4:$T$369,MATCH(BE$9*1,Tableau6[Date],0),MATCH(Tableau3[[#This Row],[Nom Prénom]],Tableau6[[#Headers],[Infirmière]:[Personne 19]],0)))=TRUE,"Form","")</f>
        <v/>
      </c>
      <c r="BF10" s="93" t="str">
        <f>IF(ISTEXT(INDEX('Abs Formation'!$B$4:$T$369,MATCH(BF$9*1,Tableau6[Date],0),MATCH(Tableau3[[#This Row],[Nom Prénom]],Tableau6[[#Headers],[Infirmière]:[Personne 19]],0)))=TRUE,"Form","")</f>
        <v/>
      </c>
      <c r="BG10" s="93" t="str">
        <f>IF(ISTEXT(INDEX('Abs Formation'!$B$4:$T$369,MATCH(BG$9*1,Tableau6[Date],0),MATCH(Tableau3[[#This Row],[Nom Prénom]],Tableau6[[#Headers],[Infirmière]:[Personne 19]],0)))=TRUE,"Form","")</f>
        <v/>
      </c>
      <c r="BH10" s="93" t="str">
        <f>IF(ISTEXT(INDEX('Abs Formation'!$B$4:$T$369,MATCH(BH$9*1,Tableau6[Date],0),MATCH(Tableau3[[#This Row],[Nom Prénom]],Tableau6[[#Headers],[Infirmière]:[Personne 19]],0)))=TRUE,"Form","")</f>
        <v/>
      </c>
      <c r="BI10" s="93" t="str">
        <f>IF(ISTEXT(INDEX('Abs Formation'!$B$4:$T$369,MATCH(BI$9*1,Tableau6[Date],0),MATCH(Tableau3[[#This Row],[Nom Prénom]],Tableau6[[#Headers],[Infirmière]:[Personne 19]],0)))=TRUE,"Form","")</f>
        <v/>
      </c>
      <c r="BJ10" s="93" t="str">
        <f>IF(ISTEXT(INDEX('Abs Formation'!$B$4:$T$369,MATCH(BJ$9*1,Tableau6[Date],0),MATCH(Tableau3[[#This Row],[Nom Prénom]],Tableau6[[#Headers],[Infirmière]:[Personne 19]],0)))=TRUE,"Form","")</f>
        <v/>
      </c>
      <c r="BK10" s="93" t="str">
        <f>IF(ISTEXT(INDEX('Abs Formation'!$B$4:$T$369,MATCH(BK$9*1,Tableau6[Date],0),MATCH(Tableau3[[#This Row],[Nom Prénom]],Tableau6[[#Headers],[Infirmière]:[Personne 19]],0)))=TRUE,"Form","")</f>
        <v/>
      </c>
      <c r="BL10" s="93" t="str">
        <f>IF(ISTEXT(INDEX('Abs Formation'!$B$4:$T$369,MATCH(BL$9*1,Tableau6[Date],0),MATCH(Tableau3[[#This Row],[Nom Prénom]],Tableau6[[#Headers],[Infirmière]:[Personne 19]],0)))=TRUE,"Form","")</f>
        <v/>
      </c>
      <c r="BM10" s="93" t="str">
        <f>IF(ISTEXT(INDEX('Abs Formation'!$B$4:$T$369,MATCH(BM$9*1,Tableau6[Date],0),MATCH(Tableau3[[#This Row],[Nom Prénom]],Tableau6[[#Headers],[Infirmière]:[Personne 19]],0)))=TRUE,"Form","")</f>
        <v/>
      </c>
      <c r="BN10" s="93" t="str">
        <f>IF(ISTEXT(INDEX('Abs Formation'!$B$4:$T$369,MATCH(BN$9*1,Tableau6[Date],0),MATCH(Tableau3[[#This Row],[Nom Prénom]],Tableau6[[#Headers],[Infirmière]:[Personne 19]],0)))=TRUE,"Form","")</f>
        <v/>
      </c>
      <c r="BO10" s="93" t="str">
        <f>IF(ISTEXT(INDEX('Abs Formation'!$B$4:$T$369,MATCH(BO$9*1,Tableau6[Date],0),MATCH(Tableau3[[#This Row],[Nom Prénom]],Tableau6[[#Headers],[Infirmière]:[Personne 19]],0)))=TRUE,"Form","")</f>
        <v/>
      </c>
      <c r="BP10" s="93" t="str">
        <f>IF(ISTEXT(INDEX('Abs Formation'!$B$4:$T$369,MATCH(BP$9*1,Tableau6[Date],0),MATCH(Tableau3[[#This Row],[Nom Prénom]],Tableau6[[#Headers],[Infirmière]:[Personne 19]],0)))=TRUE,"Form","")</f>
        <v/>
      </c>
      <c r="BQ10" s="93" t="str">
        <f>IF(ISTEXT(INDEX('Abs Formation'!$B$4:$T$369,MATCH(BQ$9*1,Tableau6[Date],0),MATCH(Tableau3[[#This Row],[Nom Prénom]],Tableau6[[#Headers],[Infirmière]:[Personne 19]],0)))=TRUE,"Form","")</f>
        <v/>
      </c>
      <c r="BR10" s="93" t="str">
        <f>IF(ISTEXT(INDEX('Abs Formation'!$B$4:$T$369,MATCH(BR$9*1,Tableau6[Date],0),MATCH(Tableau3[[#This Row],[Nom Prénom]],Tableau6[[#Headers],[Infirmière]:[Personne 19]],0)))=TRUE,"Form","")</f>
        <v/>
      </c>
      <c r="BS10" s="93" t="str">
        <f>IF(ISTEXT(INDEX('Abs Formation'!$B$4:$T$369,MATCH(BS$9*1,Tableau6[Date],0),MATCH(Tableau3[[#This Row],[Nom Prénom]],Tableau6[[#Headers],[Infirmière]:[Personne 19]],0)))=TRUE,"Form","")</f>
        <v/>
      </c>
      <c r="BT10" s="93" t="str">
        <f>IF(ISTEXT(INDEX('Abs Formation'!$B$4:$T$369,MATCH(BT$9*1,Tableau6[Date],0),MATCH(Tableau3[[#This Row],[Nom Prénom]],Tableau6[[#Headers],[Infirmière]:[Personne 19]],0)))=TRUE,"Form","")</f>
        <v/>
      </c>
      <c r="BU10" s="93" t="str">
        <f>IF(ISTEXT(INDEX('Abs Formation'!$B$4:$T$369,MATCH(BU$9*1,Tableau6[Date],0),MATCH(Tableau3[[#This Row],[Nom Prénom]],Tableau6[[#Headers],[Infirmière]:[Personne 19]],0)))=TRUE,"Form","")</f>
        <v/>
      </c>
      <c r="BV10" s="93" t="str">
        <f>IF(ISTEXT(INDEX('Abs Formation'!$B$4:$T$369,MATCH(BV$9*1,Tableau6[Date],0),MATCH(Tableau3[[#This Row],[Nom Prénom]],Tableau6[[#Headers],[Infirmière]:[Personne 19]],0)))=TRUE,"Form","")</f>
        <v/>
      </c>
      <c r="BW10" s="94" t="str">
        <f>IF(ISTEXT(INDEX('Abs Formation'!$B$4:$T$369,MATCH(BW$9*1,Tableau6[Date],0),MATCH(Tableau3[[#This Row],[Nom Prénom]],Tableau6[[#Headers],[Infirmière]:[Personne 19]],0)))=TRUE,"Form","")</f>
        <v/>
      </c>
      <c r="BX10" s="94" t="str">
        <f>IF(ISTEXT(INDEX('Abs Formation'!$B$4:$T$369,MATCH(BX$9*1,Tableau6[Date],0),MATCH(Tableau3[[#This Row],[Nom Prénom]],Tableau6[[#Headers],[Infirmière]:[Personne 19]],0)))=TRUE,"Form","")</f>
        <v/>
      </c>
      <c r="BY10" s="94" t="str">
        <f>IF(ISTEXT(INDEX('Abs Formation'!$B$4:$T$369,MATCH(BY$9*1,Tableau6[Date],0),MATCH(Tableau3[[#This Row],[Nom Prénom]],Tableau6[[#Headers],[Infirmière]:[Personne 19]],0)))=TRUE,"Form","")</f>
        <v/>
      </c>
      <c r="BZ10" s="94" t="str">
        <f>IF(ISTEXT(INDEX('Abs Formation'!$B$4:$T$369,MATCH(BZ$9*1,Tableau6[Date],0),MATCH(Tableau3[[#This Row],[Nom Prénom]],Tableau6[[#Headers],[Infirmière]:[Personne 19]],0)))=TRUE,"Form","")</f>
        <v/>
      </c>
      <c r="CA10" s="94" t="str">
        <f>IF(ISTEXT(INDEX('Abs Formation'!$B$4:$T$369,MATCH(CA$9*1,Tableau6[Date],0),MATCH(Tableau3[[#This Row],[Nom Prénom]],Tableau6[[#Headers],[Infirmière]:[Personne 19]],0)))=TRUE,"Form","")</f>
        <v/>
      </c>
      <c r="CB10" s="94" t="str">
        <f>IF(ISTEXT(INDEX('Abs Formation'!$B$4:$T$369,MATCH(CB$9*1,Tableau6[Date],0),MATCH(Tableau3[[#This Row],[Nom Prénom]],Tableau6[[#Headers],[Infirmière]:[Personne 19]],0)))=TRUE,"Form","")</f>
        <v/>
      </c>
      <c r="CC10" s="94" t="str">
        <f>IF(ISTEXT(INDEX('Abs Formation'!$B$4:$T$369,MATCH(CC$9*1,Tableau6[Date],0),MATCH(Tableau3[[#This Row],[Nom Prénom]],Tableau6[[#Headers],[Infirmière]:[Personne 19]],0)))=TRUE,"Form","")</f>
        <v/>
      </c>
      <c r="CD10" s="94" t="str">
        <f>IF(ISTEXT(INDEX('Abs Formation'!$B$4:$T$369,MATCH(CD$9*1,Tableau6[Date],0),MATCH(Tableau3[[#This Row],[Nom Prénom]],Tableau6[[#Headers],[Infirmière]:[Personne 19]],0)))=TRUE,"Form","")</f>
        <v/>
      </c>
      <c r="CE10" s="94" t="str">
        <f>IF(ISTEXT(INDEX('Abs Formation'!$B$4:$T$369,MATCH(CE$9*1,Tableau6[Date],0),MATCH(Tableau3[[#This Row],[Nom Prénom]],Tableau6[[#Headers],[Infirmière]:[Personne 19]],0)))=TRUE,"Form","")</f>
        <v/>
      </c>
      <c r="CF10" s="94" t="str">
        <f>IF(ISTEXT(INDEX('Abs Formation'!$B$4:$T$369,MATCH(CF$9*1,Tableau6[Date],0),MATCH(Tableau3[[#This Row],[Nom Prénom]],Tableau6[[#Headers],[Infirmière]:[Personne 19]],0)))=TRUE,"Form","")</f>
        <v/>
      </c>
      <c r="CG10" s="94" t="str">
        <f>IF(ISTEXT(INDEX('Abs Formation'!$B$4:$T$369,MATCH(CG$9*1,Tableau6[Date],0),MATCH(Tableau3[[#This Row],[Nom Prénom]],Tableau6[[#Headers],[Infirmière]:[Personne 19]],0)))=TRUE,"Form","")</f>
        <v/>
      </c>
      <c r="CH10" s="94" t="str">
        <f>IF(ISTEXT(INDEX('Abs Formation'!$B$4:$T$369,MATCH(CH$9*1,Tableau6[Date],0),MATCH(Tableau3[[#This Row],[Nom Prénom]],Tableau6[[#Headers],[Infirmière]:[Personne 19]],0)))=TRUE,"Form","")</f>
        <v/>
      </c>
      <c r="CI10" s="94" t="str">
        <f>IF(ISTEXT(INDEX('Abs Formation'!$B$4:$T$369,MATCH(CI$9*1,Tableau6[Date],0),MATCH(Tableau3[[#This Row],[Nom Prénom]],Tableau6[[#Headers],[Infirmière]:[Personne 19]],0)))=TRUE,"Form","")</f>
        <v/>
      </c>
      <c r="CJ10" s="94" t="str">
        <f>IF(ISTEXT(INDEX('Abs Formation'!$B$4:$T$369,MATCH(CJ$9*1,Tableau6[Date],0),MATCH(Tableau3[[#This Row],[Nom Prénom]],Tableau6[[#Headers],[Infirmière]:[Personne 19]],0)))=TRUE,"Form","")</f>
        <v/>
      </c>
      <c r="CK10" s="94" t="str">
        <f>IF(ISTEXT(INDEX('Abs Formation'!$B$4:$T$369,MATCH(CK$9*1,Tableau6[Date],0),MATCH(Tableau3[[#This Row],[Nom Prénom]],Tableau6[[#Headers],[Infirmière]:[Personne 19]],0)))=TRUE,"Form","")</f>
        <v/>
      </c>
      <c r="CL10" s="94" t="str">
        <f>IF(ISTEXT(INDEX('Abs Formation'!$B$4:$T$369,MATCH(CL$9*1,Tableau6[Date],0),MATCH(Tableau3[[#This Row],[Nom Prénom]],Tableau6[[#Headers],[Infirmière]:[Personne 19]],0)))=TRUE,"Form","")</f>
        <v/>
      </c>
      <c r="CM10" s="94" t="str">
        <f>IF(ISTEXT(INDEX('Abs Formation'!$B$4:$T$369,MATCH(CM$9*1,Tableau6[Date],0),MATCH(Tableau3[[#This Row],[Nom Prénom]],Tableau6[[#Headers],[Infirmière]:[Personne 19]],0)))=TRUE,"Form","")</f>
        <v/>
      </c>
      <c r="CN10" s="94" t="str">
        <f>IF(ISTEXT(INDEX('Abs Formation'!$B$4:$T$369,MATCH(CN$9*1,Tableau6[Date],0),MATCH(Tableau3[[#This Row],[Nom Prénom]],Tableau6[[#Headers],[Infirmière]:[Personne 19]],0)))=TRUE,"Form","")</f>
        <v/>
      </c>
      <c r="CO10" s="94" t="str">
        <f>IF(ISTEXT(INDEX('Abs Formation'!$B$4:$T$369,MATCH(CO$9*1,Tableau6[Date],0),MATCH(Tableau3[[#This Row],[Nom Prénom]],Tableau6[[#Headers],[Infirmière]:[Personne 19]],0)))=TRUE,"Form","")</f>
        <v/>
      </c>
      <c r="CP10" s="94" t="str">
        <f>IF(ISTEXT(INDEX('Abs Formation'!$B$4:$T$369,MATCH(CP$9*1,Tableau6[Date],0),MATCH(Tableau3[[#This Row],[Nom Prénom]],Tableau6[[#Headers],[Infirmière]:[Personne 19]],0)))=TRUE,"Form","")</f>
        <v/>
      </c>
      <c r="CQ10" s="94" t="str">
        <f>IF(ISTEXT(INDEX('Abs Formation'!$B$4:$T$369,MATCH(CQ$9*1,Tableau6[Date],0),MATCH(Tableau3[[#This Row],[Nom Prénom]],Tableau6[[#Headers],[Infirmière]:[Personne 19]],0)))=TRUE,"Form","")</f>
        <v/>
      </c>
      <c r="CR10" s="94" t="str">
        <f>IF(ISTEXT(INDEX('Abs Formation'!$B$4:$T$369,MATCH(CR$9*1,Tableau6[Date],0),MATCH(Tableau3[[#This Row],[Nom Prénom]],Tableau6[[#Headers],[Infirmière]:[Personne 19]],0)))=TRUE,"Form","")</f>
        <v/>
      </c>
      <c r="CS10" s="94" t="str">
        <f>IF(ISTEXT(INDEX('Abs Formation'!$B$4:$T$369,MATCH(CS$9*1,Tableau6[Date],0),MATCH(Tableau3[[#This Row],[Nom Prénom]],Tableau6[[#Headers],[Infirmière]:[Personne 19]],0)))=TRUE,"Form","")</f>
        <v/>
      </c>
      <c r="CT10" s="94" t="str">
        <f>IF(ISTEXT(INDEX('Abs Formation'!$B$4:$T$369,MATCH(CT$9*1,Tableau6[Date],0),MATCH(Tableau3[[#This Row],[Nom Prénom]],Tableau6[[#Headers],[Infirmière]:[Personne 19]],0)))=TRUE,"Form","")</f>
        <v/>
      </c>
      <c r="CU10" s="94" t="str">
        <f>IF(ISTEXT(INDEX('Abs Formation'!$B$4:$T$369,MATCH(CU$9*1,Tableau6[Date],0),MATCH(Tableau3[[#This Row],[Nom Prénom]],Tableau6[[#Headers],[Infirmière]:[Personne 19]],0)))=TRUE,"Form","")</f>
        <v/>
      </c>
      <c r="CV10" s="94" t="str">
        <f>IF(ISTEXT(INDEX('Abs Formation'!$B$4:$T$369,MATCH(CV$9*1,Tableau6[Date],0),MATCH(Tableau3[[#This Row],[Nom Prénom]],Tableau6[[#Headers],[Infirmière]:[Personne 19]],0)))=TRUE,"Form","")</f>
        <v/>
      </c>
      <c r="CW10" s="94" t="str">
        <f>IF(ISTEXT(INDEX('Abs Formation'!$B$4:$T$369,MATCH(CW$9*1,Tableau6[Date],0),MATCH(Tableau3[[#This Row],[Nom Prénom]],Tableau6[[#Headers],[Infirmière]:[Personne 19]],0)))=TRUE,"Form","")</f>
        <v/>
      </c>
      <c r="CX10" s="94" t="str">
        <f>IF(ISTEXT(INDEX('Abs Formation'!$B$4:$T$369,MATCH(CX$9*1,Tableau6[Date],0),MATCH(Tableau3[[#This Row],[Nom Prénom]],Tableau6[[#Headers],[Infirmière]:[Personne 19]],0)))=TRUE,"Form","")</f>
        <v/>
      </c>
      <c r="CY10" s="94" t="str">
        <f>IF(ISTEXT(INDEX('Abs Formation'!$B$4:$T$369,MATCH(CY$9*1,Tableau6[Date],0),MATCH(Tableau3[[#This Row],[Nom Prénom]],Tableau6[[#Headers],[Infirmière]:[Personne 19]],0)))=TRUE,"Form","")</f>
        <v/>
      </c>
      <c r="CZ10" s="94" t="str">
        <f>IF(ISTEXT(INDEX('Abs Formation'!$B$4:$T$369,MATCH(CZ$9*1,Tableau6[Date],0),MATCH(Tableau3[[#This Row],[Nom Prénom]],Tableau6[[#Headers],[Infirmière]:[Personne 19]],0)))=TRUE,"Form","")</f>
        <v/>
      </c>
      <c r="DA10" s="94" t="str">
        <f>IF(ISTEXT(INDEX('Abs Formation'!$B$4:$T$369,MATCH(DA$9*1,Tableau6[Date],0),MATCH(Tableau3[[#This Row],[Nom Prénom]],Tableau6[[#Headers],[Infirmière]:[Personne 19]],0)))=TRUE,"Form","")</f>
        <v/>
      </c>
      <c r="DB10" s="95" t="str">
        <f>IF(ISTEXT(INDEX('Abs Formation'!$B$4:$T$369,MATCH(DB$9*1,Tableau6[Date],0),MATCH(Tableau3[[#This Row],[Nom Prénom]],Tableau6[[#Headers],[Infirmière]:[Personne 19]],0)))=TRUE,"Form","")</f>
        <v/>
      </c>
      <c r="DC10" s="95" t="str">
        <f>IF(ISTEXT(INDEX('Abs Formation'!$B$4:$T$369,MATCH(DC$9*1,Tableau6[Date],0),MATCH(Tableau3[[#This Row],[Nom Prénom]],Tableau6[[#Headers],[Infirmière]:[Personne 19]],0)))=TRUE,"Form","")</f>
        <v/>
      </c>
      <c r="DD10" s="95" t="str">
        <f>IF(ISTEXT(INDEX('Abs Formation'!$B$4:$T$369,MATCH(DD$9*1,Tableau6[Date],0),MATCH(Tableau3[[#This Row],[Nom Prénom]],Tableau6[[#Headers],[Infirmière]:[Personne 19]],0)))=TRUE,"Form","")</f>
        <v/>
      </c>
      <c r="DE10" s="95" t="str">
        <f>IF(ISTEXT(INDEX('Abs Formation'!$B$4:$T$369,MATCH(DE$9*1,Tableau6[Date],0),MATCH(Tableau3[[#This Row],[Nom Prénom]],Tableau6[[#Headers],[Infirmière]:[Personne 19]],0)))=TRUE,"Form","")</f>
        <v/>
      </c>
      <c r="DF10" s="95" t="str">
        <f>IF(ISTEXT(INDEX('Abs Formation'!$B$4:$T$369,MATCH(DF$9*1,Tableau6[Date],0),MATCH(Tableau3[[#This Row],[Nom Prénom]],Tableau6[[#Headers],[Infirmière]:[Personne 19]],0)))=TRUE,"Form","")</f>
        <v/>
      </c>
      <c r="DG10" s="95" t="str">
        <f>IF(ISTEXT(INDEX('Abs Formation'!$B$4:$T$369,MATCH(DG$9*1,Tableau6[Date],0),MATCH(Tableau3[[#This Row],[Nom Prénom]],Tableau6[[#Headers],[Infirmière]:[Personne 19]],0)))=TRUE,"Form","")</f>
        <v/>
      </c>
      <c r="DH10" s="95" t="str">
        <f>IF(ISTEXT(INDEX('Abs Formation'!$B$4:$T$369,MATCH(DH$9*1,Tableau6[Date],0),MATCH(Tableau3[[#This Row],[Nom Prénom]],Tableau6[[#Headers],[Infirmière]:[Personne 19]],0)))=TRUE,"Form","")</f>
        <v/>
      </c>
      <c r="DI10" s="95" t="str">
        <f>IF(ISTEXT(INDEX('Abs Formation'!$B$4:$T$369,MATCH(DI$9*1,Tableau6[Date],0),MATCH(Tableau3[[#This Row],[Nom Prénom]],Tableau6[[#Headers],[Infirmière]:[Personne 19]],0)))=TRUE,"Form","")</f>
        <v/>
      </c>
      <c r="DJ10" s="95" t="str">
        <f>IF(ISTEXT(INDEX('Abs Formation'!$B$4:$T$369,MATCH(DJ$9*1,Tableau6[Date],0),MATCH(Tableau3[[#This Row],[Nom Prénom]],Tableau6[[#Headers],[Infirmière]:[Personne 19]],0)))=TRUE,"Form","")</f>
        <v/>
      </c>
      <c r="DK10" s="95" t="str">
        <f>IF(ISTEXT(INDEX('Abs Formation'!$B$4:$T$369,MATCH(DK$9*1,Tableau6[Date],0),MATCH(Tableau3[[#This Row],[Nom Prénom]],Tableau6[[#Headers],[Infirmière]:[Personne 19]],0)))=TRUE,"Form","")</f>
        <v/>
      </c>
      <c r="DL10" s="95" t="str">
        <f>IF(ISTEXT(INDEX('Abs Formation'!$B$4:$T$369,MATCH(DL$9*1,Tableau6[Date],0),MATCH(Tableau3[[#This Row],[Nom Prénom]],Tableau6[[#Headers],[Infirmière]:[Personne 19]],0)))=TRUE,"Form","")</f>
        <v/>
      </c>
      <c r="DM10" s="95" t="str">
        <f>IF(ISTEXT(INDEX('Abs Formation'!$B$4:$T$369,MATCH(DM$9*1,Tableau6[Date],0),MATCH(Tableau3[[#This Row],[Nom Prénom]],Tableau6[[#Headers],[Infirmière]:[Personne 19]],0)))=TRUE,"Form","")</f>
        <v/>
      </c>
      <c r="DN10" s="95" t="str">
        <f>IF(ISTEXT(INDEX('Abs Formation'!$B$4:$T$369,MATCH(DN$9*1,Tableau6[Date],0),MATCH(Tableau3[[#This Row],[Nom Prénom]],Tableau6[[#Headers],[Infirmière]:[Personne 19]],0)))=TRUE,"Form","")</f>
        <v/>
      </c>
      <c r="DO10" s="95" t="str">
        <f>IF(ISTEXT(INDEX('Abs Formation'!$B$4:$T$369,MATCH(DO$9*1,Tableau6[Date],0),MATCH(Tableau3[[#This Row],[Nom Prénom]],Tableau6[[#Headers],[Infirmière]:[Personne 19]],0)))=TRUE,"Form","")</f>
        <v/>
      </c>
      <c r="DP10" s="95" t="str">
        <f>IF(ISTEXT(INDEX('Abs Formation'!$B$4:$T$369,MATCH(DP$9*1,Tableau6[Date],0),MATCH(Tableau3[[#This Row],[Nom Prénom]],Tableau6[[#Headers],[Infirmière]:[Personne 19]],0)))=TRUE,"Form","")</f>
        <v/>
      </c>
      <c r="DQ10" s="95" t="str">
        <f>IF(ISTEXT(INDEX('Abs Formation'!$B$4:$T$369,MATCH(DQ$9*1,Tableau6[Date],0),MATCH(Tableau3[[#This Row],[Nom Prénom]],Tableau6[[#Headers],[Infirmière]:[Personne 19]],0)))=TRUE,"Form","")</f>
        <v/>
      </c>
      <c r="DR10" s="95" t="str">
        <f>IF(ISTEXT(INDEX('Abs Formation'!$B$4:$T$369,MATCH(DR$9*1,Tableau6[Date],0),MATCH(Tableau3[[#This Row],[Nom Prénom]],Tableau6[[#Headers],[Infirmière]:[Personne 19]],0)))=TRUE,"Form","")</f>
        <v/>
      </c>
      <c r="DS10" s="95" t="str">
        <f>IF(ISTEXT(INDEX('Abs Formation'!$B$4:$T$369,MATCH(DS$9*1,Tableau6[Date],0),MATCH(Tableau3[[#This Row],[Nom Prénom]],Tableau6[[#Headers],[Infirmière]:[Personne 19]],0)))=TRUE,"Form","")</f>
        <v/>
      </c>
      <c r="DT10" s="95" t="str">
        <f>IF(ISTEXT(INDEX('Abs Formation'!$B$4:$T$369,MATCH(DT$9*1,Tableau6[Date],0),MATCH(Tableau3[[#This Row],[Nom Prénom]],Tableau6[[#Headers],[Infirmière]:[Personne 19]],0)))=TRUE,"Form","")</f>
        <v/>
      </c>
      <c r="DU10" s="95" t="str">
        <f>IF(ISTEXT(INDEX('Abs Formation'!$B$4:$T$369,MATCH(DU$9*1,Tableau6[Date],0),MATCH(Tableau3[[#This Row],[Nom Prénom]],Tableau6[[#Headers],[Infirmière]:[Personne 19]],0)))=TRUE,"Form","")</f>
        <v/>
      </c>
      <c r="DV10" s="95" t="str">
        <f>IF(ISTEXT(INDEX('Abs Formation'!$B$4:$T$369,MATCH(DV$9*1,Tableau6[Date],0),MATCH(Tableau3[[#This Row],[Nom Prénom]],Tableau6[[#Headers],[Infirmière]:[Personne 19]],0)))=TRUE,"Form","")</f>
        <v/>
      </c>
      <c r="DW10" s="95" t="str">
        <f>IF(ISTEXT(INDEX('Abs Formation'!$B$4:$T$369,MATCH(DW$9*1,Tableau6[Date],0),MATCH(Tableau3[[#This Row],[Nom Prénom]],Tableau6[[#Headers],[Infirmière]:[Personne 19]],0)))=TRUE,"Form","")</f>
        <v/>
      </c>
      <c r="DX10" s="95" t="str">
        <f>IF(ISTEXT(INDEX('Abs Formation'!$B$4:$T$369,MATCH(DX$9*1,Tableau6[Date],0),MATCH(Tableau3[[#This Row],[Nom Prénom]],Tableau6[[#Headers],[Infirmière]:[Personne 19]],0)))=TRUE,"Form","")</f>
        <v/>
      </c>
      <c r="DY10" s="95" t="str">
        <f>IF(ISTEXT(INDEX('Abs Formation'!$B$4:$T$369,MATCH(DY$9*1,Tableau6[Date],0),MATCH(Tableau3[[#This Row],[Nom Prénom]],Tableau6[[#Headers],[Infirmière]:[Personne 19]],0)))=TRUE,"Form","")</f>
        <v/>
      </c>
      <c r="DZ10" s="95" t="str">
        <f>IF(ISTEXT(INDEX('Abs Formation'!$B$4:$T$369,MATCH(DZ$9*1,Tableau6[Date],0),MATCH(Tableau3[[#This Row],[Nom Prénom]],Tableau6[[#Headers],[Infirmière]:[Personne 19]],0)))=TRUE,"Form","")</f>
        <v/>
      </c>
      <c r="EA10" s="95" t="str">
        <f>IF(ISTEXT(INDEX('Abs Formation'!$B$4:$T$369,MATCH(EA$9*1,Tableau6[Date],0),MATCH(Tableau3[[#This Row],[Nom Prénom]],Tableau6[[#Headers],[Infirmière]:[Personne 19]],0)))=TRUE,"Form","")</f>
        <v/>
      </c>
      <c r="EB10" s="95" t="str">
        <f>IF(ISTEXT(INDEX('Abs Formation'!$B$4:$T$369,MATCH(EB$9*1,Tableau6[Date],0),MATCH(Tableau3[[#This Row],[Nom Prénom]],Tableau6[[#Headers],[Infirmière]:[Personne 19]],0)))=TRUE,"Form","")</f>
        <v/>
      </c>
      <c r="EC10" s="95" t="str">
        <f>IF(ISTEXT(INDEX('Abs Formation'!$B$4:$T$369,MATCH(EC$9*1,Tableau6[Date],0),MATCH(Tableau3[[#This Row],[Nom Prénom]],Tableau6[[#Headers],[Infirmière]:[Personne 19]],0)))=TRUE,"Form","")</f>
        <v/>
      </c>
      <c r="ED10" s="95" t="str">
        <f>IF(ISTEXT(INDEX('Abs Formation'!$B$4:$T$369,MATCH(ED$9*1,Tableau6[Date],0),MATCH(Tableau3[[#This Row],[Nom Prénom]],Tableau6[[#Headers],[Infirmière]:[Personne 19]],0)))=TRUE,"Form","")</f>
        <v/>
      </c>
      <c r="EE10" s="95" t="str">
        <f>IF(ISTEXT(INDEX('Abs Formation'!$B$4:$T$369,MATCH(EE$9*1,Tableau6[Date],0),MATCH(Tableau3[[#This Row],[Nom Prénom]],Tableau6[[#Headers],[Infirmière]:[Personne 19]],0)))=TRUE,"Form","")</f>
        <v/>
      </c>
      <c r="EF10" s="96" t="str">
        <f>IF(ISTEXT(INDEX('Abs Formation'!$B$4:$T$369,MATCH(EF$9*1,Tableau6[Date],0),MATCH(Tableau3[[#This Row],[Nom Prénom]],Tableau6[[#Headers],[Infirmière]:[Personne 19]],0)))=TRUE,"Form","")</f>
        <v/>
      </c>
      <c r="EG10" s="96" t="str">
        <f>IF(ISTEXT(INDEX('Abs Formation'!$B$4:$T$369,MATCH(EG$9*1,Tableau6[Date],0),MATCH(Tableau3[[#This Row],[Nom Prénom]],Tableau6[[#Headers],[Infirmière]:[Personne 19]],0)))=TRUE,"Form","")</f>
        <v/>
      </c>
      <c r="EH10" s="96" t="str">
        <f>IF(ISTEXT(INDEX('Abs Formation'!$B$4:$T$369,MATCH(EH$9*1,Tableau6[Date],0),MATCH(Tableau3[[#This Row],[Nom Prénom]],Tableau6[[#Headers],[Infirmière]:[Personne 19]],0)))=TRUE,"Form","")</f>
        <v/>
      </c>
      <c r="EI10" s="96" t="str">
        <f>IF(ISTEXT(INDEX('Abs Formation'!$B$4:$T$369,MATCH(EI$9*1,Tableau6[Date],0),MATCH(Tableau3[[#This Row],[Nom Prénom]],Tableau6[[#Headers],[Infirmière]:[Personne 19]],0)))=TRUE,"Form","")</f>
        <v/>
      </c>
      <c r="EJ10" s="96" t="str">
        <f>IF(ISTEXT(INDEX('Abs Formation'!$B$4:$T$369,MATCH(EJ$9*1,Tableau6[Date],0),MATCH(Tableau3[[#This Row],[Nom Prénom]],Tableau6[[#Headers],[Infirmière]:[Personne 19]],0)))=TRUE,"Form","")</f>
        <v/>
      </c>
      <c r="EK10" s="96" t="str">
        <f>IF(ISTEXT(INDEX('Abs Formation'!$B$4:$T$369,MATCH(EK$9*1,Tableau6[Date],0),MATCH(Tableau3[[#This Row],[Nom Prénom]],Tableau6[[#Headers],[Infirmière]:[Personne 19]],0)))=TRUE,"Form","")</f>
        <v/>
      </c>
      <c r="EL10" s="96" t="str">
        <f>IF(ISTEXT(INDEX('Abs Formation'!$B$4:$T$369,MATCH(EL$9*1,Tableau6[Date],0),MATCH(Tableau3[[#This Row],[Nom Prénom]],Tableau6[[#Headers],[Infirmière]:[Personne 19]],0)))=TRUE,"Form","")</f>
        <v/>
      </c>
      <c r="EM10" s="96" t="str">
        <f>IF(ISTEXT(INDEX('Abs Formation'!$B$4:$T$369,MATCH(EM$9*1,Tableau6[Date],0),MATCH(Tableau3[[#This Row],[Nom Prénom]],Tableau6[[#Headers],[Infirmière]:[Personne 19]],0)))=TRUE,"Form","")</f>
        <v/>
      </c>
      <c r="EN10" s="96" t="str">
        <f>IF(ISTEXT(INDEX('Abs Formation'!$B$4:$T$369,MATCH(EN$9*1,Tableau6[Date],0),MATCH(Tableau3[[#This Row],[Nom Prénom]],Tableau6[[#Headers],[Infirmière]:[Personne 19]],0)))=TRUE,"Form","")</f>
        <v/>
      </c>
      <c r="EO10" s="96" t="str">
        <f>IF(ISTEXT(INDEX('Abs Formation'!$B$4:$T$369,MATCH(EO$9*1,Tableau6[Date],0),MATCH(Tableau3[[#This Row],[Nom Prénom]],Tableau6[[#Headers],[Infirmière]:[Personne 19]],0)))=TRUE,"Form","")</f>
        <v/>
      </c>
      <c r="EP10" s="96" t="str">
        <f>IF(ISTEXT(INDEX('Abs Formation'!$B$4:$T$369,MATCH(EP$9*1,Tableau6[Date],0),MATCH(Tableau3[[#This Row],[Nom Prénom]],Tableau6[[#Headers],[Infirmière]:[Personne 19]],0)))=TRUE,"Form","")</f>
        <v/>
      </c>
      <c r="EQ10" s="96" t="str">
        <f>IF(ISTEXT(INDEX('Abs Formation'!$B$4:$T$369,MATCH(EQ$9*1,Tableau6[Date],0),MATCH(Tableau3[[#This Row],[Nom Prénom]],Tableau6[[#Headers],[Infirmière]:[Personne 19]],0)))=TRUE,"Form","")</f>
        <v/>
      </c>
      <c r="ER10" s="96" t="str">
        <f>IF(ISTEXT(INDEX('Abs Formation'!$B$4:$T$369,MATCH(ER$9*1,Tableau6[Date],0),MATCH(Tableau3[[#This Row],[Nom Prénom]],Tableau6[[#Headers],[Infirmière]:[Personne 19]],0)))=TRUE,"Form","")</f>
        <v/>
      </c>
      <c r="ES10" s="96" t="str">
        <f>IF(ISTEXT(INDEX('Abs Formation'!$B$4:$T$369,MATCH(ES$9*1,Tableau6[Date],0),MATCH(Tableau3[[#This Row],[Nom Prénom]],Tableau6[[#Headers],[Infirmière]:[Personne 19]],0)))=TRUE,"Form","")</f>
        <v/>
      </c>
      <c r="ET10" s="96" t="str">
        <f>IF(ISTEXT(INDEX('Abs Formation'!$B$4:$T$369,MATCH(ET$9*1,Tableau6[Date],0),MATCH(Tableau3[[#This Row],[Nom Prénom]],Tableau6[[#Headers],[Infirmière]:[Personne 19]],0)))=TRUE,"Form","")</f>
        <v/>
      </c>
      <c r="EU10" s="96" t="str">
        <f>IF(ISTEXT(INDEX('Abs Formation'!$B$4:$T$369,MATCH(EU$9*1,Tableau6[Date],0),MATCH(Tableau3[[#This Row],[Nom Prénom]],Tableau6[[#Headers],[Infirmière]:[Personne 19]],0)))=TRUE,"Form","")</f>
        <v/>
      </c>
      <c r="EV10" s="96" t="str">
        <f>IF(ISTEXT(INDEX('Abs Formation'!$B$4:$T$369,MATCH(EV$9*1,Tableau6[Date],0),MATCH(Tableau3[[#This Row],[Nom Prénom]],Tableau6[[#Headers],[Infirmière]:[Personne 19]],0)))=TRUE,"Form","")</f>
        <v/>
      </c>
      <c r="EW10" s="96" t="str">
        <f>IF(ISTEXT(INDEX('Abs Formation'!$B$4:$T$369,MATCH(EW$9*1,Tableau6[Date],0),MATCH(Tableau3[[#This Row],[Nom Prénom]],Tableau6[[#Headers],[Infirmière]:[Personne 19]],0)))=TRUE,"Form","")</f>
        <v/>
      </c>
      <c r="EX10" s="96" t="str">
        <f>IF(ISTEXT(INDEX('Abs Formation'!$B$4:$T$369,MATCH(EX$9*1,Tableau6[Date],0),MATCH(Tableau3[[#This Row],[Nom Prénom]],Tableau6[[#Headers],[Infirmière]:[Personne 19]],0)))=TRUE,"Form","")</f>
        <v/>
      </c>
      <c r="EY10" s="96" t="str">
        <f>IF(ISTEXT(INDEX('Abs Formation'!$B$4:$T$369,MATCH(EY$9*1,Tableau6[Date],0),MATCH(Tableau3[[#This Row],[Nom Prénom]],Tableau6[[#Headers],[Infirmière]:[Personne 19]],0)))=TRUE,"Form","")</f>
        <v/>
      </c>
      <c r="EZ10" s="96" t="str">
        <f>IF(ISTEXT(INDEX('Abs Formation'!$B$4:$T$369,MATCH(EZ$9*1,Tableau6[Date],0),MATCH(Tableau3[[#This Row],[Nom Prénom]],Tableau6[[#Headers],[Infirmière]:[Personne 19]],0)))=TRUE,"Form","")</f>
        <v/>
      </c>
      <c r="FA10" s="96" t="str">
        <f>IF(ISTEXT(INDEX('Abs Formation'!$B$4:$T$369,MATCH(FA$9*1,Tableau6[Date],0),MATCH(Tableau3[[#This Row],[Nom Prénom]],Tableau6[[#Headers],[Infirmière]:[Personne 19]],0)))=TRUE,"Form","")</f>
        <v/>
      </c>
      <c r="FB10" s="96" t="str">
        <f>IF(ISTEXT(INDEX('Abs Formation'!$B$4:$T$369,MATCH(FB$9*1,Tableau6[Date],0),MATCH(Tableau3[[#This Row],[Nom Prénom]],Tableau6[[#Headers],[Infirmière]:[Personne 19]],0)))=TRUE,"Form","")</f>
        <v/>
      </c>
      <c r="FC10" s="96" t="str">
        <f>IF(ISTEXT(INDEX('Abs Formation'!$B$4:$T$369,MATCH(FC$9*1,Tableau6[Date],0),MATCH(Tableau3[[#This Row],[Nom Prénom]],Tableau6[[#Headers],[Infirmière]:[Personne 19]],0)))=TRUE,"Form","")</f>
        <v/>
      </c>
      <c r="FD10" s="96" t="str">
        <f>IF(ISTEXT(INDEX('Abs Formation'!$B$4:$T$369,MATCH(FD$9*1,Tableau6[Date],0),MATCH(Tableau3[[#This Row],[Nom Prénom]],Tableau6[[#Headers],[Infirmière]:[Personne 19]],0)))=TRUE,"Form","")</f>
        <v/>
      </c>
      <c r="FE10" s="96" t="str">
        <f>IF(ISTEXT(INDEX('Abs Formation'!$B$4:$T$369,MATCH(FE$9*1,Tableau6[Date],0),MATCH(Tableau3[[#This Row],[Nom Prénom]],Tableau6[[#Headers],[Infirmière]:[Personne 19]],0)))=TRUE,"Form","")</f>
        <v/>
      </c>
      <c r="FF10" s="96" t="str">
        <f>IF(ISTEXT(INDEX('Abs Formation'!$B$4:$T$369,MATCH(FF$9*1,Tableau6[Date],0),MATCH(Tableau3[[#This Row],[Nom Prénom]],Tableau6[[#Headers],[Infirmière]:[Personne 19]],0)))=TRUE,"Form","")</f>
        <v/>
      </c>
      <c r="FG10" s="96" t="str">
        <f>IF(ISTEXT(INDEX('Abs Formation'!$B$4:$T$369,MATCH(FG$9*1,Tableau6[Date],0),MATCH(Tableau3[[#This Row],[Nom Prénom]],Tableau6[[#Headers],[Infirmière]:[Personne 19]],0)))=TRUE,"Form","")</f>
        <v/>
      </c>
      <c r="FH10" s="96" t="str">
        <f>IF(ISTEXT(INDEX('Abs Formation'!$B$4:$T$369,MATCH(FH$9*1,Tableau6[Date],0),MATCH(Tableau3[[#This Row],[Nom Prénom]],Tableau6[[#Headers],[Infirmière]:[Personne 19]],0)))=TRUE,"Form","")</f>
        <v/>
      </c>
      <c r="FI10" s="96" t="str">
        <f>IF(ISTEXT(INDEX('Abs Formation'!$B$4:$T$369,MATCH(FI$9*1,Tableau6[Date],0),MATCH(Tableau3[[#This Row],[Nom Prénom]],Tableau6[[#Headers],[Infirmière]:[Personne 19]],0)))=TRUE,"Form","")</f>
        <v/>
      </c>
      <c r="FJ10" s="96" t="str">
        <f>IF(ISTEXT(INDEX('Abs Formation'!$B$4:$T$369,MATCH(FJ$9*1,Tableau6[Date],0),MATCH(Tableau3[[#This Row],[Nom Prénom]],Tableau6[[#Headers],[Infirmière]:[Personne 19]],0)))=TRUE,"Form","")</f>
        <v/>
      </c>
      <c r="FK10" s="97" t="str">
        <f>IF(ISTEXT(INDEX('Abs Formation'!$B$4:$T$369,MATCH(FK$9*1,Tableau6[Date],0),MATCH(Tableau3[[#This Row],[Nom Prénom]],Tableau6[[#Headers],[Infirmière]:[Personne 19]],0)))=TRUE,"Form","")</f>
        <v/>
      </c>
      <c r="FL10" s="97" t="str">
        <f>IF(ISTEXT(INDEX('Abs Formation'!$B$4:$T$369,MATCH(FL$9*1,Tableau6[Date],0),MATCH(Tableau3[[#This Row],[Nom Prénom]],Tableau6[[#Headers],[Infirmière]:[Personne 19]],0)))=TRUE,"Form","")</f>
        <v/>
      </c>
      <c r="FM10" s="97" t="str">
        <f>IF(ISTEXT(INDEX('Abs Formation'!$B$4:$T$369,MATCH(FM$9*1,Tableau6[Date],0),MATCH(Tableau3[[#This Row],[Nom Prénom]],Tableau6[[#Headers],[Infirmière]:[Personne 19]],0)))=TRUE,"Form","")</f>
        <v/>
      </c>
      <c r="FN10" s="97" t="str">
        <f>IF(ISTEXT(INDEX('Abs Formation'!$B$4:$T$369,MATCH(FN$9*1,Tableau6[Date],0),MATCH(Tableau3[[#This Row],[Nom Prénom]],Tableau6[[#Headers],[Infirmière]:[Personne 19]],0)))=TRUE,"Form","")</f>
        <v/>
      </c>
      <c r="FO10" s="97" t="str">
        <f>IF(ISTEXT(INDEX('Abs Formation'!$B$4:$T$369,MATCH(FO$9*1,Tableau6[Date],0),MATCH(Tableau3[[#This Row],[Nom Prénom]],Tableau6[[#Headers],[Infirmière]:[Personne 19]],0)))=TRUE,"Form","")</f>
        <v/>
      </c>
      <c r="FP10" s="97" t="str">
        <f>IF(ISTEXT(INDEX('Abs Formation'!$B$4:$T$369,MATCH(FP$9*1,Tableau6[Date],0),MATCH(Tableau3[[#This Row],[Nom Prénom]],Tableau6[[#Headers],[Infirmière]:[Personne 19]],0)))=TRUE,"Form","")</f>
        <v/>
      </c>
      <c r="FQ10" s="97" t="str">
        <f>IF(ISTEXT(INDEX('Abs Formation'!$B$4:$T$369,MATCH(FQ$9*1,Tableau6[Date],0),MATCH(Tableau3[[#This Row],[Nom Prénom]],Tableau6[[#Headers],[Infirmière]:[Personne 19]],0)))=TRUE,"Form","")</f>
        <v/>
      </c>
      <c r="FR10" s="97" t="str">
        <f>IF(ISTEXT(INDEX('Abs Formation'!$B$4:$T$369,MATCH(FR$9*1,Tableau6[Date],0),MATCH(Tableau3[[#This Row],[Nom Prénom]],Tableau6[[#Headers],[Infirmière]:[Personne 19]],0)))=TRUE,"Form","")</f>
        <v/>
      </c>
      <c r="FS10" s="97" t="str">
        <f>IF(ISTEXT(INDEX('Abs Formation'!$B$4:$T$369,MATCH(FS$9*1,Tableau6[Date],0),MATCH(Tableau3[[#This Row],[Nom Prénom]],Tableau6[[#Headers],[Infirmière]:[Personne 19]],0)))=TRUE,"Form","")</f>
        <v/>
      </c>
      <c r="FT10" s="97" t="str">
        <f>IF(ISTEXT(INDEX('Abs Formation'!$B$4:$T$369,MATCH(FT$9*1,Tableau6[Date],0),MATCH(Tableau3[[#This Row],[Nom Prénom]],Tableau6[[#Headers],[Infirmière]:[Personne 19]],0)))=TRUE,"Form","")</f>
        <v/>
      </c>
      <c r="FU10" s="97" t="str">
        <f>IF(ISTEXT(INDEX('Abs Formation'!$B$4:$T$369,MATCH(FU$9*1,Tableau6[Date],0),MATCH(Tableau3[[#This Row],[Nom Prénom]],Tableau6[[#Headers],[Infirmière]:[Personne 19]],0)))=TRUE,"Form","")</f>
        <v/>
      </c>
      <c r="FV10" s="97" t="str">
        <f>IF(ISTEXT(INDEX('Abs Formation'!$B$4:$T$369,MATCH(FV$9*1,Tableau6[Date],0),MATCH(Tableau3[[#This Row],[Nom Prénom]],Tableau6[[#Headers],[Infirmière]:[Personne 19]],0)))=TRUE,"Form","")</f>
        <v/>
      </c>
      <c r="FW10" s="97" t="str">
        <f>IF(ISTEXT(INDEX('Abs Formation'!$B$4:$T$369,MATCH(FW$9*1,Tableau6[Date],0),MATCH(Tableau3[[#This Row],[Nom Prénom]],Tableau6[[#Headers],[Infirmière]:[Personne 19]],0)))=TRUE,"Form","")</f>
        <v/>
      </c>
      <c r="FX10" s="97" t="str">
        <f>IF(ISTEXT(INDEX('Abs Formation'!$B$4:$T$369,MATCH(FX$9*1,Tableau6[Date],0),MATCH(Tableau3[[#This Row],[Nom Prénom]],Tableau6[[#Headers],[Infirmière]:[Personne 19]],0)))=TRUE,"Form","")</f>
        <v/>
      </c>
      <c r="FY10" s="97" t="str">
        <f>IF(ISTEXT(INDEX('Abs Formation'!$B$4:$T$369,MATCH(FY$9*1,Tableau6[Date],0),MATCH(Tableau3[[#This Row],[Nom Prénom]],Tableau6[[#Headers],[Infirmière]:[Personne 19]],0)))=TRUE,"Form","")</f>
        <v/>
      </c>
      <c r="FZ10" s="97" t="str">
        <f>IF(ISTEXT(INDEX('Abs Formation'!$B$4:$T$369,MATCH(FZ$9*1,Tableau6[Date],0),MATCH(Tableau3[[#This Row],[Nom Prénom]],Tableau6[[#Headers],[Infirmière]:[Personne 19]],0)))=TRUE,"Form","")</f>
        <v/>
      </c>
      <c r="GA10" s="97" t="str">
        <f>IF(ISTEXT(INDEX('Abs Formation'!$B$4:$T$369,MATCH(GA$9*1,Tableau6[Date],0),MATCH(Tableau3[[#This Row],[Nom Prénom]],Tableau6[[#Headers],[Infirmière]:[Personne 19]],0)))=TRUE,"Form","")</f>
        <v/>
      </c>
      <c r="GB10" s="97" t="str">
        <f>IF(ISTEXT(INDEX('Abs Formation'!$B$4:$T$369,MATCH(GB$9*1,Tableau6[Date],0),MATCH(Tableau3[[#This Row],[Nom Prénom]],Tableau6[[#Headers],[Infirmière]:[Personne 19]],0)))=TRUE,"Form","")</f>
        <v/>
      </c>
      <c r="GC10" s="97" t="str">
        <f>IF(ISTEXT(INDEX('Abs Formation'!$B$4:$T$369,MATCH(GC$9*1,Tableau6[Date],0),MATCH(Tableau3[[#This Row],[Nom Prénom]],Tableau6[[#Headers],[Infirmière]:[Personne 19]],0)))=TRUE,"Form","")</f>
        <v/>
      </c>
      <c r="GD10" s="97" t="str">
        <f>IF(ISTEXT(INDEX('Abs Formation'!$B$4:$T$369,MATCH(GD$9*1,Tableau6[Date],0),MATCH(Tableau3[[#This Row],[Nom Prénom]],Tableau6[[#Headers],[Infirmière]:[Personne 19]],0)))=TRUE,"Form","")</f>
        <v/>
      </c>
      <c r="GE10" s="97" t="str">
        <f>IF(ISTEXT(INDEX('Abs Formation'!$B$4:$T$369,MATCH(GE$9*1,Tableau6[Date],0),MATCH(Tableau3[[#This Row],[Nom Prénom]],Tableau6[[#Headers],[Infirmière]:[Personne 19]],0)))=TRUE,"Form","")</f>
        <v/>
      </c>
      <c r="GF10" s="97" t="str">
        <f>IF(ISTEXT(INDEX('Abs Formation'!$B$4:$T$369,MATCH(GF$9*1,Tableau6[Date],0),MATCH(Tableau3[[#This Row],[Nom Prénom]],Tableau6[[#Headers],[Infirmière]:[Personne 19]],0)))=TRUE,"Form","")</f>
        <v/>
      </c>
      <c r="GG10" s="97" t="str">
        <f>IF(ISTEXT(INDEX('Abs Formation'!$B$4:$T$369,MATCH(GG$9*1,Tableau6[Date],0),MATCH(Tableau3[[#This Row],[Nom Prénom]],Tableau6[[#Headers],[Infirmière]:[Personne 19]],0)))=TRUE,"Form","")</f>
        <v/>
      </c>
      <c r="GH10" s="97" t="str">
        <f>IF(ISTEXT(INDEX('Abs Formation'!$B$4:$T$369,MATCH(GH$9*1,Tableau6[Date],0),MATCH(Tableau3[[#This Row],[Nom Prénom]],Tableau6[[#Headers],[Infirmière]:[Personne 19]],0)))=TRUE,"Form","")</f>
        <v/>
      </c>
      <c r="GI10" s="97" t="str">
        <f>IF(ISTEXT(INDEX('Abs Formation'!$B$4:$T$369,MATCH(GI$9*1,Tableau6[Date],0),MATCH(Tableau3[[#This Row],[Nom Prénom]],Tableau6[[#Headers],[Infirmière]:[Personne 19]],0)))=TRUE,"Form","")</f>
        <v/>
      </c>
      <c r="GJ10" s="97" t="str">
        <f>IF(ISTEXT(INDEX('Abs Formation'!$B$4:$T$369,MATCH(GJ$9*1,Tableau6[Date],0),MATCH(Tableau3[[#This Row],[Nom Prénom]],Tableau6[[#Headers],[Infirmière]:[Personne 19]],0)))=TRUE,"Form","")</f>
        <v/>
      </c>
      <c r="GK10" s="97" t="str">
        <f>IF(ISTEXT(INDEX('Abs Formation'!$B$4:$T$369,MATCH(GK$9*1,Tableau6[Date],0),MATCH(Tableau3[[#This Row],[Nom Prénom]],Tableau6[[#Headers],[Infirmière]:[Personne 19]],0)))=TRUE,"Form","")</f>
        <v/>
      </c>
      <c r="GL10" s="97" t="str">
        <f>IF(ISTEXT(INDEX('Abs Formation'!$B$4:$T$369,MATCH(GL$9*1,Tableau6[Date],0),MATCH(Tableau3[[#This Row],[Nom Prénom]],Tableau6[[#Headers],[Infirmière]:[Personne 19]],0)))=TRUE,"Form","")</f>
        <v/>
      </c>
      <c r="GM10" s="97" t="str">
        <f>IF(ISTEXT(INDEX('Abs Formation'!$B$4:$T$369,MATCH(GM$9*1,Tableau6[Date],0),MATCH(Tableau3[[#This Row],[Nom Prénom]],Tableau6[[#Headers],[Infirmière]:[Personne 19]],0)))=TRUE,"Form","")</f>
        <v/>
      </c>
      <c r="GN10" s="97" t="str">
        <f>IF(ISTEXT(INDEX('Abs Formation'!$B$4:$T$369,MATCH(GN$9*1,Tableau6[Date],0),MATCH(Tableau3[[#This Row],[Nom Prénom]],Tableau6[[#Headers],[Infirmière]:[Personne 19]],0)))=TRUE,"Form","")</f>
        <v/>
      </c>
      <c r="GO10" s="98" t="str">
        <f>IF(ISTEXT(INDEX('Abs Formation'!$B$4:$T$369,MATCH(GO$9*1,Tableau6[Date],0),MATCH(Tableau3[[#This Row],[Nom Prénom]],Tableau6[[#Headers],[Infirmière]:[Personne 19]],0)))=TRUE,"Form","")</f>
        <v/>
      </c>
      <c r="GP10" s="98" t="str">
        <f>IF(ISTEXT(INDEX('Abs Formation'!$B$4:$T$369,MATCH(GP$9*1,Tableau6[Date],0),MATCH(Tableau3[[#This Row],[Nom Prénom]],Tableau6[[#Headers],[Infirmière]:[Personne 19]],0)))=TRUE,"Form","")</f>
        <v/>
      </c>
      <c r="GQ10" s="98" t="str">
        <f>IF(ISTEXT(INDEX('Abs Formation'!$B$4:$T$369,MATCH(GQ$9*1,Tableau6[Date],0),MATCH(Tableau3[[#This Row],[Nom Prénom]],Tableau6[[#Headers],[Infirmière]:[Personne 19]],0)))=TRUE,"Form","")</f>
        <v/>
      </c>
      <c r="GR10" s="98" t="str">
        <f>IF(ISTEXT(INDEX('Abs Formation'!$B$4:$T$369,MATCH(GR$9*1,Tableau6[Date],0),MATCH(Tableau3[[#This Row],[Nom Prénom]],Tableau6[[#Headers],[Infirmière]:[Personne 19]],0)))=TRUE,"Form","")</f>
        <v/>
      </c>
      <c r="GS10" s="98" t="str">
        <f>IF(ISTEXT(INDEX('Abs Formation'!$B$4:$T$369,MATCH(GS$9*1,Tableau6[Date],0),MATCH(Tableau3[[#This Row],[Nom Prénom]],Tableau6[[#Headers],[Infirmière]:[Personne 19]],0)))=TRUE,"Form","")</f>
        <v/>
      </c>
      <c r="GT10" s="98" t="str">
        <f>IF(ISTEXT(INDEX('Abs Formation'!$B$4:$T$369,MATCH(GT$9*1,Tableau6[Date],0),MATCH(Tableau3[[#This Row],[Nom Prénom]],Tableau6[[#Headers],[Infirmière]:[Personne 19]],0)))=TRUE,"Form","")</f>
        <v/>
      </c>
      <c r="GU10" s="98" t="str">
        <f>IF(ISTEXT(INDEX('Abs Formation'!$B$4:$T$369,MATCH(GU$9*1,Tableau6[Date],0),MATCH(Tableau3[[#This Row],[Nom Prénom]],Tableau6[[#Headers],[Infirmière]:[Personne 19]],0)))=TRUE,"Form","")</f>
        <v/>
      </c>
      <c r="GV10" s="98" t="str">
        <f>IF(ISTEXT(INDEX('Abs Formation'!$B$4:$T$369,MATCH(GV$9*1,Tableau6[Date],0),MATCH(Tableau3[[#This Row],[Nom Prénom]],Tableau6[[#Headers],[Infirmière]:[Personne 19]],0)))=TRUE,"Form","")</f>
        <v/>
      </c>
      <c r="GW10" s="98" t="str">
        <f>IF(ISTEXT(INDEX('Abs Formation'!$B$4:$T$369,MATCH(GW$9*1,Tableau6[Date],0),MATCH(Tableau3[[#This Row],[Nom Prénom]],Tableau6[[#Headers],[Infirmière]:[Personne 19]],0)))=TRUE,"Form","")</f>
        <v/>
      </c>
      <c r="GX10" s="98" t="str">
        <f>IF(ISTEXT(INDEX('Abs Formation'!$B$4:$T$369,MATCH(GX$9*1,Tableau6[Date],0),MATCH(Tableau3[[#This Row],[Nom Prénom]],Tableau6[[#Headers],[Infirmière]:[Personne 19]],0)))=TRUE,"Form","")</f>
        <v/>
      </c>
      <c r="GY10" s="98" t="str">
        <f>IF(ISTEXT(INDEX('Abs Formation'!$B$4:$T$369,MATCH(GY$9*1,Tableau6[Date],0),MATCH(Tableau3[[#This Row],[Nom Prénom]],Tableau6[[#Headers],[Infirmière]:[Personne 19]],0)))=TRUE,"Form","")</f>
        <v/>
      </c>
      <c r="GZ10" s="98" t="str">
        <f>IF(ISTEXT(INDEX('Abs Formation'!$B$4:$T$369,MATCH(GZ$9*1,Tableau6[Date],0),MATCH(Tableau3[[#This Row],[Nom Prénom]],Tableau6[[#Headers],[Infirmière]:[Personne 19]],0)))=TRUE,"Form","")</f>
        <v/>
      </c>
      <c r="HA10" s="98" t="str">
        <f>IF(ISTEXT(INDEX('Abs Formation'!$B$4:$T$369,MATCH(HA$9*1,Tableau6[Date],0),MATCH(Tableau3[[#This Row],[Nom Prénom]],Tableau6[[#Headers],[Infirmière]:[Personne 19]],0)))=TRUE,"Form","")</f>
        <v/>
      </c>
      <c r="HB10" s="98" t="str">
        <f>IF(ISTEXT(INDEX('Abs Formation'!$B$4:$T$369,MATCH(HB$9*1,Tableau6[Date],0),MATCH(Tableau3[[#This Row],[Nom Prénom]],Tableau6[[#Headers],[Infirmière]:[Personne 19]],0)))=TRUE,"Form","")</f>
        <v/>
      </c>
      <c r="HC10" s="98" t="str">
        <f>IF(ISTEXT(INDEX('Abs Formation'!$B$4:$T$369,MATCH(HC$9*1,Tableau6[Date],0),MATCH(Tableau3[[#This Row],[Nom Prénom]],Tableau6[[#Headers],[Infirmière]:[Personne 19]],0)))=TRUE,"Form","")</f>
        <v/>
      </c>
      <c r="HD10" s="98" t="str">
        <f>IF(ISTEXT(INDEX('Abs Formation'!$B$4:$T$369,MATCH(HD$9*1,Tableau6[Date],0),MATCH(Tableau3[[#This Row],[Nom Prénom]],Tableau6[[#Headers],[Infirmière]:[Personne 19]],0)))=TRUE,"Form","")</f>
        <v/>
      </c>
      <c r="HE10" s="98" t="str">
        <f>IF(ISTEXT(INDEX('Abs Formation'!$B$4:$T$369,MATCH(HE$9*1,Tableau6[Date],0),MATCH(Tableau3[[#This Row],[Nom Prénom]],Tableau6[[#Headers],[Infirmière]:[Personne 19]],0)))=TRUE,"Form","")</f>
        <v/>
      </c>
      <c r="HF10" s="98" t="str">
        <f>IF(ISTEXT(INDEX('Abs Formation'!$B$4:$T$369,MATCH(HF$9*1,Tableau6[Date],0),MATCH(Tableau3[[#This Row],[Nom Prénom]],Tableau6[[#Headers],[Infirmière]:[Personne 19]],0)))=TRUE,"Form","")</f>
        <v/>
      </c>
      <c r="HG10" s="98" t="str">
        <f>IF(ISTEXT(INDEX('Abs Formation'!$B$4:$T$369,MATCH(HG$9*1,Tableau6[Date],0),MATCH(Tableau3[[#This Row],[Nom Prénom]],Tableau6[[#Headers],[Infirmière]:[Personne 19]],0)))=TRUE,"Form","")</f>
        <v/>
      </c>
      <c r="HH10" s="98" t="str">
        <f>IF(ISTEXT(INDEX('Abs Formation'!$B$4:$T$369,MATCH(HH$9*1,Tableau6[Date],0),MATCH(Tableau3[[#This Row],[Nom Prénom]],Tableau6[[#Headers],[Infirmière]:[Personne 19]],0)))=TRUE,"Form","")</f>
        <v/>
      </c>
      <c r="HI10" s="98" t="str">
        <f>IF(ISTEXT(INDEX('Abs Formation'!$B$4:$T$369,MATCH(HI$9*1,Tableau6[Date],0),MATCH(Tableau3[[#This Row],[Nom Prénom]],Tableau6[[#Headers],[Infirmière]:[Personne 19]],0)))=TRUE,"Form","")</f>
        <v/>
      </c>
      <c r="HJ10" s="98" t="str">
        <f>IF(ISTEXT(INDEX('Abs Formation'!$B$4:$T$369,MATCH(HJ$9*1,Tableau6[Date],0),MATCH(Tableau3[[#This Row],[Nom Prénom]],Tableau6[[#Headers],[Infirmière]:[Personne 19]],0)))=TRUE,"Form","")</f>
        <v/>
      </c>
      <c r="HK10" s="98" t="str">
        <f>IF(ISTEXT(INDEX('Abs Formation'!$B$4:$T$369,MATCH(HK$9*1,Tableau6[Date],0),MATCH(Tableau3[[#This Row],[Nom Prénom]],Tableau6[[#Headers],[Infirmière]:[Personne 19]],0)))=TRUE,"Form","")</f>
        <v/>
      </c>
      <c r="HL10" s="98" t="str">
        <f>IF(ISTEXT(INDEX('Abs Formation'!$B$4:$T$369,MATCH(HL$9*1,Tableau6[Date],0),MATCH(Tableau3[[#This Row],[Nom Prénom]],Tableau6[[#Headers],[Infirmière]:[Personne 19]],0)))=TRUE,"Form","")</f>
        <v/>
      </c>
      <c r="HM10" s="98" t="str">
        <f>IF(ISTEXT(INDEX('Abs Formation'!$B$4:$T$369,MATCH(HM$9*1,Tableau6[Date],0),MATCH(Tableau3[[#This Row],[Nom Prénom]],Tableau6[[#Headers],[Infirmière]:[Personne 19]],0)))=TRUE,"Form","")</f>
        <v/>
      </c>
      <c r="HN10" s="98" t="str">
        <f>IF(ISTEXT(INDEX('Abs Formation'!$B$4:$T$369,MATCH(HN$9*1,Tableau6[Date],0),MATCH(Tableau3[[#This Row],[Nom Prénom]],Tableau6[[#Headers],[Infirmière]:[Personne 19]],0)))=TRUE,"Form","")</f>
        <v/>
      </c>
      <c r="HO10" s="98" t="str">
        <f>IF(ISTEXT(INDEX('Abs Formation'!$B$4:$T$369,MATCH(HO$9*1,Tableau6[Date],0),MATCH(Tableau3[[#This Row],[Nom Prénom]],Tableau6[[#Headers],[Infirmière]:[Personne 19]],0)))=TRUE,"Form","")</f>
        <v/>
      </c>
      <c r="HP10" s="98" t="str">
        <f>IF(ISTEXT(INDEX('Abs Formation'!$B$4:$T$369,MATCH(HP$9*1,Tableau6[Date],0),MATCH(Tableau3[[#This Row],[Nom Prénom]],Tableau6[[#Headers],[Infirmière]:[Personne 19]],0)))=TRUE,"Form","")</f>
        <v/>
      </c>
      <c r="HQ10" s="98" t="str">
        <f>IF(ISTEXT(INDEX('Abs Formation'!$B$4:$T$369,MATCH(HQ$9*1,Tableau6[Date],0),MATCH(Tableau3[[#This Row],[Nom Prénom]],Tableau6[[#Headers],[Infirmière]:[Personne 19]],0)))=TRUE,"Form","")</f>
        <v/>
      </c>
      <c r="HR10" s="98" t="str">
        <f>IF(ISTEXT(INDEX('Abs Formation'!$B$4:$T$369,MATCH(HR$9*1,Tableau6[Date],0),MATCH(Tableau3[[#This Row],[Nom Prénom]],Tableau6[[#Headers],[Infirmière]:[Personne 19]],0)))=TRUE,"Form","")</f>
        <v/>
      </c>
      <c r="HS10" s="98" t="str">
        <f>IF(ISTEXT(INDEX('Abs Formation'!$B$4:$T$369,MATCH(HS$9*1,Tableau6[Date],0),MATCH(Tableau3[[#This Row],[Nom Prénom]],Tableau6[[#Headers],[Infirmière]:[Personne 19]],0)))=TRUE,"Form","")</f>
        <v/>
      </c>
      <c r="HT10" s="92" t="str">
        <f>IF(ISTEXT(INDEX('Abs Formation'!$B$4:$T$369,MATCH(HT$9*1,Tableau6[Date],0),MATCH(Tableau3[[#This Row],[Nom Prénom]],Tableau6[[#Headers],[Infirmière]:[Personne 19]],0)))=TRUE,"Form","")</f>
        <v/>
      </c>
      <c r="HU10" s="92" t="str">
        <f>IF(ISTEXT(INDEX('Abs Formation'!$B$4:$T$369,MATCH(HU$9*1,Tableau6[Date],0),MATCH(Tableau3[[#This Row],[Nom Prénom]],Tableau6[[#Headers],[Infirmière]:[Personne 19]],0)))=TRUE,"Form","")</f>
        <v/>
      </c>
      <c r="HV10" s="92" t="str">
        <f>IF(ISTEXT(INDEX('Abs Formation'!$B$4:$T$369,MATCH(HV$9*1,Tableau6[Date],0),MATCH(Tableau3[[#This Row],[Nom Prénom]],Tableau6[[#Headers],[Infirmière]:[Personne 19]],0)))=TRUE,"Form","")</f>
        <v/>
      </c>
      <c r="HW10" s="92" t="str">
        <f>IF(ISTEXT(INDEX('Abs Formation'!$B$4:$T$369,MATCH(HW$9*1,Tableau6[Date],0),MATCH(Tableau3[[#This Row],[Nom Prénom]],Tableau6[[#Headers],[Infirmière]:[Personne 19]],0)))=TRUE,"Form","")</f>
        <v/>
      </c>
      <c r="HX10" s="92" t="str">
        <f>IF(ISTEXT(INDEX('Abs Formation'!$B$4:$T$369,MATCH(HX$9*1,Tableau6[Date],0),MATCH(Tableau3[[#This Row],[Nom Prénom]],Tableau6[[#Headers],[Infirmière]:[Personne 19]],0)))=TRUE,"Form","")</f>
        <v/>
      </c>
      <c r="HY10" s="92" t="str">
        <f>IF(ISTEXT(INDEX('Abs Formation'!$B$4:$T$369,MATCH(HY$9*1,Tableau6[Date],0),MATCH(Tableau3[[#This Row],[Nom Prénom]],Tableau6[[#Headers],[Infirmière]:[Personne 19]],0)))=TRUE,"Form","")</f>
        <v/>
      </c>
      <c r="HZ10" s="92" t="str">
        <f>IF(ISTEXT(INDEX('Abs Formation'!$B$4:$T$369,MATCH(HZ$9*1,Tableau6[Date],0),MATCH(Tableau3[[#This Row],[Nom Prénom]],Tableau6[[#Headers],[Infirmière]:[Personne 19]],0)))=TRUE,"Form","")</f>
        <v/>
      </c>
      <c r="IA10" s="92" t="str">
        <f>IF(ISTEXT(INDEX('Abs Formation'!$B$4:$T$369,MATCH(IA$9*1,Tableau6[Date],0),MATCH(Tableau3[[#This Row],[Nom Prénom]],Tableau6[[#Headers],[Infirmière]:[Personne 19]],0)))=TRUE,"Form","")</f>
        <v/>
      </c>
      <c r="IB10" s="92" t="str">
        <f>IF(ISTEXT(INDEX('Abs Formation'!$B$4:$T$369,MATCH(IB$9*1,Tableau6[Date],0),MATCH(Tableau3[[#This Row],[Nom Prénom]],Tableau6[[#Headers],[Infirmière]:[Personne 19]],0)))=TRUE,"Form","")</f>
        <v/>
      </c>
      <c r="IC10" s="92" t="str">
        <f>IF(ISTEXT(INDEX('Abs Formation'!$B$4:$T$369,MATCH(IC$9*1,Tableau6[Date],0),MATCH(Tableau3[[#This Row],[Nom Prénom]],Tableau6[[#Headers],[Infirmière]:[Personne 19]],0)))=TRUE,"Form","")</f>
        <v/>
      </c>
      <c r="ID10" s="92" t="str">
        <f>IF(ISTEXT(INDEX('Abs Formation'!$B$4:$T$369,MATCH(ID$9*1,Tableau6[Date],0),MATCH(Tableau3[[#This Row],[Nom Prénom]],Tableau6[[#Headers],[Infirmière]:[Personne 19]],0)))=TRUE,"Form","")</f>
        <v/>
      </c>
      <c r="IE10" s="92" t="str">
        <f>IF(ISTEXT(INDEX('Abs Formation'!$B$4:$T$369,MATCH(IE$9*1,Tableau6[Date],0),MATCH(Tableau3[[#This Row],[Nom Prénom]],Tableau6[[#Headers],[Infirmière]:[Personne 19]],0)))=TRUE,"Form","")</f>
        <v/>
      </c>
      <c r="IF10" s="92" t="str">
        <f>IF(ISTEXT(INDEX('Abs Formation'!$B$4:$T$369,MATCH(IF$9*1,Tableau6[Date],0),MATCH(Tableau3[[#This Row],[Nom Prénom]],Tableau6[[#Headers],[Infirmière]:[Personne 19]],0)))=TRUE,"Form","")</f>
        <v/>
      </c>
      <c r="IG10" s="92" t="str">
        <f>IF(ISTEXT(INDEX('Abs Formation'!$B$4:$T$369,MATCH(IG$9*1,Tableau6[Date],0),MATCH(Tableau3[[#This Row],[Nom Prénom]],Tableau6[[#Headers],[Infirmière]:[Personne 19]],0)))=TRUE,"Form","")</f>
        <v/>
      </c>
      <c r="IH10" s="92" t="str">
        <f>IF(ISTEXT(INDEX('Abs Formation'!$B$4:$T$369,MATCH(IH$9*1,Tableau6[Date],0),MATCH(Tableau3[[#This Row],[Nom Prénom]],Tableau6[[#Headers],[Infirmière]:[Personne 19]],0)))=TRUE,"Form","")</f>
        <v/>
      </c>
      <c r="II10" s="92" t="str">
        <f>IF(ISTEXT(INDEX('Abs Formation'!$B$4:$T$369,MATCH(II$9*1,Tableau6[Date],0),MATCH(Tableau3[[#This Row],[Nom Prénom]],Tableau6[[#Headers],[Infirmière]:[Personne 19]],0)))=TRUE,"Form","")</f>
        <v/>
      </c>
      <c r="IJ10" s="92" t="str">
        <f>IF(ISTEXT(INDEX('Abs Formation'!$B$4:$T$369,MATCH(IJ$9*1,Tableau6[Date],0),MATCH(Tableau3[[#This Row],[Nom Prénom]],Tableau6[[#Headers],[Infirmière]:[Personne 19]],0)))=TRUE,"Form","")</f>
        <v/>
      </c>
      <c r="IK10" s="92" t="str">
        <f>IF(ISTEXT(INDEX('Abs Formation'!$B$4:$T$369,MATCH(IK$9*1,Tableau6[Date],0),MATCH(Tableau3[[#This Row],[Nom Prénom]],Tableau6[[#Headers],[Infirmière]:[Personne 19]],0)))=TRUE,"Form","")</f>
        <v/>
      </c>
      <c r="IL10" s="92" t="str">
        <f>IF(ISTEXT(INDEX('Abs Formation'!$B$4:$T$369,MATCH(IL$9*1,Tableau6[Date],0),MATCH(Tableau3[[#This Row],[Nom Prénom]],Tableau6[[#Headers],[Infirmière]:[Personne 19]],0)))=TRUE,"Form","")</f>
        <v/>
      </c>
      <c r="IM10" s="92" t="str">
        <f>IF(ISTEXT(INDEX('Abs Formation'!$B$4:$T$369,MATCH(IM$9*1,Tableau6[Date],0),MATCH(Tableau3[[#This Row],[Nom Prénom]],Tableau6[[#Headers],[Infirmière]:[Personne 19]],0)))=TRUE,"Form","")</f>
        <v/>
      </c>
      <c r="IN10" s="92" t="str">
        <f>IF(ISTEXT(INDEX('Abs Formation'!$B$4:$T$369,MATCH(IN$9*1,Tableau6[Date],0),MATCH(Tableau3[[#This Row],[Nom Prénom]],Tableau6[[#Headers],[Infirmière]:[Personne 19]],0)))=TRUE,"Form","")</f>
        <v/>
      </c>
      <c r="IO10" s="92" t="str">
        <f>IF(ISTEXT(INDEX('Abs Formation'!$B$4:$T$369,MATCH(IO$9*1,Tableau6[Date],0),MATCH(Tableau3[[#This Row],[Nom Prénom]],Tableau6[[#Headers],[Infirmière]:[Personne 19]],0)))=TRUE,"Form","")</f>
        <v/>
      </c>
      <c r="IP10" s="92" t="str">
        <f>IF(ISTEXT(INDEX('Abs Formation'!$B$4:$T$369,MATCH(IP$9*1,Tableau6[Date],0),MATCH(Tableau3[[#This Row],[Nom Prénom]],Tableau6[[#Headers],[Infirmière]:[Personne 19]],0)))=TRUE,"Form","")</f>
        <v/>
      </c>
      <c r="IQ10" s="92" t="str">
        <f>IF(ISTEXT(INDEX('Abs Formation'!$B$4:$T$369,MATCH(IQ$9*1,Tableau6[Date],0),MATCH(Tableau3[[#This Row],[Nom Prénom]],Tableau6[[#Headers],[Infirmière]:[Personne 19]],0)))=TRUE,"Form","")</f>
        <v/>
      </c>
      <c r="IR10" s="92" t="str">
        <f>IF(ISTEXT(INDEX('Abs Formation'!$B$4:$T$369,MATCH(IR$9*1,Tableau6[Date],0),MATCH(Tableau3[[#This Row],[Nom Prénom]],Tableau6[[#Headers],[Infirmière]:[Personne 19]],0)))=TRUE,"Form","")</f>
        <v/>
      </c>
      <c r="IS10" s="92" t="str">
        <f>IF(ISTEXT(INDEX('Abs Formation'!$B$4:$T$369,MATCH(IS$9*1,Tableau6[Date],0),MATCH(Tableau3[[#This Row],[Nom Prénom]],Tableau6[[#Headers],[Infirmière]:[Personne 19]],0)))=TRUE,"Form","")</f>
        <v/>
      </c>
      <c r="IT10" s="92" t="str">
        <f>IF(ISTEXT(INDEX('Abs Formation'!$B$4:$T$369,MATCH(IT$9*1,Tableau6[Date],0),MATCH(Tableau3[[#This Row],[Nom Prénom]],Tableau6[[#Headers],[Infirmière]:[Personne 19]],0)))=TRUE,"Form","")</f>
        <v/>
      </c>
      <c r="IU10" s="92" t="str">
        <f>IF(ISTEXT(INDEX('Abs Formation'!$B$4:$T$369,MATCH(IU$9*1,Tableau6[Date],0),MATCH(Tableau3[[#This Row],[Nom Prénom]],Tableau6[[#Headers],[Infirmière]:[Personne 19]],0)))=TRUE,"Form","")</f>
        <v/>
      </c>
      <c r="IV10" s="92" t="str">
        <f>IF(ISTEXT(INDEX('Abs Formation'!$B$4:$T$369,MATCH(IV$9*1,Tableau6[Date],0),MATCH(Tableau3[[#This Row],[Nom Prénom]],Tableau6[[#Headers],[Infirmière]:[Personne 19]],0)))=TRUE,"Form","")</f>
        <v/>
      </c>
      <c r="IW10" s="92" t="str">
        <f>IF(ISTEXT(INDEX('Abs Formation'!$B$4:$T$369,MATCH(IW$9*1,Tableau6[Date],0),MATCH(Tableau3[[#This Row],[Nom Prénom]],Tableau6[[#Headers],[Infirmière]:[Personne 19]],0)))=TRUE,"Form","")</f>
        <v/>
      </c>
      <c r="IX10" s="92" t="str">
        <f>IF(ISTEXT(INDEX('Abs Formation'!$B$4:$T$369,MATCH(IX$9*1,Tableau6[Date],0),MATCH(Tableau3[[#This Row],[Nom Prénom]],Tableau6[[#Headers],[Infirmière]:[Personne 19]],0)))=TRUE,"Form","")</f>
        <v/>
      </c>
      <c r="IY10" s="99" t="str">
        <f>IF(ISTEXT(INDEX('Abs Formation'!$B$4:$T$369,MATCH(IY$9*1,Tableau6[Date],0),MATCH(Tableau3[[#This Row],[Nom Prénom]],Tableau6[[#Headers],[Infirmière]:[Personne 19]],0)))=TRUE,"Form","")</f>
        <v/>
      </c>
      <c r="IZ10" s="99" t="str">
        <f>IF(ISTEXT(INDEX('Abs Formation'!$B$4:$T$369,MATCH(IZ$9*1,Tableau6[Date],0),MATCH(Tableau3[[#This Row],[Nom Prénom]],Tableau6[[#Headers],[Infirmière]:[Personne 19]],0)))=TRUE,"Form","")</f>
        <v/>
      </c>
      <c r="JA10" s="99" t="str">
        <f>IF(ISTEXT(INDEX('Abs Formation'!$B$4:$T$369,MATCH(JA$9*1,Tableau6[Date],0),MATCH(Tableau3[[#This Row],[Nom Prénom]],Tableau6[[#Headers],[Infirmière]:[Personne 19]],0)))=TRUE,"Form","")</f>
        <v/>
      </c>
      <c r="JB10" s="99" t="str">
        <f>IF(ISTEXT(INDEX('Abs Formation'!$B$4:$T$369,MATCH(JB$9*1,Tableau6[Date],0),MATCH(Tableau3[[#This Row],[Nom Prénom]],Tableau6[[#Headers],[Infirmière]:[Personne 19]],0)))=TRUE,"Form","")</f>
        <v/>
      </c>
      <c r="JC10" s="99" t="str">
        <f>IF(ISTEXT(INDEX('Abs Formation'!$B$4:$T$369,MATCH(JC$9*1,Tableau6[Date],0),MATCH(Tableau3[[#This Row],[Nom Prénom]],Tableau6[[#Headers],[Infirmière]:[Personne 19]],0)))=TRUE,"Form","")</f>
        <v/>
      </c>
      <c r="JD10" s="99" t="str">
        <f>IF(ISTEXT(INDEX('Abs Formation'!$B$4:$T$369,MATCH(JD$9*1,Tableau6[Date],0),MATCH(Tableau3[[#This Row],[Nom Prénom]],Tableau6[[#Headers],[Infirmière]:[Personne 19]],0)))=TRUE,"Form","")</f>
        <v/>
      </c>
      <c r="JE10" s="99" t="str">
        <f>IF(ISTEXT(INDEX('Abs Formation'!$B$4:$T$369,MATCH(JE$9*1,Tableau6[Date],0),MATCH(Tableau3[[#This Row],[Nom Prénom]],Tableau6[[#Headers],[Infirmière]:[Personne 19]],0)))=TRUE,"Form","")</f>
        <v/>
      </c>
      <c r="JF10" s="99" t="str">
        <f>IF(ISTEXT(INDEX('Abs Formation'!$B$4:$T$369,MATCH(JF$9*1,Tableau6[Date],0),MATCH(Tableau3[[#This Row],[Nom Prénom]],Tableau6[[#Headers],[Infirmière]:[Personne 19]],0)))=TRUE,"Form","")</f>
        <v/>
      </c>
      <c r="JG10" s="99" t="str">
        <f>IF(ISTEXT(INDEX('Abs Formation'!$B$4:$T$369,MATCH(JG$9*1,Tableau6[Date],0),MATCH(Tableau3[[#This Row],[Nom Prénom]],Tableau6[[#Headers],[Infirmière]:[Personne 19]],0)))=TRUE,"Form","")</f>
        <v/>
      </c>
      <c r="JH10" s="99" t="str">
        <f>IF(ISTEXT(INDEX('Abs Formation'!$B$4:$T$369,MATCH(JH$9*1,Tableau6[Date],0),MATCH(Tableau3[[#This Row],[Nom Prénom]],Tableau6[[#Headers],[Infirmière]:[Personne 19]],0)))=TRUE,"Form","")</f>
        <v/>
      </c>
      <c r="JI10" s="99" t="str">
        <f>IF(ISTEXT(INDEX('Abs Formation'!$B$4:$T$369,MATCH(JI$9*1,Tableau6[Date],0),MATCH(Tableau3[[#This Row],[Nom Prénom]],Tableau6[[#Headers],[Infirmière]:[Personne 19]],0)))=TRUE,"Form","")</f>
        <v/>
      </c>
      <c r="JJ10" s="99" t="str">
        <f>IF(ISTEXT(INDEX('Abs Formation'!$B$4:$T$369,MATCH(JJ$9*1,Tableau6[Date],0),MATCH(Tableau3[[#This Row],[Nom Prénom]],Tableau6[[#Headers],[Infirmière]:[Personne 19]],0)))=TRUE,"Form","")</f>
        <v/>
      </c>
      <c r="JK10" s="99" t="str">
        <f>IF(ISTEXT(INDEX('Abs Formation'!$B$4:$T$369,MATCH(JK$9*1,Tableau6[Date],0),MATCH(Tableau3[[#This Row],[Nom Prénom]],Tableau6[[#Headers],[Infirmière]:[Personne 19]],0)))=TRUE,"Form","")</f>
        <v/>
      </c>
      <c r="JL10" s="99" t="str">
        <f>IF(ISTEXT(INDEX('Abs Formation'!$B$4:$T$369,MATCH(JL$9*1,Tableau6[Date],0),MATCH(Tableau3[[#This Row],[Nom Prénom]],Tableau6[[#Headers],[Infirmière]:[Personne 19]],0)))=TRUE,"Form","")</f>
        <v/>
      </c>
      <c r="JM10" s="99" t="str">
        <f>IF(ISTEXT(INDEX('Abs Formation'!$B$4:$T$369,MATCH(JM$9*1,Tableau6[Date],0),MATCH(Tableau3[[#This Row],[Nom Prénom]],Tableau6[[#Headers],[Infirmière]:[Personne 19]],0)))=TRUE,"Form","")</f>
        <v/>
      </c>
      <c r="JN10" s="99" t="str">
        <f>IF(ISTEXT(INDEX('Abs Formation'!$B$4:$T$369,MATCH(JN$9*1,Tableau6[Date],0),MATCH(Tableau3[[#This Row],[Nom Prénom]],Tableau6[[#Headers],[Infirmière]:[Personne 19]],0)))=TRUE,"Form","")</f>
        <v/>
      </c>
      <c r="JO10" s="99" t="str">
        <f>IF(ISTEXT(INDEX('Abs Formation'!$B$4:$T$369,MATCH(JO$9*1,Tableau6[Date],0),MATCH(Tableau3[[#This Row],[Nom Prénom]],Tableau6[[#Headers],[Infirmière]:[Personne 19]],0)))=TRUE,"Form","")</f>
        <v/>
      </c>
      <c r="JP10" s="99" t="str">
        <f>IF(ISTEXT(INDEX('Abs Formation'!$B$4:$T$369,MATCH(JP$9*1,Tableau6[Date],0),MATCH(Tableau3[[#This Row],[Nom Prénom]],Tableau6[[#Headers],[Infirmière]:[Personne 19]],0)))=TRUE,"Form","")</f>
        <v/>
      </c>
      <c r="JQ10" s="99" t="str">
        <f>IF(ISTEXT(INDEX('Abs Formation'!$B$4:$T$369,MATCH(JQ$9*1,Tableau6[Date],0),MATCH(Tableau3[[#This Row],[Nom Prénom]],Tableau6[[#Headers],[Infirmière]:[Personne 19]],0)))=TRUE,"Form","")</f>
        <v/>
      </c>
      <c r="JR10" s="99" t="str">
        <f>IF(ISTEXT(INDEX('Abs Formation'!$B$4:$T$369,MATCH(JR$9*1,Tableau6[Date],0),MATCH(Tableau3[[#This Row],[Nom Prénom]],Tableau6[[#Headers],[Infirmière]:[Personne 19]],0)))=TRUE,"Form","")</f>
        <v/>
      </c>
      <c r="JS10" s="99" t="str">
        <f>IF(ISTEXT(INDEX('Abs Formation'!$B$4:$T$369,MATCH(JS$9*1,Tableau6[Date],0),MATCH(Tableau3[[#This Row],[Nom Prénom]],Tableau6[[#Headers],[Infirmière]:[Personne 19]],0)))=TRUE,"Form","")</f>
        <v/>
      </c>
      <c r="JT10" s="99" t="str">
        <f>IF(ISTEXT(INDEX('Abs Formation'!$B$4:$T$369,MATCH(JT$9*1,Tableau6[Date],0),MATCH(Tableau3[[#This Row],[Nom Prénom]],Tableau6[[#Headers],[Infirmière]:[Personne 19]],0)))=TRUE,"Form","")</f>
        <v/>
      </c>
      <c r="JU10" s="99" t="str">
        <f>IF(ISTEXT(INDEX('Abs Formation'!$B$4:$T$369,MATCH(JU$9*1,Tableau6[Date],0),MATCH(Tableau3[[#This Row],[Nom Prénom]],Tableau6[[#Headers],[Infirmière]:[Personne 19]],0)))=TRUE,"Form","")</f>
        <v/>
      </c>
      <c r="JV10" s="99" t="str">
        <f>IF(ISTEXT(INDEX('Abs Formation'!$B$4:$T$369,MATCH(JV$9*1,Tableau6[Date],0),MATCH(Tableau3[[#This Row],[Nom Prénom]],Tableau6[[#Headers],[Infirmière]:[Personne 19]],0)))=TRUE,"Form","")</f>
        <v/>
      </c>
      <c r="JW10" s="99" t="str">
        <f>IF(ISTEXT(INDEX('Abs Formation'!$B$4:$T$369,MATCH(JW$9*1,Tableau6[Date],0),MATCH(Tableau3[[#This Row],[Nom Prénom]],Tableau6[[#Headers],[Infirmière]:[Personne 19]],0)))=TRUE,"Form","")</f>
        <v/>
      </c>
      <c r="JX10" s="99" t="str">
        <f>IF(ISTEXT(INDEX('Abs Formation'!$B$4:$T$369,MATCH(JX$9*1,Tableau6[Date],0),MATCH(Tableau3[[#This Row],[Nom Prénom]],Tableau6[[#Headers],[Infirmière]:[Personne 19]],0)))=TRUE,"Form","")</f>
        <v/>
      </c>
      <c r="JY10" s="99" t="str">
        <f>IF(ISTEXT(INDEX('Abs Formation'!$B$4:$T$369,MATCH(JY$9*1,Tableau6[Date],0),MATCH(Tableau3[[#This Row],[Nom Prénom]],Tableau6[[#Headers],[Infirmière]:[Personne 19]],0)))=TRUE,"Form","")</f>
        <v/>
      </c>
      <c r="JZ10" s="99" t="str">
        <f>IF(ISTEXT(INDEX('Abs Formation'!$B$4:$T$369,MATCH(JZ$9*1,Tableau6[Date],0),MATCH(Tableau3[[#This Row],[Nom Prénom]],Tableau6[[#Headers],[Infirmière]:[Personne 19]],0)))=TRUE,"Form","")</f>
        <v/>
      </c>
      <c r="KA10" s="99" t="str">
        <f>IF(ISTEXT(INDEX('Abs Formation'!$B$4:$T$369,MATCH(KA$9*1,Tableau6[Date],0),MATCH(Tableau3[[#This Row],[Nom Prénom]],Tableau6[[#Headers],[Infirmière]:[Personne 19]],0)))=TRUE,"Form","")</f>
        <v/>
      </c>
      <c r="KB10" s="99" t="str">
        <f>IF(ISTEXT(INDEX('Abs Formation'!$B$4:$T$369,MATCH(KB$9*1,Tableau6[Date],0),MATCH(Tableau3[[#This Row],[Nom Prénom]],Tableau6[[#Headers],[Infirmière]:[Personne 19]],0)))=TRUE,"Form","")</f>
        <v/>
      </c>
      <c r="KC10" s="100" t="str">
        <f>IF(ISTEXT(INDEX('Abs Formation'!$B$4:$T$369,MATCH(KC$9*1,Tableau6[Date],0),MATCH(Tableau3[[#This Row],[Nom Prénom]],Tableau6[[#Headers],[Infirmière]:[Personne 19]],0)))=TRUE,"Form","")</f>
        <v/>
      </c>
      <c r="KD10" s="100" t="str">
        <f>IF(ISTEXT(INDEX('Abs Formation'!$B$4:$T$369,MATCH(KD$9*1,Tableau6[Date],0),MATCH(Tableau3[[#This Row],[Nom Prénom]],Tableau6[[#Headers],[Infirmière]:[Personne 19]],0)))=TRUE,"Form","")</f>
        <v/>
      </c>
      <c r="KE10" s="100" t="str">
        <f>IF(ISTEXT(INDEX('Abs Formation'!$B$4:$T$369,MATCH(KE$9*1,Tableau6[Date],0),MATCH(Tableau3[[#This Row],[Nom Prénom]],Tableau6[[#Headers],[Infirmière]:[Personne 19]],0)))=TRUE,"Form","")</f>
        <v/>
      </c>
      <c r="KF10" s="100" t="str">
        <f>IF(ISTEXT(INDEX('Abs Formation'!$B$4:$T$369,MATCH(KF$9*1,Tableau6[Date],0),MATCH(Tableau3[[#This Row],[Nom Prénom]],Tableau6[[#Headers],[Infirmière]:[Personne 19]],0)))=TRUE,"Form","")</f>
        <v/>
      </c>
      <c r="KG10" s="100" t="str">
        <f>IF(ISTEXT(INDEX('Abs Formation'!$B$4:$T$369,MATCH(KG$9*1,Tableau6[Date],0),MATCH(Tableau3[[#This Row],[Nom Prénom]],Tableau6[[#Headers],[Infirmière]:[Personne 19]],0)))=TRUE,"Form","")</f>
        <v/>
      </c>
      <c r="KH10" s="100" t="str">
        <f>IF(ISTEXT(INDEX('Abs Formation'!$B$4:$T$369,MATCH(KH$9*1,Tableau6[Date],0),MATCH(Tableau3[[#This Row],[Nom Prénom]],Tableau6[[#Headers],[Infirmière]:[Personne 19]],0)))=TRUE,"Form","")</f>
        <v/>
      </c>
      <c r="KI10" s="100" t="str">
        <f>IF(ISTEXT(INDEX('Abs Formation'!$B$4:$T$369,MATCH(KI$9*1,Tableau6[Date],0),MATCH(Tableau3[[#This Row],[Nom Prénom]],Tableau6[[#Headers],[Infirmière]:[Personne 19]],0)))=TRUE,"Form","")</f>
        <v/>
      </c>
      <c r="KJ10" s="100" t="str">
        <f>IF(ISTEXT(INDEX('Abs Formation'!$B$4:$T$369,MATCH(KJ$9*1,Tableau6[Date],0),MATCH(Tableau3[[#This Row],[Nom Prénom]],Tableau6[[#Headers],[Infirmière]:[Personne 19]],0)))=TRUE,"Form","")</f>
        <v/>
      </c>
      <c r="KK10" s="100" t="str">
        <f>IF(ISTEXT(INDEX('Abs Formation'!$B$4:$T$369,MATCH(KK$9*1,Tableau6[Date],0),MATCH(Tableau3[[#This Row],[Nom Prénom]],Tableau6[[#Headers],[Infirmière]:[Personne 19]],0)))=TRUE,"Form","")</f>
        <v/>
      </c>
      <c r="KL10" s="100" t="str">
        <f>IF(ISTEXT(INDEX('Abs Formation'!$B$4:$T$369,MATCH(KL$9*1,Tableau6[Date],0),MATCH(Tableau3[[#This Row],[Nom Prénom]],Tableau6[[#Headers],[Infirmière]:[Personne 19]],0)))=TRUE,"Form","")</f>
        <v/>
      </c>
      <c r="KM10" s="100" t="str">
        <f>IF(ISTEXT(INDEX('Abs Formation'!$B$4:$T$369,MATCH(KM$9*1,Tableau6[Date],0),MATCH(Tableau3[[#This Row],[Nom Prénom]],Tableau6[[#Headers],[Infirmière]:[Personne 19]],0)))=TRUE,"Form","")</f>
        <v/>
      </c>
      <c r="KN10" s="100" t="str">
        <f>IF(ISTEXT(INDEX('Abs Formation'!$B$4:$T$369,MATCH(KN$9*1,Tableau6[Date],0),MATCH(Tableau3[[#This Row],[Nom Prénom]],Tableau6[[#Headers],[Infirmière]:[Personne 19]],0)))=TRUE,"Form","")</f>
        <v/>
      </c>
      <c r="KO10" s="100" t="str">
        <f>IF(ISTEXT(INDEX('Abs Formation'!$B$4:$T$369,MATCH(KO$9*1,Tableau6[Date],0),MATCH(Tableau3[[#This Row],[Nom Prénom]],Tableau6[[#Headers],[Infirmière]:[Personne 19]],0)))=TRUE,"Form","")</f>
        <v/>
      </c>
      <c r="KP10" s="100" t="str">
        <f>IF(ISTEXT(INDEX('Abs Formation'!$B$4:$T$369,MATCH(KP$9*1,Tableau6[Date],0),MATCH(Tableau3[[#This Row],[Nom Prénom]],Tableau6[[#Headers],[Infirmière]:[Personne 19]],0)))=TRUE,"Form","")</f>
        <v/>
      </c>
      <c r="KQ10" s="100" t="str">
        <f>IF(ISTEXT(INDEX('Abs Formation'!$B$4:$T$369,MATCH(KQ$9*1,Tableau6[Date],0),MATCH(Tableau3[[#This Row],[Nom Prénom]],Tableau6[[#Headers],[Infirmière]:[Personne 19]],0)))=TRUE,"Form","")</f>
        <v/>
      </c>
      <c r="KR10" s="100" t="str">
        <f>IF(ISTEXT(INDEX('Abs Formation'!$B$4:$T$369,MATCH(KR$9*1,Tableau6[Date],0),MATCH(Tableau3[[#This Row],[Nom Prénom]],Tableau6[[#Headers],[Infirmière]:[Personne 19]],0)))=TRUE,"Form","")</f>
        <v/>
      </c>
      <c r="KS10" s="100" t="str">
        <f>IF(ISTEXT(INDEX('Abs Formation'!$B$4:$T$369,MATCH(KS$9*1,Tableau6[Date],0),MATCH(Tableau3[[#This Row],[Nom Prénom]],Tableau6[[#Headers],[Infirmière]:[Personne 19]],0)))=TRUE,"Form","")</f>
        <v/>
      </c>
      <c r="KT10" s="100" t="str">
        <f>IF(ISTEXT(INDEX('Abs Formation'!$B$4:$T$369,MATCH(KT$9*1,Tableau6[Date],0),MATCH(Tableau3[[#This Row],[Nom Prénom]],Tableau6[[#Headers],[Infirmière]:[Personne 19]],0)))=TRUE,"Form","")</f>
        <v/>
      </c>
      <c r="KU10" s="100" t="str">
        <f>IF(ISTEXT(INDEX('Abs Formation'!$B$4:$T$369,MATCH(KU$9*1,Tableau6[Date],0),MATCH(Tableau3[[#This Row],[Nom Prénom]],Tableau6[[#Headers],[Infirmière]:[Personne 19]],0)))=TRUE,"Form","")</f>
        <v/>
      </c>
      <c r="KV10" s="100" t="str">
        <f>IF(ISTEXT(INDEX('Abs Formation'!$B$4:$T$369,MATCH(KV$9*1,Tableau6[Date],0),MATCH(Tableau3[[#This Row],[Nom Prénom]],Tableau6[[#Headers],[Infirmière]:[Personne 19]],0)))=TRUE,"Form","")</f>
        <v/>
      </c>
      <c r="KW10" s="100" t="str">
        <f>IF(ISTEXT(INDEX('Abs Formation'!$B$4:$T$369,MATCH(KW$9*1,Tableau6[Date],0),MATCH(Tableau3[[#This Row],[Nom Prénom]],Tableau6[[#Headers],[Infirmière]:[Personne 19]],0)))=TRUE,"Form","")</f>
        <v/>
      </c>
      <c r="KX10" s="100" t="str">
        <f>IF(ISTEXT(INDEX('Abs Formation'!$B$4:$T$369,MATCH(KX$9*1,Tableau6[Date],0),MATCH(Tableau3[[#This Row],[Nom Prénom]],Tableau6[[#Headers],[Infirmière]:[Personne 19]],0)))=TRUE,"Form","")</f>
        <v/>
      </c>
      <c r="KY10" s="100" t="str">
        <f>IF(ISTEXT(INDEX('Abs Formation'!$B$4:$T$369,MATCH(KY$9*1,Tableau6[Date],0),MATCH(Tableau3[[#This Row],[Nom Prénom]],Tableau6[[#Headers],[Infirmière]:[Personne 19]],0)))=TRUE,"Form","")</f>
        <v/>
      </c>
      <c r="KZ10" s="100" t="str">
        <f>IF(ISTEXT(INDEX('Abs Formation'!$B$4:$T$369,MATCH(KZ$9*1,Tableau6[Date],0),MATCH(Tableau3[[#This Row],[Nom Prénom]],Tableau6[[#Headers],[Infirmière]:[Personne 19]],0)))=TRUE,"Form","")</f>
        <v/>
      </c>
      <c r="LA10" s="100" t="str">
        <f>IF(ISTEXT(INDEX('Abs Formation'!$B$4:$T$369,MATCH(LA$9*1,Tableau6[Date],0),MATCH(Tableau3[[#This Row],[Nom Prénom]],Tableau6[[#Headers],[Infirmière]:[Personne 19]],0)))=TRUE,"Form","")</f>
        <v/>
      </c>
      <c r="LB10" s="100" t="str">
        <f>IF(ISTEXT(INDEX('Abs Formation'!$B$4:$T$369,MATCH(LB$9*1,Tableau6[Date],0),MATCH(Tableau3[[#This Row],[Nom Prénom]],Tableau6[[#Headers],[Infirmière]:[Personne 19]],0)))=TRUE,"Form","")</f>
        <v/>
      </c>
      <c r="LC10" s="100" t="str">
        <f>IF(ISTEXT(INDEX('Abs Formation'!$B$4:$T$369,MATCH(LC$9*1,Tableau6[Date],0),MATCH(Tableau3[[#This Row],[Nom Prénom]],Tableau6[[#Headers],[Infirmière]:[Personne 19]],0)))=TRUE,"Form","")</f>
        <v/>
      </c>
      <c r="LD10" s="100" t="str">
        <f>IF(ISTEXT(INDEX('Abs Formation'!$B$4:$T$369,MATCH(LD$9*1,Tableau6[Date],0),MATCH(Tableau3[[#This Row],[Nom Prénom]],Tableau6[[#Headers],[Infirmière]:[Personne 19]],0)))=TRUE,"Form","")</f>
        <v/>
      </c>
      <c r="LE10" s="100" t="str">
        <f>IF(ISTEXT(INDEX('Abs Formation'!$B$4:$T$369,MATCH(LE$9*1,Tableau6[Date],0),MATCH(Tableau3[[#This Row],[Nom Prénom]],Tableau6[[#Headers],[Infirmière]:[Personne 19]],0)))=TRUE,"Form","")</f>
        <v/>
      </c>
      <c r="LF10" s="100" t="str">
        <f>IF(ISTEXT(INDEX('Abs Formation'!$B$4:$T$369,MATCH(LF$9*1,Tableau6[Date],0),MATCH(Tableau3[[#This Row],[Nom Prénom]],Tableau6[[#Headers],[Infirmière]:[Personne 19]],0)))=TRUE,"Form","")</f>
        <v/>
      </c>
      <c r="LG10" s="100" t="str">
        <f>IF(ISTEXT(INDEX('Abs Formation'!$B$4:$T$369,MATCH(LG$9*1,Tableau6[Date],0),MATCH(Tableau3[[#This Row],[Nom Prénom]],Tableau6[[#Headers],[Infirmière]:[Personne 19]],0)))=TRUE,"Form","")</f>
        <v/>
      </c>
      <c r="LH10" s="101" t="str">
        <f>IF(ISTEXT(INDEX('Abs Formation'!$B$4:$T$369,MATCH(LH$9*1,Tableau6[Date],0),MATCH(Tableau3[[#This Row],[Nom Prénom]],Tableau6[[#Headers],[Infirmière]:[Personne 19]],0)))=TRUE,"Form","")</f>
        <v/>
      </c>
      <c r="LI10" s="101" t="str">
        <f>IF(ISTEXT(INDEX('Abs Formation'!$B$4:$T$369,MATCH(LI$9*1,Tableau6[Date],0),MATCH(Tableau3[[#This Row],[Nom Prénom]],Tableau6[[#Headers],[Infirmière]:[Personne 19]],0)))=TRUE,"Form","")</f>
        <v/>
      </c>
      <c r="LJ10" s="101" t="str">
        <f>IF(ISTEXT(INDEX('Abs Formation'!$B$4:$T$369,MATCH(LJ$9*1,Tableau6[Date],0),MATCH(Tableau3[[#This Row],[Nom Prénom]],Tableau6[[#Headers],[Infirmière]:[Personne 19]],0)))=TRUE,"Form","")</f>
        <v/>
      </c>
      <c r="LK10" s="101" t="str">
        <f>IF(ISTEXT(INDEX('Abs Formation'!$B$4:$T$369,MATCH(LK$9*1,Tableau6[Date],0),MATCH(Tableau3[[#This Row],[Nom Prénom]],Tableau6[[#Headers],[Infirmière]:[Personne 19]],0)))=TRUE,"Form","")</f>
        <v/>
      </c>
      <c r="LL10" s="101" t="str">
        <f>IF(ISTEXT(INDEX('Abs Formation'!$B$4:$T$369,MATCH(LL$9*1,Tableau6[Date],0),MATCH(Tableau3[[#This Row],[Nom Prénom]],Tableau6[[#Headers],[Infirmière]:[Personne 19]],0)))=TRUE,"Form","")</f>
        <v/>
      </c>
      <c r="LM10" s="101" t="str">
        <f>IF(ISTEXT(INDEX('Abs Formation'!$B$4:$T$369,MATCH(LM$9*1,Tableau6[Date],0),MATCH(Tableau3[[#This Row],[Nom Prénom]],Tableau6[[#Headers],[Infirmière]:[Personne 19]],0)))=TRUE,"Form","")</f>
        <v/>
      </c>
      <c r="LN10" s="101" t="str">
        <f>IF(ISTEXT(INDEX('Abs Formation'!$B$4:$T$369,MATCH(LN$9*1,Tableau6[Date],0),MATCH(Tableau3[[#This Row],[Nom Prénom]],Tableau6[[#Headers],[Infirmière]:[Personne 19]],0)))=TRUE,"Form","")</f>
        <v/>
      </c>
      <c r="LO10" s="101" t="str">
        <f>IF(ISTEXT(INDEX('Abs Formation'!$B$4:$T$369,MATCH(LO$9*1,Tableau6[Date],0),MATCH(Tableau3[[#This Row],[Nom Prénom]],Tableau6[[#Headers],[Infirmière]:[Personne 19]],0)))=TRUE,"Form","")</f>
        <v/>
      </c>
      <c r="LP10" s="101" t="str">
        <f>IF(ISTEXT(INDEX('Abs Formation'!$B$4:$T$369,MATCH(LP$9*1,Tableau6[Date],0),MATCH(Tableau3[[#This Row],[Nom Prénom]],Tableau6[[#Headers],[Infirmière]:[Personne 19]],0)))=TRUE,"Form","")</f>
        <v/>
      </c>
      <c r="LQ10" s="101" t="str">
        <f>IF(ISTEXT(INDEX('Abs Formation'!$B$4:$T$369,MATCH(LQ$9*1,Tableau6[Date],0),MATCH(Tableau3[[#This Row],[Nom Prénom]],Tableau6[[#Headers],[Infirmière]:[Personne 19]],0)))=TRUE,"Form","")</f>
        <v/>
      </c>
      <c r="LR10" s="101" t="str">
        <f>IF(ISTEXT(INDEX('Abs Formation'!$B$4:$T$369,MATCH(LR$9*1,Tableau6[Date],0),MATCH(Tableau3[[#This Row],[Nom Prénom]],Tableau6[[#Headers],[Infirmière]:[Personne 19]],0)))=TRUE,"Form","")</f>
        <v/>
      </c>
      <c r="LS10" s="101" t="str">
        <f>IF(ISTEXT(INDEX('Abs Formation'!$B$4:$T$369,MATCH(LS$9*1,Tableau6[Date],0),MATCH(Tableau3[[#This Row],[Nom Prénom]],Tableau6[[#Headers],[Infirmière]:[Personne 19]],0)))=TRUE,"Form","")</f>
        <v/>
      </c>
      <c r="LT10" s="101" t="str">
        <f>IF(ISTEXT(INDEX('Abs Formation'!$B$4:$T$369,MATCH(LT$9*1,Tableau6[Date],0),MATCH(Tableau3[[#This Row],[Nom Prénom]],Tableau6[[#Headers],[Infirmière]:[Personne 19]],0)))=TRUE,"Form","")</f>
        <v/>
      </c>
      <c r="LU10" s="101" t="str">
        <f>IF(ISTEXT(INDEX('Abs Formation'!$B$4:$T$369,MATCH(LU$9*1,Tableau6[Date],0),MATCH(Tableau3[[#This Row],[Nom Prénom]],Tableau6[[#Headers],[Infirmière]:[Personne 19]],0)))=TRUE,"Form","")</f>
        <v/>
      </c>
      <c r="LV10" s="101" t="str">
        <f>IF(ISTEXT(INDEX('Abs Formation'!$B$4:$T$369,MATCH(LV$9*1,Tableau6[Date],0),MATCH(Tableau3[[#This Row],[Nom Prénom]],Tableau6[[#Headers],[Infirmière]:[Personne 19]],0)))=TRUE,"Form","")</f>
        <v/>
      </c>
      <c r="LW10" s="101" t="str">
        <f>IF(ISTEXT(INDEX('Abs Formation'!$B$4:$T$369,MATCH(LW$9*1,Tableau6[Date],0),MATCH(Tableau3[[#This Row],[Nom Prénom]],Tableau6[[#Headers],[Infirmière]:[Personne 19]],0)))=TRUE,"Form","")</f>
        <v/>
      </c>
      <c r="LX10" s="101" t="str">
        <f>IF(ISTEXT(INDEX('Abs Formation'!$B$4:$T$369,MATCH(LX$9*1,Tableau6[Date],0),MATCH(Tableau3[[#This Row],[Nom Prénom]],Tableau6[[#Headers],[Infirmière]:[Personne 19]],0)))=TRUE,"Form","")</f>
        <v/>
      </c>
      <c r="LY10" s="101" t="str">
        <f>IF(ISTEXT(INDEX('Abs Formation'!$B$4:$T$369,MATCH(LY$9*1,Tableau6[Date],0),MATCH(Tableau3[[#This Row],[Nom Prénom]],Tableau6[[#Headers],[Infirmière]:[Personne 19]],0)))=TRUE,"Form","")</f>
        <v/>
      </c>
      <c r="LZ10" s="101" t="str">
        <f>IF(ISTEXT(INDEX('Abs Formation'!$B$4:$T$369,MATCH(LZ$9*1,Tableau6[Date],0),MATCH(Tableau3[[#This Row],[Nom Prénom]],Tableau6[[#Headers],[Infirmière]:[Personne 19]],0)))=TRUE,"Form","")</f>
        <v/>
      </c>
      <c r="MA10" s="101" t="str">
        <f>IF(ISTEXT(INDEX('Abs Formation'!$B$4:$T$369,MATCH(MA$9*1,Tableau6[Date],0),MATCH(Tableau3[[#This Row],[Nom Prénom]],Tableau6[[#Headers],[Infirmière]:[Personne 19]],0)))=TRUE,"Form","")</f>
        <v/>
      </c>
      <c r="MB10" s="101" t="str">
        <f>IF(ISTEXT(INDEX('Abs Formation'!$B$4:$T$369,MATCH(MB$9*1,Tableau6[Date],0),MATCH(Tableau3[[#This Row],[Nom Prénom]],Tableau6[[#Headers],[Infirmière]:[Personne 19]],0)))=TRUE,"Form","")</f>
        <v/>
      </c>
      <c r="MC10" s="101" t="str">
        <f>IF(ISTEXT(INDEX('Abs Formation'!$B$4:$T$369,MATCH(MC$9*1,Tableau6[Date],0),MATCH(Tableau3[[#This Row],[Nom Prénom]],Tableau6[[#Headers],[Infirmière]:[Personne 19]],0)))=TRUE,"Form","")</f>
        <v/>
      </c>
      <c r="MD10" s="101" t="str">
        <f>IF(ISTEXT(INDEX('Abs Formation'!$B$4:$T$369,MATCH(MD$9*1,Tableau6[Date],0),MATCH(Tableau3[[#This Row],[Nom Prénom]],Tableau6[[#Headers],[Infirmière]:[Personne 19]],0)))=TRUE,"Form","")</f>
        <v/>
      </c>
      <c r="ME10" s="101" t="str">
        <f>IF(ISTEXT(INDEX('Abs Formation'!$B$4:$T$369,MATCH(ME$9*1,Tableau6[Date],0),MATCH(Tableau3[[#This Row],[Nom Prénom]],Tableau6[[#Headers],[Infirmière]:[Personne 19]],0)))=TRUE,"Form","")</f>
        <v/>
      </c>
      <c r="MF10" s="101" t="str">
        <f>IF(ISTEXT(INDEX('Abs Formation'!$B$4:$T$369,MATCH(MF$9*1,Tableau6[Date],0),MATCH(Tableau3[[#This Row],[Nom Prénom]],Tableau6[[#Headers],[Infirmière]:[Personne 19]],0)))=TRUE,"Form","")</f>
        <v/>
      </c>
      <c r="MG10" s="101" t="str">
        <f>IF(ISTEXT(INDEX('Abs Formation'!$B$4:$T$369,MATCH(MG$9*1,Tableau6[Date],0),MATCH(Tableau3[[#This Row],[Nom Prénom]],Tableau6[[#Headers],[Infirmière]:[Personne 19]],0)))=TRUE,"Form","")</f>
        <v/>
      </c>
      <c r="MH10" s="101" t="str">
        <f>IF(ISTEXT(INDEX('Abs Formation'!$B$4:$T$369,MATCH(MH$9*1,Tableau6[Date],0),MATCH(Tableau3[[#This Row],[Nom Prénom]],Tableau6[[#Headers],[Infirmière]:[Personne 19]],0)))=TRUE,"Form","")</f>
        <v/>
      </c>
      <c r="MI10" s="101" t="str">
        <f>IF(ISTEXT(INDEX('Abs Formation'!$B$4:$T$369,MATCH(MI$9*1,Tableau6[Date],0),MATCH(Tableau3[[#This Row],[Nom Prénom]],Tableau6[[#Headers],[Infirmière]:[Personne 19]],0)))=TRUE,"Form","")</f>
        <v/>
      </c>
      <c r="MJ10" s="101" t="str">
        <f>IF(ISTEXT(INDEX('Abs Formation'!$B$4:$T$369,MATCH(MJ$9*1,Tableau6[Date],0),MATCH(Tableau3[[#This Row],[Nom Prénom]],Tableau6[[#Headers],[Infirmière]:[Personne 19]],0)))=TRUE,"Form","")</f>
        <v/>
      </c>
      <c r="MK10" s="101" t="str">
        <f>IF(ISTEXT(INDEX('Abs Formation'!$B$4:$T$369,MATCH(MK$9*1,Tableau6[Date],0),MATCH(Tableau3[[#This Row],[Nom Prénom]],Tableau6[[#Headers],[Infirmière]:[Personne 19]],0)))=TRUE,"Form","")</f>
        <v/>
      </c>
      <c r="ML10" s="102" t="str">
        <f>IF(ISTEXT(INDEX('Abs Formation'!$B$4:$T$369,MATCH(ML$9*1,Tableau6[Date],0),MATCH(Tableau3[[#This Row],[Nom Prénom]],Tableau6[[#Headers],[Infirmière]:[Personne 19]],0)))=TRUE,"Form","")</f>
        <v/>
      </c>
      <c r="MM10" s="102" t="str">
        <f>IF(ISTEXT(INDEX('Abs Formation'!$B$4:$T$369,MATCH(MM$9*1,Tableau6[Date],0),MATCH(Tableau3[[#This Row],[Nom Prénom]],Tableau6[[#Headers],[Infirmière]:[Personne 19]],0)))=TRUE,"Form","")</f>
        <v/>
      </c>
      <c r="MN10" s="102" t="str">
        <f>IF(ISTEXT(INDEX('Abs Formation'!$B$4:$T$369,MATCH(MN$9*1,Tableau6[Date],0),MATCH(Tableau3[[#This Row],[Nom Prénom]],Tableau6[[#Headers],[Infirmière]:[Personne 19]],0)))=TRUE,"Form","")</f>
        <v/>
      </c>
      <c r="MO10" s="102" t="str">
        <f>IF(ISTEXT(INDEX('Abs Formation'!$B$4:$T$369,MATCH(MO$9*1,Tableau6[Date],0),MATCH(Tableau3[[#This Row],[Nom Prénom]],Tableau6[[#Headers],[Infirmière]:[Personne 19]],0)))=TRUE,"Form","")</f>
        <v/>
      </c>
      <c r="MP10" s="102" t="str">
        <f>IF(ISTEXT(INDEX('Abs Formation'!$B$4:$T$369,MATCH(MP$9*1,Tableau6[Date],0),MATCH(Tableau3[[#This Row],[Nom Prénom]],Tableau6[[#Headers],[Infirmière]:[Personne 19]],0)))=TRUE,"Form","")</f>
        <v/>
      </c>
      <c r="MQ10" s="102" t="str">
        <f>IF(ISTEXT(INDEX('Abs Formation'!$B$4:$T$369,MATCH(MQ$9*1,Tableau6[Date],0),MATCH(Tableau3[[#This Row],[Nom Prénom]],Tableau6[[#Headers],[Infirmière]:[Personne 19]],0)))=TRUE,"Form","")</f>
        <v/>
      </c>
      <c r="MR10" s="102" t="str">
        <f>IF(ISTEXT(INDEX('Abs Formation'!$B$4:$T$369,MATCH(MR$9*1,Tableau6[Date],0),MATCH(Tableau3[[#This Row],[Nom Prénom]],Tableau6[[#Headers],[Infirmière]:[Personne 19]],0)))=TRUE,"Form","")</f>
        <v/>
      </c>
      <c r="MS10" s="102" t="str">
        <f>IF(ISTEXT(INDEX('Abs Formation'!$B$4:$T$369,MATCH(MS$9*1,Tableau6[Date],0),MATCH(Tableau3[[#This Row],[Nom Prénom]],Tableau6[[#Headers],[Infirmière]:[Personne 19]],0)))=TRUE,"Form","")</f>
        <v/>
      </c>
      <c r="MT10" s="102" t="str">
        <f>IF(ISTEXT(INDEX('Abs Formation'!$B$4:$T$369,MATCH(MT$9*1,Tableau6[Date],0),MATCH(Tableau3[[#This Row],[Nom Prénom]],Tableau6[[#Headers],[Infirmière]:[Personne 19]],0)))=TRUE,"Form","")</f>
        <v/>
      </c>
      <c r="MU10" s="102" t="str">
        <f>IF(ISTEXT(INDEX('Abs Formation'!$B$4:$T$369,MATCH(MU$9*1,Tableau6[Date],0),MATCH(Tableau3[[#This Row],[Nom Prénom]],Tableau6[[#Headers],[Infirmière]:[Personne 19]],0)))=TRUE,"Form","")</f>
        <v/>
      </c>
      <c r="MV10" s="102" t="str">
        <f>IF(ISTEXT(INDEX('Abs Formation'!$B$4:$T$369,MATCH(MV$9*1,Tableau6[Date],0),MATCH(Tableau3[[#This Row],[Nom Prénom]],Tableau6[[#Headers],[Infirmière]:[Personne 19]],0)))=TRUE,"Form","")</f>
        <v/>
      </c>
      <c r="MW10" s="102" t="str">
        <f>IF(ISTEXT(INDEX('Abs Formation'!$B$4:$T$369,MATCH(MW$9*1,Tableau6[Date],0),MATCH(Tableau3[[#This Row],[Nom Prénom]],Tableau6[[#Headers],[Infirmière]:[Personne 19]],0)))=TRUE,"Form","")</f>
        <v/>
      </c>
      <c r="MX10" s="102" t="str">
        <f>IF(ISTEXT(INDEX('Abs Formation'!$B$4:$T$369,MATCH(MX$9*1,Tableau6[Date],0),MATCH(Tableau3[[#This Row],[Nom Prénom]],Tableau6[[#Headers],[Infirmière]:[Personne 19]],0)))=TRUE,"Form","")</f>
        <v/>
      </c>
      <c r="MY10" s="102" t="str">
        <f>IF(ISTEXT(INDEX('Abs Formation'!$B$4:$T$369,MATCH(MY$9*1,Tableau6[Date],0),MATCH(Tableau3[[#This Row],[Nom Prénom]],Tableau6[[#Headers],[Infirmière]:[Personne 19]],0)))=TRUE,"Form","")</f>
        <v/>
      </c>
      <c r="MZ10" s="102" t="str">
        <f>IF(ISTEXT(INDEX('Abs Formation'!$B$4:$T$369,MATCH(MZ$9*1,Tableau6[Date],0),MATCH(Tableau3[[#This Row],[Nom Prénom]],Tableau6[[#Headers],[Infirmière]:[Personne 19]],0)))=TRUE,"Form","")</f>
        <v/>
      </c>
      <c r="NA10" s="102" t="str">
        <f>IF(ISTEXT(INDEX('Abs Formation'!$B$4:$T$369,MATCH(NA$9*1,Tableau6[Date],0),MATCH(Tableau3[[#This Row],[Nom Prénom]],Tableau6[[#Headers],[Infirmière]:[Personne 19]],0)))=TRUE,"Form","")</f>
        <v/>
      </c>
      <c r="NB10" s="102" t="str">
        <f>IF(ISTEXT(INDEX('Abs Formation'!$B$4:$T$369,MATCH(NB$9*1,Tableau6[Date],0),MATCH(Tableau3[[#This Row],[Nom Prénom]],Tableau6[[#Headers],[Infirmière]:[Personne 19]],0)))=TRUE,"Form","")</f>
        <v/>
      </c>
      <c r="NC10" s="102" t="str">
        <f>IF(ISTEXT(INDEX('Abs Formation'!$B$4:$T$369,MATCH(NC$9*1,Tableau6[Date],0),MATCH(Tableau3[[#This Row],[Nom Prénom]],Tableau6[[#Headers],[Infirmière]:[Personne 19]],0)))=TRUE,"Form","")</f>
        <v/>
      </c>
      <c r="ND10" s="102" t="str">
        <f>IF(ISTEXT(INDEX('Abs Formation'!$B$4:$T$369,MATCH(ND$9*1,Tableau6[Date],0),MATCH(Tableau3[[#This Row],[Nom Prénom]],Tableau6[[#Headers],[Infirmière]:[Personne 19]],0)))=TRUE,"Form","")</f>
        <v/>
      </c>
      <c r="NE10" s="102" t="str">
        <f>IF(ISTEXT(INDEX('Abs Formation'!$B$4:$T$369,MATCH(NE$9*1,Tableau6[Date],0),MATCH(Tableau3[[#This Row],[Nom Prénom]],Tableau6[[#Headers],[Infirmière]:[Personne 19]],0)))=TRUE,"Form","")</f>
        <v/>
      </c>
      <c r="NF10" s="102" t="str">
        <f>IF(ISTEXT(INDEX('Abs Formation'!$B$4:$T$369,MATCH(NF$9*1,Tableau6[Date],0),MATCH(Tableau3[[#This Row],[Nom Prénom]],Tableau6[[#Headers],[Infirmière]:[Personne 19]],0)))=TRUE,"Form","")</f>
        <v/>
      </c>
      <c r="NG10" s="102" t="str">
        <f>IF(ISTEXT(INDEX('Abs Formation'!$B$4:$T$369,MATCH(NG$9*1,Tableau6[Date],0),MATCH(Tableau3[[#This Row],[Nom Prénom]],Tableau6[[#Headers],[Infirmière]:[Personne 19]],0)))=TRUE,"Form","")</f>
        <v/>
      </c>
      <c r="NH10" s="102" t="str">
        <f>IF(ISTEXT(INDEX('Abs Formation'!$B$4:$T$369,MATCH(NH$9*1,Tableau6[Date],0),MATCH(Tableau3[[#This Row],[Nom Prénom]],Tableau6[[#Headers],[Infirmière]:[Personne 19]],0)))=TRUE,"Form","")</f>
        <v/>
      </c>
      <c r="NI10" s="102" t="str">
        <f>IF(ISTEXT(INDEX('Abs Formation'!$B$4:$T$369,MATCH(NI$9*1,Tableau6[Date],0),MATCH(Tableau3[[#This Row],[Nom Prénom]],Tableau6[[#Headers],[Infirmière]:[Personne 19]],0)))=TRUE,"Form","")</f>
        <v/>
      </c>
      <c r="NJ10" s="102" t="str">
        <f>IF(ISTEXT(INDEX('Abs Formation'!$B$4:$T$369,MATCH(NJ$9*1,Tableau6[Date],0),MATCH(Tableau3[[#This Row],[Nom Prénom]],Tableau6[[#Headers],[Infirmière]:[Personne 19]],0)))=TRUE,"Form","")</f>
        <v/>
      </c>
      <c r="NK10" s="102" t="str">
        <f>IF(ISTEXT(INDEX('Abs Formation'!$B$4:$T$369,MATCH(NK$9*1,Tableau6[Date],0),MATCH(Tableau3[[#This Row],[Nom Prénom]],Tableau6[[#Headers],[Infirmière]:[Personne 19]],0)))=TRUE,"Form","")</f>
        <v/>
      </c>
      <c r="NL10" s="102" t="str">
        <f>IF(ISTEXT(INDEX('Abs Formation'!$B$4:$T$369,MATCH(NL$9*1,Tableau6[Date],0),MATCH(Tableau3[[#This Row],[Nom Prénom]],Tableau6[[#Headers],[Infirmière]:[Personne 19]],0)))=TRUE,"Form","")</f>
        <v/>
      </c>
      <c r="NM10" s="102" t="str">
        <f>IF(ISTEXT(INDEX('Abs Formation'!$B$4:$T$369,MATCH(NM$9*1,Tableau6[Date],0),MATCH(Tableau3[[#This Row],[Nom Prénom]],Tableau6[[#Headers],[Infirmière]:[Personne 19]],0)))=TRUE,"Form","")</f>
        <v/>
      </c>
      <c r="NN10" s="102" t="str">
        <f>IF(ISTEXT(INDEX('Abs Formation'!$B$4:$T$369,MATCH(NN$9*1,Tableau6[Date],0),MATCH(Tableau3[[#This Row],[Nom Prénom]],Tableau6[[#Headers],[Infirmière]:[Personne 19]],0)))=TRUE,"Form","")</f>
        <v/>
      </c>
      <c r="NO10" s="102" t="str">
        <f>IF(ISTEXT(INDEX('Abs Formation'!$B$4:$T$369,MATCH(NO$9*1,Tableau6[Date],0),MATCH(Tableau3[[#This Row],[Nom Prénom]],Tableau6[[#Headers],[Infirmière]:[Personne 19]],0)))=TRUE,"Form","")</f>
        <v/>
      </c>
      <c r="NP10" s="106" t="str">
        <f>IF(ISTEXT(INDEX('Abs Formation'!$B$4:$T$369,MATCH(NP$9*1,Tableau6[Date],0),MATCH(Tableau3[[#This Row],[Nom Prénom]],Tableau6[[#Headers],[Infirmière]:[Personne 19]],0)))=TRUE,"Form","")</f>
        <v/>
      </c>
    </row>
    <row r="11" spans="1:380" ht="27" customHeight="1" x14ac:dyDescent="0.2">
      <c r="A11" s="38"/>
      <c r="B11" s="38"/>
      <c r="C11" s="38"/>
      <c r="D11" s="38">
        <f>COUNTIFS($P11:$NP11,U$1)</f>
        <v>0</v>
      </c>
      <c r="E11" s="38">
        <f>COUNTIFS($P11:$NP11,AA$1)</f>
        <v>0</v>
      </c>
      <c r="F11" s="38">
        <f>COUNTIFS($P11:$NP11,U$2)</f>
        <v>0</v>
      </c>
      <c r="G11" s="38">
        <f>COUNTIFS($P11:$NP11,AJ$2)+COUNTIFS($P11:$NP11,AJ$3)</f>
        <v>0</v>
      </c>
      <c r="H11" s="38">
        <f>A11-D11</f>
        <v>0</v>
      </c>
      <c r="I11" s="38">
        <f>B11-E11</f>
        <v>0</v>
      </c>
      <c r="J11" s="38">
        <f>C11-F11</f>
        <v>0</v>
      </c>
      <c r="K11" s="38" t="s">
        <v>82</v>
      </c>
      <c r="L11" s="38" t="s">
        <v>80</v>
      </c>
      <c r="M11" s="38" t="s">
        <v>122</v>
      </c>
      <c r="N11" s="109"/>
      <c r="O11" s="39" t="s">
        <v>600</v>
      </c>
      <c r="P11" s="92"/>
      <c r="Q11" s="92" t="str">
        <f>IF(ISTEXT(INDEX('Abs Formation'!$B$4:$T$369,MATCH(Q$9*1,Tableau6[Date],0),MATCH(Tableau3[[#This Row],[Nom Prénom]],Tableau6[[#Headers],[Infirmière]:[Personne 19]],0)))=TRUE,"Form","")</f>
        <v/>
      </c>
      <c r="R11" s="92" t="str">
        <f>IF(ISTEXT(INDEX('Abs Formation'!$B$4:$T$369,MATCH(R$9*1,Tableau6[Date],0),MATCH(Tableau3[[#This Row],[Nom Prénom]],Tableau6[[#Headers],[Infirmière]:[Personne 19]],0)))=TRUE,"Form","")</f>
        <v/>
      </c>
      <c r="S11" s="92" t="str">
        <f>IF(ISTEXT(INDEX('Abs Formation'!$B$4:$T$369,MATCH(S$9*1,Tableau6[Date],0),MATCH(Tableau3[[#This Row],[Nom Prénom]],Tableau6[[#Headers],[Infirmière]:[Personne 19]],0)))=TRUE,"Form","")</f>
        <v/>
      </c>
      <c r="T11" s="92" t="str">
        <f>IF(ISTEXT(INDEX('Abs Formation'!$B$4:$T$369,MATCH(T$9*1,Tableau6[Date],0),MATCH(Tableau3[[#This Row],[Nom Prénom]],Tableau6[[#Headers],[Infirmière]:[Personne 19]],0)))=TRUE,"Form","")</f>
        <v/>
      </c>
      <c r="U11" s="92" t="str">
        <f>IF(ISTEXT(INDEX('Abs Formation'!$B$4:$T$369,MATCH(U$9*1,Tableau6[Date],0),MATCH(Tableau3[[#This Row],[Nom Prénom]],Tableau6[[#Headers],[Infirmière]:[Personne 19]],0)))=TRUE,"Form","")</f>
        <v/>
      </c>
      <c r="V11" s="92" t="str">
        <f>IF(ISTEXT(INDEX('Abs Formation'!$B$4:$T$369,MATCH(V$9*1,Tableau6[Date],0),MATCH(Tableau3[[#This Row],[Nom Prénom]],Tableau6[[#Headers],[Infirmière]:[Personne 19]],0)))=TRUE,"Form","")</f>
        <v/>
      </c>
      <c r="W11" s="92" t="str">
        <f>IF(ISTEXT(INDEX('Abs Formation'!$B$4:$T$369,MATCH(W$9*1,Tableau6[Date],0),MATCH(Tableau3[[#This Row],[Nom Prénom]],Tableau6[[#Headers],[Infirmière]:[Personne 19]],0)))=TRUE,"Form","")</f>
        <v/>
      </c>
      <c r="X11" s="92" t="str">
        <f>IF(ISTEXT(INDEX('Abs Formation'!$B$4:$T$369,MATCH(X$9*1,Tableau6[Date],0),MATCH(Tableau3[[#This Row],[Nom Prénom]],Tableau6[[#Headers],[Infirmière]:[Personne 19]],0)))=TRUE,"Form","")</f>
        <v/>
      </c>
      <c r="Y11" s="92" t="str">
        <f>IF(ISTEXT(INDEX('Abs Formation'!$B$4:$T$369,MATCH(Y$9*1,Tableau6[Date],0),MATCH(Tableau3[[#This Row],[Nom Prénom]],Tableau6[[#Headers],[Infirmière]:[Personne 19]],0)))=TRUE,"Form","")</f>
        <v/>
      </c>
      <c r="Z11" s="92" t="str">
        <f>IF(ISTEXT(INDEX('Abs Formation'!$B$4:$T$369,MATCH(Z$9*1,Tableau6[Date],0),MATCH(Tableau3[[#This Row],[Nom Prénom]],Tableau6[[#Headers],[Infirmière]:[Personne 19]],0)))=TRUE,"Form","")</f>
        <v/>
      </c>
      <c r="AA11" s="92" t="str">
        <f>IF(ISTEXT(INDEX('Abs Formation'!$B$4:$T$369,MATCH(AA$9*1,Tableau6[Date],0),MATCH(Tableau3[[#This Row],[Nom Prénom]],Tableau6[[#Headers],[Infirmière]:[Personne 19]],0)))=TRUE,"Form","")</f>
        <v/>
      </c>
      <c r="AB11" s="92" t="str">
        <f>IF(ISTEXT(INDEX('Abs Formation'!$B$4:$T$369,MATCH(AB$9*1,Tableau6[Date],0),MATCH(Tableau3[[#This Row],[Nom Prénom]],Tableau6[[#Headers],[Infirmière]:[Personne 19]],0)))=TRUE,"Form","")</f>
        <v/>
      </c>
      <c r="AC11" s="92" t="str">
        <f>IF(ISTEXT(INDEX('Abs Formation'!$B$4:$T$369,MATCH(AC$9*1,Tableau6[Date],0),MATCH(Tableau3[[#This Row],[Nom Prénom]],Tableau6[[#Headers],[Infirmière]:[Personne 19]],0)))=TRUE,"Form","")</f>
        <v/>
      </c>
      <c r="AD11" s="92" t="str">
        <f>IF(ISTEXT(INDEX('Abs Formation'!$B$4:$T$369,MATCH(AD$9*1,Tableau6[Date],0),MATCH(Tableau3[[#This Row],[Nom Prénom]],Tableau6[[#Headers],[Infirmière]:[Personne 19]],0)))=TRUE,"Form","")</f>
        <v/>
      </c>
      <c r="AE11" s="92" t="str">
        <f>IF(ISTEXT(INDEX('Abs Formation'!$B$4:$T$369,MATCH(AE$9*1,Tableau6[Date],0),MATCH(Tableau3[[#This Row],[Nom Prénom]],Tableau6[[#Headers],[Infirmière]:[Personne 19]],0)))=TRUE,"Form","")</f>
        <v/>
      </c>
      <c r="AF11" s="92" t="str">
        <f>IF(ISTEXT(INDEX('Abs Formation'!$B$4:$T$369,MATCH(AF$9*1,Tableau6[Date],0),MATCH(Tableau3[[#This Row],[Nom Prénom]],Tableau6[[#Headers],[Infirmière]:[Personne 19]],0)))=TRUE,"Form","")</f>
        <v/>
      </c>
      <c r="AG11" s="92" t="str">
        <f>IF(ISTEXT(INDEX('Abs Formation'!$B$4:$T$369,MATCH(AG$9*1,Tableau6[Date],0),MATCH(Tableau3[[#This Row],[Nom Prénom]],Tableau6[[#Headers],[Infirmière]:[Personne 19]],0)))=TRUE,"Form","")</f>
        <v/>
      </c>
      <c r="AH11" s="92" t="str">
        <f>IF(ISTEXT(INDEX('Abs Formation'!$B$4:$T$369,MATCH(AH$9*1,Tableau6[Date],0),MATCH(Tableau3[[#This Row],[Nom Prénom]],Tableau6[[#Headers],[Infirmière]:[Personne 19]],0)))=TRUE,"Form","")</f>
        <v/>
      </c>
      <c r="AI11" s="92" t="str">
        <f>IF(ISTEXT(INDEX('Abs Formation'!$B$4:$T$369,MATCH(AI$9*1,Tableau6[Date],0),MATCH(Tableau3[[#This Row],[Nom Prénom]],Tableau6[[#Headers],[Infirmière]:[Personne 19]],0)))=TRUE,"Form","")</f>
        <v/>
      </c>
      <c r="AJ11" s="92" t="str">
        <f>IF(ISTEXT(INDEX('Abs Formation'!$B$4:$T$369,MATCH(AJ$9*1,Tableau6[Date],0),MATCH(Tableau3[[#This Row],[Nom Prénom]],Tableau6[[#Headers],[Infirmière]:[Personne 19]],0)))=TRUE,"Form","")</f>
        <v/>
      </c>
      <c r="AK11" s="92" t="str">
        <f>IF(ISTEXT(INDEX('Abs Formation'!$B$4:$T$369,MATCH(AK$9*1,Tableau6[Date],0),MATCH(Tableau3[[#This Row],[Nom Prénom]],Tableau6[[#Headers],[Infirmière]:[Personne 19]],0)))=TRUE,"Form","")</f>
        <v/>
      </c>
      <c r="AL11" s="92" t="str">
        <f>IF(ISTEXT(INDEX('Abs Formation'!$B$4:$T$369,MATCH(AL$9*1,Tableau6[Date],0),MATCH(Tableau3[[#This Row],[Nom Prénom]],Tableau6[[#Headers],[Infirmière]:[Personne 19]],0)))=TRUE,"Form","")</f>
        <v/>
      </c>
      <c r="AM11" s="92" t="str">
        <f>IF(ISTEXT(INDEX('Abs Formation'!$B$4:$T$369,MATCH(AM$9*1,Tableau6[Date],0),MATCH(Tableau3[[#This Row],[Nom Prénom]],Tableau6[[#Headers],[Infirmière]:[Personne 19]],0)))=TRUE,"Form","")</f>
        <v/>
      </c>
      <c r="AN11" s="92" t="str">
        <f>IF(ISTEXT(INDEX('Abs Formation'!$B$4:$T$369,MATCH(AN$9*1,Tableau6[Date],0),MATCH(Tableau3[[#This Row],[Nom Prénom]],Tableau6[[#Headers],[Infirmière]:[Personne 19]],0)))=TRUE,"Form","")</f>
        <v/>
      </c>
      <c r="AO11" s="92" t="str">
        <f>IF(ISTEXT(INDEX('Abs Formation'!$B$4:$T$369,MATCH(AO$9*1,Tableau6[Date],0),MATCH(Tableau3[[#This Row],[Nom Prénom]],Tableau6[[#Headers],[Infirmière]:[Personne 19]],0)))=TRUE,"Form","")</f>
        <v/>
      </c>
      <c r="AP11" s="92" t="str">
        <f>IF(ISTEXT(INDEX('Abs Formation'!$B$4:$T$369,MATCH(AP$9*1,Tableau6[Date],0),MATCH(Tableau3[[#This Row],[Nom Prénom]],Tableau6[[#Headers],[Infirmière]:[Personne 19]],0)))=TRUE,"Form","")</f>
        <v/>
      </c>
      <c r="AQ11" s="92" t="str">
        <f>IF(ISTEXT(INDEX('Abs Formation'!$B$4:$T$369,MATCH(AQ$9*1,Tableau6[Date],0),MATCH(Tableau3[[#This Row],[Nom Prénom]],Tableau6[[#Headers],[Infirmière]:[Personne 19]],0)))=TRUE,"Form","")</f>
        <v/>
      </c>
      <c r="AR11" s="92" t="str">
        <f>IF(ISTEXT(INDEX('Abs Formation'!$B$4:$T$369,MATCH(AR$9*1,Tableau6[Date],0),MATCH(Tableau3[[#This Row],[Nom Prénom]],Tableau6[[#Headers],[Infirmière]:[Personne 19]],0)))=TRUE,"Form","")</f>
        <v/>
      </c>
      <c r="AS11" s="92" t="str">
        <f>IF(ISTEXT(INDEX('Abs Formation'!$B$4:$T$369,MATCH(AS$9*1,Tableau6[Date],0),MATCH(Tableau3[[#This Row],[Nom Prénom]],Tableau6[[#Headers],[Infirmière]:[Personne 19]],0)))=TRUE,"Form","")</f>
        <v/>
      </c>
      <c r="AT11" s="92" t="str">
        <f>IF(ISTEXT(INDEX('Abs Formation'!$B$4:$T$369,MATCH(AT$9*1,Tableau6[Date],0),MATCH(Tableau3[[#This Row],[Nom Prénom]],Tableau6[[#Headers],[Infirmière]:[Personne 19]],0)))=TRUE,"Form","")</f>
        <v/>
      </c>
      <c r="AU11" s="93" t="str">
        <f>IF(ISTEXT(INDEX('Abs Formation'!$B$4:$T$369,MATCH(AU$9*1,Tableau6[Date],0),MATCH(Tableau3[[#This Row],[Nom Prénom]],Tableau6[[#Headers],[Infirmière]:[Personne 19]],0)))=TRUE,"Form","")</f>
        <v/>
      </c>
      <c r="AV11" s="93" t="str">
        <f>IF(ISTEXT(INDEX('Abs Formation'!$B$4:$T$369,MATCH(AV$9*1,Tableau6[Date],0),MATCH(Tableau3[[#This Row],[Nom Prénom]],Tableau6[[#Headers],[Infirmière]:[Personne 19]],0)))=TRUE,"Form","")</f>
        <v/>
      </c>
      <c r="AW11" s="93" t="str">
        <f>IF(ISTEXT(INDEX('Abs Formation'!$B$4:$T$369,MATCH(AW$9*1,Tableau6[Date],0),MATCH(Tableau3[[#This Row],[Nom Prénom]],Tableau6[[#Headers],[Infirmière]:[Personne 19]],0)))=TRUE,"Form","")</f>
        <v/>
      </c>
      <c r="AX11" s="93" t="str">
        <f>IF(ISTEXT(INDEX('Abs Formation'!$B$4:$T$369,MATCH(AX$9*1,Tableau6[Date],0),MATCH(Tableau3[[#This Row],[Nom Prénom]],Tableau6[[#Headers],[Infirmière]:[Personne 19]],0)))=TRUE,"Form","")</f>
        <v/>
      </c>
      <c r="AY11" s="93" t="str">
        <f>IF(ISTEXT(INDEX('Abs Formation'!$B$4:$T$369,MATCH(AY$9*1,Tableau6[Date],0),MATCH(Tableau3[[#This Row],[Nom Prénom]],Tableau6[[#Headers],[Infirmière]:[Personne 19]],0)))=TRUE,"Form","")</f>
        <v/>
      </c>
      <c r="AZ11" s="93" t="str">
        <f>IF(ISTEXT(INDEX('Abs Formation'!$B$4:$T$369,MATCH(AZ$9*1,Tableau6[Date],0),MATCH(Tableau3[[#This Row],[Nom Prénom]],Tableau6[[#Headers],[Infirmière]:[Personne 19]],0)))=TRUE,"Form","")</f>
        <v/>
      </c>
      <c r="BA11" s="93" t="str">
        <f>IF(ISTEXT(INDEX('Abs Formation'!$B$4:$T$369,MATCH(BA$9*1,Tableau6[Date],0),MATCH(Tableau3[[#This Row],[Nom Prénom]],Tableau6[[#Headers],[Infirmière]:[Personne 19]],0)))=TRUE,"Form","")</f>
        <v/>
      </c>
      <c r="BB11" s="93" t="str">
        <f>IF(ISTEXT(INDEX('Abs Formation'!$B$4:$T$369,MATCH(BB$9*1,Tableau6[Date],0),MATCH(Tableau3[[#This Row],[Nom Prénom]],Tableau6[[#Headers],[Infirmière]:[Personne 19]],0)))=TRUE,"Form","")</f>
        <v/>
      </c>
      <c r="BC11" s="93" t="str">
        <f>IF(ISTEXT(INDEX('Abs Formation'!$B$4:$T$369,MATCH(BC$9*1,Tableau6[Date],0),MATCH(Tableau3[[#This Row],[Nom Prénom]],Tableau6[[#Headers],[Infirmière]:[Personne 19]],0)))=TRUE,"Form","")</f>
        <v/>
      </c>
      <c r="BD11" s="93" t="str">
        <f>IF(ISTEXT(INDEX('Abs Formation'!$B$4:$T$369,MATCH(BD$9*1,Tableau6[Date],0),MATCH(Tableau3[[#This Row],[Nom Prénom]],Tableau6[[#Headers],[Infirmière]:[Personne 19]],0)))=TRUE,"Form","")</f>
        <v/>
      </c>
      <c r="BE11" s="93" t="str">
        <f>IF(ISTEXT(INDEX('Abs Formation'!$B$4:$T$369,MATCH(BE$9*1,Tableau6[Date],0),MATCH(Tableau3[[#This Row],[Nom Prénom]],Tableau6[[#Headers],[Infirmière]:[Personne 19]],0)))=TRUE,"Form","")</f>
        <v/>
      </c>
      <c r="BF11" s="93" t="str">
        <f>IF(ISTEXT(INDEX('Abs Formation'!$B$4:$T$369,MATCH(BF$9*1,Tableau6[Date],0),MATCH(Tableau3[[#This Row],[Nom Prénom]],Tableau6[[#Headers],[Infirmière]:[Personne 19]],0)))=TRUE,"Form","")</f>
        <v/>
      </c>
      <c r="BG11" s="93" t="str">
        <f>IF(ISTEXT(INDEX('Abs Formation'!$B$4:$T$369,MATCH(BG$9*1,Tableau6[Date],0),MATCH(Tableau3[[#This Row],[Nom Prénom]],Tableau6[[#Headers],[Infirmière]:[Personne 19]],0)))=TRUE,"Form","")</f>
        <v/>
      </c>
      <c r="BH11" s="93" t="str">
        <f>IF(ISTEXT(INDEX('Abs Formation'!$B$4:$T$369,MATCH(BH$9*1,Tableau6[Date],0),MATCH(Tableau3[[#This Row],[Nom Prénom]],Tableau6[[#Headers],[Infirmière]:[Personne 19]],0)))=TRUE,"Form","")</f>
        <v/>
      </c>
      <c r="BI11" s="93" t="str">
        <f>IF(ISTEXT(INDEX('Abs Formation'!$B$4:$T$369,MATCH(BI$9*1,Tableau6[Date],0),MATCH(Tableau3[[#This Row],[Nom Prénom]],Tableau6[[#Headers],[Infirmière]:[Personne 19]],0)))=TRUE,"Form","")</f>
        <v/>
      </c>
      <c r="BJ11" s="93" t="str">
        <f>IF(ISTEXT(INDEX('Abs Formation'!$B$4:$T$369,MATCH(BJ$9*1,Tableau6[Date],0),MATCH(Tableau3[[#This Row],[Nom Prénom]],Tableau6[[#Headers],[Infirmière]:[Personne 19]],0)))=TRUE,"Form","")</f>
        <v/>
      </c>
      <c r="BK11" s="93" t="str">
        <f>IF(ISTEXT(INDEX('Abs Formation'!$B$4:$T$369,MATCH(BK$9*1,Tableau6[Date],0),MATCH(Tableau3[[#This Row],[Nom Prénom]],Tableau6[[#Headers],[Infirmière]:[Personne 19]],0)))=TRUE,"Form","")</f>
        <v/>
      </c>
      <c r="BL11" s="93" t="str">
        <f>IF(ISTEXT(INDEX('Abs Formation'!$B$4:$T$369,MATCH(BL$9*1,Tableau6[Date],0),MATCH(Tableau3[[#This Row],[Nom Prénom]],Tableau6[[#Headers],[Infirmière]:[Personne 19]],0)))=TRUE,"Form","")</f>
        <v/>
      </c>
      <c r="BM11" s="93" t="str">
        <f>IF(ISTEXT(INDEX('Abs Formation'!$B$4:$T$369,MATCH(BM$9*1,Tableau6[Date],0),MATCH(Tableau3[[#This Row],[Nom Prénom]],Tableau6[[#Headers],[Infirmière]:[Personne 19]],0)))=TRUE,"Form","")</f>
        <v/>
      </c>
      <c r="BN11" s="93" t="str">
        <f>IF(ISTEXT(INDEX('Abs Formation'!$B$4:$T$369,MATCH(BN$9*1,Tableau6[Date],0),MATCH(Tableau3[[#This Row],[Nom Prénom]],Tableau6[[#Headers],[Infirmière]:[Personne 19]],0)))=TRUE,"Form","")</f>
        <v/>
      </c>
      <c r="BO11" s="93" t="str">
        <f>IF(ISTEXT(INDEX('Abs Formation'!$B$4:$T$369,MATCH(BO$9*1,Tableau6[Date],0),MATCH(Tableau3[[#This Row],[Nom Prénom]],Tableau6[[#Headers],[Infirmière]:[Personne 19]],0)))=TRUE,"Form","")</f>
        <v/>
      </c>
      <c r="BP11" s="93" t="str">
        <f>IF(ISTEXT(INDEX('Abs Formation'!$B$4:$T$369,MATCH(BP$9*1,Tableau6[Date],0),MATCH(Tableau3[[#This Row],[Nom Prénom]],Tableau6[[#Headers],[Infirmière]:[Personne 19]],0)))=TRUE,"Form","")</f>
        <v/>
      </c>
      <c r="BQ11" s="93" t="str">
        <f>IF(ISTEXT(INDEX('Abs Formation'!$B$4:$T$369,MATCH(BQ$9*1,Tableau6[Date],0),MATCH(Tableau3[[#This Row],[Nom Prénom]],Tableau6[[#Headers],[Infirmière]:[Personne 19]],0)))=TRUE,"Form","")</f>
        <v/>
      </c>
      <c r="BR11" s="93" t="str">
        <f>IF(ISTEXT(INDEX('Abs Formation'!$B$4:$T$369,MATCH(BR$9*1,Tableau6[Date],0),MATCH(Tableau3[[#This Row],[Nom Prénom]],Tableau6[[#Headers],[Infirmière]:[Personne 19]],0)))=TRUE,"Form","")</f>
        <v/>
      </c>
      <c r="BS11" s="93" t="str">
        <f>IF(ISTEXT(INDEX('Abs Formation'!$B$4:$T$369,MATCH(BS$9*1,Tableau6[Date],0),MATCH(Tableau3[[#This Row],[Nom Prénom]],Tableau6[[#Headers],[Infirmière]:[Personne 19]],0)))=TRUE,"Form","")</f>
        <v/>
      </c>
      <c r="BT11" s="93" t="str">
        <f>IF(ISTEXT(INDEX('Abs Formation'!$B$4:$T$369,MATCH(BT$9*1,Tableau6[Date],0),MATCH(Tableau3[[#This Row],[Nom Prénom]],Tableau6[[#Headers],[Infirmière]:[Personne 19]],0)))=TRUE,"Form","")</f>
        <v/>
      </c>
      <c r="BU11" s="93" t="str">
        <f>IF(ISTEXT(INDEX('Abs Formation'!$B$4:$T$369,MATCH(BU$9*1,Tableau6[Date],0),MATCH(Tableau3[[#This Row],[Nom Prénom]],Tableau6[[#Headers],[Infirmière]:[Personne 19]],0)))=TRUE,"Form","")</f>
        <v/>
      </c>
      <c r="BV11" s="93" t="str">
        <f>IF(ISTEXT(INDEX('Abs Formation'!$B$4:$T$369,MATCH(BV$9*1,Tableau6[Date],0),MATCH(Tableau3[[#This Row],[Nom Prénom]],Tableau6[[#Headers],[Infirmière]:[Personne 19]],0)))=TRUE,"Form","")</f>
        <v/>
      </c>
      <c r="BW11" s="94" t="str">
        <f>IF(ISTEXT(INDEX('Abs Formation'!$B$4:$T$369,MATCH(BW$9*1,Tableau6[Date],0),MATCH(Tableau3[[#This Row],[Nom Prénom]],Tableau6[[#Headers],[Infirmière]:[Personne 19]],0)))=TRUE,"Form","")</f>
        <v/>
      </c>
      <c r="BX11" s="94" t="str">
        <f>IF(ISTEXT(INDEX('Abs Formation'!$B$4:$T$369,MATCH(BX$9*1,Tableau6[Date],0),MATCH(Tableau3[[#This Row],[Nom Prénom]],Tableau6[[#Headers],[Infirmière]:[Personne 19]],0)))=TRUE,"Form","")</f>
        <v/>
      </c>
      <c r="BY11" s="94" t="str">
        <f>IF(ISTEXT(INDEX('Abs Formation'!$B$4:$T$369,MATCH(BY$9*1,Tableau6[Date],0),MATCH(Tableau3[[#This Row],[Nom Prénom]],Tableau6[[#Headers],[Infirmière]:[Personne 19]],0)))=TRUE,"Form","")</f>
        <v/>
      </c>
      <c r="BZ11" s="94" t="str">
        <f>IF(ISTEXT(INDEX('Abs Formation'!$B$4:$T$369,MATCH(BZ$9*1,Tableau6[Date],0),MATCH(Tableau3[[#This Row],[Nom Prénom]],Tableau6[[#Headers],[Infirmière]:[Personne 19]],0)))=TRUE,"Form","")</f>
        <v/>
      </c>
      <c r="CA11" s="94" t="str">
        <f>IF(ISTEXT(INDEX('Abs Formation'!$B$4:$T$369,MATCH(CA$9*1,Tableau6[Date],0),MATCH(Tableau3[[#This Row],[Nom Prénom]],Tableau6[[#Headers],[Infirmière]:[Personne 19]],0)))=TRUE,"Form","")</f>
        <v/>
      </c>
      <c r="CB11" s="94" t="str">
        <f>IF(ISTEXT(INDEX('Abs Formation'!$B$4:$T$369,MATCH(CB$9*1,Tableau6[Date],0),MATCH(Tableau3[[#This Row],[Nom Prénom]],Tableau6[[#Headers],[Infirmière]:[Personne 19]],0)))=TRUE,"Form","")</f>
        <v/>
      </c>
      <c r="CC11" s="94" t="str">
        <f>IF(ISTEXT(INDEX('Abs Formation'!$B$4:$T$369,MATCH(CC$9*1,Tableau6[Date],0),MATCH(Tableau3[[#This Row],[Nom Prénom]],Tableau6[[#Headers],[Infirmière]:[Personne 19]],0)))=TRUE,"Form","")</f>
        <v/>
      </c>
      <c r="CD11" s="94" t="str">
        <f>IF(ISTEXT(INDEX('Abs Formation'!$B$4:$T$369,MATCH(CD$9*1,Tableau6[Date],0),MATCH(Tableau3[[#This Row],[Nom Prénom]],Tableau6[[#Headers],[Infirmière]:[Personne 19]],0)))=TRUE,"Form","")</f>
        <v/>
      </c>
      <c r="CE11" s="94" t="str">
        <f>IF(ISTEXT(INDEX('Abs Formation'!$B$4:$T$369,MATCH(CE$9*1,Tableau6[Date],0),MATCH(Tableau3[[#This Row],[Nom Prénom]],Tableau6[[#Headers],[Infirmière]:[Personne 19]],0)))=TRUE,"Form","")</f>
        <v/>
      </c>
      <c r="CF11" s="94" t="str">
        <f>IF(ISTEXT(INDEX('Abs Formation'!$B$4:$T$369,MATCH(CF$9*1,Tableau6[Date],0),MATCH(Tableau3[[#This Row],[Nom Prénom]],Tableau6[[#Headers],[Infirmière]:[Personne 19]],0)))=TRUE,"Form","")</f>
        <v/>
      </c>
      <c r="CG11" s="94" t="str">
        <f>IF(ISTEXT(INDEX('Abs Formation'!$B$4:$T$369,MATCH(CG$9*1,Tableau6[Date],0),MATCH(Tableau3[[#This Row],[Nom Prénom]],Tableau6[[#Headers],[Infirmière]:[Personne 19]],0)))=TRUE,"Form","")</f>
        <v/>
      </c>
      <c r="CH11" s="94" t="str">
        <f>IF(ISTEXT(INDEX('Abs Formation'!$B$4:$T$369,MATCH(CH$9*1,Tableau6[Date],0),MATCH(Tableau3[[#This Row],[Nom Prénom]],Tableau6[[#Headers],[Infirmière]:[Personne 19]],0)))=TRUE,"Form","")</f>
        <v/>
      </c>
      <c r="CI11" s="94" t="str">
        <f>IF(ISTEXT(INDEX('Abs Formation'!$B$4:$T$369,MATCH(CI$9*1,Tableau6[Date],0),MATCH(Tableau3[[#This Row],[Nom Prénom]],Tableau6[[#Headers],[Infirmière]:[Personne 19]],0)))=TRUE,"Form","")</f>
        <v/>
      </c>
      <c r="CJ11" s="94" t="str">
        <f>IF(ISTEXT(INDEX('Abs Formation'!$B$4:$T$369,MATCH(CJ$9*1,Tableau6[Date],0),MATCH(Tableau3[[#This Row],[Nom Prénom]],Tableau6[[#Headers],[Infirmière]:[Personne 19]],0)))=TRUE,"Form","")</f>
        <v/>
      </c>
      <c r="CK11" s="94" t="str">
        <f>IF(ISTEXT(INDEX('Abs Formation'!$B$4:$T$369,MATCH(CK$9*1,Tableau6[Date],0),MATCH(Tableau3[[#This Row],[Nom Prénom]],Tableau6[[#Headers],[Infirmière]:[Personne 19]],0)))=TRUE,"Form","")</f>
        <v/>
      </c>
      <c r="CL11" s="94" t="str">
        <f>IF(ISTEXT(INDEX('Abs Formation'!$B$4:$T$369,MATCH(CL$9*1,Tableau6[Date],0),MATCH(Tableau3[[#This Row],[Nom Prénom]],Tableau6[[#Headers],[Infirmière]:[Personne 19]],0)))=TRUE,"Form","")</f>
        <v/>
      </c>
      <c r="CM11" s="94" t="str">
        <f>IF(ISTEXT(INDEX('Abs Formation'!$B$4:$T$369,MATCH(CM$9*1,Tableau6[Date],0),MATCH(Tableau3[[#This Row],[Nom Prénom]],Tableau6[[#Headers],[Infirmière]:[Personne 19]],0)))=TRUE,"Form","")</f>
        <v/>
      </c>
      <c r="CN11" s="94" t="str">
        <f>IF(ISTEXT(INDEX('Abs Formation'!$B$4:$T$369,MATCH(CN$9*1,Tableau6[Date],0),MATCH(Tableau3[[#This Row],[Nom Prénom]],Tableau6[[#Headers],[Infirmière]:[Personne 19]],0)))=TRUE,"Form","")</f>
        <v/>
      </c>
      <c r="CO11" s="94" t="str">
        <f>IF(ISTEXT(INDEX('Abs Formation'!$B$4:$T$369,MATCH(CO$9*1,Tableau6[Date],0),MATCH(Tableau3[[#This Row],[Nom Prénom]],Tableau6[[#Headers],[Infirmière]:[Personne 19]],0)))=TRUE,"Form","")</f>
        <v/>
      </c>
      <c r="CP11" s="94" t="str">
        <f>IF(ISTEXT(INDEX('Abs Formation'!$B$4:$T$369,MATCH(CP$9*1,Tableau6[Date],0),MATCH(Tableau3[[#This Row],[Nom Prénom]],Tableau6[[#Headers],[Infirmière]:[Personne 19]],0)))=TRUE,"Form","")</f>
        <v/>
      </c>
      <c r="CQ11" s="94" t="str">
        <f>IF(ISTEXT(INDEX('Abs Formation'!$B$4:$T$369,MATCH(CQ$9*1,Tableau6[Date],0),MATCH(Tableau3[[#This Row],[Nom Prénom]],Tableau6[[#Headers],[Infirmière]:[Personne 19]],0)))=TRUE,"Form","")</f>
        <v/>
      </c>
      <c r="CR11" s="94" t="str">
        <f>IF(ISTEXT(INDEX('Abs Formation'!$B$4:$T$369,MATCH(CR$9*1,Tableau6[Date],0),MATCH(Tableau3[[#This Row],[Nom Prénom]],Tableau6[[#Headers],[Infirmière]:[Personne 19]],0)))=TRUE,"Form","")</f>
        <v/>
      </c>
      <c r="CS11" s="94" t="str">
        <f>IF(ISTEXT(INDEX('Abs Formation'!$B$4:$T$369,MATCH(CS$9*1,Tableau6[Date],0),MATCH(Tableau3[[#This Row],[Nom Prénom]],Tableau6[[#Headers],[Infirmière]:[Personne 19]],0)))=TRUE,"Form","")</f>
        <v/>
      </c>
      <c r="CT11" s="94" t="str">
        <f>IF(ISTEXT(INDEX('Abs Formation'!$B$4:$T$369,MATCH(CT$9*1,Tableau6[Date],0),MATCH(Tableau3[[#This Row],[Nom Prénom]],Tableau6[[#Headers],[Infirmière]:[Personne 19]],0)))=TRUE,"Form","")</f>
        <v/>
      </c>
      <c r="CU11" s="94" t="str">
        <f>IF(ISTEXT(INDEX('Abs Formation'!$B$4:$T$369,MATCH(CU$9*1,Tableau6[Date],0),MATCH(Tableau3[[#This Row],[Nom Prénom]],Tableau6[[#Headers],[Infirmière]:[Personne 19]],0)))=TRUE,"Form","")</f>
        <v/>
      </c>
      <c r="CV11" s="94" t="str">
        <f>IF(ISTEXT(INDEX('Abs Formation'!$B$4:$T$369,MATCH(CV$9*1,Tableau6[Date],0),MATCH(Tableau3[[#This Row],[Nom Prénom]],Tableau6[[#Headers],[Infirmière]:[Personne 19]],0)))=TRUE,"Form","")</f>
        <v/>
      </c>
      <c r="CW11" s="94" t="str">
        <f>IF(ISTEXT(INDEX('Abs Formation'!$B$4:$T$369,MATCH(CW$9*1,Tableau6[Date],0),MATCH(Tableau3[[#This Row],[Nom Prénom]],Tableau6[[#Headers],[Infirmière]:[Personne 19]],0)))=TRUE,"Form","")</f>
        <v/>
      </c>
      <c r="CX11" s="94" t="str">
        <f>IF(ISTEXT(INDEX('Abs Formation'!$B$4:$T$369,MATCH(CX$9*1,Tableau6[Date],0),MATCH(Tableau3[[#This Row],[Nom Prénom]],Tableau6[[#Headers],[Infirmière]:[Personne 19]],0)))=TRUE,"Form","")</f>
        <v/>
      </c>
      <c r="CY11" s="94" t="str">
        <f>IF(ISTEXT(INDEX('Abs Formation'!$B$4:$T$369,MATCH(CY$9*1,Tableau6[Date],0),MATCH(Tableau3[[#This Row],[Nom Prénom]],Tableau6[[#Headers],[Infirmière]:[Personne 19]],0)))=TRUE,"Form","")</f>
        <v/>
      </c>
      <c r="CZ11" s="94" t="str">
        <f>IF(ISTEXT(INDEX('Abs Formation'!$B$4:$T$369,MATCH(CZ$9*1,Tableau6[Date],0),MATCH(Tableau3[[#This Row],[Nom Prénom]],Tableau6[[#Headers],[Infirmière]:[Personne 19]],0)))=TRUE,"Form","")</f>
        <v/>
      </c>
      <c r="DA11" s="94" t="str">
        <f>IF(ISTEXT(INDEX('Abs Formation'!$B$4:$T$369,MATCH(DA$9*1,Tableau6[Date],0),MATCH(Tableau3[[#This Row],[Nom Prénom]],Tableau6[[#Headers],[Infirmière]:[Personne 19]],0)))=TRUE,"Form","")</f>
        <v/>
      </c>
      <c r="DB11" s="95" t="str">
        <f>IF(ISTEXT(INDEX('Abs Formation'!$B$4:$T$369,MATCH(DB$9*1,Tableau6[Date],0),MATCH(Tableau3[[#This Row],[Nom Prénom]],Tableau6[[#Headers],[Infirmière]:[Personne 19]],0)))=TRUE,"Form","")</f>
        <v/>
      </c>
      <c r="DC11" s="95" t="str">
        <f>IF(ISTEXT(INDEX('Abs Formation'!$B$4:$T$369,MATCH(DC$9*1,Tableau6[Date],0),MATCH(Tableau3[[#This Row],[Nom Prénom]],Tableau6[[#Headers],[Infirmière]:[Personne 19]],0)))=TRUE,"Form","")</f>
        <v/>
      </c>
      <c r="DD11" s="95" t="str">
        <f>IF(ISTEXT(INDEX('Abs Formation'!$B$4:$T$369,MATCH(DD$9*1,Tableau6[Date],0),MATCH(Tableau3[[#This Row],[Nom Prénom]],Tableau6[[#Headers],[Infirmière]:[Personne 19]],0)))=TRUE,"Form","")</f>
        <v/>
      </c>
      <c r="DE11" s="95" t="str">
        <f>IF(ISTEXT(INDEX('Abs Formation'!$B$4:$T$369,MATCH(DE$9*1,Tableau6[Date],0),MATCH(Tableau3[[#This Row],[Nom Prénom]],Tableau6[[#Headers],[Infirmière]:[Personne 19]],0)))=TRUE,"Form","")</f>
        <v/>
      </c>
      <c r="DF11" s="95" t="str">
        <f>IF(ISTEXT(INDEX('Abs Formation'!$B$4:$T$369,MATCH(DF$9*1,Tableau6[Date],0),MATCH(Tableau3[[#This Row],[Nom Prénom]],Tableau6[[#Headers],[Infirmière]:[Personne 19]],0)))=TRUE,"Form","")</f>
        <v/>
      </c>
      <c r="DG11" s="95" t="str">
        <f>IF(ISTEXT(INDEX('Abs Formation'!$B$4:$T$369,MATCH(DG$9*1,Tableau6[Date],0),MATCH(Tableau3[[#This Row],[Nom Prénom]],Tableau6[[#Headers],[Infirmière]:[Personne 19]],0)))=TRUE,"Form","")</f>
        <v/>
      </c>
      <c r="DH11" s="95" t="str">
        <f>IF(ISTEXT(INDEX('Abs Formation'!$B$4:$T$369,MATCH(DH$9*1,Tableau6[Date],0),MATCH(Tableau3[[#This Row],[Nom Prénom]],Tableau6[[#Headers],[Infirmière]:[Personne 19]],0)))=TRUE,"Form","")</f>
        <v/>
      </c>
      <c r="DI11" s="95" t="str">
        <f>IF(ISTEXT(INDEX('Abs Formation'!$B$4:$T$369,MATCH(DI$9*1,Tableau6[Date],0),MATCH(Tableau3[[#This Row],[Nom Prénom]],Tableau6[[#Headers],[Infirmière]:[Personne 19]],0)))=TRUE,"Form","")</f>
        <v/>
      </c>
      <c r="DJ11" s="95" t="str">
        <f>IF(ISTEXT(INDEX('Abs Formation'!$B$4:$T$369,MATCH(DJ$9*1,Tableau6[Date],0),MATCH(Tableau3[[#This Row],[Nom Prénom]],Tableau6[[#Headers],[Infirmière]:[Personne 19]],0)))=TRUE,"Form","")</f>
        <v/>
      </c>
      <c r="DK11" s="95" t="str">
        <f>IF(ISTEXT(INDEX('Abs Formation'!$B$4:$T$369,MATCH(DK$9*1,Tableau6[Date],0),MATCH(Tableau3[[#This Row],[Nom Prénom]],Tableau6[[#Headers],[Infirmière]:[Personne 19]],0)))=TRUE,"Form","")</f>
        <v/>
      </c>
      <c r="DL11" s="95" t="str">
        <f>IF(ISTEXT(INDEX('Abs Formation'!$B$4:$T$369,MATCH(DL$9*1,Tableau6[Date],0),MATCH(Tableau3[[#This Row],[Nom Prénom]],Tableau6[[#Headers],[Infirmière]:[Personne 19]],0)))=TRUE,"Form","")</f>
        <v/>
      </c>
      <c r="DM11" s="95" t="str">
        <f>IF(ISTEXT(INDEX('Abs Formation'!$B$4:$T$369,MATCH(DM$9*1,Tableau6[Date],0),MATCH(Tableau3[[#This Row],[Nom Prénom]],Tableau6[[#Headers],[Infirmière]:[Personne 19]],0)))=TRUE,"Form","")</f>
        <v/>
      </c>
      <c r="DN11" s="95" t="str">
        <f>IF(ISTEXT(INDEX('Abs Formation'!$B$4:$T$369,MATCH(DN$9*1,Tableau6[Date],0),MATCH(Tableau3[[#This Row],[Nom Prénom]],Tableau6[[#Headers],[Infirmière]:[Personne 19]],0)))=TRUE,"Form","")</f>
        <v/>
      </c>
      <c r="DO11" s="95" t="str">
        <f>IF(ISTEXT(INDEX('Abs Formation'!$B$4:$T$369,MATCH(DO$9*1,Tableau6[Date],0),MATCH(Tableau3[[#This Row],[Nom Prénom]],Tableau6[[#Headers],[Infirmière]:[Personne 19]],0)))=TRUE,"Form","")</f>
        <v/>
      </c>
      <c r="DP11" s="95" t="str">
        <f>IF(ISTEXT(INDEX('Abs Formation'!$B$4:$T$369,MATCH(DP$9*1,Tableau6[Date],0),MATCH(Tableau3[[#This Row],[Nom Prénom]],Tableau6[[#Headers],[Infirmière]:[Personne 19]],0)))=TRUE,"Form","")</f>
        <v/>
      </c>
      <c r="DQ11" s="95" t="str">
        <f>IF(ISTEXT(INDEX('Abs Formation'!$B$4:$T$369,MATCH(DQ$9*1,Tableau6[Date],0),MATCH(Tableau3[[#This Row],[Nom Prénom]],Tableau6[[#Headers],[Infirmière]:[Personne 19]],0)))=TRUE,"Form","")</f>
        <v/>
      </c>
      <c r="DR11" s="95" t="str">
        <f>IF(ISTEXT(INDEX('Abs Formation'!$B$4:$T$369,MATCH(DR$9*1,Tableau6[Date],0),MATCH(Tableau3[[#This Row],[Nom Prénom]],Tableau6[[#Headers],[Infirmière]:[Personne 19]],0)))=TRUE,"Form","")</f>
        <v/>
      </c>
      <c r="DS11" s="95" t="str">
        <f>IF(ISTEXT(INDEX('Abs Formation'!$B$4:$T$369,MATCH(DS$9*1,Tableau6[Date],0),MATCH(Tableau3[[#This Row],[Nom Prénom]],Tableau6[[#Headers],[Infirmière]:[Personne 19]],0)))=TRUE,"Form","")</f>
        <v/>
      </c>
      <c r="DT11" s="95" t="str">
        <f>IF(ISTEXT(INDEX('Abs Formation'!$B$4:$T$369,MATCH(DT$9*1,Tableau6[Date],0),MATCH(Tableau3[[#This Row],[Nom Prénom]],Tableau6[[#Headers],[Infirmière]:[Personne 19]],0)))=TRUE,"Form","")</f>
        <v/>
      </c>
      <c r="DU11" s="95" t="str">
        <f>IF(ISTEXT(INDEX('Abs Formation'!$B$4:$T$369,MATCH(DU$9*1,Tableau6[Date],0),MATCH(Tableau3[[#This Row],[Nom Prénom]],Tableau6[[#Headers],[Infirmière]:[Personne 19]],0)))=TRUE,"Form","")</f>
        <v/>
      </c>
      <c r="DV11" s="95" t="str">
        <f>IF(ISTEXT(INDEX('Abs Formation'!$B$4:$T$369,MATCH(DV$9*1,Tableau6[Date],0),MATCH(Tableau3[[#This Row],[Nom Prénom]],Tableau6[[#Headers],[Infirmière]:[Personne 19]],0)))=TRUE,"Form","")</f>
        <v/>
      </c>
      <c r="DW11" s="95" t="str">
        <f>IF(ISTEXT(INDEX('Abs Formation'!$B$4:$T$369,MATCH(DW$9*1,Tableau6[Date],0),MATCH(Tableau3[[#This Row],[Nom Prénom]],Tableau6[[#Headers],[Infirmière]:[Personne 19]],0)))=TRUE,"Form","")</f>
        <v/>
      </c>
      <c r="DX11" s="95" t="str">
        <f>IF(ISTEXT(INDEX('Abs Formation'!$B$4:$T$369,MATCH(DX$9*1,Tableau6[Date],0),MATCH(Tableau3[[#This Row],[Nom Prénom]],Tableau6[[#Headers],[Infirmière]:[Personne 19]],0)))=TRUE,"Form","")</f>
        <v/>
      </c>
      <c r="DY11" s="95" t="str">
        <f>IF(ISTEXT(INDEX('Abs Formation'!$B$4:$T$369,MATCH(DY$9*1,Tableau6[Date],0),MATCH(Tableau3[[#This Row],[Nom Prénom]],Tableau6[[#Headers],[Infirmière]:[Personne 19]],0)))=TRUE,"Form","")</f>
        <v/>
      </c>
      <c r="DZ11" s="95" t="str">
        <f>IF(ISTEXT(INDEX('Abs Formation'!$B$4:$T$369,MATCH(DZ$9*1,Tableau6[Date],0),MATCH(Tableau3[[#This Row],[Nom Prénom]],Tableau6[[#Headers],[Infirmière]:[Personne 19]],0)))=TRUE,"Form","")</f>
        <v/>
      </c>
      <c r="EA11" s="95" t="str">
        <f>IF(ISTEXT(INDEX('Abs Formation'!$B$4:$T$369,MATCH(EA$9*1,Tableau6[Date],0),MATCH(Tableau3[[#This Row],[Nom Prénom]],Tableau6[[#Headers],[Infirmière]:[Personne 19]],0)))=TRUE,"Form","")</f>
        <v/>
      </c>
      <c r="EB11" s="95" t="str">
        <f>IF(ISTEXT(INDEX('Abs Formation'!$B$4:$T$369,MATCH(EB$9*1,Tableau6[Date],0),MATCH(Tableau3[[#This Row],[Nom Prénom]],Tableau6[[#Headers],[Infirmière]:[Personne 19]],0)))=TRUE,"Form","")</f>
        <v/>
      </c>
      <c r="EC11" s="95" t="str">
        <f>IF(ISTEXT(INDEX('Abs Formation'!$B$4:$T$369,MATCH(EC$9*1,Tableau6[Date],0),MATCH(Tableau3[[#This Row],[Nom Prénom]],Tableau6[[#Headers],[Infirmière]:[Personne 19]],0)))=TRUE,"Form","")</f>
        <v/>
      </c>
      <c r="ED11" s="95" t="str">
        <f>IF(ISTEXT(INDEX('Abs Formation'!$B$4:$T$369,MATCH(ED$9*1,Tableau6[Date],0),MATCH(Tableau3[[#This Row],[Nom Prénom]],Tableau6[[#Headers],[Infirmière]:[Personne 19]],0)))=TRUE,"Form","")</f>
        <v/>
      </c>
      <c r="EE11" s="95" t="str">
        <f>IF(ISTEXT(INDEX('Abs Formation'!$B$4:$T$369,MATCH(EE$9*1,Tableau6[Date],0),MATCH(Tableau3[[#This Row],[Nom Prénom]],Tableau6[[#Headers],[Infirmière]:[Personne 19]],0)))=TRUE,"Form","")</f>
        <v/>
      </c>
      <c r="EF11" s="96" t="str">
        <f>IF(ISTEXT(INDEX('Abs Formation'!$B$4:$T$369,MATCH(EF$9*1,Tableau6[Date],0),MATCH(Tableau3[[#This Row],[Nom Prénom]],Tableau6[[#Headers],[Infirmière]:[Personne 19]],0)))=TRUE,"Form","")</f>
        <v/>
      </c>
      <c r="EG11" s="96" t="str">
        <f>IF(ISTEXT(INDEX('Abs Formation'!$B$4:$T$369,MATCH(EG$9*1,Tableau6[Date],0),MATCH(Tableau3[[#This Row],[Nom Prénom]],Tableau6[[#Headers],[Infirmière]:[Personne 19]],0)))=TRUE,"Form","")</f>
        <v/>
      </c>
      <c r="EH11" s="96" t="str">
        <f>IF(ISTEXT(INDEX('Abs Formation'!$B$4:$T$369,MATCH(EH$9*1,Tableau6[Date],0),MATCH(Tableau3[[#This Row],[Nom Prénom]],Tableau6[[#Headers],[Infirmière]:[Personne 19]],0)))=TRUE,"Form","")</f>
        <v/>
      </c>
      <c r="EI11" s="96" t="str">
        <f>IF(ISTEXT(INDEX('Abs Formation'!$B$4:$T$369,MATCH(EI$9*1,Tableau6[Date],0),MATCH(Tableau3[[#This Row],[Nom Prénom]],Tableau6[[#Headers],[Infirmière]:[Personne 19]],0)))=TRUE,"Form","")</f>
        <v/>
      </c>
      <c r="EJ11" s="96" t="str">
        <f>IF(ISTEXT(INDEX('Abs Formation'!$B$4:$T$369,MATCH(EJ$9*1,Tableau6[Date],0),MATCH(Tableau3[[#This Row],[Nom Prénom]],Tableau6[[#Headers],[Infirmière]:[Personne 19]],0)))=TRUE,"Form","")</f>
        <v/>
      </c>
      <c r="EK11" s="96" t="str">
        <f>IF(ISTEXT(INDEX('Abs Formation'!$B$4:$T$369,MATCH(EK$9*1,Tableau6[Date],0),MATCH(Tableau3[[#This Row],[Nom Prénom]],Tableau6[[#Headers],[Infirmière]:[Personne 19]],0)))=TRUE,"Form","")</f>
        <v/>
      </c>
      <c r="EL11" s="96" t="str">
        <f>IF(ISTEXT(INDEX('Abs Formation'!$B$4:$T$369,MATCH(EL$9*1,Tableau6[Date],0),MATCH(Tableau3[[#This Row],[Nom Prénom]],Tableau6[[#Headers],[Infirmière]:[Personne 19]],0)))=TRUE,"Form","")</f>
        <v/>
      </c>
      <c r="EM11" s="96" t="str">
        <f>IF(ISTEXT(INDEX('Abs Formation'!$B$4:$T$369,MATCH(EM$9*1,Tableau6[Date],0),MATCH(Tableau3[[#This Row],[Nom Prénom]],Tableau6[[#Headers],[Infirmière]:[Personne 19]],0)))=TRUE,"Form","")</f>
        <v/>
      </c>
      <c r="EN11" s="96" t="str">
        <f>IF(ISTEXT(INDEX('Abs Formation'!$B$4:$T$369,MATCH(EN$9*1,Tableau6[Date],0),MATCH(Tableau3[[#This Row],[Nom Prénom]],Tableau6[[#Headers],[Infirmière]:[Personne 19]],0)))=TRUE,"Form","")</f>
        <v/>
      </c>
      <c r="EO11" s="96" t="str">
        <f>IF(ISTEXT(INDEX('Abs Formation'!$B$4:$T$369,MATCH(EO$9*1,Tableau6[Date],0),MATCH(Tableau3[[#This Row],[Nom Prénom]],Tableau6[[#Headers],[Infirmière]:[Personne 19]],0)))=TRUE,"Form","")</f>
        <v/>
      </c>
      <c r="EP11" s="96" t="str">
        <f>IF(ISTEXT(INDEX('Abs Formation'!$B$4:$T$369,MATCH(EP$9*1,Tableau6[Date],0),MATCH(Tableau3[[#This Row],[Nom Prénom]],Tableau6[[#Headers],[Infirmière]:[Personne 19]],0)))=TRUE,"Form","")</f>
        <v/>
      </c>
      <c r="EQ11" s="96" t="str">
        <f>IF(ISTEXT(INDEX('Abs Formation'!$B$4:$T$369,MATCH(EQ$9*1,Tableau6[Date],0),MATCH(Tableau3[[#This Row],[Nom Prénom]],Tableau6[[#Headers],[Infirmière]:[Personne 19]],0)))=TRUE,"Form","")</f>
        <v/>
      </c>
      <c r="ER11" s="96" t="str">
        <f>IF(ISTEXT(INDEX('Abs Formation'!$B$4:$T$369,MATCH(ER$9*1,Tableau6[Date],0),MATCH(Tableau3[[#This Row],[Nom Prénom]],Tableau6[[#Headers],[Infirmière]:[Personne 19]],0)))=TRUE,"Form","")</f>
        <v/>
      </c>
      <c r="ES11" s="96" t="str">
        <f>IF(ISTEXT(INDEX('Abs Formation'!$B$4:$T$369,MATCH(ES$9*1,Tableau6[Date],0),MATCH(Tableau3[[#This Row],[Nom Prénom]],Tableau6[[#Headers],[Infirmière]:[Personne 19]],0)))=TRUE,"Form","")</f>
        <v/>
      </c>
      <c r="ET11" s="96" t="str">
        <f>IF(ISTEXT(INDEX('Abs Formation'!$B$4:$T$369,MATCH(ET$9*1,Tableau6[Date],0),MATCH(Tableau3[[#This Row],[Nom Prénom]],Tableau6[[#Headers],[Infirmière]:[Personne 19]],0)))=TRUE,"Form","")</f>
        <v/>
      </c>
      <c r="EU11" s="96" t="str">
        <f>IF(ISTEXT(INDEX('Abs Formation'!$B$4:$T$369,MATCH(EU$9*1,Tableau6[Date],0),MATCH(Tableau3[[#This Row],[Nom Prénom]],Tableau6[[#Headers],[Infirmière]:[Personne 19]],0)))=TRUE,"Form","")</f>
        <v/>
      </c>
      <c r="EV11" s="96" t="str">
        <f>IF(ISTEXT(INDEX('Abs Formation'!$B$4:$T$369,MATCH(EV$9*1,Tableau6[Date],0),MATCH(Tableau3[[#This Row],[Nom Prénom]],Tableau6[[#Headers],[Infirmière]:[Personne 19]],0)))=TRUE,"Form","")</f>
        <v/>
      </c>
      <c r="EW11" s="96" t="str">
        <f>IF(ISTEXT(INDEX('Abs Formation'!$B$4:$T$369,MATCH(EW$9*1,Tableau6[Date],0),MATCH(Tableau3[[#This Row],[Nom Prénom]],Tableau6[[#Headers],[Infirmière]:[Personne 19]],0)))=TRUE,"Form","")</f>
        <v/>
      </c>
      <c r="EX11" s="96" t="str">
        <f>IF(ISTEXT(INDEX('Abs Formation'!$B$4:$T$369,MATCH(EX$9*1,Tableau6[Date],0),MATCH(Tableau3[[#This Row],[Nom Prénom]],Tableau6[[#Headers],[Infirmière]:[Personne 19]],0)))=TRUE,"Form","")</f>
        <v/>
      </c>
      <c r="EY11" s="96" t="str">
        <f>IF(ISTEXT(INDEX('Abs Formation'!$B$4:$T$369,MATCH(EY$9*1,Tableau6[Date],0),MATCH(Tableau3[[#This Row],[Nom Prénom]],Tableau6[[#Headers],[Infirmière]:[Personne 19]],0)))=TRUE,"Form","")</f>
        <v/>
      </c>
      <c r="EZ11" s="96" t="str">
        <f>IF(ISTEXT(INDEX('Abs Formation'!$B$4:$T$369,MATCH(EZ$9*1,Tableau6[Date],0),MATCH(Tableau3[[#This Row],[Nom Prénom]],Tableau6[[#Headers],[Infirmière]:[Personne 19]],0)))=TRUE,"Form","")</f>
        <v/>
      </c>
      <c r="FA11" s="96" t="str">
        <f>IF(ISTEXT(INDEX('Abs Formation'!$B$4:$T$369,MATCH(FA$9*1,Tableau6[Date],0),MATCH(Tableau3[[#This Row],[Nom Prénom]],Tableau6[[#Headers],[Infirmière]:[Personne 19]],0)))=TRUE,"Form","")</f>
        <v/>
      </c>
      <c r="FB11" s="96" t="str">
        <f>IF(ISTEXT(INDEX('Abs Formation'!$B$4:$T$369,MATCH(FB$9*1,Tableau6[Date],0),MATCH(Tableau3[[#This Row],[Nom Prénom]],Tableau6[[#Headers],[Infirmière]:[Personne 19]],0)))=TRUE,"Form","")</f>
        <v/>
      </c>
      <c r="FC11" s="96" t="str">
        <f>IF(ISTEXT(INDEX('Abs Formation'!$B$4:$T$369,MATCH(FC$9*1,Tableau6[Date],0),MATCH(Tableau3[[#This Row],[Nom Prénom]],Tableau6[[#Headers],[Infirmière]:[Personne 19]],0)))=TRUE,"Form","")</f>
        <v/>
      </c>
      <c r="FD11" s="96" t="str">
        <f>IF(ISTEXT(INDEX('Abs Formation'!$B$4:$T$369,MATCH(FD$9*1,Tableau6[Date],0),MATCH(Tableau3[[#This Row],[Nom Prénom]],Tableau6[[#Headers],[Infirmière]:[Personne 19]],0)))=TRUE,"Form","")</f>
        <v/>
      </c>
      <c r="FE11" s="96" t="str">
        <f>IF(ISTEXT(INDEX('Abs Formation'!$B$4:$T$369,MATCH(FE$9*1,Tableau6[Date],0),MATCH(Tableau3[[#This Row],[Nom Prénom]],Tableau6[[#Headers],[Infirmière]:[Personne 19]],0)))=TRUE,"Form","")</f>
        <v/>
      </c>
      <c r="FF11" s="96" t="str">
        <f>IF(ISTEXT(INDEX('Abs Formation'!$B$4:$T$369,MATCH(FF$9*1,Tableau6[Date],0),MATCH(Tableau3[[#This Row],[Nom Prénom]],Tableau6[[#Headers],[Infirmière]:[Personne 19]],0)))=TRUE,"Form","")</f>
        <v/>
      </c>
      <c r="FG11" s="96" t="str">
        <f>IF(ISTEXT(INDEX('Abs Formation'!$B$4:$T$369,MATCH(FG$9*1,Tableau6[Date],0),MATCH(Tableau3[[#This Row],[Nom Prénom]],Tableau6[[#Headers],[Infirmière]:[Personne 19]],0)))=TRUE,"Form","")</f>
        <v/>
      </c>
      <c r="FH11" s="96" t="str">
        <f>IF(ISTEXT(INDEX('Abs Formation'!$B$4:$T$369,MATCH(FH$9*1,Tableau6[Date],0),MATCH(Tableau3[[#This Row],[Nom Prénom]],Tableau6[[#Headers],[Infirmière]:[Personne 19]],0)))=TRUE,"Form","")</f>
        <v/>
      </c>
      <c r="FI11" s="96" t="str">
        <f>IF(ISTEXT(INDEX('Abs Formation'!$B$4:$T$369,MATCH(FI$9*1,Tableau6[Date],0),MATCH(Tableau3[[#This Row],[Nom Prénom]],Tableau6[[#Headers],[Infirmière]:[Personne 19]],0)))=TRUE,"Form","")</f>
        <v/>
      </c>
      <c r="FJ11" s="96" t="str">
        <f>IF(ISTEXT(INDEX('Abs Formation'!$B$4:$T$369,MATCH(FJ$9*1,Tableau6[Date],0),MATCH(Tableau3[[#This Row],[Nom Prénom]],Tableau6[[#Headers],[Infirmière]:[Personne 19]],0)))=TRUE,"Form","")</f>
        <v/>
      </c>
      <c r="FK11" s="97" t="str">
        <f>IF(ISTEXT(INDEX('Abs Formation'!$B$4:$T$369,MATCH(FK$9*1,Tableau6[Date],0),MATCH(Tableau3[[#This Row],[Nom Prénom]],Tableau6[[#Headers],[Infirmière]:[Personne 19]],0)))=TRUE,"Form","")</f>
        <v/>
      </c>
      <c r="FL11" s="97" t="str">
        <f>IF(ISTEXT(INDEX('Abs Formation'!$B$4:$T$369,MATCH(FL$9*1,Tableau6[Date],0),MATCH(Tableau3[[#This Row],[Nom Prénom]],Tableau6[[#Headers],[Infirmière]:[Personne 19]],0)))=TRUE,"Form","")</f>
        <v/>
      </c>
      <c r="FM11" s="97" t="str">
        <f>IF(ISTEXT(INDEX('Abs Formation'!$B$4:$T$369,MATCH(FM$9*1,Tableau6[Date],0),MATCH(Tableau3[[#This Row],[Nom Prénom]],Tableau6[[#Headers],[Infirmière]:[Personne 19]],0)))=TRUE,"Form","")</f>
        <v/>
      </c>
      <c r="FN11" s="97" t="str">
        <f>IF(ISTEXT(INDEX('Abs Formation'!$B$4:$T$369,MATCH(FN$9*1,Tableau6[Date],0),MATCH(Tableau3[[#This Row],[Nom Prénom]],Tableau6[[#Headers],[Infirmière]:[Personne 19]],0)))=TRUE,"Form","")</f>
        <v/>
      </c>
      <c r="FO11" s="97" t="str">
        <f>IF(ISTEXT(INDEX('Abs Formation'!$B$4:$T$369,MATCH(FO$9*1,Tableau6[Date],0),MATCH(Tableau3[[#This Row],[Nom Prénom]],Tableau6[[#Headers],[Infirmière]:[Personne 19]],0)))=TRUE,"Form","")</f>
        <v/>
      </c>
      <c r="FP11" s="97" t="str">
        <f>IF(ISTEXT(INDEX('Abs Formation'!$B$4:$T$369,MATCH(FP$9*1,Tableau6[Date],0),MATCH(Tableau3[[#This Row],[Nom Prénom]],Tableau6[[#Headers],[Infirmière]:[Personne 19]],0)))=TRUE,"Form","")</f>
        <v/>
      </c>
      <c r="FQ11" s="97" t="str">
        <f>IF(ISTEXT(INDEX('Abs Formation'!$B$4:$T$369,MATCH(FQ$9*1,Tableau6[Date],0),MATCH(Tableau3[[#This Row],[Nom Prénom]],Tableau6[[#Headers],[Infirmière]:[Personne 19]],0)))=TRUE,"Form","")</f>
        <v/>
      </c>
      <c r="FR11" s="97" t="str">
        <f>IF(ISTEXT(INDEX('Abs Formation'!$B$4:$T$369,MATCH(FR$9*1,Tableau6[Date],0),MATCH(Tableau3[[#This Row],[Nom Prénom]],Tableau6[[#Headers],[Infirmière]:[Personne 19]],0)))=TRUE,"Form","")</f>
        <v/>
      </c>
      <c r="FS11" s="97" t="str">
        <f>IF(ISTEXT(INDEX('Abs Formation'!$B$4:$T$369,MATCH(FS$9*1,Tableau6[Date],0),MATCH(Tableau3[[#This Row],[Nom Prénom]],Tableau6[[#Headers],[Infirmière]:[Personne 19]],0)))=TRUE,"Form","")</f>
        <v/>
      </c>
      <c r="FT11" s="97" t="str">
        <f>IF(ISTEXT(INDEX('Abs Formation'!$B$4:$T$369,MATCH(FT$9*1,Tableau6[Date],0),MATCH(Tableau3[[#This Row],[Nom Prénom]],Tableau6[[#Headers],[Infirmière]:[Personne 19]],0)))=TRUE,"Form","")</f>
        <v/>
      </c>
      <c r="FU11" s="97" t="str">
        <f>IF(ISTEXT(INDEX('Abs Formation'!$B$4:$T$369,MATCH(FU$9*1,Tableau6[Date],0),MATCH(Tableau3[[#This Row],[Nom Prénom]],Tableau6[[#Headers],[Infirmière]:[Personne 19]],0)))=TRUE,"Form","")</f>
        <v/>
      </c>
      <c r="FV11" s="97" t="str">
        <f>IF(ISTEXT(INDEX('Abs Formation'!$B$4:$T$369,MATCH(FV$9*1,Tableau6[Date],0),MATCH(Tableau3[[#This Row],[Nom Prénom]],Tableau6[[#Headers],[Infirmière]:[Personne 19]],0)))=TRUE,"Form","")</f>
        <v/>
      </c>
      <c r="FW11" s="97" t="str">
        <f>IF(ISTEXT(INDEX('Abs Formation'!$B$4:$T$369,MATCH(FW$9*1,Tableau6[Date],0),MATCH(Tableau3[[#This Row],[Nom Prénom]],Tableau6[[#Headers],[Infirmière]:[Personne 19]],0)))=TRUE,"Form","")</f>
        <v/>
      </c>
      <c r="FX11" s="97" t="str">
        <f>IF(ISTEXT(INDEX('Abs Formation'!$B$4:$T$369,MATCH(FX$9*1,Tableau6[Date],0),MATCH(Tableau3[[#This Row],[Nom Prénom]],Tableau6[[#Headers],[Infirmière]:[Personne 19]],0)))=TRUE,"Form","")</f>
        <v/>
      </c>
      <c r="FY11" s="97" t="str">
        <f>IF(ISTEXT(INDEX('Abs Formation'!$B$4:$T$369,MATCH(FY$9*1,Tableau6[Date],0),MATCH(Tableau3[[#This Row],[Nom Prénom]],Tableau6[[#Headers],[Infirmière]:[Personne 19]],0)))=TRUE,"Form","")</f>
        <v/>
      </c>
      <c r="FZ11" s="97" t="str">
        <f>IF(ISTEXT(INDEX('Abs Formation'!$B$4:$T$369,MATCH(FZ$9*1,Tableau6[Date],0),MATCH(Tableau3[[#This Row],[Nom Prénom]],Tableau6[[#Headers],[Infirmière]:[Personne 19]],0)))=TRUE,"Form","")</f>
        <v/>
      </c>
      <c r="GA11" s="97" t="str">
        <f>IF(ISTEXT(INDEX('Abs Formation'!$B$4:$T$369,MATCH(GA$9*1,Tableau6[Date],0),MATCH(Tableau3[[#This Row],[Nom Prénom]],Tableau6[[#Headers],[Infirmière]:[Personne 19]],0)))=TRUE,"Form","")</f>
        <v/>
      </c>
      <c r="GB11" s="97" t="str">
        <f>IF(ISTEXT(INDEX('Abs Formation'!$B$4:$T$369,MATCH(GB$9*1,Tableau6[Date],0),MATCH(Tableau3[[#This Row],[Nom Prénom]],Tableau6[[#Headers],[Infirmière]:[Personne 19]],0)))=TRUE,"Form","")</f>
        <v/>
      </c>
      <c r="GC11" s="97" t="str">
        <f>IF(ISTEXT(INDEX('Abs Formation'!$B$4:$T$369,MATCH(GC$9*1,Tableau6[Date],0),MATCH(Tableau3[[#This Row],[Nom Prénom]],Tableau6[[#Headers],[Infirmière]:[Personne 19]],0)))=TRUE,"Form","")</f>
        <v/>
      </c>
      <c r="GD11" s="97" t="str">
        <f>IF(ISTEXT(INDEX('Abs Formation'!$B$4:$T$369,MATCH(GD$9*1,Tableau6[Date],0),MATCH(Tableau3[[#This Row],[Nom Prénom]],Tableau6[[#Headers],[Infirmière]:[Personne 19]],0)))=TRUE,"Form","")</f>
        <v/>
      </c>
      <c r="GE11" s="97" t="str">
        <f>IF(ISTEXT(INDEX('Abs Formation'!$B$4:$T$369,MATCH(GE$9*1,Tableau6[Date],0),MATCH(Tableau3[[#This Row],[Nom Prénom]],Tableau6[[#Headers],[Infirmière]:[Personne 19]],0)))=TRUE,"Form","")</f>
        <v/>
      </c>
      <c r="GF11" s="97" t="str">
        <f>IF(ISTEXT(INDEX('Abs Formation'!$B$4:$T$369,MATCH(GF$9*1,Tableau6[Date],0),MATCH(Tableau3[[#This Row],[Nom Prénom]],Tableau6[[#Headers],[Infirmière]:[Personne 19]],0)))=TRUE,"Form","")</f>
        <v/>
      </c>
      <c r="GG11" s="97" t="str">
        <f>IF(ISTEXT(INDEX('Abs Formation'!$B$4:$T$369,MATCH(GG$9*1,Tableau6[Date],0),MATCH(Tableau3[[#This Row],[Nom Prénom]],Tableau6[[#Headers],[Infirmière]:[Personne 19]],0)))=TRUE,"Form","")</f>
        <v/>
      </c>
      <c r="GH11" s="97" t="str">
        <f>IF(ISTEXT(INDEX('Abs Formation'!$B$4:$T$369,MATCH(GH$9*1,Tableau6[Date],0),MATCH(Tableau3[[#This Row],[Nom Prénom]],Tableau6[[#Headers],[Infirmière]:[Personne 19]],0)))=TRUE,"Form","")</f>
        <v/>
      </c>
      <c r="GI11" s="97" t="str">
        <f>IF(ISTEXT(INDEX('Abs Formation'!$B$4:$T$369,MATCH(GI$9*1,Tableau6[Date],0),MATCH(Tableau3[[#This Row],[Nom Prénom]],Tableau6[[#Headers],[Infirmière]:[Personne 19]],0)))=TRUE,"Form","")</f>
        <v/>
      </c>
      <c r="GJ11" s="97" t="str">
        <f>IF(ISTEXT(INDEX('Abs Formation'!$B$4:$T$369,MATCH(GJ$9*1,Tableau6[Date],0),MATCH(Tableau3[[#This Row],[Nom Prénom]],Tableau6[[#Headers],[Infirmière]:[Personne 19]],0)))=TRUE,"Form","")</f>
        <v/>
      </c>
      <c r="GK11" s="97" t="str">
        <f>IF(ISTEXT(INDEX('Abs Formation'!$B$4:$T$369,MATCH(GK$9*1,Tableau6[Date],0),MATCH(Tableau3[[#This Row],[Nom Prénom]],Tableau6[[#Headers],[Infirmière]:[Personne 19]],0)))=TRUE,"Form","")</f>
        <v/>
      </c>
      <c r="GL11" s="97" t="str">
        <f>IF(ISTEXT(INDEX('Abs Formation'!$B$4:$T$369,MATCH(GL$9*1,Tableau6[Date],0),MATCH(Tableau3[[#This Row],[Nom Prénom]],Tableau6[[#Headers],[Infirmière]:[Personne 19]],0)))=TRUE,"Form","")</f>
        <v/>
      </c>
      <c r="GM11" s="97" t="str">
        <f>IF(ISTEXT(INDEX('Abs Formation'!$B$4:$T$369,MATCH(GM$9*1,Tableau6[Date],0),MATCH(Tableau3[[#This Row],[Nom Prénom]],Tableau6[[#Headers],[Infirmière]:[Personne 19]],0)))=TRUE,"Form","")</f>
        <v/>
      </c>
      <c r="GN11" s="97" t="str">
        <f>IF(ISTEXT(INDEX('Abs Formation'!$B$4:$T$369,MATCH(GN$9*1,Tableau6[Date],0),MATCH(Tableau3[[#This Row],[Nom Prénom]],Tableau6[[#Headers],[Infirmière]:[Personne 19]],0)))=TRUE,"Form","")</f>
        <v/>
      </c>
      <c r="GO11" s="98" t="str">
        <f>IF(ISTEXT(INDEX('Abs Formation'!$B$4:$T$369,MATCH(GO$9*1,Tableau6[Date],0),MATCH(Tableau3[[#This Row],[Nom Prénom]],Tableau6[[#Headers],[Infirmière]:[Personne 19]],0)))=TRUE,"Form","")</f>
        <v/>
      </c>
      <c r="GP11" s="98" t="str">
        <f>IF(ISTEXT(INDEX('Abs Formation'!$B$4:$T$369,MATCH(GP$9*1,Tableau6[Date],0),MATCH(Tableau3[[#This Row],[Nom Prénom]],Tableau6[[#Headers],[Infirmière]:[Personne 19]],0)))=TRUE,"Form","")</f>
        <v/>
      </c>
      <c r="GQ11" s="98" t="str">
        <f>IF(ISTEXT(INDEX('Abs Formation'!$B$4:$T$369,MATCH(GQ$9*1,Tableau6[Date],0),MATCH(Tableau3[[#This Row],[Nom Prénom]],Tableau6[[#Headers],[Infirmière]:[Personne 19]],0)))=TRUE,"Form","")</f>
        <v/>
      </c>
      <c r="GR11" s="98" t="str">
        <f>IF(ISTEXT(INDEX('Abs Formation'!$B$4:$T$369,MATCH(GR$9*1,Tableau6[Date],0),MATCH(Tableau3[[#This Row],[Nom Prénom]],Tableau6[[#Headers],[Infirmière]:[Personne 19]],0)))=TRUE,"Form","")</f>
        <v/>
      </c>
      <c r="GS11" s="98" t="str">
        <f>IF(ISTEXT(INDEX('Abs Formation'!$B$4:$T$369,MATCH(GS$9*1,Tableau6[Date],0),MATCH(Tableau3[[#This Row],[Nom Prénom]],Tableau6[[#Headers],[Infirmière]:[Personne 19]],0)))=TRUE,"Form","")</f>
        <v/>
      </c>
      <c r="GT11" s="98" t="str">
        <f>IF(ISTEXT(INDEX('Abs Formation'!$B$4:$T$369,MATCH(GT$9*1,Tableau6[Date],0),MATCH(Tableau3[[#This Row],[Nom Prénom]],Tableau6[[#Headers],[Infirmière]:[Personne 19]],0)))=TRUE,"Form","")</f>
        <v/>
      </c>
      <c r="GU11" s="98" t="str">
        <f>IF(ISTEXT(INDEX('Abs Formation'!$B$4:$T$369,MATCH(GU$9*1,Tableau6[Date],0),MATCH(Tableau3[[#This Row],[Nom Prénom]],Tableau6[[#Headers],[Infirmière]:[Personne 19]],0)))=TRUE,"Form","")</f>
        <v/>
      </c>
      <c r="GV11" s="98" t="str">
        <f>IF(ISTEXT(INDEX('Abs Formation'!$B$4:$T$369,MATCH(GV$9*1,Tableau6[Date],0),MATCH(Tableau3[[#This Row],[Nom Prénom]],Tableau6[[#Headers],[Infirmière]:[Personne 19]],0)))=TRUE,"Form","")</f>
        <v/>
      </c>
      <c r="GW11" s="98" t="str">
        <f>IF(ISTEXT(INDEX('Abs Formation'!$B$4:$T$369,MATCH(GW$9*1,Tableau6[Date],0),MATCH(Tableau3[[#This Row],[Nom Prénom]],Tableau6[[#Headers],[Infirmière]:[Personne 19]],0)))=TRUE,"Form","")</f>
        <v/>
      </c>
      <c r="GX11" s="98" t="str">
        <f>IF(ISTEXT(INDEX('Abs Formation'!$B$4:$T$369,MATCH(GX$9*1,Tableau6[Date],0),MATCH(Tableau3[[#This Row],[Nom Prénom]],Tableau6[[#Headers],[Infirmière]:[Personne 19]],0)))=TRUE,"Form","")</f>
        <v/>
      </c>
      <c r="GY11" s="98" t="str">
        <f>IF(ISTEXT(INDEX('Abs Formation'!$B$4:$T$369,MATCH(GY$9*1,Tableau6[Date],0),MATCH(Tableau3[[#This Row],[Nom Prénom]],Tableau6[[#Headers],[Infirmière]:[Personne 19]],0)))=TRUE,"Form","")</f>
        <v/>
      </c>
      <c r="GZ11" s="98" t="str">
        <f>IF(ISTEXT(INDEX('Abs Formation'!$B$4:$T$369,MATCH(GZ$9*1,Tableau6[Date],0),MATCH(Tableau3[[#This Row],[Nom Prénom]],Tableau6[[#Headers],[Infirmière]:[Personne 19]],0)))=TRUE,"Form","")</f>
        <v/>
      </c>
      <c r="HA11" s="98" t="str">
        <f>IF(ISTEXT(INDEX('Abs Formation'!$B$4:$T$369,MATCH(HA$9*1,Tableau6[Date],0),MATCH(Tableau3[[#This Row],[Nom Prénom]],Tableau6[[#Headers],[Infirmière]:[Personne 19]],0)))=TRUE,"Form","")</f>
        <v/>
      </c>
      <c r="HB11" s="98" t="str">
        <f>IF(ISTEXT(INDEX('Abs Formation'!$B$4:$T$369,MATCH(HB$9*1,Tableau6[Date],0),MATCH(Tableau3[[#This Row],[Nom Prénom]],Tableau6[[#Headers],[Infirmière]:[Personne 19]],0)))=TRUE,"Form","")</f>
        <v/>
      </c>
      <c r="HC11" s="98" t="str">
        <f>IF(ISTEXT(INDEX('Abs Formation'!$B$4:$T$369,MATCH(HC$9*1,Tableau6[Date],0),MATCH(Tableau3[[#This Row],[Nom Prénom]],Tableau6[[#Headers],[Infirmière]:[Personne 19]],0)))=TRUE,"Form","")</f>
        <v/>
      </c>
      <c r="HD11" s="98" t="str">
        <f>IF(ISTEXT(INDEX('Abs Formation'!$B$4:$T$369,MATCH(HD$9*1,Tableau6[Date],0),MATCH(Tableau3[[#This Row],[Nom Prénom]],Tableau6[[#Headers],[Infirmière]:[Personne 19]],0)))=TRUE,"Form","")</f>
        <v/>
      </c>
      <c r="HE11" s="98" t="str">
        <f>IF(ISTEXT(INDEX('Abs Formation'!$B$4:$T$369,MATCH(HE$9*1,Tableau6[Date],0),MATCH(Tableau3[[#This Row],[Nom Prénom]],Tableau6[[#Headers],[Infirmière]:[Personne 19]],0)))=TRUE,"Form","")</f>
        <v/>
      </c>
      <c r="HF11" s="98" t="str">
        <f>IF(ISTEXT(INDEX('Abs Formation'!$B$4:$T$369,MATCH(HF$9*1,Tableau6[Date],0),MATCH(Tableau3[[#This Row],[Nom Prénom]],Tableau6[[#Headers],[Infirmière]:[Personne 19]],0)))=TRUE,"Form","")</f>
        <v/>
      </c>
      <c r="HG11" s="98" t="str">
        <f>IF(ISTEXT(INDEX('Abs Formation'!$B$4:$T$369,MATCH(HG$9*1,Tableau6[Date],0),MATCH(Tableau3[[#This Row],[Nom Prénom]],Tableau6[[#Headers],[Infirmière]:[Personne 19]],0)))=TRUE,"Form","")</f>
        <v/>
      </c>
      <c r="HH11" s="98" t="str">
        <f>IF(ISTEXT(INDEX('Abs Formation'!$B$4:$T$369,MATCH(HH$9*1,Tableau6[Date],0),MATCH(Tableau3[[#This Row],[Nom Prénom]],Tableau6[[#Headers],[Infirmière]:[Personne 19]],0)))=TRUE,"Form","")</f>
        <v/>
      </c>
      <c r="HI11" s="98" t="str">
        <f>IF(ISTEXT(INDEX('Abs Formation'!$B$4:$T$369,MATCH(HI$9*1,Tableau6[Date],0),MATCH(Tableau3[[#This Row],[Nom Prénom]],Tableau6[[#Headers],[Infirmière]:[Personne 19]],0)))=TRUE,"Form","")</f>
        <v/>
      </c>
      <c r="HJ11" s="98" t="str">
        <f>IF(ISTEXT(INDEX('Abs Formation'!$B$4:$T$369,MATCH(HJ$9*1,Tableau6[Date],0),MATCH(Tableau3[[#This Row],[Nom Prénom]],Tableau6[[#Headers],[Infirmière]:[Personne 19]],0)))=TRUE,"Form","")</f>
        <v/>
      </c>
      <c r="HK11" s="98" t="str">
        <f>IF(ISTEXT(INDEX('Abs Formation'!$B$4:$T$369,MATCH(HK$9*1,Tableau6[Date],0),MATCH(Tableau3[[#This Row],[Nom Prénom]],Tableau6[[#Headers],[Infirmière]:[Personne 19]],0)))=TRUE,"Form","")</f>
        <v/>
      </c>
      <c r="HL11" s="98" t="str">
        <f>IF(ISTEXT(INDEX('Abs Formation'!$B$4:$T$369,MATCH(HL$9*1,Tableau6[Date],0),MATCH(Tableau3[[#This Row],[Nom Prénom]],Tableau6[[#Headers],[Infirmière]:[Personne 19]],0)))=TRUE,"Form","")</f>
        <v/>
      </c>
      <c r="HM11" s="98" t="str">
        <f>IF(ISTEXT(INDEX('Abs Formation'!$B$4:$T$369,MATCH(HM$9*1,Tableau6[Date],0),MATCH(Tableau3[[#This Row],[Nom Prénom]],Tableau6[[#Headers],[Infirmière]:[Personne 19]],0)))=TRUE,"Form","")</f>
        <v/>
      </c>
      <c r="HN11" s="98" t="str">
        <f>IF(ISTEXT(INDEX('Abs Formation'!$B$4:$T$369,MATCH(HN$9*1,Tableau6[Date],0),MATCH(Tableau3[[#This Row],[Nom Prénom]],Tableau6[[#Headers],[Infirmière]:[Personne 19]],0)))=TRUE,"Form","")</f>
        <v/>
      </c>
      <c r="HO11" s="98" t="str">
        <f>IF(ISTEXT(INDEX('Abs Formation'!$B$4:$T$369,MATCH(HO$9*1,Tableau6[Date],0),MATCH(Tableau3[[#This Row],[Nom Prénom]],Tableau6[[#Headers],[Infirmière]:[Personne 19]],0)))=TRUE,"Form","")</f>
        <v/>
      </c>
      <c r="HP11" s="98" t="str">
        <f>IF(ISTEXT(INDEX('Abs Formation'!$B$4:$T$369,MATCH(HP$9*1,Tableau6[Date],0),MATCH(Tableau3[[#This Row],[Nom Prénom]],Tableau6[[#Headers],[Infirmière]:[Personne 19]],0)))=TRUE,"Form","")</f>
        <v/>
      </c>
      <c r="HQ11" s="98" t="str">
        <f>IF(ISTEXT(INDEX('Abs Formation'!$B$4:$T$369,MATCH(HQ$9*1,Tableau6[Date],0),MATCH(Tableau3[[#This Row],[Nom Prénom]],Tableau6[[#Headers],[Infirmière]:[Personne 19]],0)))=TRUE,"Form","")</f>
        <v/>
      </c>
      <c r="HR11" s="98" t="str">
        <f>IF(ISTEXT(INDEX('Abs Formation'!$B$4:$T$369,MATCH(HR$9*1,Tableau6[Date],0),MATCH(Tableau3[[#This Row],[Nom Prénom]],Tableau6[[#Headers],[Infirmière]:[Personne 19]],0)))=TRUE,"Form","")</f>
        <v/>
      </c>
      <c r="HS11" s="98" t="str">
        <f>IF(ISTEXT(INDEX('Abs Formation'!$B$4:$T$369,MATCH(HS$9*1,Tableau6[Date],0),MATCH(Tableau3[[#This Row],[Nom Prénom]],Tableau6[[#Headers],[Infirmière]:[Personne 19]],0)))=TRUE,"Form","")</f>
        <v/>
      </c>
      <c r="HT11" s="92" t="str">
        <f>IF(ISTEXT(INDEX('Abs Formation'!$B$4:$T$369,MATCH(HT$9*1,Tableau6[Date],0),MATCH(Tableau3[[#This Row],[Nom Prénom]],Tableau6[[#Headers],[Infirmière]:[Personne 19]],0)))=TRUE,"Form","")</f>
        <v/>
      </c>
      <c r="HU11" s="92" t="str">
        <f>IF(ISTEXT(INDEX('Abs Formation'!$B$4:$T$369,MATCH(HU$9*1,Tableau6[Date],0),MATCH(Tableau3[[#This Row],[Nom Prénom]],Tableau6[[#Headers],[Infirmière]:[Personne 19]],0)))=TRUE,"Form","")</f>
        <v/>
      </c>
      <c r="HV11" s="92" t="str">
        <f>IF(ISTEXT(INDEX('Abs Formation'!$B$4:$T$369,MATCH(HV$9*1,Tableau6[Date],0),MATCH(Tableau3[[#This Row],[Nom Prénom]],Tableau6[[#Headers],[Infirmière]:[Personne 19]],0)))=TRUE,"Form","")</f>
        <v/>
      </c>
      <c r="HW11" s="92" t="str">
        <f>IF(ISTEXT(INDEX('Abs Formation'!$B$4:$T$369,MATCH(HW$9*1,Tableau6[Date],0),MATCH(Tableau3[[#This Row],[Nom Prénom]],Tableau6[[#Headers],[Infirmière]:[Personne 19]],0)))=TRUE,"Form","")</f>
        <v/>
      </c>
      <c r="HX11" s="92" t="str">
        <f>IF(ISTEXT(INDEX('Abs Formation'!$B$4:$T$369,MATCH(HX$9*1,Tableau6[Date],0),MATCH(Tableau3[[#This Row],[Nom Prénom]],Tableau6[[#Headers],[Infirmière]:[Personne 19]],0)))=TRUE,"Form","")</f>
        <v/>
      </c>
      <c r="HY11" s="92" t="str">
        <f>IF(ISTEXT(INDEX('Abs Formation'!$B$4:$T$369,MATCH(HY$9*1,Tableau6[Date],0),MATCH(Tableau3[[#This Row],[Nom Prénom]],Tableau6[[#Headers],[Infirmière]:[Personne 19]],0)))=TRUE,"Form","")</f>
        <v/>
      </c>
      <c r="HZ11" s="92" t="str">
        <f>IF(ISTEXT(INDEX('Abs Formation'!$B$4:$T$369,MATCH(HZ$9*1,Tableau6[Date],0),MATCH(Tableau3[[#This Row],[Nom Prénom]],Tableau6[[#Headers],[Infirmière]:[Personne 19]],0)))=TRUE,"Form","")</f>
        <v/>
      </c>
      <c r="IA11" s="92" t="str">
        <f>IF(ISTEXT(INDEX('Abs Formation'!$B$4:$T$369,MATCH(IA$9*1,Tableau6[Date],0),MATCH(Tableau3[[#This Row],[Nom Prénom]],Tableau6[[#Headers],[Infirmière]:[Personne 19]],0)))=TRUE,"Form","")</f>
        <v/>
      </c>
      <c r="IB11" s="92" t="str">
        <f>IF(ISTEXT(INDEX('Abs Formation'!$B$4:$T$369,MATCH(IB$9*1,Tableau6[Date],0),MATCH(Tableau3[[#This Row],[Nom Prénom]],Tableau6[[#Headers],[Infirmière]:[Personne 19]],0)))=TRUE,"Form","")</f>
        <v/>
      </c>
      <c r="IC11" s="92" t="str">
        <f>IF(ISTEXT(INDEX('Abs Formation'!$B$4:$T$369,MATCH(IC$9*1,Tableau6[Date],0),MATCH(Tableau3[[#This Row],[Nom Prénom]],Tableau6[[#Headers],[Infirmière]:[Personne 19]],0)))=TRUE,"Form","")</f>
        <v/>
      </c>
      <c r="ID11" s="92" t="str">
        <f>IF(ISTEXT(INDEX('Abs Formation'!$B$4:$T$369,MATCH(ID$9*1,Tableau6[Date],0),MATCH(Tableau3[[#This Row],[Nom Prénom]],Tableau6[[#Headers],[Infirmière]:[Personne 19]],0)))=TRUE,"Form","")</f>
        <v/>
      </c>
      <c r="IE11" s="92" t="str">
        <f>IF(ISTEXT(INDEX('Abs Formation'!$B$4:$T$369,MATCH(IE$9*1,Tableau6[Date],0),MATCH(Tableau3[[#This Row],[Nom Prénom]],Tableau6[[#Headers],[Infirmière]:[Personne 19]],0)))=TRUE,"Form","")</f>
        <v/>
      </c>
      <c r="IF11" s="92" t="str">
        <f>IF(ISTEXT(INDEX('Abs Formation'!$B$4:$T$369,MATCH(IF$9*1,Tableau6[Date],0),MATCH(Tableau3[[#This Row],[Nom Prénom]],Tableau6[[#Headers],[Infirmière]:[Personne 19]],0)))=TRUE,"Form","")</f>
        <v/>
      </c>
      <c r="IG11" s="92" t="str">
        <f>IF(ISTEXT(INDEX('Abs Formation'!$B$4:$T$369,MATCH(IG$9*1,Tableau6[Date],0),MATCH(Tableau3[[#This Row],[Nom Prénom]],Tableau6[[#Headers],[Infirmière]:[Personne 19]],0)))=TRUE,"Form","")</f>
        <v/>
      </c>
      <c r="IH11" s="92" t="str">
        <f>IF(ISTEXT(INDEX('Abs Formation'!$B$4:$T$369,MATCH(IH$9*1,Tableau6[Date],0),MATCH(Tableau3[[#This Row],[Nom Prénom]],Tableau6[[#Headers],[Infirmière]:[Personne 19]],0)))=TRUE,"Form","")</f>
        <v/>
      </c>
      <c r="II11" s="92" t="str">
        <f>IF(ISTEXT(INDEX('Abs Formation'!$B$4:$T$369,MATCH(II$9*1,Tableau6[Date],0),MATCH(Tableau3[[#This Row],[Nom Prénom]],Tableau6[[#Headers],[Infirmière]:[Personne 19]],0)))=TRUE,"Form","")</f>
        <v/>
      </c>
      <c r="IJ11" s="92" t="str">
        <f>IF(ISTEXT(INDEX('Abs Formation'!$B$4:$T$369,MATCH(IJ$9*1,Tableau6[Date],0),MATCH(Tableau3[[#This Row],[Nom Prénom]],Tableau6[[#Headers],[Infirmière]:[Personne 19]],0)))=TRUE,"Form","")</f>
        <v/>
      </c>
      <c r="IK11" s="92" t="str">
        <f>IF(ISTEXT(INDEX('Abs Formation'!$B$4:$T$369,MATCH(IK$9*1,Tableau6[Date],0),MATCH(Tableau3[[#This Row],[Nom Prénom]],Tableau6[[#Headers],[Infirmière]:[Personne 19]],0)))=TRUE,"Form","")</f>
        <v/>
      </c>
      <c r="IL11" s="92" t="str">
        <f>IF(ISTEXT(INDEX('Abs Formation'!$B$4:$T$369,MATCH(IL$9*1,Tableau6[Date],0),MATCH(Tableau3[[#This Row],[Nom Prénom]],Tableau6[[#Headers],[Infirmière]:[Personne 19]],0)))=TRUE,"Form","")</f>
        <v/>
      </c>
      <c r="IM11" s="92" t="str">
        <f>IF(ISTEXT(INDEX('Abs Formation'!$B$4:$T$369,MATCH(IM$9*1,Tableau6[Date],0),MATCH(Tableau3[[#This Row],[Nom Prénom]],Tableau6[[#Headers],[Infirmière]:[Personne 19]],0)))=TRUE,"Form","")</f>
        <v/>
      </c>
      <c r="IN11" s="92" t="str">
        <f>IF(ISTEXT(INDEX('Abs Formation'!$B$4:$T$369,MATCH(IN$9*1,Tableau6[Date],0),MATCH(Tableau3[[#This Row],[Nom Prénom]],Tableau6[[#Headers],[Infirmière]:[Personne 19]],0)))=TRUE,"Form","")</f>
        <v/>
      </c>
      <c r="IO11" s="92" t="str">
        <f>IF(ISTEXT(INDEX('Abs Formation'!$B$4:$T$369,MATCH(IO$9*1,Tableau6[Date],0),MATCH(Tableau3[[#This Row],[Nom Prénom]],Tableau6[[#Headers],[Infirmière]:[Personne 19]],0)))=TRUE,"Form","")</f>
        <v/>
      </c>
      <c r="IP11" s="92" t="str">
        <f>IF(ISTEXT(INDEX('Abs Formation'!$B$4:$T$369,MATCH(IP$9*1,Tableau6[Date],0),MATCH(Tableau3[[#This Row],[Nom Prénom]],Tableau6[[#Headers],[Infirmière]:[Personne 19]],0)))=TRUE,"Form","")</f>
        <v/>
      </c>
      <c r="IQ11" s="92" t="str">
        <f>IF(ISTEXT(INDEX('Abs Formation'!$B$4:$T$369,MATCH(IQ$9*1,Tableau6[Date],0),MATCH(Tableau3[[#This Row],[Nom Prénom]],Tableau6[[#Headers],[Infirmière]:[Personne 19]],0)))=TRUE,"Form","")</f>
        <v/>
      </c>
      <c r="IR11" s="92" t="str">
        <f>IF(ISTEXT(INDEX('Abs Formation'!$B$4:$T$369,MATCH(IR$9*1,Tableau6[Date],0),MATCH(Tableau3[[#This Row],[Nom Prénom]],Tableau6[[#Headers],[Infirmière]:[Personne 19]],0)))=TRUE,"Form","")</f>
        <v/>
      </c>
      <c r="IS11" s="92" t="str">
        <f>IF(ISTEXT(INDEX('Abs Formation'!$B$4:$T$369,MATCH(IS$9*1,Tableau6[Date],0),MATCH(Tableau3[[#This Row],[Nom Prénom]],Tableau6[[#Headers],[Infirmière]:[Personne 19]],0)))=TRUE,"Form","")</f>
        <v/>
      </c>
      <c r="IT11" s="92" t="str">
        <f>IF(ISTEXT(INDEX('Abs Formation'!$B$4:$T$369,MATCH(IT$9*1,Tableau6[Date],0),MATCH(Tableau3[[#This Row],[Nom Prénom]],Tableau6[[#Headers],[Infirmière]:[Personne 19]],0)))=TRUE,"Form","")</f>
        <v/>
      </c>
      <c r="IU11" s="92" t="str">
        <f>IF(ISTEXT(INDEX('Abs Formation'!$B$4:$T$369,MATCH(IU$9*1,Tableau6[Date],0),MATCH(Tableau3[[#This Row],[Nom Prénom]],Tableau6[[#Headers],[Infirmière]:[Personne 19]],0)))=TRUE,"Form","")</f>
        <v/>
      </c>
      <c r="IV11" s="92" t="str">
        <f>IF(ISTEXT(INDEX('Abs Formation'!$B$4:$T$369,MATCH(IV$9*1,Tableau6[Date],0),MATCH(Tableau3[[#This Row],[Nom Prénom]],Tableau6[[#Headers],[Infirmière]:[Personne 19]],0)))=TRUE,"Form","")</f>
        <v/>
      </c>
      <c r="IW11" s="92" t="str">
        <f>IF(ISTEXT(INDEX('Abs Formation'!$B$4:$T$369,MATCH(IW$9*1,Tableau6[Date],0),MATCH(Tableau3[[#This Row],[Nom Prénom]],Tableau6[[#Headers],[Infirmière]:[Personne 19]],0)))=TRUE,"Form","")</f>
        <v/>
      </c>
      <c r="IX11" s="92" t="str">
        <f>IF(ISTEXT(INDEX('Abs Formation'!$B$4:$T$369,MATCH(IX$9*1,Tableau6[Date],0),MATCH(Tableau3[[#This Row],[Nom Prénom]],Tableau6[[#Headers],[Infirmière]:[Personne 19]],0)))=TRUE,"Form","")</f>
        <v/>
      </c>
      <c r="IY11" s="99" t="str">
        <f>IF(ISTEXT(INDEX('Abs Formation'!$B$4:$T$369,MATCH(IY$9*1,Tableau6[Date],0),MATCH(Tableau3[[#This Row],[Nom Prénom]],Tableau6[[#Headers],[Infirmière]:[Personne 19]],0)))=TRUE,"Form","")</f>
        <v/>
      </c>
      <c r="IZ11" s="99" t="str">
        <f>IF(ISTEXT(INDEX('Abs Formation'!$B$4:$T$369,MATCH(IZ$9*1,Tableau6[Date],0),MATCH(Tableau3[[#This Row],[Nom Prénom]],Tableau6[[#Headers],[Infirmière]:[Personne 19]],0)))=TRUE,"Form","")</f>
        <v/>
      </c>
      <c r="JA11" s="99" t="str">
        <f>IF(ISTEXT(INDEX('Abs Formation'!$B$4:$T$369,MATCH(JA$9*1,Tableau6[Date],0),MATCH(Tableau3[[#This Row],[Nom Prénom]],Tableau6[[#Headers],[Infirmière]:[Personne 19]],0)))=TRUE,"Form","")</f>
        <v/>
      </c>
      <c r="JB11" s="99" t="str">
        <f>IF(ISTEXT(INDEX('Abs Formation'!$B$4:$T$369,MATCH(JB$9*1,Tableau6[Date],0),MATCH(Tableau3[[#This Row],[Nom Prénom]],Tableau6[[#Headers],[Infirmière]:[Personne 19]],0)))=TRUE,"Form","")</f>
        <v/>
      </c>
      <c r="JC11" s="99" t="str">
        <f>IF(ISTEXT(INDEX('Abs Formation'!$B$4:$T$369,MATCH(JC$9*1,Tableau6[Date],0),MATCH(Tableau3[[#This Row],[Nom Prénom]],Tableau6[[#Headers],[Infirmière]:[Personne 19]],0)))=TRUE,"Form","")</f>
        <v/>
      </c>
      <c r="JD11" s="99" t="str">
        <f>IF(ISTEXT(INDEX('Abs Formation'!$B$4:$T$369,MATCH(JD$9*1,Tableau6[Date],0),MATCH(Tableau3[[#This Row],[Nom Prénom]],Tableau6[[#Headers],[Infirmière]:[Personne 19]],0)))=TRUE,"Form","")</f>
        <v/>
      </c>
      <c r="JE11" s="99" t="str">
        <f>IF(ISTEXT(INDEX('Abs Formation'!$B$4:$T$369,MATCH(JE$9*1,Tableau6[Date],0),MATCH(Tableau3[[#This Row],[Nom Prénom]],Tableau6[[#Headers],[Infirmière]:[Personne 19]],0)))=TRUE,"Form","")</f>
        <v/>
      </c>
      <c r="JF11" s="99" t="str">
        <f>IF(ISTEXT(INDEX('Abs Formation'!$B$4:$T$369,MATCH(JF$9*1,Tableau6[Date],0),MATCH(Tableau3[[#This Row],[Nom Prénom]],Tableau6[[#Headers],[Infirmière]:[Personne 19]],0)))=TRUE,"Form","")</f>
        <v/>
      </c>
      <c r="JG11" s="99" t="str">
        <f>IF(ISTEXT(INDEX('Abs Formation'!$B$4:$T$369,MATCH(JG$9*1,Tableau6[Date],0),MATCH(Tableau3[[#This Row],[Nom Prénom]],Tableau6[[#Headers],[Infirmière]:[Personne 19]],0)))=TRUE,"Form","")</f>
        <v/>
      </c>
      <c r="JH11" s="99" t="str">
        <f>IF(ISTEXT(INDEX('Abs Formation'!$B$4:$T$369,MATCH(JH$9*1,Tableau6[Date],0),MATCH(Tableau3[[#This Row],[Nom Prénom]],Tableau6[[#Headers],[Infirmière]:[Personne 19]],0)))=TRUE,"Form","")</f>
        <v/>
      </c>
      <c r="JI11" s="99" t="str">
        <f>IF(ISTEXT(INDEX('Abs Formation'!$B$4:$T$369,MATCH(JI$9*1,Tableau6[Date],0),MATCH(Tableau3[[#This Row],[Nom Prénom]],Tableau6[[#Headers],[Infirmière]:[Personne 19]],0)))=TRUE,"Form","")</f>
        <v/>
      </c>
      <c r="JJ11" s="99" t="str">
        <f>IF(ISTEXT(INDEX('Abs Formation'!$B$4:$T$369,MATCH(JJ$9*1,Tableau6[Date],0),MATCH(Tableau3[[#This Row],[Nom Prénom]],Tableau6[[#Headers],[Infirmière]:[Personne 19]],0)))=TRUE,"Form","")</f>
        <v/>
      </c>
      <c r="JK11" s="99" t="str">
        <f>IF(ISTEXT(INDEX('Abs Formation'!$B$4:$T$369,MATCH(JK$9*1,Tableau6[Date],0),MATCH(Tableau3[[#This Row],[Nom Prénom]],Tableau6[[#Headers],[Infirmière]:[Personne 19]],0)))=TRUE,"Form","")</f>
        <v/>
      </c>
      <c r="JL11" s="99" t="str">
        <f>IF(ISTEXT(INDEX('Abs Formation'!$B$4:$T$369,MATCH(JL$9*1,Tableau6[Date],0),MATCH(Tableau3[[#This Row],[Nom Prénom]],Tableau6[[#Headers],[Infirmière]:[Personne 19]],0)))=TRUE,"Form","")</f>
        <v/>
      </c>
      <c r="JM11" s="99" t="str">
        <f>IF(ISTEXT(INDEX('Abs Formation'!$B$4:$T$369,MATCH(JM$9*1,Tableau6[Date],0),MATCH(Tableau3[[#This Row],[Nom Prénom]],Tableau6[[#Headers],[Infirmière]:[Personne 19]],0)))=TRUE,"Form","")</f>
        <v/>
      </c>
      <c r="JN11" s="99" t="str">
        <f>IF(ISTEXT(INDEX('Abs Formation'!$B$4:$T$369,MATCH(JN$9*1,Tableau6[Date],0),MATCH(Tableau3[[#This Row],[Nom Prénom]],Tableau6[[#Headers],[Infirmière]:[Personne 19]],0)))=TRUE,"Form","")</f>
        <v/>
      </c>
      <c r="JO11" s="99" t="str">
        <f>IF(ISTEXT(INDEX('Abs Formation'!$B$4:$T$369,MATCH(JO$9*1,Tableau6[Date],0),MATCH(Tableau3[[#This Row],[Nom Prénom]],Tableau6[[#Headers],[Infirmière]:[Personne 19]],0)))=TRUE,"Form","")</f>
        <v/>
      </c>
      <c r="JP11" s="99" t="str">
        <f>IF(ISTEXT(INDEX('Abs Formation'!$B$4:$T$369,MATCH(JP$9*1,Tableau6[Date],0),MATCH(Tableau3[[#This Row],[Nom Prénom]],Tableau6[[#Headers],[Infirmière]:[Personne 19]],0)))=TRUE,"Form","")</f>
        <v/>
      </c>
      <c r="JQ11" s="99" t="str">
        <f>IF(ISTEXT(INDEX('Abs Formation'!$B$4:$T$369,MATCH(JQ$9*1,Tableau6[Date],0),MATCH(Tableau3[[#This Row],[Nom Prénom]],Tableau6[[#Headers],[Infirmière]:[Personne 19]],0)))=TRUE,"Form","")</f>
        <v/>
      </c>
      <c r="JR11" s="99" t="str">
        <f>IF(ISTEXT(INDEX('Abs Formation'!$B$4:$T$369,MATCH(JR$9*1,Tableau6[Date],0),MATCH(Tableau3[[#This Row],[Nom Prénom]],Tableau6[[#Headers],[Infirmière]:[Personne 19]],0)))=TRUE,"Form","")</f>
        <v/>
      </c>
      <c r="JS11" s="99" t="str">
        <f>IF(ISTEXT(INDEX('Abs Formation'!$B$4:$T$369,MATCH(JS$9*1,Tableau6[Date],0),MATCH(Tableau3[[#This Row],[Nom Prénom]],Tableau6[[#Headers],[Infirmière]:[Personne 19]],0)))=TRUE,"Form","")</f>
        <v/>
      </c>
      <c r="JT11" s="99" t="str">
        <f>IF(ISTEXT(INDEX('Abs Formation'!$B$4:$T$369,MATCH(JT$9*1,Tableau6[Date],0),MATCH(Tableau3[[#This Row],[Nom Prénom]],Tableau6[[#Headers],[Infirmière]:[Personne 19]],0)))=TRUE,"Form","")</f>
        <v/>
      </c>
      <c r="JU11" s="99" t="str">
        <f>IF(ISTEXT(INDEX('Abs Formation'!$B$4:$T$369,MATCH(JU$9*1,Tableau6[Date],0),MATCH(Tableau3[[#This Row],[Nom Prénom]],Tableau6[[#Headers],[Infirmière]:[Personne 19]],0)))=TRUE,"Form","")</f>
        <v/>
      </c>
      <c r="JV11" s="99" t="str">
        <f>IF(ISTEXT(INDEX('Abs Formation'!$B$4:$T$369,MATCH(JV$9*1,Tableau6[Date],0),MATCH(Tableau3[[#This Row],[Nom Prénom]],Tableau6[[#Headers],[Infirmière]:[Personne 19]],0)))=TRUE,"Form","")</f>
        <v/>
      </c>
      <c r="JW11" s="99" t="str">
        <f>IF(ISTEXT(INDEX('Abs Formation'!$B$4:$T$369,MATCH(JW$9*1,Tableau6[Date],0),MATCH(Tableau3[[#This Row],[Nom Prénom]],Tableau6[[#Headers],[Infirmière]:[Personne 19]],0)))=TRUE,"Form","")</f>
        <v/>
      </c>
      <c r="JX11" s="99" t="str">
        <f>IF(ISTEXT(INDEX('Abs Formation'!$B$4:$T$369,MATCH(JX$9*1,Tableau6[Date],0),MATCH(Tableau3[[#This Row],[Nom Prénom]],Tableau6[[#Headers],[Infirmière]:[Personne 19]],0)))=TRUE,"Form","")</f>
        <v/>
      </c>
      <c r="JY11" s="99" t="str">
        <f>IF(ISTEXT(INDEX('Abs Formation'!$B$4:$T$369,MATCH(JY$9*1,Tableau6[Date],0),MATCH(Tableau3[[#This Row],[Nom Prénom]],Tableau6[[#Headers],[Infirmière]:[Personne 19]],0)))=TRUE,"Form","")</f>
        <v/>
      </c>
      <c r="JZ11" s="99" t="str">
        <f>IF(ISTEXT(INDEX('Abs Formation'!$B$4:$T$369,MATCH(JZ$9*1,Tableau6[Date],0),MATCH(Tableau3[[#This Row],[Nom Prénom]],Tableau6[[#Headers],[Infirmière]:[Personne 19]],0)))=TRUE,"Form","")</f>
        <v/>
      </c>
      <c r="KA11" s="99" t="str">
        <f>IF(ISTEXT(INDEX('Abs Formation'!$B$4:$T$369,MATCH(KA$9*1,Tableau6[Date],0),MATCH(Tableau3[[#This Row],[Nom Prénom]],Tableau6[[#Headers],[Infirmière]:[Personne 19]],0)))=TRUE,"Form","")</f>
        <v/>
      </c>
      <c r="KB11" s="99" t="str">
        <f>IF(ISTEXT(INDEX('Abs Formation'!$B$4:$T$369,MATCH(KB$9*1,Tableau6[Date],0),MATCH(Tableau3[[#This Row],[Nom Prénom]],Tableau6[[#Headers],[Infirmière]:[Personne 19]],0)))=TRUE,"Form","")</f>
        <v/>
      </c>
      <c r="KC11" s="100" t="str">
        <f>IF(ISTEXT(INDEX('Abs Formation'!$B$4:$T$369,MATCH(KC$9*1,Tableau6[Date],0),MATCH(Tableau3[[#This Row],[Nom Prénom]],Tableau6[[#Headers],[Infirmière]:[Personne 19]],0)))=TRUE,"Form","")</f>
        <v/>
      </c>
      <c r="KD11" s="100" t="str">
        <f>IF(ISTEXT(INDEX('Abs Formation'!$B$4:$T$369,MATCH(KD$9*1,Tableau6[Date],0),MATCH(Tableau3[[#This Row],[Nom Prénom]],Tableau6[[#Headers],[Infirmière]:[Personne 19]],0)))=TRUE,"Form","")</f>
        <v/>
      </c>
      <c r="KE11" s="100" t="str">
        <f>IF(ISTEXT(INDEX('Abs Formation'!$B$4:$T$369,MATCH(KE$9*1,Tableau6[Date],0),MATCH(Tableau3[[#This Row],[Nom Prénom]],Tableau6[[#Headers],[Infirmière]:[Personne 19]],0)))=TRUE,"Form","")</f>
        <v/>
      </c>
      <c r="KF11" s="100" t="str">
        <f>IF(ISTEXT(INDEX('Abs Formation'!$B$4:$T$369,MATCH(KF$9*1,Tableau6[Date],0),MATCH(Tableau3[[#This Row],[Nom Prénom]],Tableau6[[#Headers],[Infirmière]:[Personne 19]],0)))=TRUE,"Form","")</f>
        <v/>
      </c>
      <c r="KG11" s="100" t="str">
        <f>IF(ISTEXT(INDEX('Abs Formation'!$B$4:$T$369,MATCH(KG$9*1,Tableau6[Date],0),MATCH(Tableau3[[#This Row],[Nom Prénom]],Tableau6[[#Headers],[Infirmière]:[Personne 19]],0)))=TRUE,"Form","")</f>
        <v/>
      </c>
      <c r="KH11" s="100" t="str">
        <f>IF(ISTEXT(INDEX('Abs Formation'!$B$4:$T$369,MATCH(KH$9*1,Tableau6[Date],0),MATCH(Tableau3[[#This Row],[Nom Prénom]],Tableau6[[#Headers],[Infirmière]:[Personne 19]],0)))=TRUE,"Form","")</f>
        <v/>
      </c>
      <c r="KI11" s="100" t="str">
        <f>IF(ISTEXT(INDEX('Abs Formation'!$B$4:$T$369,MATCH(KI$9*1,Tableau6[Date],0),MATCH(Tableau3[[#This Row],[Nom Prénom]],Tableau6[[#Headers],[Infirmière]:[Personne 19]],0)))=TRUE,"Form","")</f>
        <v/>
      </c>
      <c r="KJ11" s="100" t="str">
        <f>IF(ISTEXT(INDEX('Abs Formation'!$B$4:$T$369,MATCH(KJ$9*1,Tableau6[Date],0),MATCH(Tableau3[[#This Row],[Nom Prénom]],Tableau6[[#Headers],[Infirmière]:[Personne 19]],0)))=TRUE,"Form","")</f>
        <v/>
      </c>
      <c r="KK11" s="100" t="str">
        <f>IF(ISTEXT(INDEX('Abs Formation'!$B$4:$T$369,MATCH(KK$9*1,Tableau6[Date],0),MATCH(Tableau3[[#This Row],[Nom Prénom]],Tableau6[[#Headers],[Infirmière]:[Personne 19]],0)))=TRUE,"Form","")</f>
        <v/>
      </c>
      <c r="KL11" s="100" t="str">
        <f>IF(ISTEXT(INDEX('Abs Formation'!$B$4:$T$369,MATCH(KL$9*1,Tableau6[Date],0),MATCH(Tableau3[[#This Row],[Nom Prénom]],Tableau6[[#Headers],[Infirmière]:[Personne 19]],0)))=TRUE,"Form","")</f>
        <v/>
      </c>
      <c r="KM11" s="100" t="str">
        <f>IF(ISTEXT(INDEX('Abs Formation'!$B$4:$T$369,MATCH(KM$9*1,Tableau6[Date],0),MATCH(Tableau3[[#This Row],[Nom Prénom]],Tableau6[[#Headers],[Infirmière]:[Personne 19]],0)))=TRUE,"Form","")</f>
        <v/>
      </c>
      <c r="KN11" s="100" t="str">
        <f>IF(ISTEXT(INDEX('Abs Formation'!$B$4:$T$369,MATCH(KN$9*1,Tableau6[Date],0),MATCH(Tableau3[[#This Row],[Nom Prénom]],Tableau6[[#Headers],[Infirmière]:[Personne 19]],0)))=TRUE,"Form","")</f>
        <v/>
      </c>
      <c r="KO11" s="100" t="str">
        <f>IF(ISTEXT(INDEX('Abs Formation'!$B$4:$T$369,MATCH(KO$9*1,Tableau6[Date],0),MATCH(Tableau3[[#This Row],[Nom Prénom]],Tableau6[[#Headers],[Infirmière]:[Personne 19]],0)))=TRUE,"Form","")</f>
        <v/>
      </c>
      <c r="KP11" s="100" t="str">
        <f>IF(ISTEXT(INDEX('Abs Formation'!$B$4:$T$369,MATCH(KP$9*1,Tableau6[Date],0),MATCH(Tableau3[[#This Row],[Nom Prénom]],Tableau6[[#Headers],[Infirmière]:[Personne 19]],0)))=TRUE,"Form","")</f>
        <v/>
      </c>
      <c r="KQ11" s="100" t="str">
        <f>IF(ISTEXT(INDEX('Abs Formation'!$B$4:$T$369,MATCH(KQ$9*1,Tableau6[Date],0),MATCH(Tableau3[[#This Row],[Nom Prénom]],Tableau6[[#Headers],[Infirmière]:[Personne 19]],0)))=TRUE,"Form","")</f>
        <v/>
      </c>
      <c r="KR11" s="100" t="str">
        <f>IF(ISTEXT(INDEX('Abs Formation'!$B$4:$T$369,MATCH(KR$9*1,Tableau6[Date],0),MATCH(Tableau3[[#This Row],[Nom Prénom]],Tableau6[[#Headers],[Infirmière]:[Personne 19]],0)))=TRUE,"Form","")</f>
        <v/>
      </c>
      <c r="KS11" s="100" t="str">
        <f>IF(ISTEXT(INDEX('Abs Formation'!$B$4:$T$369,MATCH(KS$9*1,Tableau6[Date],0),MATCH(Tableau3[[#This Row],[Nom Prénom]],Tableau6[[#Headers],[Infirmière]:[Personne 19]],0)))=TRUE,"Form","")</f>
        <v/>
      </c>
      <c r="KT11" s="100" t="str">
        <f>IF(ISTEXT(INDEX('Abs Formation'!$B$4:$T$369,MATCH(KT$9*1,Tableau6[Date],0),MATCH(Tableau3[[#This Row],[Nom Prénom]],Tableau6[[#Headers],[Infirmière]:[Personne 19]],0)))=TRUE,"Form","")</f>
        <v/>
      </c>
      <c r="KU11" s="100" t="str">
        <f>IF(ISTEXT(INDEX('Abs Formation'!$B$4:$T$369,MATCH(KU$9*1,Tableau6[Date],0),MATCH(Tableau3[[#This Row],[Nom Prénom]],Tableau6[[#Headers],[Infirmière]:[Personne 19]],0)))=TRUE,"Form","")</f>
        <v/>
      </c>
      <c r="KV11" s="100" t="str">
        <f>IF(ISTEXT(INDEX('Abs Formation'!$B$4:$T$369,MATCH(KV$9*1,Tableau6[Date],0),MATCH(Tableau3[[#This Row],[Nom Prénom]],Tableau6[[#Headers],[Infirmière]:[Personne 19]],0)))=TRUE,"Form","")</f>
        <v/>
      </c>
      <c r="KW11" s="100" t="str">
        <f>IF(ISTEXT(INDEX('Abs Formation'!$B$4:$T$369,MATCH(KW$9*1,Tableau6[Date],0),MATCH(Tableau3[[#This Row],[Nom Prénom]],Tableau6[[#Headers],[Infirmière]:[Personne 19]],0)))=TRUE,"Form","")</f>
        <v/>
      </c>
      <c r="KX11" s="100" t="str">
        <f>IF(ISTEXT(INDEX('Abs Formation'!$B$4:$T$369,MATCH(KX$9*1,Tableau6[Date],0),MATCH(Tableau3[[#This Row],[Nom Prénom]],Tableau6[[#Headers],[Infirmière]:[Personne 19]],0)))=TRUE,"Form","")</f>
        <v/>
      </c>
      <c r="KY11" s="100" t="str">
        <f>IF(ISTEXT(INDEX('Abs Formation'!$B$4:$T$369,MATCH(KY$9*1,Tableau6[Date],0),MATCH(Tableau3[[#This Row],[Nom Prénom]],Tableau6[[#Headers],[Infirmière]:[Personne 19]],0)))=TRUE,"Form","")</f>
        <v/>
      </c>
      <c r="KZ11" s="100" t="str">
        <f>IF(ISTEXT(INDEX('Abs Formation'!$B$4:$T$369,MATCH(KZ$9*1,Tableau6[Date],0),MATCH(Tableau3[[#This Row],[Nom Prénom]],Tableau6[[#Headers],[Infirmière]:[Personne 19]],0)))=TRUE,"Form","")</f>
        <v/>
      </c>
      <c r="LA11" s="100" t="str">
        <f>IF(ISTEXT(INDEX('Abs Formation'!$B$4:$T$369,MATCH(LA$9*1,Tableau6[Date],0),MATCH(Tableau3[[#This Row],[Nom Prénom]],Tableau6[[#Headers],[Infirmière]:[Personne 19]],0)))=TRUE,"Form","")</f>
        <v/>
      </c>
      <c r="LB11" s="100" t="str">
        <f>IF(ISTEXT(INDEX('Abs Formation'!$B$4:$T$369,MATCH(LB$9*1,Tableau6[Date],0),MATCH(Tableau3[[#This Row],[Nom Prénom]],Tableau6[[#Headers],[Infirmière]:[Personne 19]],0)))=TRUE,"Form","")</f>
        <v/>
      </c>
      <c r="LC11" s="100" t="str">
        <f>IF(ISTEXT(INDEX('Abs Formation'!$B$4:$T$369,MATCH(LC$9*1,Tableau6[Date],0),MATCH(Tableau3[[#This Row],[Nom Prénom]],Tableau6[[#Headers],[Infirmière]:[Personne 19]],0)))=TRUE,"Form","")</f>
        <v/>
      </c>
      <c r="LD11" s="100" t="str">
        <f>IF(ISTEXT(INDEX('Abs Formation'!$B$4:$T$369,MATCH(LD$9*1,Tableau6[Date],0),MATCH(Tableau3[[#This Row],[Nom Prénom]],Tableau6[[#Headers],[Infirmière]:[Personne 19]],0)))=TRUE,"Form","")</f>
        <v/>
      </c>
      <c r="LE11" s="100" t="str">
        <f>IF(ISTEXT(INDEX('Abs Formation'!$B$4:$T$369,MATCH(LE$9*1,Tableau6[Date],0),MATCH(Tableau3[[#This Row],[Nom Prénom]],Tableau6[[#Headers],[Infirmière]:[Personne 19]],0)))=TRUE,"Form","")</f>
        <v/>
      </c>
      <c r="LF11" s="100" t="str">
        <f>IF(ISTEXT(INDEX('Abs Formation'!$B$4:$T$369,MATCH(LF$9*1,Tableau6[Date],0),MATCH(Tableau3[[#This Row],[Nom Prénom]],Tableau6[[#Headers],[Infirmière]:[Personne 19]],0)))=TRUE,"Form","")</f>
        <v/>
      </c>
      <c r="LG11" s="100" t="str">
        <f>IF(ISTEXT(INDEX('Abs Formation'!$B$4:$T$369,MATCH(LG$9*1,Tableau6[Date],0),MATCH(Tableau3[[#This Row],[Nom Prénom]],Tableau6[[#Headers],[Infirmière]:[Personne 19]],0)))=TRUE,"Form","")</f>
        <v/>
      </c>
      <c r="LH11" s="101" t="str">
        <f>IF(ISTEXT(INDEX('Abs Formation'!$B$4:$T$369,MATCH(LH$9*1,Tableau6[Date],0),MATCH(Tableau3[[#This Row],[Nom Prénom]],Tableau6[[#Headers],[Infirmière]:[Personne 19]],0)))=TRUE,"Form","")</f>
        <v/>
      </c>
      <c r="LI11" s="101" t="str">
        <f>IF(ISTEXT(INDEX('Abs Formation'!$B$4:$T$369,MATCH(LI$9*1,Tableau6[Date],0),MATCH(Tableau3[[#This Row],[Nom Prénom]],Tableau6[[#Headers],[Infirmière]:[Personne 19]],0)))=TRUE,"Form","")</f>
        <v/>
      </c>
      <c r="LJ11" s="101" t="str">
        <f>IF(ISTEXT(INDEX('Abs Formation'!$B$4:$T$369,MATCH(LJ$9*1,Tableau6[Date],0),MATCH(Tableau3[[#This Row],[Nom Prénom]],Tableau6[[#Headers],[Infirmière]:[Personne 19]],0)))=TRUE,"Form","")</f>
        <v/>
      </c>
      <c r="LK11" s="101" t="str">
        <f>IF(ISTEXT(INDEX('Abs Formation'!$B$4:$T$369,MATCH(LK$9*1,Tableau6[Date],0),MATCH(Tableau3[[#This Row],[Nom Prénom]],Tableau6[[#Headers],[Infirmière]:[Personne 19]],0)))=TRUE,"Form","")</f>
        <v/>
      </c>
      <c r="LL11" s="101" t="str">
        <f>IF(ISTEXT(INDEX('Abs Formation'!$B$4:$T$369,MATCH(LL$9*1,Tableau6[Date],0),MATCH(Tableau3[[#This Row],[Nom Prénom]],Tableau6[[#Headers],[Infirmière]:[Personne 19]],0)))=TRUE,"Form","")</f>
        <v/>
      </c>
      <c r="LM11" s="101" t="str">
        <f>IF(ISTEXT(INDEX('Abs Formation'!$B$4:$T$369,MATCH(LM$9*1,Tableau6[Date],0),MATCH(Tableau3[[#This Row],[Nom Prénom]],Tableau6[[#Headers],[Infirmière]:[Personne 19]],0)))=TRUE,"Form","")</f>
        <v/>
      </c>
      <c r="LN11" s="101" t="str">
        <f>IF(ISTEXT(INDEX('Abs Formation'!$B$4:$T$369,MATCH(LN$9*1,Tableau6[Date],0),MATCH(Tableau3[[#This Row],[Nom Prénom]],Tableau6[[#Headers],[Infirmière]:[Personne 19]],0)))=TRUE,"Form","")</f>
        <v/>
      </c>
      <c r="LO11" s="101" t="str">
        <f>IF(ISTEXT(INDEX('Abs Formation'!$B$4:$T$369,MATCH(LO$9*1,Tableau6[Date],0),MATCH(Tableau3[[#This Row],[Nom Prénom]],Tableau6[[#Headers],[Infirmière]:[Personne 19]],0)))=TRUE,"Form","")</f>
        <v/>
      </c>
      <c r="LP11" s="101" t="str">
        <f>IF(ISTEXT(INDEX('Abs Formation'!$B$4:$T$369,MATCH(LP$9*1,Tableau6[Date],0),MATCH(Tableau3[[#This Row],[Nom Prénom]],Tableau6[[#Headers],[Infirmière]:[Personne 19]],0)))=TRUE,"Form","")</f>
        <v/>
      </c>
      <c r="LQ11" s="101" t="str">
        <f>IF(ISTEXT(INDEX('Abs Formation'!$B$4:$T$369,MATCH(LQ$9*1,Tableau6[Date],0),MATCH(Tableau3[[#This Row],[Nom Prénom]],Tableau6[[#Headers],[Infirmière]:[Personne 19]],0)))=TRUE,"Form","")</f>
        <v/>
      </c>
      <c r="LR11" s="101" t="str">
        <f>IF(ISTEXT(INDEX('Abs Formation'!$B$4:$T$369,MATCH(LR$9*1,Tableau6[Date],0),MATCH(Tableau3[[#This Row],[Nom Prénom]],Tableau6[[#Headers],[Infirmière]:[Personne 19]],0)))=TRUE,"Form","")</f>
        <v/>
      </c>
      <c r="LS11" s="101" t="str">
        <f>IF(ISTEXT(INDEX('Abs Formation'!$B$4:$T$369,MATCH(LS$9*1,Tableau6[Date],0),MATCH(Tableau3[[#This Row],[Nom Prénom]],Tableau6[[#Headers],[Infirmière]:[Personne 19]],0)))=TRUE,"Form","")</f>
        <v/>
      </c>
      <c r="LT11" s="101" t="str">
        <f>IF(ISTEXT(INDEX('Abs Formation'!$B$4:$T$369,MATCH(LT$9*1,Tableau6[Date],0),MATCH(Tableau3[[#This Row],[Nom Prénom]],Tableau6[[#Headers],[Infirmière]:[Personne 19]],0)))=TRUE,"Form","")</f>
        <v/>
      </c>
      <c r="LU11" s="101" t="str">
        <f>IF(ISTEXT(INDEX('Abs Formation'!$B$4:$T$369,MATCH(LU$9*1,Tableau6[Date],0),MATCH(Tableau3[[#This Row],[Nom Prénom]],Tableau6[[#Headers],[Infirmière]:[Personne 19]],0)))=TRUE,"Form","")</f>
        <v/>
      </c>
      <c r="LV11" s="101" t="str">
        <f>IF(ISTEXT(INDEX('Abs Formation'!$B$4:$T$369,MATCH(LV$9*1,Tableau6[Date],0),MATCH(Tableau3[[#This Row],[Nom Prénom]],Tableau6[[#Headers],[Infirmière]:[Personne 19]],0)))=TRUE,"Form","")</f>
        <v/>
      </c>
      <c r="LW11" s="101" t="str">
        <f>IF(ISTEXT(INDEX('Abs Formation'!$B$4:$T$369,MATCH(LW$9*1,Tableau6[Date],0),MATCH(Tableau3[[#This Row],[Nom Prénom]],Tableau6[[#Headers],[Infirmière]:[Personne 19]],0)))=TRUE,"Form","")</f>
        <v/>
      </c>
      <c r="LX11" s="101" t="str">
        <f>IF(ISTEXT(INDEX('Abs Formation'!$B$4:$T$369,MATCH(LX$9*1,Tableau6[Date],0),MATCH(Tableau3[[#This Row],[Nom Prénom]],Tableau6[[#Headers],[Infirmière]:[Personne 19]],0)))=TRUE,"Form","")</f>
        <v/>
      </c>
      <c r="LY11" s="101" t="str">
        <f>IF(ISTEXT(INDEX('Abs Formation'!$B$4:$T$369,MATCH(LY$9*1,Tableau6[Date],0),MATCH(Tableau3[[#This Row],[Nom Prénom]],Tableau6[[#Headers],[Infirmière]:[Personne 19]],0)))=TRUE,"Form","")</f>
        <v/>
      </c>
      <c r="LZ11" s="101" t="str">
        <f>IF(ISTEXT(INDEX('Abs Formation'!$B$4:$T$369,MATCH(LZ$9*1,Tableau6[Date],0),MATCH(Tableau3[[#This Row],[Nom Prénom]],Tableau6[[#Headers],[Infirmière]:[Personne 19]],0)))=TRUE,"Form","")</f>
        <v/>
      </c>
      <c r="MA11" s="101" t="str">
        <f>IF(ISTEXT(INDEX('Abs Formation'!$B$4:$T$369,MATCH(MA$9*1,Tableau6[Date],0),MATCH(Tableau3[[#This Row],[Nom Prénom]],Tableau6[[#Headers],[Infirmière]:[Personne 19]],0)))=TRUE,"Form","")</f>
        <v/>
      </c>
      <c r="MB11" s="101" t="str">
        <f>IF(ISTEXT(INDEX('Abs Formation'!$B$4:$T$369,MATCH(MB$9*1,Tableau6[Date],0),MATCH(Tableau3[[#This Row],[Nom Prénom]],Tableau6[[#Headers],[Infirmière]:[Personne 19]],0)))=TRUE,"Form","")</f>
        <v/>
      </c>
      <c r="MC11" s="101" t="str">
        <f>IF(ISTEXT(INDEX('Abs Formation'!$B$4:$T$369,MATCH(MC$9*1,Tableau6[Date],0),MATCH(Tableau3[[#This Row],[Nom Prénom]],Tableau6[[#Headers],[Infirmière]:[Personne 19]],0)))=TRUE,"Form","")</f>
        <v/>
      </c>
      <c r="MD11" s="101" t="str">
        <f>IF(ISTEXT(INDEX('Abs Formation'!$B$4:$T$369,MATCH(MD$9*1,Tableau6[Date],0),MATCH(Tableau3[[#This Row],[Nom Prénom]],Tableau6[[#Headers],[Infirmière]:[Personne 19]],0)))=TRUE,"Form","")</f>
        <v/>
      </c>
      <c r="ME11" s="101" t="str">
        <f>IF(ISTEXT(INDEX('Abs Formation'!$B$4:$T$369,MATCH(ME$9*1,Tableau6[Date],0),MATCH(Tableau3[[#This Row],[Nom Prénom]],Tableau6[[#Headers],[Infirmière]:[Personne 19]],0)))=TRUE,"Form","")</f>
        <v/>
      </c>
      <c r="MF11" s="101" t="str">
        <f>IF(ISTEXT(INDEX('Abs Formation'!$B$4:$T$369,MATCH(MF$9*1,Tableau6[Date],0),MATCH(Tableau3[[#This Row],[Nom Prénom]],Tableau6[[#Headers],[Infirmière]:[Personne 19]],0)))=TRUE,"Form","")</f>
        <v/>
      </c>
      <c r="MG11" s="101" t="str">
        <f>IF(ISTEXT(INDEX('Abs Formation'!$B$4:$T$369,MATCH(MG$9*1,Tableau6[Date],0),MATCH(Tableau3[[#This Row],[Nom Prénom]],Tableau6[[#Headers],[Infirmière]:[Personne 19]],0)))=TRUE,"Form","")</f>
        <v/>
      </c>
      <c r="MH11" s="101" t="str">
        <f>IF(ISTEXT(INDEX('Abs Formation'!$B$4:$T$369,MATCH(MH$9*1,Tableau6[Date],0),MATCH(Tableau3[[#This Row],[Nom Prénom]],Tableau6[[#Headers],[Infirmière]:[Personne 19]],0)))=TRUE,"Form","")</f>
        <v/>
      </c>
      <c r="MI11" s="101" t="str">
        <f>IF(ISTEXT(INDEX('Abs Formation'!$B$4:$T$369,MATCH(MI$9*1,Tableau6[Date],0),MATCH(Tableau3[[#This Row],[Nom Prénom]],Tableau6[[#Headers],[Infirmière]:[Personne 19]],0)))=TRUE,"Form","")</f>
        <v/>
      </c>
      <c r="MJ11" s="101" t="str">
        <f>IF(ISTEXT(INDEX('Abs Formation'!$B$4:$T$369,MATCH(MJ$9*1,Tableau6[Date],0),MATCH(Tableau3[[#This Row],[Nom Prénom]],Tableau6[[#Headers],[Infirmière]:[Personne 19]],0)))=TRUE,"Form","")</f>
        <v/>
      </c>
      <c r="MK11" s="101" t="str">
        <f>IF(ISTEXT(INDEX('Abs Formation'!$B$4:$T$369,MATCH(MK$9*1,Tableau6[Date],0),MATCH(Tableau3[[#This Row],[Nom Prénom]],Tableau6[[#Headers],[Infirmière]:[Personne 19]],0)))=TRUE,"Form","")</f>
        <v/>
      </c>
      <c r="ML11" s="102" t="str">
        <f>IF(ISTEXT(INDEX('Abs Formation'!$B$4:$T$369,MATCH(ML$9*1,Tableau6[Date],0),MATCH(Tableau3[[#This Row],[Nom Prénom]],Tableau6[[#Headers],[Infirmière]:[Personne 19]],0)))=TRUE,"Form","")</f>
        <v/>
      </c>
      <c r="MM11" s="102" t="str">
        <f>IF(ISTEXT(INDEX('Abs Formation'!$B$4:$T$369,MATCH(MM$9*1,Tableau6[Date],0),MATCH(Tableau3[[#This Row],[Nom Prénom]],Tableau6[[#Headers],[Infirmière]:[Personne 19]],0)))=TRUE,"Form","")</f>
        <v/>
      </c>
      <c r="MN11" s="102" t="str">
        <f>IF(ISTEXT(INDEX('Abs Formation'!$B$4:$T$369,MATCH(MN$9*1,Tableau6[Date],0),MATCH(Tableau3[[#This Row],[Nom Prénom]],Tableau6[[#Headers],[Infirmière]:[Personne 19]],0)))=TRUE,"Form","")</f>
        <v/>
      </c>
      <c r="MO11" s="102" t="str">
        <f>IF(ISTEXT(INDEX('Abs Formation'!$B$4:$T$369,MATCH(MO$9*1,Tableau6[Date],0),MATCH(Tableau3[[#This Row],[Nom Prénom]],Tableau6[[#Headers],[Infirmière]:[Personne 19]],0)))=TRUE,"Form","")</f>
        <v/>
      </c>
      <c r="MP11" s="102" t="str">
        <f>IF(ISTEXT(INDEX('Abs Formation'!$B$4:$T$369,MATCH(MP$9*1,Tableau6[Date],0),MATCH(Tableau3[[#This Row],[Nom Prénom]],Tableau6[[#Headers],[Infirmière]:[Personne 19]],0)))=TRUE,"Form","")</f>
        <v/>
      </c>
      <c r="MQ11" s="102" t="str">
        <f>IF(ISTEXT(INDEX('Abs Formation'!$B$4:$T$369,MATCH(MQ$9*1,Tableau6[Date],0),MATCH(Tableau3[[#This Row],[Nom Prénom]],Tableau6[[#Headers],[Infirmière]:[Personne 19]],0)))=TRUE,"Form","")</f>
        <v/>
      </c>
      <c r="MR11" s="102" t="str">
        <f>IF(ISTEXT(INDEX('Abs Formation'!$B$4:$T$369,MATCH(MR$9*1,Tableau6[Date],0),MATCH(Tableau3[[#This Row],[Nom Prénom]],Tableau6[[#Headers],[Infirmière]:[Personne 19]],0)))=TRUE,"Form","")</f>
        <v/>
      </c>
      <c r="MS11" s="102" t="str">
        <f>IF(ISTEXT(INDEX('Abs Formation'!$B$4:$T$369,MATCH(MS$9*1,Tableau6[Date],0),MATCH(Tableau3[[#This Row],[Nom Prénom]],Tableau6[[#Headers],[Infirmière]:[Personne 19]],0)))=TRUE,"Form","")</f>
        <v/>
      </c>
      <c r="MT11" s="102" t="str">
        <f>IF(ISTEXT(INDEX('Abs Formation'!$B$4:$T$369,MATCH(MT$9*1,Tableau6[Date],0),MATCH(Tableau3[[#This Row],[Nom Prénom]],Tableau6[[#Headers],[Infirmière]:[Personne 19]],0)))=TRUE,"Form","")</f>
        <v/>
      </c>
      <c r="MU11" s="102" t="str">
        <f>IF(ISTEXT(INDEX('Abs Formation'!$B$4:$T$369,MATCH(MU$9*1,Tableau6[Date],0),MATCH(Tableau3[[#This Row],[Nom Prénom]],Tableau6[[#Headers],[Infirmière]:[Personne 19]],0)))=TRUE,"Form","")</f>
        <v/>
      </c>
      <c r="MV11" s="102" t="str">
        <f>IF(ISTEXT(INDEX('Abs Formation'!$B$4:$T$369,MATCH(MV$9*1,Tableau6[Date],0),MATCH(Tableau3[[#This Row],[Nom Prénom]],Tableau6[[#Headers],[Infirmière]:[Personne 19]],0)))=TRUE,"Form","")</f>
        <v/>
      </c>
      <c r="MW11" s="102" t="str">
        <f>IF(ISTEXT(INDEX('Abs Formation'!$B$4:$T$369,MATCH(MW$9*1,Tableau6[Date],0),MATCH(Tableau3[[#This Row],[Nom Prénom]],Tableau6[[#Headers],[Infirmière]:[Personne 19]],0)))=TRUE,"Form","")</f>
        <v/>
      </c>
      <c r="MX11" s="102" t="str">
        <f>IF(ISTEXT(INDEX('Abs Formation'!$B$4:$T$369,MATCH(MX$9*1,Tableau6[Date],0),MATCH(Tableau3[[#This Row],[Nom Prénom]],Tableau6[[#Headers],[Infirmière]:[Personne 19]],0)))=TRUE,"Form","")</f>
        <v/>
      </c>
      <c r="MY11" s="102" t="str">
        <f>IF(ISTEXT(INDEX('Abs Formation'!$B$4:$T$369,MATCH(MY$9*1,Tableau6[Date],0),MATCH(Tableau3[[#This Row],[Nom Prénom]],Tableau6[[#Headers],[Infirmière]:[Personne 19]],0)))=TRUE,"Form","")</f>
        <v/>
      </c>
      <c r="MZ11" s="102" t="str">
        <f>IF(ISTEXT(INDEX('Abs Formation'!$B$4:$T$369,MATCH(MZ$9*1,Tableau6[Date],0),MATCH(Tableau3[[#This Row],[Nom Prénom]],Tableau6[[#Headers],[Infirmière]:[Personne 19]],0)))=TRUE,"Form","")</f>
        <v/>
      </c>
      <c r="NA11" s="102" t="str">
        <f>IF(ISTEXT(INDEX('Abs Formation'!$B$4:$T$369,MATCH(NA$9*1,Tableau6[Date],0),MATCH(Tableau3[[#This Row],[Nom Prénom]],Tableau6[[#Headers],[Infirmière]:[Personne 19]],0)))=TRUE,"Form","")</f>
        <v/>
      </c>
      <c r="NB11" s="102" t="str">
        <f>IF(ISTEXT(INDEX('Abs Formation'!$B$4:$T$369,MATCH(NB$9*1,Tableau6[Date],0),MATCH(Tableau3[[#This Row],[Nom Prénom]],Tableau6[[#Headers],[Infirmière]:[Personne 19]],0)))=TRUE,"Form","")</f>
        <v/>
      </c>
      <c r="NC11" s="102" t="str">
        <f>IF(ISTEXT(INDEX('Abs Formation'!$B$4:$T$369,MATCH(NC$9*1,Tableau6[Date],0),MATCH(Tableau3[[#This Row],[Nom Prénom]],Tableau6[[#Headers],[Infirmière]:[Personne 19]],0)))=TRUE,"Form","")</f>
        <v/>
      </c>
      <c r="ND11" s="102" t="str">
        <f>IF(ISTEXT(INDEX('Abs Formation'!$B$4:$T$369,MATCH(ND$9*1,Tableau6[Date],0),MATCH(Tableau3[[#This Row],[Nom Prénom]],Tableau6[[#Headers],[Infirmière]:[Personne 19]],0)))=TRUE,"Form","")</f>
        <v/>
      </c>
      <c r="NE11" s="102" t="str">
        <f>IF(ISTEXT(INDEX('Abs Formation'!$B$4:$T$369,MATCH(NE$9*1,Tableau6[Date],0),MATCH(Tableau3[[#This Row],[Nom Prénom]],Tableau6[[#Headers],[Infirmière]:[Personne 19]],0)))=TRUE,"Form","")</f>
        <v/>
      </c>
      <c r="NF11" s="102" t="str">
        <f>IF(ISTEXT(INDEX('Abs Formation'!$B$4:$T$369,MATCH(NF$9*1,Tableau6[Date],0),MATCH(Tableau3[[#This Row],[Nom Prénom]],Tableau6[[#Headers],[Infirmière]:[Personne 19]],0)))=TRUE,"Form","")</f>
        <v/>
      </c>
      <c r="NG11" s="102" t="str">
        <f>IF(ISTEXT(INDEX('Abs Formation'!$B$4:$T$369,MATCH(NG$9*1,Tableau6[Date],0),MATCH(Tableau3[[#This Row],[Nom Prénom]],Tableau6[[#Headers],[Infirmière]:[Personne 19]],0)))=TRUE,"Form","")</f>
        <v/>
      </c>
      <c r="NH11" s="102" t="str">
        <f>IF(ISTEXT(INDEX('Abs Formation'!$B$4:$T$369,MATCH(NH$9*1,Tableau6[Date],0),MATCH(Tableau3[[#This Row],[Nom Prénom]],Tableau6[[#Headers],[Infirmière]:[Personne 19]],0)))=TRUE,"Form","")</f>
        <v/>
      </c>
      <c r="NI11" s="102" t="str">
        <f>IF(ISTEXT(INDEX('Abs Formation'!$B$4:$T$369,MATCH(NI$9*1,Tableau6[Date],0),MATCH(Tableau3[[#This Row],[Nom Prénom]],Tableau6[[#Headers],[Infirmière]:[Personne 19]],0)))=TRUE,"Form","")</f>
        <v/>
      </c>
      <c r="NJ11" s="102" t="str">
        <f>IF(ISTEXT(INDEX('Abs Formation'!$B$4:$T$369,MATCH(NJ$9*1,Tableau6[Date],0),MATCH(Tableau3[[#This Row],[Nom Prénom]],Tableau6[[#Headers],[Infirmière]:[Personne 19]],0)))=TRUE,"Form","")</f>
        <v/>
      </c>
      <c r="NK11" s="102" t="str">
        <f>IF(ISTEXT(INDEX('Abs Formation'!$B$4:$T$369,MATCH(NK$9*1,Tableau6[Date],0),MATCH(Tableau3[[#This Row],[Nom Prénom]],Tableau6[[#Headers],[Infirmière]:[Personne 19]],0)))=TRUE,"Form","")</f>
        <v/>
      </c>
      <c r="NL11" s="102" t="str">
        <f>IF(ISTEXT(INDEX('Abs Formation'!$B$4:$T$369,MATCH(NL$9*1,Tableau6[Date],0),MATCH(Tableau3[[#This Row],[Nom Prénom]],Tableau6[[#Headers],[Infirmière]:[Personne 19]],0)))=TRUE,"Form","")</f>
        <v/>
      </c>
      <c r="NM11" s="102" t="str">
        <f>IF(ISTEXT(INDEX('Abs Formation'!$B$4:$T$369,MATCH(NM$9*1,Tableau6[Date],0),MATCH(Tableau3[[#This Row],[Nom Prénom]],Tableau6[[#Headers],[Infirmière]:[Personne 19]],0)))=TRUE,"Form","")</f>
        <v/>
      </c>
      <c r="NN11" s="102" t="str">
        <f>IF(ISTEXT(INDEX('Abs Formation'!$B$4:$T$369,MATCH(NN$9*1,Tableau6[Date],0),MATCH(Tableau3[[#This Row],[Nom Prénom]],Tableau6[[#Headers],[Infirmière]:[Personne 19]],0)))=TRUE,"Form","")</f>
        <v/>
      </c>
      <c r="NO11" s="102" t="str">
        <f>IF(ISTEXT(INDEX('Abs Formation'!$B$4:$T$369,MATCH(NO$9*1,Tableau6[Date],0),MATCH(Tableau3[[#This Row],[Nom Prénom]],Tableau6[[#Headers],[Infirmière]:[Personne 19]],0)))=TRUE,"Form","")</f>
        <v/>
      </c>
      <c r="NP11" s="106" t="str">
        <f>IF(ISTEXT(INDEX('Abs Formation'!$B$4:$T$369,MATCH(NP$9*1,Tableau6[Date],0),MATCH(Tableau3[[#This Row],[Nom Prénom]],Tableau6[[#Headers],[Infirmière]:[Personne 19]],0)))=TRUE,"Form","")</f>
        <v/>
      </c>
    </row>
    <row r="12" spans="1:380" ht="27" customHeight="1" x14ac:dyDescent="0.2">
      <c r="A12" s="38"/>
      <c r="B12" s="38"/>
      <c r="C12" s="38">
        <v>10</v>
      </c>
      <c r="D12" s="38">
        <f t="shared" ref="D12:D43" si="0">COUNTIFS($P12:$NP12,U$1)</f>
        <v>0</v>
      </c>
      <c r="E12" s="38">
        <f t="shared" ref="E12:E43" si="1">COUNTIFS($P12:$NP12,AA$1)</f>
        <v>0</v>
      </c>
      <c r="F12" s="38">
        <f t="shared" ref="F12:F43" si="2">COUNTIFS($P12:$NP12,U$2)</f>
        <v>0</v>
      </c>
      <c r="G12" s="38">
        <f t="shared" ref="G12:G43" si="3">COUNTIFS($P12:$NP12,AJ$2)+COUNTIFS($P12:$NP12,AJ$3)</f>
        <v>0</v>
      </c>
      <c r="H12" s="38">
        <f>A12-D12</f>
        <v>0</v>
      </c>
      <c r="I12" s="38">
        <f>B12-E12</f>
        <v>0</v>
      </c>
      <c r="J12" s="38">
        <f t="shared" ref="J12:J43" si="4">C12-F12</f>
        <v>10</v>
      </c>
      <c r="K12" s="38" t="s">
        <v>82</v>
      </c>
      <c r="L12" s="38" t="s">
        <v>122</v>
      </c>
      <c r="M12" s="38" t="s">
        <v>122</v>
      </c>
      <c r="N12" s="109"/>
      <c r="O12" s="39" t="s">
        <v>599</v>
      </c>
      <c r="P12" s="92"/>
      <c r="Q12" s="92" t="str">
        <f>IF(ISTEXT(INDEX('Abs Formation'!$B$4:$T$369,MATCH(Q$9*1,Tableau6[Date],0),MATCH(Tableau3[[#This Row],[Nom Prénom]],Tableau6[[#Headers],[Infirmière]:[Personne 19]],0)))=TRUE,"Form","")</f>
        <v/>
      </c>
      <c r="R12" s="92" t="str">
        <f>IF(ISTEXT(INDEX('Abs Formation'!$B$4:$T$369,MATCH(R$9*1,Tableau6[Date],0),MATCH(Tableau3[[#This Row],[Nom Prénom]],Tableau6[[#Headers],[Infirmière]:[Personne 19]],0)))=TRUE,"Form","")</f>
        <v/>
      </c>
      <c r="S12" s="92" t="str">
        <f>IF(ISTEXT(INDEX('Abs Formation'!$B$4:$T$369,MATCH(S$9*1,Tableau6[Date],0),MATCH(Tableau3[[#This Row],[Nom Prénom]],Tableau6[[#Headers],[Infirmière]:[Personne 19]],0)))=TRUE,"Form","")</f>
        <v/>
      </c>
      <c r="T12" s="92" t="str">
        <f>IF(ISTEXT(INDEX('Abs Formation'!$B$4:$T$369,MATCH(T$9*1,Tableau6[Date],0),MATCH(Tableau3[[#This Row],[Nom Prénom]],Tableau6[[#Headers],[Infirmière]:[Personne 19]],0)))=TRUE,"Form","")</f>
        <v/>
      </c>
      <c r="U12" s="92" t="str">
        <f>IF(ISTEXT(INDEX('Abs Formation'!$B$4:$T$369,MATCH(U$9*1,Tableau6[Date],0),MATCH(Tableau3[[#This Row],[Nom Prénom]],Tableau6[[#Headers],[Infirmière]:[Personne 19]],0)))=TRUE,"Form","")</f>
        <v/>
      </c>
      <c r="V12" s="92" t="str">
        <f>IF(ISTEXT(INDEX('Abs Formation'!$B$4:$T$369,MATCH(V$9*1,Tableau6[Date],0),MATCH(Tableau3[[#This Row],[Nom Prénom]],Tableau6[[#Headers],[Infirmière]:[Personne 19]],0)))=TRUE,"Form","")</f>
        <v/>
      </c>
      <c r="W12" s="92" t="str">
        <f>IF(ISTEXT(INDEX('Abs Formation'!$B$4:$T$369,MATCH(W$9*1,Tableau6[Date],0),MATCH(Tableau3[[#This Row],[Nom Prénom]],Tableau6[[#Headers],[Infirmière]:[Personne 19]],0)))=TRUE,"Form","")</f>
        <v/>
      </c>
      <c r="X12" s="92" t="str">
        <f>IF(ISTEXT(INDEX('Abs Formation'!$B$4:$T$369,MATCH(X$9*1,Tableau6[Date],0),MATCH(Tableau3[[#This Row],[Nom Prénom]],Tableau6[[#Headers],[Infirmière]:[Personne 19]],0)))=TRUE,"Form","")</f>
        <v/>
      </c>
      <c r="Y12" s="92" t="str">
        <f>IF(ISTEXT(INDEX('Abs Formation'!$B$4:$T$369,MATCH(Y$9*1,Tableau6[Date],0),MATCH(Tableau3[[#This Row],[Nom Prénom]],Tableau6[[#Headers],[Infirmière]:[Personne 19]],0)))=TRUE,"Form","")</f>
        <v/>
      </c>
      <c r="Z12" s="92" t="str">
        <f>IF(ISTEXT(INDEX('Abs Formation'!$B$4:$T$369,MATCH(Z$9*1,Tableau6[Date],0),MATCH(Tableau3[[#This Row],[Nom Prénom]],Tableau6[[#Headers],[Infirmière]:[Personne 19]],0)))=TRUE,"Form","")</f>
        <v/>
      </c>
      <c r="AA12" s="92" t="str">
        <f>IF(ISTEXT(INDEX('Abs Formation'!$B$4:$T$369,MATCH(AA$9*1,Tableau6[Date],0),MATCH(Tableau3[[#This Row],[Nom Prénom]],Tableau6[[#Headers],[Infirmière]:[Personne 19]],0)))=TRUE,"Form","")</f>
        <v/>
      </c>
      <c r="AB12" s="92" t="str">
        <f>IF(ISTEXT(INDEX('Abs Formation'!$B$4:$T$369,MATCH(AB$9*1,Tableau6[Date],0),MATCH(Tableau3[[#This Row],[Nom Prénom]],Tableau6[[#Headers],[Infirmière]:[Personne 19]],0)))=TRUE,"Form","")</f>
        <v/>
      </c>
      <c r="AC12" s="92" t="str">
        <f>IF(ISTEXT(INDEX('Abs Formation'!$B$4:$T$369,MATCH(AC$9*1,Tableau6[Date],0),MATCH(Tableau3[[#This Row],[Nom Prénom]],Tableau6[[#Headers],[Infirmière]:[Personne 19]],0)))=TRUE,"Form","")</f>
        <v/>
      </c>
      <c r="AD12" s="92" t="str">
        <f>IF(ISTEXT(INDEX('Abs Formation'!$B$4:$T$369,MATCH(AD$9*1,Tableau6[Date],0),MATCH(Tableau3[[#This Row],[Nom Prénom]],Tableau6[[#Headers],[Infirmière]:[Personne 19]],0)))=TRUE,"Form","")</f>
        <v/>
      </c>
      <c r="AE12" s="92" t="str">
        <f>IF(ISTEXT(INDEX('Abs Formation'!$B$4:$T$369,MATCH(AE$9*1,Tableau6[Date],0),MATCH(Tableau3[[#This Row],[Nom Prénom]],Tableau6[[#Headers],[Infirmière]:[Personne 19]],0)))=TRUE,"Form","")</f>
        <v/>
      </c>
      <c r="AF12" s="92" t="str">
        <f>IF(ISTEXT(INDEX('Abs Formation'!$B$4:$T$369,MATCH(AF$9*1,Tableau6[Date],0),MATCH(Tableau3[[#This Row],[Nom Prénom]],Tableau6[[#Headers],[Infirmière]:[Personne 19]],0)))=TRUE,"Form","")</f>
        <v/>
      </c>
      <c r="AG12" s="92" t="str">
        <f>IF(ISTEXT(INDEX('Abs Formation'!$B$4:$T$369,MATCH(AG$9*1,Tableau6[Date],0),MATCH(Tableau3[[#This Row],[Nom Prénom]],Tableau6[[#Headers],[Infirmière]:[Personne 19]],0)))=TRUE,"Form","")</f>
        <v/>
      </c>
      <c r="AH12" s="92" t="str">
        <f>IF(ISTEXT(INDEX('Abs Formation'!$B$4:$T$369,MATCH(AH$9*1,Tableau6[Date],0),MATCH(Tableau3[[#This Row],[Nom Prénom]],Tableau6[[#Headers],[Infirmière]:[Personne 19]],0)))=TRUE,"Form","")</f>
        <v/>
      </c>
      <c r="AI12" s="92" t="str">
        <f>IF(ISTEXT(INDEX('Abs Formation'!$B$4:$T$369,MATCH(AI$9*1,Tableau6[Date],0),MATCH(Tableau3[[#This Row],[Nom Prénom]],Tableau6[[#Headers],[Infirmière]:[Personne 19]],0)))=TRUE,"Form","")</f>
        <v/>
      </c>
      <c r="AJ12" s="92" t="str">
        <f>IF(ISTEXT(INDEX('Abs Formation'!$B$4:$T$369,MATCH(AJ$9*1,Tableau6[Date],0),MATCH(Tableau3[[#This Row],[Nom Prénom]],Tableau6[[#Headers],[Infirmière]:[Personne 19]],0)))=TRUE,"Form","")</f>
        <v/>
      </c>
      <c r="AK12" s="92" t="str">
        <f>IF(ISTEXT(INDEX('Abs Formation'!$B$4:$T$369,MATCH(AK$9*1,Tableau6[Date],0),MATCH(Tableau3[[#This Row],[Nom Prénom]],Tableau6[[#Headers],[Infirmière]:[Personne 19]],0)))=TRUE,"Form","")</f>
        <v/>
      </c>
      <c r="AL12" s="92" t="str">
        <f>IF(ISTEXT(INDEX('Abs Formation'!$B$4:$T$369,MATCH(AL$9*1,Tableau6[Date],0),MATCH(Tableau3[[#This Row],[Nom Prénom]],Tableau6[[#Headers],[Infirmière]:[Personne 19]],0)))=TRUE,"Form","")</f>
        <v/>
      </c>
      <c r="AM12" s="92" t="str">
        <f>IF(ISTEXT(INDEX('Abs Formation'!$B$4:$T$369,MATCH(AM$9*1,Tableau6[Date],0),MATCH(Tableau3[[#This Row],[Nom Prénom]],Tableau6[[#Headers],[Infirmière]:[Personne 19]],0)))=TRUE,"Form","")</f>
        <v/>
      </c>
      <c r="AN12" s="92" t="str">
        <f>IF(ISTEXT(INDEX('Abs Formation'!$B$4:$T$369,MATCH(AN$9*1,Tableau6[Date],0),MATCH(Tableau3[[#This Row],[Nom Prénom]],Tableau6[[#Headers],[Infirmière]:[Personne 19]],0)))=TRUE,"Form","")</f>
        <v/>
      </c>
      <c r="AO12" s="92" t="str">
        <f>IF(ISTEXT(INDEX('Abs Formation'!$B$4:$T$369,MATCH(AO$9*1,Tableau6[Date],0),MATCH(Tableau3[[#This Row],[Nom Prénom]],Tableau6[[#Headers],[Infirmière]:[Personne 19]],0)))=TRUE,"Form","")</f>
        <v/>
      </c>
      <c r="AP12" s="92" t="str">
        <f>IF(ISTEXT(INDEX('Abs Formation'!$B$4:$T$369,MATCH(AP$9*1,Tableau6[Date],0),MATCH(Tableau3[[#This Row],[Nom Prénom]],Tableau6[[#Headers],[Infirmière]:[Personne 19]],0)))=TRUE,"Form","")</f>
        <v/>
      </c>
      <c r="AQ12" s="92" t="str">
        <f>IF(ISTEXT(INDEX('Abs Formation'!$B$4:$T$369,MATCH(AQ$9*1,Tableau6[Date],0),MATCH(Tableau3[[#This Row],[Nom Prénom]],Tableau6[[#Headers],[Infirmière]:[Personne 19]],0)))=TRUE,"Form","")</f>
        <v/>
      </c>
      <c r="AR12" s="92" t="str">
        <f>IF(ISTEXT(INDEX('Abs Formation'!$B$4:$T$369,MATCH(AR$9*1,Tableau6[Date],0),MATCH(Tableau3[[#This Row],[Nom Prénom]],Tableau6[[#Headers],[Infirmière]:[Personne 19]],0)))=TRUE,"Form","")</f>
        <v/>
      </c>
      <c r="AS12" s="92" t="str">
        <f>IF(ISTEXT(INDEX('Abs Formation'!$B$4:$T$369,MATCH(AS$9*1,Tableau6[Date],0),MATCH(Tableau3[[#This Row],[Nom Prénom]],Tableau6[[#Headers],[Infirmière]:[Personne 19]],0)))=TRUE,"Form","")</f>
        <v/>
      </c>
      <c r="AT12" s="92" t="str">
        <f>IF(ISTEXT(INDEX('Abs Formation'!$B$4:$T$369,MATCH(AT$9*1,Tableau6[Date],0),MATCH(Tableau3[[#This Row],[Nom Prénom]],Tableau6[[#Headers],[Infirmière]:[Personne 19]],0)))=TRUE,"Form","")</f>
        <v/>
      </c>
      <c r="AU12" s="93" t="str">
        <f>IF(ISTEXT(INDEX('Abs Formation'!$B$4:$T$369,MATCH(AU$9*1,Tableau6[Date],0),MATCH(Tableau3[[#This Row],[Nom Prénom]],Tableau6[[#Headers],[Infirmière]:[Personne 19]],0)))=TRUE,"Form","")</f>
        <v/>
      </c>
      <c r="AV12" s="93" t="str">
        <f>IF(ISTEXT(INDEX('Abs Formation'!$B$4:$T$369,MATCH(AV$9*1,Tableau6[Date],0),MATCH(Tableau3[[#This Row],[Nom Prénom]],Tableau6[[#Headers],[Infirmière]:[Personne 19]],0)))=TRUE,"Form","")</f>
        <v/>
      </c>
      <c r="AW12" s="93" t="str">
        <f>IF(ISTEXT(INDEX('Abs Formation'!$B$4:$T$369,MATCH(AW$9*1,Tableau6[Date],0),MATCH(Tableau3[[#This Row],[Nom Prénom]],Tableau6[[#Headers],[Infirmière]:[Personne 19]],0)))=TRUE,"Form","")</f>
        <v/>
      </c>
      <c r="AX12" s="93" t="str">
        <f>IF(ISTEXT(INDEX('Abs Formation'!$B$4:$T$369,MATCH(AX$9*1,Tableau6[Date],0),MATCH(Tableau3[[#This Row],[Nom Prénom]],Tableau6[[#Headers],[Infirmière]:[Personne 19]],0)))=TRUE,"Form","")</f>
        <v/>
      </c>
      <c r="AY12" s="93" t="str">
        <f>IF(ISTEXT(INDEX('Abs Formation'!$B$4:$T$369,MATCH(AY$9*1,Tableau6[Date],0),MATCH(Tableau3[[#This Row],[Nom Prénom]],Tableau6[[#Headers],[Infirmière]:[Personne 19]],0)))=TRUE,"Form","")</f>
        <v/>
      </c>
      <c r="AZ12" s="93" t="str">
        <f>IF(ISTEXT(INDEX('Abs Formation'!$B$4:$T$369,MATCH(AZ$9*1,Tableau6[Date],0),MATCH(Tableau3[[#This Row],[Nom Prénom]],Tableau6[[#Headers],[Infirmière]:[Personne 19]],0)))=TRUE,"Form","")</f>
        <v/>
      </c>
      <c r="BA12" s="93" t="str">
        <f>IF(ISTEXT(INDEX('Abs Formation'!$B$4:$T$369,MATCH(BA$9*1,Tableau6[Date],0),MATCH(Tableau3[[#This Row],[Nom Prénom]],Tableau6[[#Headers],[Infirmière]:[Personne 19]],0)))=TRUE,"Form","")</f>
        <v/>
      </c>
      <c r="BB12" s="93" t="str">
        <f>IF(ISTEXT(INDEX('Abs Formation'!$B$4:$T$369,MATCH(BB$9*1,Tableau6[Date],0),MATCH(Tableau3[[#This Row],[Nom Prénom]],Tableau6[[#Headers],[Infirmière]:[Personne 19]],0)))=TRUE,"Form","")</f>
        <v/>
      </c>
      <c r="BC12" s="93" t="str">
        <f>IF(ISTEXT(INDEX('Abs Formation'!$B$4:$T$369,MATCH(BC$9*1,Tableau6[Date],0),MATCH(Tableau3[[#This Row],[Nom Prénom]],Tableau6[[#Headers],[Infirmière]:[Personne 19]],0)))=TRUE,"Form","")</f>
        <v/>
      </c>
      <c r="BD12" s="93" t="str">
        <f>IF(ISTEXT(INDEX('Abs Formation'!$B$4:$T$369,MATCH(BD$9*1,Tableau6[Date],0),MATCH(Tableau3[[#This Row],[Nom Prénom]],Tableau6[[#Headers],[Infirmière]:[Personne 19]],0)))=TRUE,"Form","")</f>
        <v/>
      </c>
      <c r="BE12" s="93" t="str">
        <f>IF(ISTEXT(INDEX('Abs Formation'!$B$4:$T$369,MATCH(BE$9*1,Tableau6[Date],0),MATCH(Tableau3[[#This Row],[Nom Prénom]],Tableau6[[#Headers],[Infirmière]:[Personne 19]],0)))=TRUE,"Form","")</f>
        <v/>
      </c>
      <c r="BF12" s="93" t="str">
        <f>IF(ISTEXT(INDEX('Abs Formation'!$B$4:$T$369,MATCH(BF$9*1,Tableau6[Date],0),MATCH(Tableau3[[#This Row],[Nom Prénom]],Tableau6[[#Headers],[Infirmière]:[Personne 19]],0)))=TRUE,"Form","")</f>
        <v/>
      </c>
      <c r="BG12" s="93" t="str">
        <f>IF(ISTEXT(INDEX('Abs Formation'!$B$4:$T$369,MATCH(BG$9*1,Tableau6[Date],0),MATCH(Tableau3[[#This Row],[Nom Prénom]],Tableau6[[#Headers],[Infirmière]:[Personne 19]],0)))=TRUE,"Form","")</f>
        <v/>
      </c>
      <c r="BH12" s="93" t="str">
        <f>IF(ISTEXT(INDEX('Abs Formation'!$B$4:$T$369,MATCH(BH$9*1,Tableau6[Date],0),MATCH(Tableau3[[#This Row],[Nom Prénom]],Tableau6[[#Headers],[Infirmière]:[Personne 19]],0)))=TRUE,"Form","")</f>
        <v/>
      </c>
      <c r="BI12" s="93" t="str">
        <f>IF(ISTEXT(INDEX('Abs Formation'!$B$4:$T$369,MATCH(BI$9*1,Tableau6[Date],0),MATCH(Tableau3[[#This Row],[Nom Prénom]],Tableau6[[#Headers],[Infirmière]:[Personne 19]],0)))=TRUE,"Form","")</f>
        <v/>
      </c>
      <c r="BJ12" s="93" t="str">
        <f>IF(ISTEXT(INDEX('Abs Formation'!$B$4:$T$369,MATCH(BJ$9*1,Tableau6[Date],0),MATCH(Tableau3[[#This Row],[Nom Prénom]],Tableau6[[#Headers],[Infirmière]:[Personne 19]],0)))=TRUE,"Form","")</f>
        <v/>
      </c>
      <c r="BK12" s="93" t="str">
        <f>IF(ISTEXT(INDEX('Abs Formation'!$B$4:$T$369,MATCH(BK$9*1,Tableau6[Date],0),MATCH(Tableau3[[#This Row],[Nom Prénom]],Tableau6[[#Headers],[Infirmière]:[Personne 19]],0)))=TRUE,"Form","")</f>
        <v/>
      </c>
      <c r="BL12" s="93" t="str">
        <f>IF(ISTEXT(INDEX('Abs Formation'!$B$4:$T$369,MATCH(BL$9*1,Tableau6[Date],0),MATCH(Tableau3[[#This Row],[Nom Prénom]],Tableau6[[#Headers],[Infirmière]:[Personne 19]],0)))=TRUE,"Form","")</f>
        <v/>
      </c>
      <c r="BM12" s="93" t="str">
        <f>IF(ISTEXT(INDEX('Abs Formation'!$B$4:$T$369,MATCH(BM$9*1,Tableau6[Date],0),MATCH(Tableau3[[#This Row],[Nom Prénom]],Tableau6[[#Headers],[Infirmière]:[Personne 19]],0)))=TRUE,"Form","")</f>
        <v/>
      </c>
      <c r="BN12" s="93" t="str">
        <f>IF(ISTEXT(INDEX('Abs Formation'!$B$4:$T$369,MATCH(BN$9*1,Tableau6[Date],0),MATCH(Tableau3[[#This Row],[Nom Prénom]],Tableau6[[#Headers],[Infirmière]:[Personne 19]],0)))=TRUE,"Form","")</f>
        <v/>
      </c>
      <c r="BO12" s="93" t="str">
        <f>IF(ISTEXT(INDEX('Abs Formation'!$B$4:$T$369,MATCH(BO$9*1,Tableau6[Date],0),MATCH(Tableau3[[#This Row],[Nom Prénom]],Tableau6[[#Headers],[Infirmière]:[Personne 19]],0)))=TRUE,"Form","")</f>
        <v/>
      </c>
      <c r="BP12" s="93" t="str">
        <f>IF(ISTEXT(INDEX('Abs Formation'!$B$4:$T$369,MATCH(BP$9*1,Tableau6[Date],0),MATCH(Tableau3[[#This Row],[Nom Prénom]],Tableau6[[#Headers],[Infirmière]:[Personne 19]],0)))=TRUE,"Form","")</f>
        <v/>
      </c>
      <c r="BQ12" s="93" t="str">
        <f>IF(ISTEXT(INDEX('Abs Formation'!$B$4:$T$369,MATCH(BQ$9*1,Tableau6[Date],0),MATCH(Tableau3[[#This Row],[Nom Prénom]],Tableau6[[#Headers],[Infirmière]:[Personne 19]],0)))=TRUE,"Form","")</f>
        <v/>
      </c>
      <c r="BR12" s="93" t="str">
        <f>IF(ISTEXT(INDEX('Abs Formation'!$B$4:$T$369,MATCH(BR$9*1,Tableau6[Date],0),MATCH(Tableau3[[#This Row],[Nom Prénom]],Tableau6[[#Headers],[Infirmière]:[Personne 19]],0)))=TRUE,"Form","")</f>
        <v/>
      </c>
      <c r="BS12" s="93" t="str">
        <f>IF(ISTEXT(INDEX('Abs Formation'!$B$4:$T$369,MATCH(BS$9*1,Tableau6[Date],0),MATCH(Tableau3[[#This Row],[Nom Prénom]],Tableau6[[#Headers],[Infirmière]:[Personne 19]],0)))=TRUE,"Form","")</f>
        <v/>
      </c>
      <c r="BT12" s="93" t="str">
        <f>IF(ISTEXT(INDEX('Abs Formation'!$B$4:$T$369,MATCH(BT$9*1,Tableau6[Date],0),MATCH(Tableau3[[#This Row],[Nom Prénom]],Tableau6[[#Headers],[Infirmière]:[Personne 19]],0)))=TRUE,"Form","")</f>
        <v/>
      </c>
      <c r="BU12" s="93" t="str">
        <f>IF(ISTEXT(INDEX('Abs Formation'!$B$4:$T$369,MATCH(BU$9*1,Tableau6[Date],0),MATCH(Tableau3[[#This Row],[Nom Prénom]],Tableau6[[#Headers],[Infirmière]:[Personne 19]],0)))=TRUE,"Form","")</f>
        <v/>
      </c>
      <c r="BV12" s="93" t="str">
        <f>IF(ISTEXT(INDEX('Abs Formation'!$B$4:$T$369,MATCH(BV$9*1,Tableau6[Date],0),MATCH(Tableau3[[#This Row],[Nom Prénom]],Tableau6[[#Headers],[Infirmière]:[Personne 19]],0)))=TRUE,"Form","")</f>
        <v/>
      </c>
      <c r="BW12" s="94" t="str">
        <f>IF(ISTEXT(INDEX('Abs Formation'!$B$4:$T$369,MATCH(BW$9*1,Tableau6[Date],0),MATCH(Tableau3[[#This Row],[Nom Prénom]],Tableau6[[#Headers],[Infirmière]:[Personne 19]],0)))=TRUE,"Form","")</f>
        <v/>
      </c>
      <c r="BX12" s="94" t="str">
        <f>IF(ISTEXT(INDEX('Abs Formation'!$B$4:$T$369,MATCH(BX$9*1,Tableau6[Date],0),MATCH(Tableau3[[#This Row],[Nom Prénom]],Tableau6[[#Headers],[Infirmière]:[Personne 19]],0)))=TRUE,"Form","")</f>
        <v/>
      </c>
      <c r="BY12" s="94" t="str">
        <f>IF(ISTEXT(INDEX('Abs Formation'!$B$4:$T$369,MATCH(BY$9*1,Tableau6[Date],0),MATCH(Tableau3[[#This Row],[Nom Prénom]],Tableau6[[#Headers],[Infirmière]:[Personne 19]],0)))=TRUE,"Form","")</f>
        <v/>
      </c>
      <c r="BZ12" s="94" t="str">
        <f>IF(ISTEXT(INDEX('Abs Formation'!$B$4:$T$369,MATCH(BZ$9*1,Tableau6[Date],0),MATCH(Tableau3[[#This Row],[Nom Prénom]],Tableau6[[#Headers],[Infirmière]:[Personne 19]],0)))=TRUE,"Form","")</f>
        <v/>
      </c>
      <c r="CA12" s="94" t="str">
        <f>IF(ISTEXT(INDEX('Abs Formation'!$B$4:$T$369,MATCH(CA$9*1,Tableau6[Date],0),MATCH(Tableau3[[#This Row],[Nom Prénom]],Tableau6[[#Headers],[Infirmière]:[Personne 19]],0)))=TRUE,"Form","")</f>
        <v/>
      </c>
      <c r="CB12" s="94" t="str">
        <f>IF(ISTEXT(INDEX('Abs Formation'!$B$4:$T$369,MATCH(CB$9*1,Tableau6[Date],0),MATCH(Tableau3[[#This Row],[Nom Prénom]],Tableau6[[#Headers],[Infirmière]:[Personne 19]],0)))=TRUE,"Form","")</f>
        <v/>
      </c>
      <c r="CC12" s="94" t="str">
        <f>IF(ISTEXT(INDEX('Abs Formation'!$B$4:$T$369,MATCH(CC$9*1,Tableau6[Date],0),MATCH(Tableau3[[#This Row],[Nom Prénom]],Tableau6[[#Headers],[Infirmière]:[Personne 19]],0)))=TRUE,"Form","")</f>
        <v/>
      </c>
      <c r="CD12" s="94" t="str">
        <f>IF(ISTEXT(INDEX('Abs Formation'!$B$4:$T$369,MATCH(CD$9*1,Tableau6[Date],0),MATCH(Tableau3[[#This Row],[Nom Prénom]],Tableau6[[#Headers],[Infirmière]:[Personne 19]],0)))=TRUE,"Form","")</f>
        <v/>
      </c>
      <c r="CE12" s="94" t="str">
        <f>IF(ISTEXT(INDEX('Abs Formation'!$B$4:$T$369,MATCH(CE$9*1,Tableau6[Date],0),MATCH(Tableau3[[#This Row],[Nom Prénom]],Tableau6[[#Headers],[Infirmière]:[Personne 19]],0)))=TRUE,"Form","")</f>
        <v/>
      </c>
      <c r="CF12" s="94" t="str">
        <f>IF(ISTEXT(INDEX('Abs Formation'!$B$4:$T$369,MATCH(CF$9*1,Tableau6[Date],0),MATCH(Tableau3[[#This Row],[Nom Prénom]],Tableau6[[#Headers],[Infirmière]:[Personne 19]],0)))=TRUE,"Form","")</f>
        <v/>
      </c>
      <c r="CG12" s="94" t="str">
        <f>IF(ISTEXT(INDEX('Abs Formation'!$B$4:$T$369,MATCH(CG$9*1,Tableau6[Date],0),MATCH(Tableau3[[#This Row],[Nom Prénom]],Tableau6[[#Headers],[Infirmière]:[Personne 19]],0)))=TRUE,"Form","")</f>
        <v/>
      </c>
      <c r="CH12" s="94" t="str">
        <f>IF(ISTEXT(INDEX('Abs Formation'!$B$4:$T$369,MATCH(CH$9*1,Tableau6[Date],0),MATCH(Tableau3[[#This Row],[Nom Prénom]],Tableau6[[#Headers],[Infirmière]:[Personne 19]],0)))=TRUE,"Form","")</f>
        <v/>
      </c>
      <c r="CI12" s="94" t="str">
        <f>IF(ISTEXT(INDEX('Abs Formation'!$B$4:$T$369,MATCH(CI$9*1,Tableau6[Date],0),MATCH(Tableau3[[#This Row],[Nom Prénom]],Tableau6[[#Headers],[Infirmière]:[Personne 19]],0)))=TRUE,"Form","")</f>
        <v/>
      </c>
      <c r="CJ12" s="94" t="str">
        <f>IF(ISTEXT(INDEX('Abs Formation'!$B$4:$T$369,MATCH(CJ$9*1,Tableau6[Date],0),MATCH(Tableau3[[#This Row],[Nom Prénom]],Tableau6[[#Headers],[Infirmière]:[Personne 19]],0)))=TRUE,"Form","")</f>
        <v/>
      </c>
      <c r="CK12" s="94" t="str">
        <f>IF(ISTEXT(INDEX('Abs Formation'!$B$4:$T$369,MATCH(CK$9*1,Tableau6[Date],0),MATCH(Tableau3[[#This Row],[Nom Prénom]],Tableau6[[#Headers],[Infirmière]:[Personne 19]],0)))=TRUE,"Form","")</f>
        <v/>
      </c>
      <c r="CL12" s="94" t="str">
        <f>IF(ISTEXT(INDEX('Abs Formation'!$B$4:$T$369,MATCH(CL$9*1,Tableau6[Date],0),MATCH(Tableau3[[#This Row],[Nom Prénom]],Tableau6[[#Headers],[Infirmière]:[Personne 19]],0)))=TRUE,"Form","")</f>
        <v/>
      </c>
      <c r="CM12" s="94" t="str">
        <f>IF(ISTEXT(INDEX('Abs Formation'!$B$4:$T$369,MATCH(CM$9*1,Tableau6[Date],0),MATCH(Tableau3[[#This Row],[Nom Prénom]],Tableau6[[#Headers],[Infirmière]:[Personne 19]],0)))=TRUE,"Form","")</f>
        <v/>
      </c>
      <c r="CN12" s="94" t="str">
        <f>IF(ISTEXT(INDEX('Abs Formation'!$B$4:$T$369,MATCH(CN$9*1,Tableau6[Date],0),MATCH(Tableau3[[#This Row],[Nom Prénom]],Tableau6[[#Headers],[Infirmière]:[Personne 19]],0)))=TRUE,"Form","")</f>
        <v/>
      </c>
      <c r="CO12" s="94" t="str">
        <f>IF(ISTEXT(INDEX('Abs Formation'!$B$4:$T$369,MATCH(CO$9*1,Tableau6[Date],0),MATCH(Tableau3[[#This Row],[Nom Prénom]],Tableau6[[#Headers],[Infirmière]:[Personne 19]],0)))=TRUE,"Form","")</f>
        <v/>
      </c>
      <c r="CP12" s="94" t="str">
        <f>IF(ISTEXT(INDEX('Abs Formation'!$B$4:$T$369,MATCH(CP$9*1,Tableau6[Date],0),MATCH(Tableau3[[#This Row],[Nom Prénom]],Tableau6[[#Headers],[Infirmière]:[Personne 19]],0)))=TRUE,"Form","")</f>
        <v/>
      </c>
      <c r="CQ12" s="94" t="str">
        <f>IF(ISTEXT(INDEX('Abs Formation'!$B$4:$T$369,MATCH(CQ$9*1,Tableau6[Date],0),MATCH(Tableau3[[#This Row],[Nom Prénom]],Tableau6[[#Headers],[Infirmière]:[Personne 19]],0)))=TRUE,"Form","")</f>
        <v/>
      </c>
      <c r="CR12" s="94" t="str">
        <f>IF(ISTEXT(INDEX('Abs Formation'!$B$4:$T$369,MATCH(CR$9*1,Tableau6[Date],0),MATCH(Tableau3[[#This Row],[Nom Prénom]],Tableau6[[#Headers],[Infirmière]:[Personne 19]],0)))=TRUE,"Form","")</f>
        <v/>
      </c>
      <c r="CS12" s="94" t="str">
        <f>IF(ISTEXT(INDEX('Abs Formation'!$B$4:$T$369,MATCH(CS$9*1,Tableau6[Date],0),MATCH(Tableau3[[#This Row],[Nom Prénom]],Tableau6[[#Headers],[Infirmière]:[Personne 19]],0)))=TRUE,"Form","")</f>
        <v/>
      </c>
      <c r="CT12" s="94" t="str">
        <f>IF(ISTEXT(INDEX('Abs Formation'!$B$4:$T$369,MATCH(CT$9*1,Tableau6[Date],0),MATCH(Tableau3[[#This Row],[Nom Prénom]],Tableau6[[#Headers],[Infirmière]:[Personne 19]],0)))=TRUE,"Form","")</f>
        <v/>
      </c>
      <c r="CU12" s="94" t="str">
        <f>IF(ISTEXT(INDEX('Abs Formation'!$B$4:$T$369,MATCH(CU$9*1,Tableau6[Date],0),MATCH(Tableau3[[#This Row],[Nom Prénom]],Tableau6[[#Headers],[Infirmière]:[Personne 19]],0)))=TRUE,"Form","")</f>
        <v/>
      </c>
      <c r="CV12" s="94" t="str">
        <f>IF(ISTEXT(INDEX('Abs Formation'!$B$4:$T$369,MATCH(CV$9*1,Tableau6[Date],0),MATCH(Tableau3[[#This Row],[Nom Prénom]],Tableau6[[#Headers],[Infirmière]:[Personne 19]],0)))=TRUE,"Form","")</f>
        <v/>
      </c>
      <c r="CW12" s="94" t="str">
        <f>IF(ISTEXT(INDEX('Abs Formation'!$B$4:$T$369,MATCH(CW$9*1,Tableau6[Date],0),MATCH(Tableau3[[#This Row],[Nom Prénom]],Tableau6[[#Headers],[Infirmière]:[Personne 19]],0)))=TRUE,"Form","")</f>
        <v/>
      </c>
      <c r="CX12" s="94" t="str">
        <f>IF(ISTEXT(INDEX('Abs Formation'!$B$4:$T$369,MATCH(CX$9*1,Tableau6[Date],0),MATCH(Tableau3[[#This Row],[Nom Prénom]],Tableau6[[#Headers],[Infirmière]:[Personne 19]],0)))=TRUE,"Form","")</f>
        <v/>
      </c>
      <c r="CY12" s="94" t="str">
        <f>IF(ISTEXT(INDEX('Abs Formation'!$B$4:$T$369,MATCH(CY$9*1,Tableau6[Date],0),MATCH(Tableau3[[#This Row],[Nom Prénom]],Tableau6[[#Headers],[Infirmière]:[Personne 19]],0)))=TRUE,"Form","")</f>
        <v/>
      </c>
      <c r="CZ12" s="94" t="str">
        <f>IF(ISTEXT(INDEX('Abs Formation'!$B$4:$T$369,MATCH(CZ$9*1,Tableau6[Date],0),MATCH(Tableau3[[#This Row],[Nom Prénom]],Tableau6[[#Headers],[Infirmière]:[Personne 19]],0)))=TRUE,"Form","")</f>
        <v/>
      </c>
      <c r="DA12" s="94" t="str">
        <f>IF(ISTEXT(INDEX('Abs Formation'!$B$4:$T$369,MATCH(DA$9*1,Tableau6[Date],0),MATCH(Tableau3[[#This Row],[Nom Prénom]],Tableau6[[#Headers],[Infirmière]:[Personne 19]],0)))=TRUE,"Form","")</f>
        <v/>
      </c>
      <c r="DB12" s="95" t="str">
        <f>IF(ISTEXT(INDEX('Abs Formation'!$B$4:$T$369,MATCH(DB$9*1,Tableau6[Date],0),MATCH(Tableau3[[#This Row],[Nom Prénom]],Tableau6[[#Headers],[Infirmière]:[Personne 19]],0)))=TRUE,"Form","")</f>
        <v/>
      </c>
      <c r="DC12" s="95" t="str">
        <f>IF(ISTEXT(INDEX('Abs Formation'!$B$4:$T$369,MATCH(DC$9*1,Tableau6[Date],0),MATCH(Tableau3[[#This Row],[Nom Prénom]],Tableau6[[#Headers],[Infirmière]:[Personne 19]],0)))=TRUE,"Form","")</f>
        <v/>
      </c>
      <c r="DD12" s="95" t="str">
        <f>IF(ISTEXT(INDEX('Abs Formation'!$B$4:$T$369,MATCH(DD$9*1,Tableau6[Date],0),MATCH(Tableau3[[#This Row],[Nom Prénom]],Tableau6[[#Headers],[Infirmière]:[Personne 19]],0)))=TRUE,"Form","")</f>
        <v/>
      </c>
      <c r="DE12" s="95" t="str">
        <f>IF(ISTEXT(INDEX('Abs Formation'!$B$4:$T$369,MATCH(DE$9*1,Tableau6[Date],0),MATCH(Tableau3[[#This Row],[Nom Prénom]],Tableau6[[#Headers],[Infirmière]:[Personne 19]],0)))=TRUE,"Form","")</f>
        <v/>
      </c>
      <c r="DF12" s="95" t="str">
        <f>IF(ISTEXT(INDEX('Abs Formation'!$B$4:$T$369,MATCH(DF$9*1,Tableau6[Date],0),MATCH(Tableau3[[#This Row],[Nom Prénom]],Tableau6[[#Headers],[Infirmière]:[Personne 19]],0)))=TRUE,"Form","")</f>
        <v/>
      </c>
      <c r="DG12" s="95" t="str">
        <f>IF(ISTEXT(INDEX('Abs Formation'!$B$4:$T$369,MATCH(DG$9*1,Tableau6[Date],0),MATCH(Tableau3[[#This Row],[Nom Prénom]],Tableau6[[#Headers],[Infirmière]:[Personne 19]],0)))=TRUE,"Form","")</f>
        <v/>
      </c>
      <c r="DH12" s="95" t="str">
        <f>IF(ISTEXT(INDEX('Abs Formation'!$B$4:$T$369,MATCH(DH$9*1,Tableau6[Date],0),MATCH(Tableau3[[#This Row],[Nom Prénom]],Tableau6[[#Headers],[Infirmière]:[Personne 19]],0)))=TRUE,"Form","")</f>
        <v/>
      </c>
      <c r="DI12" s="95" t="str">
        <f>IF(ISTEXT(INDEX('Abs Formation'!$B$4:$T$369,MATCH(DI$9*1,Tableau6[Date],0),MATCH(Tableau3[[#This Row],[Nom Prénom]],Tableau6[[#Headers],[Infirmière]:[Personne 19]],0)))=TRUE,"Form","")</f>
        <v/>
      </c>
      <c r="DJ12" s="95" t="str">
        <f>IF(ISTEXT(INDEX('Abs Formation'!$B$4:$T$369,MATCH(DJ$9*1,Tableau6[Date],0),MATCH(Tableau3[[#This Row],[Nom Prénom]],Tableau6[[#Headers],[Infirmière]:[Personne 19]],0)))=TRUE,"Form","")</f>
        <v/>
      </c>
      <c r="DK12" s="95" t="str">
        <f>IF(ISTEXT(INDEX('Abs Formation'!$B$4:$T$369,MATCH(DK$9*1,Tableau6[Date],0),MATCH(Tableau3[[#This Row],[Nom Prénom]],Tableau6[[#Headers],[Infirmière]:[Personne 19]],0)))=TRUE,"Form","")</f>
        <v/>
      </c>
      <c r="DL12" s="95" t="str">
        <f>IF(ISTEXT(INDEX('Abs Formation'!$B$4:$T$369,MATCH(DL$9*1,Tableau6[Date],0),MATCH(Tableau3[[#This Row],[Nom Prénom]],Tableau6[[#Headers],[Infirmière]:[Personne 19]],0)))=TRUE,"Form","")</f>
        <v/>
      </c>
      <c r="DM12" s="95" t="str">
        <f>IF(ISTEXT(INDEX('Abs Formation'!$B$4:$T$369,MATCH(DM$9*1,Tableau6[Date],0),MATCH(Tableau3[[#This Row],[Nom Prénom]],Tableau6[[#Headers],[Infirmière]:[Personne 19]],0)))=TRUE,"Form","")</f>
        <v/>
      </c>
      <c r="DN12" s="95" t="str">
        <f>IF(ISTEXT(INDEX('Abs Formation'!$B$4:$T$369,MATCH(DN$9*1,Tableau6[Date],0),MATCH(Tableau3[[#This Row],[Nom Prénom]],Tableau6[[#Headers],[Infirmière]:[Personne 19]],0)))=TRUE,"Form","")</f>
        <v/>
      </c>
      <c r="DO12" s="95" t="str">
        <f>IF(ISTEXT(INDEX('Abs Formation'!$B$4:$T$369,MATCH(DO$9*1,Tableau6[Date],0),MATCH(Tableau3[[#This Row],[Nom Prénom]],Tableau6[[#Headers],[Infirmière]:[Personne 19]],0)))=TRUE,"Form","")</f>
        <v/>
      </c>
      <c r="DP12" s="95" t="str">
        <f>IF(ISTEXT(INDEX('Abs Formation'!$B$4:$T$369,MATCH(DP$9*1,Tableau6[Date],0),MATCH(Tableau3[[#This Row],[Nom Prénom]],Tableau6[[#Headers],[Infirmière]:[Personne 19]],0)))=TRUE,"Form","")</f>
        <v/>
      </c>
      <c r="DQ12" s="95" t="str">
        <f>IF(ISTEXT(INDEX('Abs Formation'!$B$4:$T$369,MATCH(DQ$9*1,Tableau6[Date],0),MATCH(Tableau3[[#This Row],[Nom Prénom]],Tableau6[[#Headers],[Infirmière]:[Personne 19]],0)))=TRUE,"Form","")</f>
        <v/>
      </c>
      <c r="DR12" s="95" t="str">
        <f>IF(ISTEXT(INDEX('Abs Formation'!$B$4:$T$369,MATCH(DR$9*1,Tableau6[Date],0),MATCH(Tableau3[[#This Row],[Nom Prénom]],Tableau6[[#Headers],[Infirmière]:[Personne 19]],0)))=TRUE,"Form","")</f>
        <v/>
      </c>
      <c r="DS12" s="95" t="str">
        <f>IF(ISTEXT(INDEX('Abs Formation'!$B$4:$T$369,MATCH(DS$9*1,Tableau6[Date],0),MATCH(Tableau3[[#This Row],[Nom Prénom]],Tableau6[[#Headers],[Infirmière]:[Personne 19]],0)))=TRUE,"Form","")</f>
        <v/>
      </c>
      <c r="DT12" s="95" t="str">
        <f>IF(ISTEXT(INDEX('Abs Formation'!$B$4:$T$369,MATCH(DT$9*1,Tableau6[Date],0),MATCH(Tableau3[[#This Row],[Nom Prénom]],Tableau6[[#Headers],[Infirmière]:[Personne 19]],0)))=TRUE,"Form","")</f>
        <v/>
      </c>
      <c r="DU12" s="95" t="str">
        <f>IF(ISTEXT(INDEX('Abs Formation'!$B$4:$T$369,MATCH(DU$9*1,Tableau6[Date],0),MATCH(Tableau3[[#This Row],[Nom Prénom]],Tableau6[[#Headers],[Infirmière]:[Personne 19]],0)))=TRUE,"Form","")</f>
        <v/>
      </c>
      <c r="DV12" s="95" t="str">
        <f>IF(ISTEXT(INDEX('Abs Formation'!$B$4:$T$369,MATCH(DV$9*1,Tableau6[Date],0),MATCH(Tableau3[[#This Row],[Nom Prénom]],Tableau6[[#Headers],[Infirmière]:[Personne 19]],0)))=TRUE,"Form","")</f>
        <v/>
      </c>
      <c r="DW12" s="95" t="str">
        <f>IF(ISTEXT(INDEX('Abs Formation'!$B$4:$T$369,MATCH(DW$9*1,Tableau6[Date],0),MATCH(Tableau3[[#This Row],[Nom Prénom]],Tableau6[[#Headers],[Infirmière]:[Personne 19]],0)))=TRUE,"Form","")</f>
        <v/>
      </c>
      <c r="DX12" s="95" t="str">
        <f>IF(ISTEXT(INDEX('Abs Formation'!$B$4:$T$369,MATCH(DX$9*1,Tableau6[Date],0),MATCH(Tableau3[[#This Row],[Nom Prénom]],Tableau6[[#Headers],[Infirmière]:[Personne 19]],0)))=TRUE,"Form","")</f>
        <v/>
      </c>
      <c r="DY12" s="95" t="str">
        <f>IF(ISTEXT(INDEX('Abs Formation'!$B$4:$T$369,MATCH(DY$9*1,Tableau6[Date],0),MATCH(Tableau3[[#This Row],[Nom Prénom]],Tableau6[[#Headers],[Infirmière]:[Personne 19]],0)))=TRUE,"Form","")</f>
        <v/>
      </c>
      <c r="DZ12" s="95" t="str">
        <f>IF(ISTEXT(INDEX('Abs Formation'!$B$4:$T$369,MATCH(DZ$9*1,Tableau6[Date],0),MATCH(Tableau3[[#This Row],[Nom Prénom]],Tableau6[[#Headers],[Infirmière]:[Personne 19]],0)))=TRUE,"Form","")</f>
        <v/>
      </c>
      <c r="EA12" s="95" t="str">
        <f>IF(ISTEXT(INDEX('Abs Formation'!$B$4:$T$369,MATCH(EA$9*1,Tableau6[Date],0),MATCH(Tableau3[[#This Row],[Nom Prénom]],Tableau6[[#Headers],[Infirmière]:[Personne 19]],0)))=TRUE,"Form","")</f>
        <v/>
      </c>
      <c r="EB12" s="95" t="str">
        <f>IF(ISTEXT(INDEX('Abs Formation'!$B$4:$T$369,MATCH(EB$9*1,Tableau6[Date],0),MATCH(Tableau3[[#This Row],[Nom Prénom]],Tableau6[[#Headers],[Infirmière]:[Personne 19]],0)))=TRUE,"Form","")</f>
        <v/>
      </c>
      <c r="EC12" s="95" t="str">
        <f>IF(ISTEXT(INDEX('Abs Formation'!$B$4:$T$369,MATCH(EC$9*1,Tableau6[Date],0),MATCH(Tableau3[[#This Row],[Nom Prénom]],Tableau6[[#Headers],[Infirmière]:[Personne 19]],0)))=TRUE,"Form","")</f>
        <v/>
      </c>
      <c r="ED12" s="95" t="str">
        <f>IF(ISTEXT(INDEX('Abs Formation'!$B$4:$T$369,MATCH(ED$9*1,Tableau6[Date],0),MATCH(Tableau3[[#This Row],[Nom Prénom]],Tableau6[[#Headers],[Infirmière]:[Personne 19]],0)))=TRUE,"Form","")</f>
        <v/>
      </c>
      <c r="EE12" s="95" t="str">
        <f>IF(ISTEXT(INDEX('Abs Formation'!$B$4:$T$369,MATCH(EE$9*1,Tableau6[Date],0),MATCH(Tableau3[[#This Row],[Nom Prénom]],Tableau6[[#Headers],[Infirmière]:[Personne 19]],0)))=TRUE,"Form","")</f>
        <v/>
      </c>
      <c r="EF12" s="96" t="str">
        <f>IF(ISTEXT(INDEX('Abs Formation'!$B$4:$T$369,MATCH(EF$9*1,Tableau6[Date],0),MATCH(Tableau3[[#This Row],[Nom Prénom]],Tableau6[[#Headers],[Infirmière]:[Personne 19]],0)))=TRUE,"Form","")</f>
        <v/>
      </c>
      <c r="EG12" s="96" t="str">
        <f>IF(ISTEXT(INDEX('Abs Formation'!$B$4:$T$369,MATCH(EG$9*1,Tableau6[Date],0),MATCH(Tableau3[[#This Row],[Nom Prénom]],Tableau6[[#Headers],[Infirmière]:[Personne 19]],0)))=TRUE,"Form","")</f>
        <v/>
      </c>
      <c r="EH12" s="96" t="str">
        <f>IF(ISTEXT(INDEX('Abs Formation'!$B$4:$T$369,MATCH(EH$9*1,Tableau6[Date],0),MATCH(Tableau3[[#This Row],[Nom Prénom]],Tableau6[[#Headers],[Infirmière]:[Personne 19]],0)))=TRUE,"Form","")</f>
        <v/>
      </c>
      <c r="EI12" s="96" t="str">
        <f>IF(ISTEXT(INDEX('Abs Formation'!$B$4:$T$369,MATCH(EI$9*1,Tableau6[Date],0),MATCH(Tableau3[[#This Row],[Nom Prénom]],Tableau6[[#Headers],[Infirmière]:[Personne 19]],0)))=TRUE,"Form","")</f>
        <v/>
      </c>
      <c r="EJ12" s="96" t="str">
        <f>IF(ISTEXT(INDEX('Abs Formation'!$B$4:$T$369,MATCH(EJ$9*1,Tableau6[Date],0),MATCH(Tableau3[[#This Row],[Nom Prénom]],Tableau6[[#Headers],[Infirmière]:[Personne 19]],0)))=TRUE,"Form","")</f>
        <v/>
      </c>
      <c r="EK12" s="96" t="str">
        <f>IF(ISTEXT(INDEX('Abs Formation'!$B$4:$T$369,MATCH(EK$9*1,Tableau6[Date],0),MATCH(Tableau3[[#This Row],[Nom Prénom]],Tableau6[[#Headers],[Infirmière]:[Personne 19]],0)))=TRUE,"Form","")</f>
        <v/>
      </c>
      <c r="EL12" s="96" t="str">
        <f>IF(ISTEXT(INDEX('Abs Formation'!$B$4:$T$369,MATCH(EL$9*1,Tableau6[Date],0),MATCH(Tableau3[[#This Row],[Nom Prénom]],Tableau6[[#Headers],[Infirmière]:[Personne 19]],0)))=TRUE,"Form","")</f>
        <v/>
      </c>
      <c r="EM12" s="96" t="str">
        <f>IF(ISTEXT(INDEX('Abs Formation'!$B$4:$T$369,MATCH(EM$9*1,Tableau6[Date],0),MATCH(Tableau3[[#This Row],[Nom Prénom]],Tableau6[[#Headers],[Infirmière]:[Personne 19]],0)))=TRUE,"Form","")</f>
        <v/>
      </c>
      <c r="EN12" s="96" t="str">
        <f>IF(ISTEXT(INDEX('Abs Formation'!$B$4:$T$369,MATCH(EN$9*1,Tableau6[Date],0),MATCH(Tableau3[[#This Row],[Nom Prénom]],Tableau6[[#Headers],[Infirmière]:[Personne 19]],0)))=TRUE,"Form","")</f>
        <v/>
      </c>
      <c r="EO12" s="96" t="str">
        <f>IF(ISTEXT(INDEX('Abs Formation'!$B$4:$T$369,MATCH(EO$9*1,Tableau6[Date],0),MATCH(Tableau3[[#This Row],[Nom Prénom]],Tableau6[[#Headers],[Infirmière]:[Personne 19]],0)))=TRUE,"Form","")</f>
        <v/>
      </c>
      <c r="EP12" s="96" t="str">
        <f>IF(ISTEXT(INDEX('Abs Formation'!$B$4:$T$369,MATCH(EP$9*1,Tableau6[Date],0),MATCH(Tableau3[[#This Row],[Nom Prénom]],Tableau6[[#Headers],[Infirmière]:[Personne 19]],0)))=TRUE,"Form","")</f>
        <v/>
      </c>
      <c r="EQ12" s="96" t="str">
        <f>IF(ISTEXT(INDEX('Abs Formation'!$B$4:$T$369,MATCH(EQ$9*1,Tableau6[Date],0),MATCH(Tableau3[[#This Row],[Nom Prénom]],Tableau6[[#Headers],[Infirmière]:[Personne 19]],0)))=TRUE,"Form","")</f>
        <v/>
      </c>
      <c r="ER12" s="96" t="str">
        <f>IF(ISTEXT(INDEX('Abs Formation'!$B$4:$T$369,MATCH(ER$9*1,Tableau6[Date],0),MATCH(Tableau3[[#This Row],[Nom Prénom]],Tableau6[[#Headers],[Infirmière]:[Personne 19]],0)))=TRUE,"Form","")</f>
        <v/>
      </c>
      <c r="ES12" s="96" t="str">
        <f>IF(ISTEXT(INDEX('Abs Formation'!$B$4:$T$369,MATCH(ES$9*1,Tableau6[Date],0),MATCH(Tableau3[[#This Row],[Nom Prénom]],Tableau6[[#Headers],[Infirmière]:[Personne 19]],0)))=TRUE,"Form","")</f>
        <v/>
      </c>
      <c r="ET12" s="96" t="str">
        <f>IF(ISTEXT(INDEX('Abs Formation'!$B$4:$T$369,MATCH(ET$9*1,Tableau6[Date],0),MATCH(Tableau3[[#This Row],[Nom Prénom]],Tableau6[[#Headers],[Infirmière]:[Personne 19]],0)))=TRUE,"Form","")</f>
        <v/>
      </c>
      <c r="EU12" s="96" t="str">
        <f>IF(ISTEXT(INDEX('Abs Formation'!$B$4:$T$369,MATCH(EU$9*1,Tableau6[Date],0),MATCH(Tableau3[[#This Row],[Nom Prénom]],Tableau6[[#Headers],[Infirmière]:[Personne 19]],0)))=TRUE,"Form","")</f>
        <v/>
      </c>
      <c r="EV12" s="96" t="str">
        <f>IF(ISTEXT(INDEX('Abs Formation'!$B$4:$T$369,MATCH(EV$9*1,Tableau6[Date],0),MATCH(Tableau3[[#This Row],[Nom Prénom]],Tableau6[[#Headers],[Infirmière]:[Personne 19]],0)))=TRUE,"Form","")</f>
        <v/>
      </c>
      <c r="EW12" s="96" t="str">
        <f>IF(ISTEXT(INDEX('Abs Formation'!$B$4:$T$369,MATCH(EW$9*1,Tableau6[Date],0),MATCH(Tableau3[[#This Row],[Nom Prénom]],Tableau6[[#Headers],[Infirmière]:[Personne 19]],0)))=TRUE,"Form","")</f>
        <v/>
      </c>
      <c r="EX12" s="96" t="str">
        <f>IF(ISTEXT(INDEX('Abs Formation'!$B$4:$T$369,MATCH(EX$9*1,Tableau6[Date],0),MATCH(Tableau3[[#This Row],[Nom Prénom]],Tableau6[[#Headers],[Infirmière]:[Personne 19]],0)))=TRUE,"Form","")</f>
        <v/>
      </c>
      <c r="EY12" s="96" t="str">
        <f>IF(ISTEXT(INDEX('Abs Formation'!$B$4:$T$369,MATCH(EY$9*1,Tableau6[Date],0),MATCH(Tableau3[[#This Row],[Nom Prénom]],Tableau6[[#Headers],[Infirmière]:[Personne 19]],0)))=TRUE,"Form","")</f>
        <v/>
      </c>
      <c r="EZ12" s="96" t="str">
        <f>IF(ISTEXT(INDEX('Abs Formation'!$B$4:$T$369,MATCH(EZ$9*1,Tableau6[Date],0),MATCH(Tableau3[[#This Row],[Nom Prénom]],Tableau6[[#Headers],[Infirmière]:[Personne 19]],0)))=TRUE,"Form","")</f>
        <v/>
      </c>
      <c r="FA12" s="96" t="str">
        <f>IF(ISTEXT(INDEX('Abs Formation'!$B$4:$T$369,MATCH(FA$9*1,Tableau6[Date],0),MATCH(Tableau3[[#This Row],[Nom Prénom]],Tableau6[[#Headers],[Infirmière]:[Personne 19]],0)))=TRUE,"Form","")</f>
        <v/>
      </c>
      <c r="FB12" s="96" t="str">
        <f>IF(ISTEXT(INDEX('Abs Formation'!$B$4:$T$369,MATCH(FB$9*1,Tableau6[Date],0),MATCH(Tableau3[[#This Row],[Nom Prénom]],Tableau6[[#Headers],[Infirmière]:[Personne 19]],0)))=TRUE,"Form","")</f>
        <v/>
      </c>
      <c r="FC12" s="96" t="str">
        <f>IF(ISTEXT(INDEX('Abs Formation'!$B$4:$T$369,MATCH(FC$9*1,Tableau6[Date],0),MATCH(Tableau3[[#This Row],[Nom Prénom]],Tableau6[[#Headers],[Infirmière]:[Personne 19]],0)))=TRUE,"Form","")</f>
        <v/>
      </c>
      <c r="FD12" s="96" t="str">
        <f>IF(ISTEXT(INDEX('Abs Formation'!$B$4:$T$369,MATCH(FD$9*1,Tableau6[Date],0),MATCH(Tableau3[[#This Row],[Nom Prénom]],Tableau6[[#Headers],[Infirmière]:[Personne 19]],0)))=TRUE,"Form","")</f>
        <v/>
      </c>
      <c r="FE12" s="96" t="str">
        <f>IF(ISTEXT(INDEX('Abs Formation'!$B$4:$T$369,MATCH(FE$9*1,Tableau6[Date],0),MATCH(Tableau3[[#This Row],[Nom Prénom]],Tableau6[[#Headers],[Infirmière]:[Personne 19]],0)))=TRUE,"Form","")</f>
        <v/>
      </c>
      <c r="FF12" s="96" t="str">
        <f>IF(ISTEXT(INDEX('Abs Formation'!$B$4:$T$369,MATCH(FF$9*1,Tableau6[Date],0),MATCH(Tableau3[[#This Row],[Nom Prénom]],Tableau6[[#Headers],[Infirmière]:[Personne 19]],0)))=TRUE,"Form","")</f>
        <v/>
      </c>
      <c r="FG12" s="96" t="str">
        <f>IF(ISTEXT(INDEX('Abs Formation'!$B$4:$T$369,MATCH(FG$9*1,Tableau6[Date],0),MATCH(Tableau3[[#This Row],[Nom Prénom]],Tableau6[[#Headers],[Infirmière]:[Personne 19]],0)))=TRUE,"Form","")</f>
        <v/>
      </c>
      <c r="FH12" s="96" t="str">
        <f>IF(ISTEXT(INDEX('Abs Formation'!$B$4:$T$369,MATCH(FH$9*1,Tableau6[Date],0),MATCH(Tableau3[[#This Row],[Nom Prénom]],Tableau6[[#Headers],[Infirmière]:[Personne 19]],0)))=TRUE,"Form","")</f>
        <v/>
      </c>
      <c r="FI12" s="96" t="str">
        <f>IF(ISTEXT(INDEX('Abs Formation'!$B$4:$T$369,MATCH(FI$9*1,Tableau6[Date],0),MATCH(Tableau3[[#This Row],[Nom Prénom]],Tableau6[[#Headers],[Infirmière]:[Personne 19]],0)))=TRUE,"Form","")</f>
        <v/>
      </c>
      <c r="FJ12" s="96" t="str">
        <f>IF(ISTEXT(INDEX('Abs Formation'!$B$4:$T$369,MATCH(FJ$9*1,Tableau6[Date],0),MATCH(Tableau3[[#This Row],[Nom Prénom]],Tableau6[[#Headers],[Infirmière]:[Personne 19]],0)))=TRUE,"Form","")</f>
        <v/>
      </c>
      <c r="FK12" s="97" t="str">
        <f>IF(ISTEXT(INDEX('Abs Formation'!$B$4:$T$369,MATCH(FK$9*1,Tableau6[Date],0),MATCH(Tableau3[[#This Row],[Nom Prénom]],Tableau6[[#Headers],[Infirmière]:[Personne 19]],0)))=TRUE,"Form","")</f>
        <v/>
      </c>
      <c r="FL12" s="97" t="str">
        <f>IF(ISTEXT(INDEX('Abs Formation'!$B$4:$T$369,MATCH(FL$9*1,Tableau6[Date],0),MATCH(Tableau3[[#This Row],[Nom Prénom]],Tableau6[[#Headers],[Infirmière]:[Personne 19]],0)))=TRUE,"Form","")</f>
        <v/>
      </c>
      <c r="FM12" s="97" t="str">
        <f>IF(ISTEXT(INDEX('Abs Formation'!$B$4:$T$369,MATCH(FM$9*1,Tableau6[Date],0),MATCH(Tableau3[[#This Row],[Nom Prénom]],Tableau6[[#Headers],[Infirmière]:[Personne 19]],0)))=TRUE,"Form","")</f>
        <v/>
      </c>
      <c r="FN12" s="97" t="str">
        <f>IF(ISTEXT(INDEX('Abs Formation'!$B$4:$T$369,MATCH(FN$9*1,Tableau6[Date],0),MATCH(Tableau3[[#This Row],[Nom Prénom]],Tableau6[[#Headers],[Infirmière]:[Personne 19]],0)))=TRUE,"Form","")</f>
        <v/>
      </c>
      <c r="FO12" s="97" t="str">
        <f>IF(ISTEXT(INDEX('Abs Formation'!$B$4:$T$369,MATCH(FO$9*1,Tableau6[Date],0),MATCH(Tableau3[[#This Row],[Nom Prénom]],Tableau6[[#Headers],[Infirmière]:[Personne 19]],0)))=TRUE,"Form","")</f>
        <v/>
      </c>
      <c r="FP12" s="97" t="str">
        <f>IF(ISTEXT(INDEX('Abs Formation'!$B$4:$T$369,MATCH(FP$9*1,Tableau6[Date],0),MATCH(Tableau3[[#This Row],[Nom Prénom]],Tableau6[[#Headers],[Infirmière]:[Personne 19]],0)))=TRUE,"Form","")</f>
        <v/>
      </c>
      <c r="FQ12" s="97" t="str">
        <f>IF(ISTEXT(INDEX('Abs Formation'!$B$4:$T$369,MATCH(FQ$9*1,Tableau6[Date],0),MATCH(Tableau3[[#This Row],[Nom Prénom]],Tableau6[[#Headers],[Infirmière]:[Personne 19]],0)))=TRUE,"Form","")</f>
        <v/>
      </c>
      <c r="FR12" s="97" t="str">
        <f>IF(ISTEXT(INDEX('Abs Formation'!$B$4:$T$369,MATCH(FR$9*1,Tableau6[Date],0),MATCH(Tableau3[[#This Row],[Nom Prénom]],Tableau6[[#Headers],[Infirmière]:[Personne 19]],0)))=TRUE,"Form","")</f>
        <v/>
      </c>
      <c r="FS12" s="97" t="str">
        <f>IF(ISTEXT(INDEX('Abs Formation'!$B$4:$T$369,MATCH(FS$9*1,Tableau6[Date],0),MATCH(Tableau3[[#This Row],[Nom Prénom]],Tableau6[[#Headers],[Infirmière]:[Personne 19]],0)))=TRUE,"Form","")</f>
        <v/>
      </c>
      <c r="FT12" s="97" t="str">
        <f>IF(ISTEXT(INDEX('Abs Formation'!$B$4:$T$369,MATCH(FT$9*1,Tableau6[Date],0),MATCH(Tableau3[[#This Row],[Nom Prénom]],Tableau6[[#Headers],[Infirmière]:[Personne 19]],0)))=TRUE,"Form","")</f>
        <v/>
      </c>
      <c r="FU12" s="97" t="str">
        <f>IF(ISTEXT(INDEX('Abs Formation'!$B$4:$T$369,MATCH(FU$9*1,Tableau6[Date],0),MATCH(Tableau3[[#This Row],[Nom Prénom]],Tableau6[[#Headers],[Infirmière]:[Personne 19]],0)))=TRUE,"Form","")</f>
        <v/>
      </c>
      <c r="FV12" s="97" t="str">
        <f>IF(ISTEXT(INDEX('Abs Formation'!$B$4:$T$369,MATCH(FV$9*1,Tableau6[Date],0),MATCH(Tableau3[[#This Row],[Nom Prénom]],Tableau6[[#Headers],[Infirmière]:[Personne 19]],0)))=TRUE,"Form","")</f>
        <v/>
      </c>
      <c r="FW12" s="97" t="str">
        <f>IF(ISTEXT(INDEX('Abs Formation'!$B$4:$T$369,MATCH(FW$9*1,Tableau6[Date],0),MATCH(Tableau3[[#This Row],[Nom Prénom]],Tableau6[[#Headers],[Infirmière]:[Personne 19]],0)))=TRUE,"Form","")</f>
        <v/>
      </c>
      <c r="FX12" s="97" t="str">
        <f>IF(ISTEXT(INDEX('Abs Formation'!$B$4:$T$369,MATCH(FX$9*1,Tableau6[Date],0),MATCH(Tableau3[[#This Row],[Nom Prénom]],Tableau6[[#Headers],[Infirmière]:[Personne 19]],0)))=TRUE,"Form","")</f>
        <v/>
      </c>
      <c r="FY12" s="97" t="str">
        <f>IF(ISTEXT(INDEX('Abs Formation'!$B$4:$T$369,MATCH(FY$9*1,Tableau6[Date],0),MATCH(Tableau3[[#This Row],[Nom Prénom]],Tableau6[[#Headers],[Infirmière]:[Personne 19]],0)))=TRUE,"Form","")</f>
        <v/>
      </c>
      <c r="FZ12" s="97" t="str">
        <f>IF(ISTEXT(INDEX('Abs Formation'!$B$4:$T$369,MATCH(FZ$9*1,Tableau6[Date],0),MATCH(Tableau3[[#This Row],[Nom Prénom]],Tableau6[[#Headers],[Infirmière]:[Personne 19]],0)))=TRUE,"Form","")</f>
        <v/>
      </c>
      <c r="GA12" s="97" t="str">
        <f>IF(ISTEXT(INDEX('Abs Formation'!$B$4:$T$369,MATCH(GA$9*1,Tableau6[Date],0),MATCH(Tableau3[[#This Row],[Nom Prénom]],Tableau6[[#Headers],[Infirmière]:[Personne 19]],0)))=TRUE,"Form","")</f>
        <v/>
      </c>
      <c r="GB12" s="97" t="str">
        <f>IF(ISTEXT(INDEX('Abs Formation'!$B$4:$T$369,MATCH(GB$9*1,Tableau6[Date],0),MATCH(Tableau3[[#This Row],[Nom Prénom]],Tableau6[[#Headers],[Infirmière]:[Personne 19]],0)))=TRUE,"Form","")</f>
        <v/>
      </c>
      <c r="GC12" s="97" t="str">
        <f>IF(ISTEXT(INDEX('Abs Formation'!$B$4:$T$369,MATCH(GC$9*1,Tableau6[Date],0),MATCH(Tableau3[[#This Row],[Nom Prénom]],Tableau6[[#Headers],[Infirmière]:[Personne 19]],0)))=TRUE,"Form","")</f>
        <v/>
      </c>
      <c r="GD12" s="97" t="str">
        <f>IF(ISTEXT(INDEX('Abs Formation'!$B$4:$T$369,MATCH(GD$9*1,Tableau6[Date],0),MATCH(Tableau3[[#This Row],[Nom Prénom]],Tableau6[[#Headers],[Infirmière]:[Personne 19]],0)))=TRUE,"Form","")</f>
        <v/>
      </c>
      <c r="GE12" s="97" t="str">
        <f>IF(ISTEXT(INDEX('Abs Formation'!$B$4:$T$369,MATCH(GE$9*1,Tableau6[Date],0),MATCH(Tableau3[[#This Row],[Nom Prénom]],Tableau6[[#Headers],[Infirmière]:[Personne 19]],0)))=TRUE,"Form","")</f>
        <v/>
      </c>
      <c r="GF12" s="97" t="str">
        <f>IF(ISTEXT(INDEX('Abs Formation'!$B$4:$T$369,MATCH(GF$9*1,Tableau6[Date],0),MATCH(Tableau3[[#This Row],[Nom Prénom]],Tableau6[[#Headers],[Infirmière]:[Personne 19]],0)))=TRUE,"Form","")</f>
        <v/>
      </c>
      <c r="GG12" s="97" t="str">
        <f>IF(ISTEXT(INDEX('Abs Formation'!$B$4:$T$369,MATCH(GG$9*1,Tableau6[Date],0),MATCH(Tableau3[[#This Row],[Nom Prénom]],Tableau6[[#Headers],[Infirmière]:[Personne 19]],0)))=TRUE,"Form","")</f>
        <v/>
      </c>
      <c r="GH12" s="97" t="str">
        <f>IF(ISTEXT(INDEX('Abs Formation'!$B$4:$T$369,MATCH(GH$9*1,Tableau6[Date],0),MATCH(Tableau3[[#This Row],[Nom Prénom]],Tableau6[[#Headers],[Infirmière]:[Personne 19]],0)))=TRUE,"Form","")</f>
        <v/>
      </c>
      <c r="GI12" s="97" t="str">
        <f>IF(ISTEXT(INDEX('Abs Formation'!$B$4:$T$369,MATCH(GI$9*1,Tableau6[Date],0),MATCH(Tableau3[[#This Row],[Nom Prénom]],Tableau6[[#Headers],[Infirmière]:[Personne 19]],0)))=TRUE,"Form","")</f>
        <v/>
      </c>
      <c r="GJ12" s="97" t="str">
        <f>IF(ISTEXT(INDEX('Abs Formation'!$B$4:$T$369,MATCH(GJ$9*1,Tableau6[Date],0),MATCH(Tableau3[[#This Row],[Nom Prénom]],Tableau6[[#Headers],[Infirmière]:[Personne 19]],0)))=TRUE,"Form","")</f>
        <v/>
      </c>
      <c r="GK12" s="97" t="str">
        <f>IF(ISTEXT(INDEX('Abs Formation'!$B$4:$T$369,MATCH(GK$9*1,Tableau6[Date],0),MATCH(Tableau3[[#This Row],[Nom Prénom]],Tableau6[[#Headers],[Infirmière]:[Personne 19]],0)))=TRUE,"Form","")</f>
        <v/>
      </c>
      <c r="GL12" s="97" t="str">
        <f>IF(ISTEXT(INDEX('Abs Formation'!$B$4:$T$369,MATCH(GL$9*1,Tableau6[Date],0),MATCH(Tableau3[[#This Row],[Nom Prénom]],Tableau6[[#Headers],[Infirmière]:[Personne 19]],0)))=TRUE,"Form","")</f>
        <v/>
      </c>
      <c r="GM12" s="97" t="str">
        <f>IF(ISTEXT(INDEX('Abs Formation'!$B$4:$T$369,MATCH(GM$9*1,Tableau6[Date],0),MATCH(Tableau3[[#This Row],[Nom Prénom]],Tableau6[[#Headers],[Infirmière]:[Personne 19]],0)))=TRUE,"Form","")</f>
        <v/>
      </c>
      <c r="GN12" s="97" t="str">
        <f>IF(ISTEXT(INDEX('Abs Formation'!$B$4:$T$369,MATCH(GN$9*1,Tableau6[Date],0),MATCH(Tableau3[[#This Row],[Nom Prénom]],Tableau6[[#Headers],[Infirmière]:[Personne 19]],0)))=TRUE,"Form","")</f>
        <v/>
      </c>
      <c r="GO12" s="98" t="str">
        <f>IF(ISTEXT(INDEX('Abs Formation'!$B$4:$T$369,MATCH(GO$9*1,Tableau6[Date],0),MATCH(Tableau3[[#This Row],[Nom Prénom]],Tableau6[[#Headers],[Infirmière]:[Personne 19]],0)))=TRUE,"Form","")</f>
        <v/>
      </c>
      <c r="GP12" s="98" t="str">
        <f>IF(ISTEXT(INDEX('Abs Formation'!$B$4:$T$369,MATCH(GP$9*1,Tableau6[Date],0),MATCH(Tableau3[[#This Row],[Nom Prénom]],Tableau6[[#Headers],[Infirmière]:[Personne 19]],0)))=TRUE,"Form","")</f>
        <v/>
      </c>
      <c r="GQ12" s="98" t="str">
        <f>IF(ISTEXT(INDEX('Abs Formation'!$B$4:$T$369,MATCH(GQ$9*1,Tableau6[Date],0),MATCH(Tableau3[[#This Row],[Nom Prénom]],Tableau6[[#Headers],[Infirmière]:[Personne 19]],0)))=TRUE,"Form","")</f>
        <v/>
      </c>
      <c r="GR12" s="98" t="str">
        <f>IF(ISTEXT(INDEX('Abs Formation'!$B$4:$T$369,MATCH(GR$9*1,Tableau6[Date],0),MATCH(Tableau3[[#This Row],[Nom Prénom]],Tableau6[[#Headers],[Infirmière]:[Personne 19]],0)))=TRUE,"Form","")</f>
        <v/>
      </c>
      <c r="GS12" s="98" t="str">
        <f>IF(ISTEXT(INDEX('Abs Formation'!$B$4:$T$369,MATCH(GS$9*1,Tableau6[Date],0),MATCH(Tableau3[[#This Row],[Nom Prénom]],Tableau6[[#Headers],[Infirmière]:[Personne 19]],0)))=TRUE,"Form","")</f>
        <v/>
      </c>
      <c r="GT12" s="98" t="str">
        <f>IF(ISTEXT(INDEX('Abs Formation'!$B$4:$T$369,MATCH(GT$9*1,Tableau6[Date],0),MATCH(Tableau3[[#This Row],[Nom Prénom]],Tableau6[[#Headers],[Infirmière]:[Personne 19]],0)))=TRUE,"Form","")</f>
        <v/>
      </c>
      <c r="GU12" s="98" t="str">
        <f>IF(ISTEXT(INDEX('Abs Formation'!$B$4:$T$369,MATCH(GU$9*1,Tableau6[Date],0),MATCH(Tableau3[[#This Row],[Nom Prénom]],Tableau6[[#Headers],[Infirmière]:[Personne 19]],0)))=TRUE,"Form","")</f>
        <v/>
      </c>
      <c r="GV12" s="98" t="str">
        <f>IF(ISTEXT(INDEX('Abs Formation'!$B$4:$T$369,MATCH(GV$9*1,Tableau6[Date],0),MATCH(Tableau3[[#This Row],[Nom Prénom]],Tableau6[[#Headers],[Infirmière]:[Personne 19]],0)))=TRUE,"Form","")</f>
        <v/>
      </c>
      <c r="GW12" s="98" t="str">
        <f>IF(ISTEXT(INDEX('Abs Formation'!$B$4:$T$369,MATCH(GW$9*1,Tableau6[Date],0),MATCH(Tableau3[[#This Row],[Nom Prénom]],Tableau6[[#Headers],[Infirmière]:[Personne 19]],0)))=TRUE,"Form","")</f>
        <v/>
      </c>
      <c r="GX12" s="98" t="str">
        <f>IF(ISTEXT(INDEX('Abs Formation'!$B$4:$T$369,MATCH(GX$9*1,Tableau6[Date],0),MATCH(Tableau3[[#This Row],[Nom Prénom]],Tableau6[[#Headers],[Infirmière]:[Personne 19]],0)))=TRUE,"Form","")</f>
        <v/>
      </c>
      <c r="GY12" s="98" t="str">
        <f>IF(ISTEXT(INDEX('Abs Formation'!$B$4:$T$369,MATCH(GY$9*1,Tableau6[Date],0),MATCH(Tableau3[[#This Row],[Nom Prénom]],Tableau6[[#Headers],[Infirmière]:[Personne 19]],0)))=TRUE,"Form","")</f>
        <v/>
      </c>
      <c r="GZ12" s="98" t="str">
        <f>IF(ISTEXT(INDEX('Abs Formation'!$B$4:$T$369,MATCH(GZ$9*1,Tableau6[Date],0),MATCH(Tableau3[[#This Row],[Nom Prénom]],Tableau6[[#Headers],[Infirmière]:[Personne 19]],0)))=TRUE,"Form","")</f>
        <v/>
      </c>
      <c r="HA12" s="98" t="str">
        <f>IF(ISTEXT(INDEX('Abs Formation'!$B$4:$T$369,MATCH(HA$9*1,Tableau6[Date],0),MATCH(Tableau3[[#This Row],[Nom Prénom]],Tableau6[[#Headers],[Infirmière]:[Personne 19]],0)))=TRUE,"Form","")</f>
        <v/>
      </c>
      <c r="HB12" s="98" t="str">
        <f>IF(ISTEXT(INDEX('Abs Formation'!$B$4:$T$369,MATCH(HB$9*1,Tableau6[Date],0),MATCH(Tableau3[[#This Row],[Nom Prénom]],Tableau6[[#Headers],[Infirmière]:[Personne 19]],0)))=TRUE,"Form","")</f>
        <v/>
      </c>
      <c r="HC12" s="98" t="str">
        <f>IF(ISTEXT(INDEX('Abs Formation'!$B$4:$T$369,MATCH(HC$9*1,Tableau6[Date],0),MATCH(Tableau3[[#This Row],[Nom Prénom]],Tableau6[[#Headers],[Infirmière]:[Personne 19]],0)))=TRUE,"Form","")</f>
        <v/>
      </c>
      <c r="HD12" s="98" t="str">
        <f>IF(ISTEXT(INDEX('Abs Formation'!$B$4:$T$369,MATCH(HD$9*1,Tableau6[Date],0),MATCH(Tableau3[[#This Row],[Nom Prénom]],Tableau6[[#Headers],[Infirmière]:[Personne 19]],0)))=TRUE,"Form","")</f>
        <v/>
      </c>
      <c r="HE12" s="98" t="str">
        <f>IF(ISTEXT(INDEX('Abs Formation'!$B$4:$T$369,MATCH(HE$9*1,Tableau6[Date],0),MATCH(Tableau3[[#This Row],[Nom Prénom]],Tableau6[[#Headers],[Infirmière]:[Personne 19]],0)))=TRUE,"Form","")</f>
        <v/>
      </c>
      <c r="HF12" s="98" t="str">
        <f>IF(ISTEXT(INDEX('Abs Formation'!$B$4:$T$369,MATCH(HF$9*1,Tableau6[Date],0),MATCH(Tableau3[[#This Row],[Nom Prénom]],Tableau6[[#Headers],[Infirmière]:[Personne 19]],0)))=TRUE,"Form","")</f>
        <v/>
      </c>
      <c r="HG12" s="98" t="str">
        <f>IF(ISTEXT(INDEX('Abs Formation'!$B$4:$T$369,MATCH(HG$9*1,Tableau6[Date],0),MATCH(Tableau3[[#This Row],[Nom Prénom]],Tableau6[[#Headers],[Infirmière]:[Personne 19]],0)))=TRUE,"Form","")</f>
        <v/>
      </c>
      <c r="HH12" s="98" t="str">
        <f>IF(ISTEXT(INDEX('Abs Formation'!$B$4:$T$369,MATCH(HH$9*1,Tableau6[Date],0),MATCH(Tableau3[[#This Row],[Nom Prénom]],Tableau6[[#Headers],[Infirmière]:[Personne 19]],0)))=TRUE,"Form","")</f>
        <v/>
      </c>
      <c r="HI12" s="98" t="str">
        <f>IF(ISTEXT(INDEX('Abs Formation'!$B$4:$T$369,MATCH(HI$9*1,Tableau6[Date],0),MATCH(Tableau3[[#This Row],[Nom Prénom]],Tableau6[[#Headers],[Infirmière]:[Personne 19]],0)))=TRUE,"Form","")</f>
        <v/>
      </c>
      <c r="HJ12" s="98" t="str">
        <f>IF(ISTEXT(INDEX('Abs Formation'!$B$4:$T$369,MATCH(HJ$9*1,Tableau6[Date],0),MATCH(Tableau3[[#This Row],[Nom Prénom]],Tableau6[[#Headers],[Infirmière]:[Personne 19]],0)))=TRUE,"Form","")</f>
        <v/>
      </c>
      <c r="HK12" s="98" t="str">
        <f>IF(ISTEXT(INDEX('Abs Formation'!$B$4:$T$369,MATCH(HK$9*1,Tableau6[Date],0),MATCH(Tableau3[[#This Row],[Nom Prénom]],Tableau6[[#Headers],[Infirmière]:[Personne 19]],0)))=TRUE,"Form","")</f>
        <v/>
      </c>
      <c r="HL12" s="98" t="str">
        <f>IF(ISTEXT(INDEX('Abs Formation'!$B$4:$T$369,MATCH(HL$9*1,Tableau6[Date],0),MATCH(Tableau3[[#This Row],[Nom Prénom]],Tableau6[[#Headers],[Infirmière]:[Personne 19]],0)))=TRUE,"Form","")</f>
        <v/>
      </c>
      <c r="HM12" s="98" t="str">
        <f>IF(ISTEXT(INDEX('Abs Formation'!$B$4:$T$369,MATCH(HM$9*1,Tableau6[Date],0),MATCH(Tableau3[[#This Row],[Nom Prénom]],Tableau6[[#Headers],[Infirmière]:[Personne 19]],0)))=TRUE,"Form","")</f>
        <v/>
      </c>
      <c r="HN12" s="98" t="str">
        <f>IF(ISTEXT(INDEX('Abs Formation'!$B$4:$T$369,MATCH(HN$9*1,Tableau6[Date],0),MATCH(Tableau3[[#This Row],[Nom Prénom]],Tableau6[[#Headers],[Infirmière]:[Personne 19]],0)))=TRUE,"Form","")</f>
        <v/>
      </c>
      <c r="HO12" s="98" t="str">
        <f>IF(ISTEXT(INDEX('Abs Formation'!$B$4:$T$369,MATCH(HO$9*1,Tableau6[Date],0),MATCH(Tableau3[[#This Row],[Nom Prénom]],Tableau6[[#Headers],[Infirmière]:[Personne 19]],0)))=TRUE,"Form","")</f>
        <v/>
      </c>
      <c r="HP12" s="98" t="str">
        <f>IF(ISTEXT(INDEX('Abs Formation'!$B$4:$T$369,MATCH(HP$9*1,Tableau6[Date],0),MATCH(Tableau3[[#This Row],[Nom Prénom]],Tableau6[[#Headers],[Infirmière]:[Personne 19]],0)))=TRUE,"Form","")</f>
        <v/>
      </c>
      <c r="HQ12" s="98" t="str">
        <f>IF(ISTEXT(INDEX('Abs Formation'!$B$4:$T$369,MATCH(HQ$9*1,Tableau6[Date],0),MATCH(Tableau3[[#This Row],[Nom Prénom]],Tableau6[[#Headers],[Infirmière]:[Personne 19]],0)))=TRUE,"Form","")</f>
        <v/>
      </c>
      <c r="HR12" s="98" t="str">
        <f>IF(ISTEXT(INDEX('Abs Formation'!$B$4:$T$369,MATCH(HR$9*1,Tableau6[Date],0),MATCH(Tableau3[[#This Row],[Nom Prénom]],Tableau6[[#Headers],[Infirmière]:[Personne 19]],0)))=TRUE,"Form","")</f>
        <v/>
      </c>
      <c r="HS12" s="98" t="str">
        <f>IF(ISTEXT(INDEX('Abs Formation'!$B$4:$T$369,MATCH(HS$9*1,Tableau6[Date],0),MATCH(Tableau3[[#This Row],[Nom Prénom]],Tableau6[[#Headers],[Infirmière]:[Personne 19]],0)))=TRUE,"Form","")</f>
        <v/>
      </c>
      <c r="HT12" s="92" t="str">
        <f>IF(ISTEXT(INDEX('Abs Formation'!$B$4:$T$369,MATCH(HT$9*1,Tableau6[Date],0),MATCH(Tableau3[[#This Row],[Nom Prénom]],Tableau6[[#Headers],[Infirmière]:[Personne 19]],0)))=TRUE,"Form","")</f>
        <v/>
      </c>
      <c r="HU12" s="92" t="str">
        <f>IF(ISTEXT(INDEX('Abs Formation'!$B$4:$T$369,MATCH(HU$9*1,Tableau6[Date],0),MATCH(Tableau3[[#This Row],[Nom Prénom]],Tableau6[[#Headers],[Infirmière]:[Personne 19]],0)))=TRUE,"Form","")</f>
        <v/>
      </c>
      <c r="HV12" s="92" t="str">
        <f>IF(ISTEXT(INDEX('Abs Formation'!$B$4:$T$369,MATCH(HV$9*1,Tableau6[Date],0),MATCH(Tableau3[[#This Row],[Nom Prénom]],Tableau6[[#Headers],[Infirmière]:[Personne 19]],0)))=TRUE,"Form","")</f>
        <v/>
      </c>
      <c r="HW12" s="92" t="str">
        <f>IF(ISTEXT(INDEX('Abs Formation'!$B$4:$T$369,MATCH(HW$9*1,Tableau6[Date],0),MATCH(Tableau3[[#This Row],[Nom Prénom]],Tableau6[[#Headers],[Infirmière]:[Personne 19]],0)))=TRUE,"Form","")</f>
        <v/>
      </c>
      <c r="HX12" s="92" t="str">
        <f>IF(ISTEXT(INDEX('Abs Formation'!$B$4:$T$369,MATCH(HX$9*1,Tableau6[Date],0),MATCH(Tableau3[[#This Row],[Nom Prénom]],Tableau6[[#Headers],[Infirmière]:[Personne 19]],0)))=TRUE,"Form","")</f>
        <v/>
      </c>
      <c r="HY12" s="92" t="str">
        <f>IF(ISTEXT(INDEX('Abs Formation'!$B$4:$T$369,MATCH(HY$9*1,Tableau6[Date],0),MATCH(Tableau3[[#This Row],[Nom Prénom]],Tableau6[[#Headers],[Infirmière]:[Personne 19]],0)))=TRUE,"Form","")</f>
        <v/>
      </c>
      <c r="HZ12" s="92" t="str">
        <f>IF(ISTEXT(INDEX('Abs Formation'!$B$4:$T$369,MATCH(HZ$9*1,Tableau6[Date],0),MATCH(Tableau3[[#This Row],[Nom Prénom]],Tableau6[[#Headers],[Infirmière]:[Personne 19]],0)))=TRUE,"Form","")</f>
        <v/>
      </c>
      <c r="IA12" s="92" t="str">
        <f>IF(ISTEXT(INDEX('Abs Formation'!$B$4:$T$369,MATCH(IA$9*1,Tableau6[Date],0),MATCH(Tableau3[[#This Row],[Nom Prénom]],Tableau6[[#Headers],[Infirmière]:[Personne 19]],0)))=TRUE,"Form","")</f>
        <v/>
      </c>
      <c r="IB12" s="92" t="str">
        <f>IF(ISTEXT(INDEX('Abs Formation'!$B$4:$T$369,MATCH(IB$9*1,Tableau6[Date],0),MATCH(Tableau3[[#This Row],[Nom Prénom]],Tableau6[[#Headers],[Infirmière]:[Personne 19]],0)))=TRUE,"Form","")</f>
        <v/>
      </c>
      <c r="IC12" s="92" t="str">
        <f>IF(ISTEXT(INDEX('Abs Formation'!$B$4:$T$369,MATCH(IC$9*1,Tableau6[Date],0),MATCH(Tableau3[[#This Row],[Nom Prénom]],Tableau6[[#Headers],[Infirmière]:[Personne 19]],0)))=TRUE,"Form","")</f>
        <v/>
      </c>
      <c r="ID12" s="92" t="str">
        <f>IF(ISTEXT(INDEX('Abs Formation'!$B$4:$T$369,MATCH(ID$9*1,Tableau6[Date],0),MATCH(Tableau3[[#This Row],[Nom Prénom]],Tableau6[[#Headers],[Infirmière]:[Personne 19]],0)))=TRUE,"Form","")</f>
        <v/>
      </c>
      <c r="IE12" s="92" t="str">
        <f>IF(ISTEXT(INDEX('Abs Formation'!$B$4:$T$369,MATCH(IE$9*1,Tableau6[Date],0),MATCH(Tableau3[[#This Row],[Nom Prénom]],Tableau6[[#Headers],[Infirmière]:[Personne 19]],0)))=TRUE,"Form","")</f>
        <v/>
      </c>
      <c r="IF12" s="92" t="str">
        <f>IF(ISTEXT(INDEX('Abs Formation'!$B$4:$T$369,MATCH(IF$9*1,Tableau6[Date],0),MATCH(Tableau3[[#This Row],[Nom Prénom]],Tableau6[[#Headers],[Infirmière]:[Personne 19]],0)))=TRUE,"Form","")</f>
        <v/>
      </c>
      <c r="IG12" s="92" t="str">
        <f>IF(ISTEXT(INDEX('Abs Formation'!$B$4:$T$369,MATCH(IG$9*1,Tableau6[Date],0),MATCH(Tableau3[[#This Row],[Nom Prénom]],Tableau6[[#Headers],[Infirmière]:[Personne 19]],0)))=TRUE,"Form","")</f>
        <v/>
      </c>
      <c r="IH12" s="92" t="str">
        <f>IF(ISTEXT(INDEX('Abs Formation'!$B$4:$T$369,MATCH(IH$9*1,Tableau6[Date],0),MATCH(Tableau3[[#This Row],[Nom Prénom]],Tableau6[[#Headers],[Infirmière]:[Personne 19]],0)))=TRUE,"Form","")</f>
        <v/>
      </c>
      <c r="II12" s="92" t="str">
        <f>IF(ISTEXT(INDEX('Abs Formation'!$B$4:$T$369,MATCH(II$9*1,Tableau6[Date],0),MATCH(Tableau3[[#This Row],[Nom Prénom]],Tableau6[[#Headers],[Infirmière]:[Personne 19]],0)))=TRUE,"Form","")</f>
        <v/>
      </c>
      <c r="IJ12" s="92" t="str">
        <f>IF(ISTEXT(INDEX('Abs Formation'!$B$4:$T$369,MATCH(IJ$9*1,Tableau6[Date],0),MATCH(Tableau3[[#This Row],[Nom Prénom]],Tableau6[[#Headers],[Infirmière]:[Personne 19]],0)))=TRUE,"Form","")</f>
        <v/>
      </c>
      <c r="IK12" s="92" t="str">
        <f>IF(ISTEXT(INDEX('Abs Formation'!$B$4:$T$369,MATCH(IK$9*1,Tableau6[Date],0),MATCH(Tableau3[[#This Row],[Nom Prénom]],Tableau6[[#Headers],[Infirmière]:[Personne 19]],0)))=TRUE,"Form","")</f>
        <v/>
      </c>
      <c r="IL12" s="92" t="str">
        <f>IF(ISTEXT(INDEX('Abs Formation'!$B$4:$T$369,MATCH(IL$9*1,Tableau6[Date],0),MATCH(Tableau3[[#This Row],[Nom Prénom]],Tableau6[[#Headers],[Infirmière]:[Personne 19]],0)))=TRUE,"Form","")</f>
        <v/>
      </c>
      <c r="IM12" s="92" t="str">
        <f>IF(ISTEXT(INDEX('Abs Formation'!$B$4:$T$369,MATCH(IM$9*1,Tableau6[Date],0),MATCH(Tableau3[[#This Row],[Nom Prénom]],Tableau6[[#Headers],[Infirmière]:[Personne 19]],0)))=TRUE,"Form","")</f>
        <v/>
      </c>
      <c r="IN12" s="92" t="str">
        <f>IF(ISTEXT(INDEX('Abs Formation'!$B$4:$T$369,MATCH(IN$9*1,Tableau6[Date],0),MATCH(Tableau3[[#This Row],[Nom Prénom]],Tableau6[[#Headers],[Infirmière]:[Personne 19]],0)))=TRUE,"Form","")</f>
        <v/>
      </c>
      <c r="IO12" s="92" t="str">
        <f>IF(ISTEXT(INDEX('Abs Formation'!$B$4:$T$369,MATCH(IO$9*1,Tableau6[Date],0),MATCH(Tableau3[[#This Row],[Nom Prénom]],Tableau6[[#Headers],[Infirmière]:[Personne 19]],0)))=TRUE,"Form","")</f>
        <v/>
      </c>
      <c r="IP12" s="92" t="str">
        <f>IF(ISTEXT(INDEX('Abs Formation'!$B$4:$T$369,MATCH(IP$9*1,Tableau6[Date],0),MATCH(Tableau3[[#This Row],[Nom Prénom]],Tableau6[[#Headers],[Infirmière]:[Personne 19]],0)))=TRUE,"Form","")</f>
        <v/>
      </c>
      <c r="IQ12" s="92" t="str">
        <f>IF(ISTEXT(INDEX('Abs Formation'!$B$4:$T$369,MATCH(IQ$9*1,Tableau6[Date],0),MATCH(Tableau3[[#This Row],[Nom Prénom]],Tableau6[[#Headers],[Infirmière]:[Personne 19]],0)))=TRUE,"Form","")</f>
        <v/>
      </c>
      <c r="IR12" s="92" t="str">
        <f>IF(ISTEXT(INDEX('Abs Formation'!$B$4:$T$369,MATCH(IR$9*1,Tableau6[Date],0),MATCH(Tableau3[[#This Row],[Nom Prénom]],Tableau6[[#Headers],[Infirmière]:[Personne 19]],0)))=TRUE,"Form","")</f>
        <v/>
      </c>
      <c r="IS12" s="92" t="str">
        <f>IF(ISTEXT(INDEX('Abs Formation'!$B$4:$T$369,MATCH(IS$9*1,Tableau6[Date],0),MATCH(Tableau3[[#This Row],[Nom Prénom]],Tableau6[[#Headers],[Infirmière]:[Personne 19]],0)))=TRUE,"Form","")</f>
        <v/>
      </c>
      <c r="IT12" s="92" t="str">
        <f>IF(ISTEXT(INDEX('Abs Formation'!$B$4:$T$369,MATCH(IT$9*1,Tableau6[Date],0),MATCH(Tableau3[[#This Row],[Nom Prénom]],Tableau6[[#Headers],[Infirmière]:[Personne 19]],0)))=TRUE,"Form","")</f>
        <v/>
      </c>
      <c r="IU12" s="92" t="str">
        <f>IF(ISTEXT(INDEX('Abs Formation'!$B$4:$T$369,MATCH(IU$9*1,Tableau6[Date],0),MATCH(Tableau3[[#This Row],[Nom Prénom]],Tableau6[[#Headers],[Infirmière]:[Personne 19]],0)))=TRUE,"Form","")</f>
        <v/>
      </c>
      <c r="IV12" s="92" t="str">
        <f>IF(ISTEXT(INDEX('Abs Formation'!$B$4:$T$369,MATCH(IV$9*1,Tableau6[Date],0),MATCH(Tableau3[[#This Row],[Nom Prénom]],Tableau6[[#Headers],[Infirmière]:[Personne 19]],0)))=TRUE,"Form","")</f>
        <v/>
      </c>
      <c r="IW12" s="92" t="str">
        <f>IF(ISTEXT(INDEX('Abs Formation'!$B$4:$T$369,MATCH(IW$9*1,Tableau6[Date],0),MATCH(Tableau3[[#This Row],[Nom Prénom]],Tableau6[[#Headers],[Infirmière]:[Personne 19]],0)))=TRUE,"Form","")</f>
        <v/>
      </c>
      <c r="IX12" s="92" t="str">
        <f>IF(ISTEXT(INDEX('Abs Formation'!$B$4:$T$369,MATCH(IX$9*1,Tableau6[Date],0),MATCH(Tableau3[[#This Row],[Nom Prénom]],Tableau6[[#Headers],[Infirmière]:[Personne 19]],0)))=TRUE,"Form","")</f>
        <v/>
      </c>
      <c r="IY12" s="99" t="str">
        <f>IF(ISTEXT(INDEX('Abs Formation'!$B$4:$T$369,MATCH(IY$9*1,Tableau6[Date],0),MATCH(Tableau3[[#This Row],[Nom Prénom]],Tableau6[[#Headers],[Infirmière]:[Personne 19]],0)))=TRUE,"Form","")</f>
        <v/>
      </c>
      <c r="IZ12" s="99" t="str">
        <f>IF(ISTEXT(INDEX('Abs Formation'!$B$4:$T$369,MATCH(IZ$9*1,Tableau6[Date],0),MATCH(Tableau3[[#This Row],[Nom Prénom]],Tableau6[[#Headers],[Infirmière]:[Personne 19]],0)))=TRUE,"Form","")</f>
        <v/>
      </c>
      <c r="JA12" s="99" t="str">
        <f>IF(ISTEXT(INDEX('Abs Formation'!$B$4:$T$369,MATCH(JA$9*1,Tableau6[Date],0),MATCH(Tableau3[[#This Row],[Nom Prénom]],Tableau6[[#Headers],[Infirmière]:[Personne 19]],0)))=TRUE,"Form","")</f>
        <v/>
      </c>
      <c r="JB12" s="99" t="str">
        <f>IF(ISTEXT(INDEX('Abs Formation'!$B$4:$T$369,MATCH(JB$9*1,Tableau6[Date],0),MATCH(Tableau3[[#This Row],[Nom Prénom]],Tableau6[[#Headers],[Infirmière]:[Personne 19]],0)))=TRUE,"Form","")</f>
        <v/>
      </c>
      <c r="JC12" s="99" t="str">
        <f>IF(ISTEXT(INDEX('Abs Formation'!$B$4:$T$369,MATCH(JC$9*1,Tableau6[Date],0),MATCH(Tableau3[[#This Row],[Nom Prénom]],Tableau6[[#Headers],[Infirmière]:[Personne 19]],0)))=TRUE,"Form","")</f>
        <v/>
      </c>
      <c r="JD12" s="99" t="str">
        <f>IF(ISTEXT(INDEX('Abs Formation'!$B$4:$T$369,MATCH(JD$9*1,Tableau6[Date],0),MATCH(Tableau3[[#This Row],[Nom Prénom]],Tableau6[[#Headers],[Infirmière]:[Personne 19]],0)))=TRUE,"Form","")</f>
        <v/>
      </c>
      <c r="JE12" s="99" t="str">
        <f>IF(ISTEXT(INDEX('Abs Formation'!$B$4:$T$369,MATCH(JE$9*1,Tableau6[Date],0),MATCH(Tableau3[[#This Row],[Nom Prénom]],Tableau6[[#Headers],[Infirmière]:[Personne 19]],0)))=TRUE,"Form","")</f>
        <v/>
      </c>
      <c r="JF12" s="99" t="str">
        <f>IF(ISTEXT(INDEX('Abs Formation'!$B$4:$T$369,MATCH(JF$9*1,Tableau6[Date],0),MATCH(Tableau3[[#This Row],[Nom Prénom]],Tableau6[[#Headers],[Infirmière]:[Personne 19]],0)))=TRUE,"Form","")</f>
        <v/>
      </c>
      <c r="JG12" s="99" t="str">
        <f>IF(ISTEXT(INDEX('Abs Formation'!$B$4:$T$369,MATCH(JG$9*1,Tableau6[Date],0),MATCH(Tableau3[[#This Row],[Nom Prénom]],Tableau6[[#Headers],[Infirmière]:[Personne 19]],0)))=TRUE,"Form","")</f>
        <v/>
      </c>
      <c r="JH12" s="99" t="str">
        <f>IF(ISTEXT(INDEX('Abs Formation'!$B$4:$T$369,MATCH(JH$9*1,Tableau6[Date],0),MATCH(Tableau3[[#This Row],[Nom Prénom]],Tableau6[[#Headers],[Infirmière]:[Personne 19]],0)))=TRUE,"Form","")</f>
        <v/>
      </c>
      <c r="JI12" s="99" t="str">
        <f>IF(ISTEXT(INDEX('Abs Formation'!$B$4:$T$369,MATCH(JI$9*1,Tableau6[Date],0),MATCH(Tableau3[[#This Row],[Nom Prénom]],Tableau6[[#Headers],[Infirmière]:[Personne 19]],0)))=TRUE,"Form","")</f>
        <v/>
      </c>
      <c r="JJ12" s="99" t="str">
        <f>IF(ISTEXT(INDEX('Abs Formation'!$B$4:$T$369,MATCH(JJ$9*1,Tableau6[Date],0),MATCH(Tableau3[[#This Row],[Nom Prénom]],Tableau6[[#Headers],[Infirmière]:[Personne 19]],0)))=TRUE,"Form","")</f>
        <v/>
      </c>
      <c r="JK12" s="99" t="str">
        <f>IF(ISTEXT(INDEX('Abs Formation'!$B$4:$T$369,MATCH(JK$9*1,Tableau6[Date],0),MATCH(Tableau3[[#This Row],[Nom Prénom]],Tableau6[[#Headers],[Infirmière]:[Personne 19]],0)))=TRUE,"Form","")</f>
        <v/>
      </c>
      <c r="JL12" s="99" t="str">
        <f>IF(ISTEXT(INDEX('Abs Formation'!$B$4:$T$369,MATCH(JL$9*1,Tableau6[Date],0),MATCH(Tableau3[[#This Row],[Nom Prénom]],Tableau6[[#Headers],[Infirmière]:[Personne 19]],0)))=TRUE,"Form","")</f>
        <v/>
      </c>
      <c r="JM12" s="99" t="str">
        <f>IF(ISTEXT(INDEX('Abs Formation'!$B$4:$T$369,MATCH(JM$9*1,Tableau6[Date],0),MATCH(Tableau3[[#This Row],[Nom Prénom]],Tableau6[[#Headers],[Infirmière]:[Personne 19]],0)))=TRUE,"Form","")</f>
        <v/>
      </c>
      <c r="JN12" s="99" t="str">
        <f>IF(ISTEXT(INDEX('Abs Formation'!$B$4:$T$369,MATCH(JN$9*1,Tableau6[Date],0),MATCH(Tableau3[[#This Row],[Nom Prénom]],Tableau6[[#Headers],[Infirmière]:[Personne 19]],0)))=TRUE,"Form","")</f>
        <v/>
      </c>
      <c r="JO12" s="99" t="str">
        <f>IF(ISTEXT(INDEX('Abs Formation'!$B$4:$T$369,MATCH(JO$9*1,Tableau6[Date],0),MATCH(Tableau3[[#This Row],[Nom Prénom]],Tableau6[[#Headers],[Infirmière]:[Personne 19]],0)))=TRUE,"Form","")</f>
        <v/>
      </c>
      <c r="JP12" s="99" t="str">
        <f>IF(ISTEXT(INDEX('Abs Formation'!$B$4:$T$369,MATCH(JP$9*1,Tableau6[Date],0),MATCH(Tableau3[[#This Row],[Nom Prénom]],Tableau6[[#Headers],[Infirmière]:[Personne 19]],0)))=TRUE,"Form","")</f>
        <v/>
      </c>
      <c r="JQ12" s="99" t="str">
        <f>IF(ISTEXT(INDEX('Abs Formation'!$B$4:$T$369,MATCH(JQ$9*1,Tableau6[Date],0),MATCH(Tableau3[[#This Row],[Nom Prénom]],Tableau6[[#Headers],[Infirmière]:[Personne 19]],0)))=TRUE,"Form","")</f>
        <v/>
      </c>
      <c r="JR12" s="99" t="str">
        <f>IF(ISTEXT(INDEX('Abs Formation'!$B$4:$T$369,MATCH(JR$9*1,Tableau6[Date],0),MATCH(Tableau3[[#This Row],[Nom Prénom]],Tableau6[[#Headers],[Infirmière]:[Personne 19]],0)))=TRUE,"Form","")</f>
        <v/>
      </c>
      <c r="JS12" s="99" t="str">
        <f>IF(ISTEXT(INDEX('Abs Formation'!$B$4:$T$369,MATCH(JS$9*1,Tableau6[Date],0),MATCH(Tableau3[[#This Row],[Nom Prénom]],Tableau6[[#Headers],[Infirmière]:[Personne 19]],0)))=TRUE,"Form","")</f>
        <v/>
      </c>
      <c r="JT12" s="99" t="str">
        <f>IF(ISTEXT(INDEX('Abs Formation'!$B$4:$T$369,MATCH(JT$9*1,Tableau6[Date],0),MATCH(Tableau3[[#This Row],[Nom Prénom]],Tableau6[[#Headers],[Infirmière]:[Personne 19]],0)))=TRUE,"Form","")</f>
        <v/>
      </c>
      <c r="JU12" s="99" t="str">
        <f>IF(ISTEXT(INDEX('Abs Formation'!$B$4:$T$369,MATCH(JU$9*1,Tableau6[Date],0),MATCH(Tableau3[[#This Row],[Nom Prénom]],Tableau6[[#Headers],[Infirmière]:[Personne 19]],0)))=TRUE,"Form","")</f>
        <v/>
      </c>
      <c r="JV12" s="99" t="str">
        <f>IF(ISTEXT(INDEX('Abs Formation'!$B$4:$T$369,MATCH(JV$9*1,Tableau6[Date],0),MATCH(Tableau3[[#This Row],[Nom Prénom]],Tableau6[[#Headers],[Infirmière]:[Personne 19]],0)))=TRUE,"Form","")</f>
        <v/>
      </c>
      <c r="JW12" s="99" t="str">
        <f>IF(ISTEXT(INDEX('Abs Formation'!$B$4:$T$369,MATCH(JW$9*1,Tableau6[Date],0),MATCH(Tableau3[[#This Row],[Nom Prénom]],Tableau6[[#Headers],[Infirmière]:[Personne 19]],0)))=TRUE,"Form","")</f>
        <v/>
      </c>
      <c r="JX12" s="99" t="str">
        <f>IF(ISTEXT(INDEX('Abs Formation'!$B$4:$T$369,MATCH(JX$9*1,Tableau6[Date],0),MATCH(Tableau3[[#This Row],[Nom Prénom]],Tableau6[[#Headers],[Infirmière]:[Personne 19]],0)))=TRUE,"Form","")</f>
        <v/>
      </c>
      <c r="JY12" s="99" t="str">
        <f>IF(ISTEXT(INDEX('Abs Formation'!$B$4:$T$369,MATCH(JY$9*1,Tableau6[Date],0),MATCH(Tableau3[[#This Row],[Nom Prénom]],Tableau6[[#Headers],[Infirmière]:[Personne 19]],0)))=TRUE,"Form","")</f>
        <v/>
      </c>
      <c r="JZ12" s="99" t="str">
        <f>IF(ISTEXT(INDEX('Abs Formation'!$B$4:$T$369,MATCH(JZ$9*1,Tableau6[Date],0),MATCH(Tableau3[[#This Row],[Nom Prénom]],Tableau6[[#Headers],[Infirmière]:[Personne 19]],0)))=TRUE,"Form","")</f>
        <v/>
      </c>
      <c r="KA12" s="99" t="str">
        <f>IF(ISTEXT(INDEX('Abs Formation'!$B$4:$T$369,MATCH(KA$9*1,Tableau6[Date],0),MATCH(Tableau3[[#This Row],[Nom Prénom]],Tableau6[[#Headers],[Infirmière]:[Personne 19]],0)))=TRUE,"Form","")</f>
        <v/>
      </c>
      <c r="KB12" s="99" t="str">
        <f>IF(ISTEXT(INDEX('Abs Formation'!$B$4:$T$369,MATCH(KB$9*1,Tableau6[Date],0),MATCH(Tableau3[[#This Row],[Nom Prénom]],Tableau6[[#Headers],[Infirmière]:[Personne 19]],0)))=TRUE,"Form","")</f>
        <v/>
      </c>
      <c r="KC12" s="100" t="str">
        <f>IF(ISTEXT(INDEX('Abs Formation'!$B$4:$T$369,MATCH(KC$9*1,Tableau6[Date],0),MATCH(Tableau3[[#This Row],[Nom Prénom]],Tableau6[[#Headers],[Infirmière]:[Personne 19]],0)))=TRUE,"Form","")</f>
        <v/>
      </c>
      <c r="KD12" s="100" t="str">
        <f>IF(ISTEXT(INDEX('Abs Formation'!$B$4:$T$369,MATCH(KD$9*1,Tableau6[Date],0),MATCH(Tableau3[[#This Row],[Nom Prénom]],Tableau6[[#Headers],[Infirmière]:[Personne 19]],0)))=TRUE,"Form","")</f>
        <v/>
      </c>
      <c r="KE12" s="100" t="str">
        <f>IF(ISTEXT(INDEX('Abs Formation'!$B$4:$T$369,MATCH(KE$9*1,Tableau6[Date],0),MATCH(Tableau3[[#This Row],[Nom Prénom]],Tableau6[[#Headers],[Infirmière]:[Personne 19]],0)))=TRUE,"Form","")</f>
        <v/>
      </c>
      <c r="KF12" s="100" t="str">
        <f>IF(ISTEXT(INDEX('Abs Formation'!$B$4:$T$369,MATCH(KF$9*1,Tableau6[Date],0),MATCH(Tableau3[[#This Row],[Nom Prénom]],Tableau6[[#Headers],[Infirmière]:[Personne 19]],0)))=TRUE,"Form","")</f>
        <v/>
      </c>
      <c r="KG12" s="100" t="str">
        <f>IF(ISTEXT(INDEX('Abs Formation'!$B$4:$T$369,MATCH(KG$9*1,Tableau6[Date],0),MATCH(Tableau3[[#This Row],[Nom Prénom]],Tableau6[[#Headers],[Infirmière]:[Personne 19]],0)))=TRUE,"Form","")</f>
        <v/>
      </c>
      <c r="KH12" s="100" t="str">
        <f>IF(ISTEXT(INDEX('Abs Formation'!$B$4:$T$369,MATCH(KH$9*1,Tableau6[Date],0),MATCH(Tableau3[[#This Row],[Nom Prénom]],Tableau6[[#Headers],[Infirmière]:[Personne 19]],0)))=TRUE,"Form","")</f>
        <v/>
      </c>
      <c r="KI12" s="100" t="str">
        <f>IF(ISTEXT(INDEX('Abs Formation'!$B$4:$T$369,MATCH(KI$9*1,Tableau6[Date],0),MATCH(Tableau3[[#This Row],[Nom Prénom]],Tableau6[[#Headers],[Infirmière]:[Personne 19]],0)))=TRUE,"Form","")</f>
        <v/>
      </c>
      <c r="KJ12" s="100" t="str">
        <f>IF(ISTEXT(INDEX('Abs Formation'!$B$4:$T$369,MATCH(KJ$9*1,Tableau6[Date],0),MATCH(Tableau3[[#This Row],[Nom Prénom]],Tableau6[[#Headers],[Infirmière]:[Personne 19]],0)))=TRUE,"Form","")</f>
        <v/>
      </c>
      <c r="KK12" s="100" t="str">
        <f>IF(ISTEXT(INDEX('Abs Formation'!$B$4:$T$369,MATCH(KK$9*1,Tableau6[Date],0),MATCH(Tableau3[[#This Row],[Nom Prénom]],Tableau6[[#Headers],[Infirmière]:[Personne 19]],0)))=TRUE,"Form","")</f>
        <v/>
      </c>
      <c r="KL12" s="100" t="str">
        <f>IF(ISTEXT(INDEX('Abs Formation'!$B$4:$T$369,MATCH(KL$9*1,Tableau6[Date],0),MATCH(Tableau3[[#This Row],[Nom Prénom]],Tableau6[[#Headers],[Infirmière]:[Personne 19]],0)))=TRUE,"Form","")</f>
        <v/>
      </c>
      <c r="KM12" s="100" t="str">
        <f>IF(ISTEXT(INDEX('Abs Formation'!$B$4:$T$369,MATCH(KM$9*1,Tableau6[Date],0),MATCH(Tableau3[[#This Row],[Nom Prénom]],Tableau6[[#Headers],[Infirmière]:[Personne 19]],0)))=TRUE,"Form","")</f>
        <v/>
      </c>
      <c r="KN12" s="100" t="str">
        <f>IF(ISTEXT(INDEX('Abs Formation'!$B$4:$T$369,MATCH(KN$9*1,Tableau6[Date],0),MATCH(Tableau3[[#This Row],[Nom Prénom]],Tableau6[[#Headers],[Infirmière]:[Personne 19]],0)))=TRUE,"Form","")</f>
        <v/>
      </c>
      <c r="KO12" s="100" t="str">
        <f>IF(ISTEXT(INDEX('Abs Formation'!$B$4:$T$369,MATCH(KO$9*1,Tableau6[Date],0),MATCH(Tableau3[[#This Row],[Nom Prénom]],Tableau6[[#Headers],[Infirmière]:[Personne 19]],0)))=TRUE,"Form","")</f>
        <v/>
      </c>
      <c r="KP12" s="100" t="str">
        <f>IF(ISTEXT(INDEX('Abs Formation'!$B$4:$T$369,MATCH(KP$9*1,Tableau6[Date],0),MATCH(Tableau3[[#This Row],[Nom Prénom]],Tableau6[[#Headers],[Infirmière]:[Personne 19]],0)))=TRUE,"Form","")</f>
        <v/>
      </c>
      <c r="KQ12" s="100" t="str">
        <f>IF(ISTEXT(INDEX('Abs Formation'!$B$4:$T$369,MATCH(KQ$9*1,Tableau6[Date],0),MATCH(Tableau3[[#This Row],[Nom Prénom]],Tableau6[[#Headers],[Infirmière]:[Personne 19]],0)))=TRUE,"Form","")</f>
        <v/>
      </c>
      <c r="KR12" s="100" t="str">
        <f>IF(ISTEXT(INDEX('Abs Formation'!$B$4:$T$369,MATCH(KR$9*1,Tableau6[Date],0),MATCH(Tableau3[[#This Row],[Nom Prénom]],Tableau6[[#Headers],[Infirmière]:[Personne 19]],0)))=TRUE,"Form","")</f>
        <v/>
      </c>
      <c r="KS12" s="100" t="str">
        <f>IF(ISTEXT(INDEX('Abs Formation'!$B$4:$T$369,MATCH(KS$9*1,Tableau6[Date],0),MATCH(Tableau3[[#This Row],[Nom Prénom]],Tableau6[[#Headers],[Infirmière]:[Personne 19]],0)))=TRUE,"Form","")</f>
        <v/>
      </c>
      <c r="KT12" s="100" t="str">
        <f>IF(ISTEXT(INDEX('Abs Formation'!$B$4:$T$369,MATCH(KT$9*1,Tableau6[Date],0),MATCH(Tableau3[[#This Row],[Nom Prénom]],Tableau6[[#Headers],[Infirmière]:[Personne 19]],0)))=TRUE,"Form","")</f>
        <v/>
      </c>
      <c r="KU12" s="100" t="str">
        <f>IF(ISTEXT(INDEX('Abs Formation'!$B$4:$T$369,MATCH(KU$9*1,Tableau6[Date],0),MATCH(Tableau3[[#This Row],[Nom Prénom]],Tableau6[[#Headers],[Infirmière]:[Personne 19]],0)))=TRUE,"Form","")</f>
        <v/>
      </c>
      <c r="KV12" s="100" t="str">
        <f>IF(ISTEXT(INDEX('Abs Formation'!$B$4:$T$369,MATCH(KV$9*1,Tableau6[Date],0),MATCH(Tableau3[[#This Row],[Nom Prénom]],Tableau6[[#Headers],[Infirmière]:[Personne 19]],0)))=TRUE,"Form","")</f>
        <v/>
      </c>
      <c r="KW12" s="100" t="str">
        <f>IF(ISTEXT(INDEX('Abs Formation'!$B$4:$T$369,MATCH(KW$9*1,Tableau6[Date],0),MATCH(Tableau3[[#This Row],[Nom Prénom]],Tableau6[[#Headers],[Infirmière]:[Personne 19]],0)))=TRUE,"Form","")</f>
        <v/>
      </c>
      <c r="KX12" s="100" t="str">
        <f>IF(ISTEXT(INDEX('Abs Formation'!$B$4:$T$369,MATCH(KX$9*1,Tableau6[Date],0),MATCH(Tableau3[[#This Row],[Nom Prénom]],Tableau6[[#Headers],[Infirmière]:[Personne 19]],0)))=TRUE,"Form","")</f>
        <v/>
      </c>
      <c r="KY12" s="100" t="str">
        <f>IF(ISTEXT(INDEX('Abs Formation'!$B$4:$T$369,MATCH(KY$9*1,Tableau6[Date],0),MATCH(Tableau3[[#This Row],[Nom Prénom]],Tableau6[[#Headers],[Infirmière]:[Personne 19]],0)))=TRUE,"Form","")</f>
        <v/>
      </c>
      <c r="KZ12" s="100" t="str">
        <f>IF(ISTEXT(INDEX('Abs Formation'!$B$4:$T$369,MATCH(KZ$9*1,Tableau6[Date],0),MATCH(Tableau3[[#This Row],[Nom Prénom]],Tableau6[[#Headers],[Infirmière]:[Personne 19]],0)))=TRUE,"Form","")</f>
        <v/>
      </c>
      <c r="LA12" s="100" t="str">
        <f>IF(ISTEXT(INDEX('Abs Formation'!$B$4:$T$369,MATCH(LA$9*1,Tableau6[Date],0),MATCH(Tableau3[[#This Row],[Nom Prénom]],Tableau6[[#Headers],[Infirmière]:[Personne 19]],0)))=TRUE,"Form","")</f>
        <v/>
      </c>
      <c r="LB12" s="100" t="str">
        <f>IF(ISTEXT(INDEX('Abs Formation'!$B$4:$T$369,MATCH(LB$9*1,Tableau6[Date],0),MATCH(Tableau3[[#This Row],[Nom Prénom]],Tableau6[[#Headers],[Infirmière]:[Personne 19]],0)))=TRUE,"Form","")</f>
        <v/>
      </c>
      <c r="LC12" s="100" t="str">
        <f>IF(ISTEXT(INDEX('Abs Formation'!$B$4:$T$369,MATCH(LC$9*1,Tableau6[Date],0),MATCH(Tableau3[[#This Row],[Nom Prénom]],Tableau6[[#Headers],[Infirmière]:[Personne 19]],0)))=TRUE,"Form","")</f>
        <v/>
      </c>
      <c r="LD12" s="100" t="str">
        <f>IF(ISTEXT(INDEX('Abs Formation'!$B$4:$T$369,MATCH(LD$9*1,Tableau6[Date],0),MATCH(Tableau3[[#This Row],[Nom Prénom]],Tableau6[[#Headers],[Infirmière]:[Personne 19]],0)))=TRUE,"Form","")</f>
        <v/>
      </c>
      <c r="LE12" s="100" t="str">
        <f>IF(ISTEXT(INDEX('Abs Formation'!$B$4:$T$369,MATCH(LE$9*1,Tableau6[Date],0),MATCH(Tableau3[[#This Row],[Nom Prénom]],Tableau6[[#Headers],[Infirmière]:[Personne 19]],0)))=TRUE,"Form","")</f>
        <v/>
      </c>
      <c r="LF12" s="100" t="str">
        <f>IF(ISTEXT(INDEX('Abs Formation'!$B$4:$T$369,MATCH(LF$9*1,Tableau6[Date],0),MATCH(Tableau3[[#This Row],[Nom Prénom]],Tableau6[[#Headers],[Infirmière]:[Personne 19]],0)))=TRUE,"Form","")</f>
        <v/>
      </c>
      <c r="LG12" s="100" t="str">
        <f>IF(ISTEXT(INDEX('Abs Formation'!$B$4:$T$369,MATCH(LG$9*1,Tableau6[Date],0),MATCH(Tableau3[[#This Row],[Nom Prénom]],Tableau6[[#Headers],[Infirmière]:[Personne 19]],0)))=TRUE,"Form","")</f>
        <v/>
      </c>
      <c r="LH12" s="101" t="str">
        <f>IF(ISTEXT(INDEX('Abs Formation'!$B$4:$T$369,MATCH(LH$9*1,Tableau6[Date],0),MATCH(Tableau3[[#This Row],[Nom Prénom]],Tableau6[[#Headers],[Infirmière]:[Personne 19]],0)))=TRUE,"Form","")</f>
        <v/>
      </c>
      <c r="LI12" s="101" t="str">
        <f>IF(ISTEXT(INDEX('Abs Formation'!$B$4:$T$369,MATCH(LI$9*1,Tableau6[Date],0),MATCH(Tableau3[[#This Row],[Nom Prénom]],Tableau6[[#Headers],[Infirmière]:[Personne 19]],0)))=TRUE,"Form","")</f>
        <v/>
      </c>
      <c r="LJ12" s="101" t="str">
        <f>IF(ISTEXT(INDEX('Abs Formation'!$B$4:$T$369,MATCH(LJ$9*1,Tableau6[Date],0),MATCH(Tableau3[[#This Row],[Nom Prénom]],Tableau6[[#Headers],[Infirmière]:[Personne 19]],0)))=TRUE,"Form","")</f>
        <v/>
      </c>
      <c r="LK12" s="101" t="str">
        <f>IF(ISTEXT(INDEX('Abs Formation'!$B$4:$T$369,MATCH(LK$9*1,Tableau6[Date],0),MATCH(Tableau3[[#This Row],[Nom Prénom]],Tableau6[[#Headers],[Infirmière]:[Personne 19]],0)))=TRUE,"Form","")</f>
        <v/>
      </c>
      <c r="LL12" s="101" t="str">
        <f>IF(ISTEXT(INDEX('Abs Formation'!$B$4:$T$369,MATCH(LL$9*1,Tableau6[Date],0),MATCH(Tableau3[[#This Row],[Nom Prénom]],Tableau6[[#Headers],[Infirmière]:[Personne 19]],0)))=TRUE,"Form","")</f>
        <v/>
      </c>
      <c r="LM12" s="101" t="str">
        <f>IF(ISTEXT(INDEX('Abs Formation'!$B$4:$T$369,MATCH(LM$9*1,Tableau6[Date],0),MATCH(Tableau3[[#This Row],[Nom Prénom]],Tableau6[[#Headers],[Infirmière]:[Personne 19]],0)))=TRUE,"Form","")</f>
        <v/>
      </c>
      <c r="LN12" s="101" t="str">
        <f>IF(ISTEXT(INDEX('Abs Formation'!$B$4:$T$369,MATCH(LN$9*1,Tableau6[Date],0),MATCH(Tableau3[[#This Row],[Nom Prénom]],Tableau6[[#Headers],[Infirmière]:[Personne 19]],0)))=TRUE,"Form","")</f>
        <v/>
      </c>
      <c r="LO12" s="101" t="str">
        <f>IF(ISTEXT(INDEX('Abs Formation'!$B$4:$T$369,MATCH(LO$9*1,Tableau6[Date],0),MATCH(Tableau3[[#This Row],[Nom Prénom]],Tableau6[[#Headers],[Infirmière]:[Personne 19]],0)))=TRUE,"Form","")</f>
        <v/>
      </c>
      <c r="LP12" s="101" t="str">
        <f>IF(ISTEXT(INDEX('Abs Formation'!$B$4:$T$369,MATCH(LP$9*1,Tableau6[Date],0),MATCH(Tableau3[[#This Row],[Nom Prénom]],Tableau6[[#Headers],[Infirmière]:[Personne 19]],0)))=TRUE,"Form","")</f>
        <v/>
      </c>
      <c r="LQ12" s="101" t="str">
        <f>IF(ISTEXT(INDEX('Abs Formation'!$B$4:$T$369,MATCH(LQ$9*1,Tableau6[Date],0),MATCH(Tableau3[[#This Row],[Nom Prénom]],Tableau6[[#Headers],[Infirmière]:[Personne 19]],0)))=TRUE,"Form","")</f>
        <v/>
      </c>
      <c r="LR12" s="101" t="str">
        <f>IF(ISTEXT(INDEX('Abs Formation'!$B$4:$T$369,MATCH(LR$9*1,Tableau6[Date],0),MATCH(Tableau3[[#This Row],[Nom Prénom]],Tableau6[[#Headers],[Infirmière]:[Personne 19]],0)))=TRUE,"Form","")</f>
        <v/>
      </c>
      <c r="LS12" s="101" t="str">
        <f>IF(ISTEXT(INDEX('Abs Formation'!$B$4:$T$369,MATCH(LS$9*1,Tableau6[Date],0),MATCH(Tableau3[[#This Row],[Nom Prénom]],Tableau6[[#Headers],[Infirmière]:[Personne 19]],0)))=TRUE,"Form","")</f>
        <v/>
      </c>
      <c r="LT12" s="101" t="str">
        <f>IF(ISTEXT(INDEX('Abs Formation'!$B$4:$T$369,MATCH(LT$9*1,Tableau6[Date],0),MATCH(Tableau3[[#This Row],[Nom Prénom]],Tableau6[[#Headers],[Infirmière]:[Personne 19]],0)))=TRUE,"Form","")</f>
        <v/>
      </c>
      <c r="LU12" s="101" t="str">
        <f>IF(ISTEXT(INDEX('Abs Formation'!$B$4:$T$369,MATCH(LU$9*1,Tableau6[Date],0),MATCH(Tableau3[[#This Row],[Nom Prénom]],Tableau6[[#Headers],[Infirmière]:[Personne 19]],0)))=TRUE,"Form","")</f>
        <v/>
      </c>
      <c r="LV12" s="101" t="str">
        <f>IF(ISTEXT(INDEX('Abs Formation'!$B$4:$T$369,MATCH(LV$9*1,Tableau6[Date],0),MATCH(Tableau3[[#This Row],[Nom Prénom]],Tableau6[[#Headers],[Infirmière]:[Personne 19]],0)))=TRUE,"Form","")</f>
        <v/>
      </c>
      <c r="LW12" s="101" t="str">
        <f>IF(ISTEXT(INDEX('Abs Formation'!$B$4:$T$369,MATCH(LW$9*1,Tableau6[Date],0),MATCH(Tableau3[[#This Row],[Nom Prénom]],Tableau6[[#Headers],[Infirmière]:[Personne 19]],0)))=TRUE,"Form","")</f>
        <v/>
      </c>
      <c r="LX12" s="101" t="str">
        <f>IF(ISTEXT(INDEX('Abs Formation'!$B$4:$T$369,MATCH(LX$9*1,Tableau6[Date],0),MATCH(Tableau3[[#This Row],[Nom Prénom]],Tableau6[[#Headers],[Infirmière]:[Personne 19]],0)))=TRUE,"Form","")</f>
        <v/>
      </c>
      <c r="LY12" s="101" t="str">
        <f>IF(ISTEXT(INDEX('Abs Formation'!$B$4:$T$369,MATCH(LY$9*1,Tableau6[Date],0),MATCH(Tableau3[[#This Row],[Nom Prénom]],Tableau6[[#Headers],[Infirmière]:[Personne 19]],0)))=TRUE,"Form","")</f>
        <v/>
      </c>
      <c r="LZ12" s="101" t="str">
        <f>IF(ISTEXT(INDEX('Abs Formation'!$B$4:$T$369,MATCH(LZ$9*1,Tableau6[Date],0),MATCH(Tableau3[[#This Row],[Nom Prénom]],Tableau6[[#Headers],[Infirmière]:[Personne 19]],0)))=TRUE,"Form","")</f>
        <v/>
      </c>
      <c r="MA12" s="101" t="str">
        <f>IF(ISTEXT(INDEX('Abs Formation'!$B$4:$T$369,MATCH(MA$9*1,Tableau6[Date],0),MATCH(Tableau3[[#This Row],[Nom Prénom]],Tableau6[[#Headers],[Infirmière]:[Personne 19]],0)))=TRUE,"Form","")</f>
        <v/>
      </c>
      <c r="MB12" s="101" t="str">
        <f>IF(ISTEXT(INDEX('Abs Formation'!$B$4:$T$369,MATCH(MB$9*1,Tableau6[Date],0),MATCH(Tableau3[[#This Row],[Nom Prénom]],Tableau6[[#Headers],[Infirmière]:[Personne 19]],0)))=TRUE,"Form","")</f>
        <v/>
      </c>
      <c r="MC12" s="101" t="str">
        <f>IF(ISTEXT(INDEX('Abs Formation'!$B$4:$T$369,MATCH(MC$9*1,Tableau6[Date],0),MATCH(Tableau3[[#This Row],[Nom Prénom]],Tableau6[[#Headers],[Infirmière]:[Personne 19]],0)))=TRUE,"Form","")</f>
        <v/>
      </c>
      <c r="MD12" s="101" t="str">
        <f>IF(ISTEXT(INDEX('Abs Formation'!$B$4:$T$369,MATCH(MD$9*1,Tableau6[Date],0),MATCH(Tableau3[[#This Row],[Nom Prénom]],Tableau6[[#Headers],[Infirmière]:[Personne 19]],0)))=TRUE,"Form","")</f>
        <v/>
      </c>
      <c r="ME12" s="101" t="str">
        <f>IF(ISTEXT(INDEX('Abs Formation'!$B$4:$T$369,MATCH(ME$9*1,Tableau6[Date],0),MATCH(Tableau3[[#This Row],[Nom Prénom]],Tableau6[[#Headers],[Infirmière]:[Personne 19]],0)))=TRUE,"Form","")</f>
        <v/>
      </c>
      <c r="MF12" s="101" t="str">
        <f>IF(ISTEXT(INDEX('Abs Formation'!$B$4:$T$369,MATCH(MF$9*1,Tableau6[Date],0),MATCH(Tableau3[[#This Row],[Nom Prénom]],Tableau6[[#Headers],[Infirmière]:[Personne 19]],0)))=TRUE,"Form","")</f>
        <v/>
      </c>
      <c r="MG12" s="101" t="str">
        <f>IF(ISTEXT(INDEX('Abs Formation'!$B$4:$T$369,MATCH(MG$9*1,Tableau6[Date],0),MATCH(Tableau3[[#This Row],[Nom Prénom]],Tableau6[[#Headers],[Infirmière]:[Personne 19]],0)))=TRUE,"Form","")</f>
        <v/>
      </c>
      <c r="MH12" s="101" t="str">
        <f>IF(ISTEXT(INDEX('Abs Formation'!$B$4:$T$369,MATCH(MH$9*1,Tableau6[Date],0),MATCH(Tableau3[[#This Row],[Nom Prénom]],Tableau6[[#Headers],[Infirmière]:[Personne 19]],0)))=TRUE,"Form","")</f>
        <v/>
      </c>
      <c r="MI12" s="101" t="str">
        <f>IF(ISTEXT(INDEX('Abs Formation'!$B$4:$T$369,MATCH(MI$9*1,Tableau6[Date],0),MATCH(Tableau3[[#This Row],[Nom Prénom]],Tableau6[[#Headers],[Infirmière]:[Personne 19]],0)))=TRUE,"Form","")</f>
        <v/>
      </c>
      <c r="MJ12" s="101" t="str">
        <f>IF(ISTEXT(INDEX('Abs Formation'!$B$4:$T$369,MATCH(MJ$9*1,Tableau6[Date],0),MATCH(Tableau3[[#This Row],[Nom Prénom]],Tableau6[[#Headers],[Infirmière]:[Personne 19]],0)))=TRUE,"Form","")</f>
        <v/>
      </c>
      <c r="MK12" s="101" t="str">
        <f>IF(ISTEXT(INDEX('Abs Formation'!$B$4:$T$369,MATCH(MK$9*1,Tableau6[Date],0),MATCH(Tableau3[[#This Row],[Nom Prénom]],Tableau6[[#Headers],[Infirmière]:[Personne 19]],0)))=TRUE,"Form","")</f>
        <v/>
      </c>
      <c r="ML12" s="102" t="str">
        <f>IF(ISTEXT(INDEX('Abs Formation'!$B$4:$T$369,MATCH(ML$9*1,Tableau6[Date],0),MATCH(Tableau3[[#This Row],[Nom Prénom]],Tableau6[[#Headers],[Infirmière]:[Personne 19]],0)))=TRUE,"Form","")</f>
        <v/>
      </c>
      <c r="MM12" s="102" t="str">
        <f>IF(ISTEXT(INDEX('Abs Formation'!$B$4:$T$369,MATCH(MM$9*1,Tableau6[Date],0),MATCH(Tableau3[[#This Row],[Nom Prénom]],Tableau6[[#Headers],[Infirmière]:[Personne 19]],0)))=TRUE,"Form","")</f>
        <v/>
      </c>
      <c r="MN12" s="102" t="str">
        <f>IF(ISTEXT(INDEX('Abs Formation'!$B$4:$T$369,MATCH(MN$9*1,Tableau6[Date],0),MATCH(Tableau3[[#This Row],[Nom Prénom]],Tableau6[[#Headers],[Infirmière]:[Personne 19]],0)))=TRUE,"Form","")</f>
        <v/>
      </c>
      <c r="MO12" s="102" t="str">
        <f>IF(ISTEXT(INDEX('Abs Formation'!$B$4:$T$369,MATCH(MO$9*1,Tableau6[Date],0),MATCH(Tableau3[[#This Row],[Nom Prénom]],Tableau6[[#Headers],[Infirmière]:[Personne 19]],0)))=TRUE,"Form","")</f>
        <v/>
      </c>
      <c r="MP12" s="102" t="str">
        <f>IF(ISTEXT(INDEX('Abs Formation'!$B$4:$T$369,MATCH(MP$9*1,Tableau6[Date],0),MATCH(Tableau3[[#This Row],[Nom Prénom]],Tableau6[[#Headers],[Infirmière]:[Personne 19]],0)))=TRUE,"Form","")</f>
        <v/>
      </c>
      <c r="MQ12" s="102" t="str">
        <f>IF(ISTEXT(INDEX('Abs Formation'!$B$4:$T$369,MATCH(MQ$9*1,Tableau6[Date],0),MATCH(Tableau3[[#This Row],[Nom Prénom]],Tableau6[[#Headers],[Infirmière]:[Personne 19]],0)))=TRUE,"Form","")</f>
        <v/>
      </c>
      <c r="MR12" s="102" t="str">
        <f>IF(ISTEXT(INDEX('Abs Formation'!$B$4:$T$369,MATCH(MR$9*1,Tableau6[Date],0),MATCH(Tableau3[[#This Row],[Nom Prénom]],Tableau6[[#Headers],[Infirmière]:[Personne 19]],0)))=TRUE,"Form","")</f>
        <v/>
      </c>
      <c r="MS12" s="102" t="str">
        <f>IF(ISTEXT(INDEX('Abs Formation'!$B$4:$T$369,MATCH(MS$9*1,Tableau6[Date],0),MATCH(Tableau3[[#This Row],[Nom Prénom]],Tableau6[[#Headers],[Infirmière]:[Personne 19]],0)))=TRUE,"Form","")</f>
        <v/>
      </c>
      <c r="MT12" s="102" t="str">
        <f>IF(ISTEXT(INDEX('Abs Formation'!$B$4:$T$369,MATCH(MT$9*1,Tableau6[Date],0),MATCH(Tableau3[[#This Row],[Nom Prénom]],Tableau6[[#Headers],[Infirmière]:[Personne 19]],0)))=TRUE,"Form","")</f>
        <v/>
      </c>
      <c r="MU12" s="102" t="str">
        <f>IF(ISTEXT(INDEX('Abs Formation'!$B$4:$T$369,MATCH(MU$9*1,Tableau6[Date],0),MATCH(Tableau3[[#This Row],[Nom Prénom]],Tableau6[[#Headers],[Infirmière]:[Personne 19]],0)))=TRUE,"Form","")</f>
        <v/>
      </c>
      <c r="MV12" s="102" t="str">
        <f>IF(ISTEXT(INDEX('Abs Formation'!$B$4:$T$369,MATCH(MV$9*1,Tableau6[Date],0),MATCH(Tableau3[[#This Row],[Nom Prénom]],Tableau6[[#Headers],[Infirmière]:[Personne 19]],0)))=TRUE,"Form","")</f>
        <v/>
      </c>
      <c r="MW12" s="102" t="str">
        <f>IF(ISTEXT(INDEX('Abs Formation'!$B$4:$T$369,MATCH(MW$9*1,Tableau6[Date],0),MATCH(Tableau3[[#This Row],[Nom Prénom]],Tableau6[[#Headers],[Infirmière]:[Personne 19]],0)))=TRUE,"Form","")</f>
        <v/>
      </c>
      <c r="MX12" s="102" t="str">
        <f>IF(ISTEXT(INDEX('Abs Formation'!$B$4:$T$369,MATCH(MX$9*1,Tableau6[Date],0),MATCH(Tableau3[[#This Row],[Nom Prénom]],Tableau6[[#Headers],[Infirmière]:[Personne 19]],0)))=TRUE,"Form","")</f>
        <v/>
      </c>
      <c r="MY12" s="102" t="str">
        <f>IF(ISTEXT(INDEX('Abs Formation'!$B$4:$T$369,MATCH(MY$9*1,Tableau6[Date],0),MATCH(Tableau3[[#This Row],[Nom Prénom]],Tableau6[[#Headers],[Infirmière]:[Personne 19]],0)))=TRUE,"Form","")</f>
        <v/>
      </c>
      <c r="MZ12" s="102" t="str">
        <f>IF(ISTEXT(INDEX('Abs Formation'!$B$4:$T$369,MATCH(MZ$9*1,Tableau6[Date],0),MATCH(Tableau3[[#This Row],[Nom Prénom]],Tableau6[[#Headers],[Infirmière]:[Personne 19]],0)))=TRUE,"Form","")</f>
        <v/>
      </c>
      <c r="NA12" s="102" t="str">
        <f>IF(ISTEXT(INDEX('Abs Formation'!$B$4:$T$369,MATCH(NA$9*1,Tableau6[Date],0),MATCH(Tableau3[[#This Row],[Nom Prénom]],Tableau6[[#Headers],[Infirmière]:[Personne 19]],0)))=TRUE,"Form","")</f>
        <v/>
      </c>
      <c r="NB12" s="102" t="str">
        <f>IF(ISTEXT(INDEX('Abs Formation'!$B$4:$T$369,MATCH(NB$9*1,Tableau6[Date],0),MATCH(Tableau3[[#This Row],[Nom Prénom]],Tableau6[[#Headers],[Infirmière]:[Personne 19]],0)))=TRUE,"Form","")</f>
        <v/>
      </c>
      <c r="NC12" s="102" t="str">
        <f>IF(ISTEXT(INDEX('Abs Formation'!$B$4:$T$369,MATCH(NC$9*1,Tableau6[Date],0),MATCH(Tableau3[[#This Row],[Nom Prénom]],Tableau6[[#Headers],[Infirmière]:[Personne 19]],0)))=TRUE,"Form","")</f>
        <v/>
      </c>
      <c r="ND12" s="102" t="str">
        <f>IF(ISTEXT(INDEX('Abs Formation'!$B$4:$T$369,MATCH(ND$9*1,Tableau6[Date],0),MATCH(Tableau3[[#This Row],[Nom Prénom]],Tableau6[[#Headers],[Infirmière]:[Personne 19]],0)))=TRUE,"Form","")</f>
        <v/>
      </c>
      <c r="NE12" s="102" t="str">
        <f>IF(ISTEXT(INDEX('Abs Formation'!$B$4:$T$369,MATCH(NE$9*1,Tableau6[Date],0),MATCH(Tableau3[[#This Row],[Nom Prénom]],Tableau6[[#Headers],[Infirmière]:[Personne 19]],0)))=TRUE,"Form","")</f>
        <v/>
      </c>
      <c r="NF12" s="102" t="str">
        <f>IF(ISTEXT(INDEX('Abs Formation'!$B$4:$T$369,MATCH(NF$9*1,Tableau6[Date],0),MATCH(Tableau3[[#This Row],[Nom Prénom]],Tableau6[[#Headers],[Infirmière]:[Personne 19]],0)))=TRUE,"Form","")</f>
        <v/>
      </c>
      <c r="NG12" s="102" t="str">
        <f>IF(ISTEXT(INDEX('Abs Formation'!$B$4:$T$369,MATCH(NG$9*1,Tableau6[Date],0),MATCH(Tableau3[[#This Row],[Nom Prénom]],Tableau6[[#Headers],[Infirmière]:[Personne 19]],0)))=TRUE,"Form","")</f>
        <v/>
      </c>
      <c r="NH12" s="102" t="str">
        <f>IF(ISTEXT(INDEX('Abs Formation'!$B$4:$T$369,MATCH(NH$9*1,Tableau6[Date],0),MATCH(Tableau3[[#This Row],[Nom Prénom]],Tableau6[[#Headers],[Infirmière]:[Personne 19]],0)))=TRUE,"Form","")</f>
        <v/>
      </c>
      <c r="NI12" s="102" t="str">
        <f>IF(ISTEXT(INDEX('Abs Formation'!$B$4:$T$369,MATCH(NI$9*1,Tableau6[Date],0),MATCH(Tableau3[[#This Row],[Nom Prénom]],Tableau6[[#Headers],[Infirmière]:[Personne 19]],0)))=TRUE,"Form","")</f>
        <v/>
      </c>
      <c r="NJ12" s="102" t="str">
        <f>IF(ISTEXT(INDEX('Abs Formation'!$B$4:$T$369,MATCH(NJ$9*1,Tableau6[Date],0),MATCH(Tableau3[[#This Row],[Nom Prénom]],Tableau6[[#Headers],[Infirmière]:[Personne 19]],0)))=TRUE,"Form","")</f>
        <v/>
      </c>
      <c r="NK12" s="102" t="str">
        <f>IF(ISTEXT(INDEX('Abs Formation'!$B$4:$T$369,MATCH(NK$9*1,Tableau6[Date],0),MATCH(Tableau3[[#This Row],[Nom Prénom]],Tableau6[[#Headers],[Infirmière]:[Personne 19]],0)))=TRUE,"Form","")</f>
        <v/>
      </c>
      <c r="NL12" s="102" t="str">
        <f>IF(ISTEXT(INDEX('Abs Formation'!$B$4:$T$369,MATCH(NL$9*1,Tableau6[Date],0),MATCH(Tableau3[[#This Row],[Nom Prénom]],Tableau6[[#Headers],[Infirmière]:[Personne 19]],0)))=TRUE,"Form","")</f>
        <v/>
      </c>
      <c r="NM12" s="102" t="str">
        <f>IF(ISTEXT(INDEX('Abs Formation'!$B$4:$T$369,MATCH(NM$9*1,Tableau6[Date],0),MATCH(Tableau3[[#This Row],[Nom Prénom]],Tableau6[[#Headers],[Infirmière]:[Personne 19]],0)))=TRUE,"Form","")</f>
        <v/>
      </c>
      <c r="NN12" s="102" t="str">
        <f>IF(ISTEXT(INDEX('Abs Formation'!$B$4:$T$369,MATCH(NN$9*1,Tableau6[Date],0),MATCH(Tableau3[[#This Row],[Nom Prénom]],Tableau6[[#Headers],[Infirmière]:[Personne 19]],0)))=TRUE,"Form","")</f>
        <v/>
      </c>
      <c r="NO12" s="102" t="str">
        <f>IF(ISTEXT(INDEX('Abs Formation'!$B$4:$T$369,MATCH(NO$9*1,Tableau6[Date],0),MATCH(Tableau3[[#This Row],[Nom Prénom]],Tableau6[[#Headers],[Infirmière]:[Personne 19]],0)))=TRUE,"Form","")</f>
        <v/>
      </c>
      <c r="NP12" s="106" t="str">
        <f>IF(ISTEXT(INDEX('Abs Formation'!$B$4:$T$369,MATCH(NP$9*1,Tableau6[Date],0),MATCH(Tableau3[[#This Row],[Nom Prénom]],Tableau6[[#Headers],[Infirmière]:[Personne 19]],0)))=TRUE,"Form","")</f>
        <v/>
      </c>
    </row>
    <row r="13" spans="1:380" ht="27" customHeight="1" x14ac:dyDescent="0.2">
      <c r="A13" s="38"/>
      <c r="B13" s="38"/>
      <c r="C13" s="38"/>
      <c r="D13" s="38">
        <f t="shared" si="0"/>
        <v>0</v>
      </c>
      <c r="E13" s="38">
        <f t="shared" si="1"/>
        <v>0</v>
      </c>
      <c r="F13" s="38">
        <f t="shared" si="2"/>
        <v>0</v>
      </c>
      <c r="G13" s="38">
        <f t="shared" si="3"/>
        <v>0</v>
      </c>
      <c r="H13" s="38">
        <f t="shared" ref="H13:H22" si="5">A13-D13</f>
        <v>0</v>
      </c>
      <c r="I13" s="38">
        <f t="shared" ref="I13:I22" si="6">B13-E13</f>
        <v>0</v>
      </c>
      <c r="J13" s="38">
        <f t="shared" si="4"/>
        <v>0</v>
      </c>
      <c r="K13" s="38" t="s">
        <v>82</v>
      </c>
      <c r="L13" s="38" t="s">
        <v>122</v>
      </c>
      <c r="M13" s="38" t="s">
        <v>122</v>
      </c>
      <c r="N13" s="109"/>
      <c r="O13" s="39" t="s">
        <v>602</v>
      </c>
      <c r="P13" s="92" t="str">
        <f>IF(ISTEXT(INDEX('Abs Formation'!$B$4:$T$369,MATCH(P$9*1,Tableau6[Date],0),MATCH(Tableau3[[#This Row],[Nom Prénom]],Tableau6[[#Headers],[Infirmière]:[Personne 19]],0)))=TRUE,"Form","")</f>
        <v/>
      </c>
      <c r="Q13" s="92" t="str">
        <f>IF(ISTEXT(INDEX('Abs Formation'!$B$4:$T$369,MATCH(Q$9*1,Tableau6[Date],0),MATCH(Tableau3[[#This Row],[Nom Prénom]],Tableau6[[#Headers],[Infirmière]:[Personne 19]],0)))=TRUE,"Form","")</f>
        <v/>
      </c>
      <c r="R13" s="92" t="str">
        <f>IF(ISTEXT(INDEX('Abs Formation'!$B$4:$T$369,MATCH(R$9*1,Tableau6[Date],0),MATCH(Tableau3[[#This Row],[Nom Prénom]],Tableau6[[#Headers],[Infirmière]:[Personne 19]],0)))=TRUE,"Form","")</f>
        <v/>
      </c>
      <c r="S13" s="92" t="str">
        <f>IF(ISTEXT(INDEX('Abs Formation'!$B$4:$T$369,MATCH(S$9*1,Tableau6[Date],0),MATCH(Tableau3[[#This Row],[Nom Prénom]],Tableau6[[#Headers],[Infirmière]:[Personne 19]],0)))=TRUE,"Form","")</f>
        <v/>
      </c>
      <c r="T13" s="92" t="str">
        <f>IF(ISTEXT(INDEX('Abs Formation'!$B$4:$T$369,MATCH(T$9*1,Tableau6[Date],0),MATCH(Tableau3[[#This Row],[Nom Prénom]],Tableau6[[#Headers],[Infirmière]:[Personne 19]],0)))=TRUE,"Form","")</f>
        <v/>
      </c>
      <c r="U13" s="92" t="str">
        <f>IF(ISTEXT(INDEX('Abs Formation'!$B$4:$T$369,MATCH(U$9*1,Tableau6[Date],0),MATCH(Tableau3[[#This Row],[Nom Prénom]],Tableau6[[#Headers],[Infirmière]:[Personne 19]],0)))=TRUE,"Form","")</f>
        <v/>
      </c>
      <c r="V13" s="92" t="str">
        <f>IF(ISTEXT(INDEX('Abs Formation'!$B$4:$T$369,MATCH(V$9*1,Tableau6[Date],0),MATCH(Tableau3[[#This Row],[Nom Prénom]],Tableau6[[#Headers],[Infirmière]:[Personne 19]],0)))=TRUE,"Form","")</f>
        <v/>
      </c>
      <c r="W13" s="92" t="str">
        <f>IF(ISTEXT(INDEX('Abs Formation'!$B$4:$T$369,MATCH(W$9*1,Tableau6[Date],0),MATCH(Tableau3[[#This Row],[Nom Prénom]],Tableau6[[#Headers],[Infirmière]:[Personne 19]],0)))=TRUE,"Form","")</f>
        <v/>
      </c>
      <c r="X13" s="92" t="str">
        <f>IF(ISTEXT(INDEX('Abs Formation'!$B$4:$T$369,MATCH(X$9*1,Tableau6[Date],0),MATCH(Tableau3[[#This Row],[Nom Prénom]],Tableau6[[#Headers],[Infirmière]:[Personne 19]],0)))=TRUE,"Form","")</f>
        <v/>
      </c>
      <c r="Y13" s="92" t="str">
        <f>IF(ISTEXT(INDEX('Abs Formation'!$B$4:$T$369,MATCH(Y$9*1,Tableau6[Date],0),MATCH(Tableau3[[#This Row],[Nom Prénom]],Tableau6[[#Headers],[Infirmière]:[Personne 19]],0)))=TRUE,"Form","")</f>
        <v/>
      </c>
      <c r="Z13" s="92" t="str">
        <f>IF(ISTEXT(INDEX('Abs Formation'!$B$4:$T$369,MATCH(Z$9*1,Tableau6[Date],0),MATCH(Tableau3[[#This Row],[Nom Prénom]],Tableau6[[#Headers],[Infirmière]:[Personne 19]],0)))=TRUE,"Form","")</f>
        <v/>
      </c>
      <c r="AA13" s="92" t="str">
        <f>IF(ISTEXT(INDEX('Abs Formation'!$B$4:$T$369,MATCH(AA$9*1,Tableau6[Date],0),MATCH(Tableau3[[#This Row],[Nom Prénom]],Tableau6[[#Headers],[Infirmière]:[Personne 19]],0)))=TRUE,"Form","")</f>
        <v/>
      </c>
      <c r="AB13" s="92" t="str">
        <f>IF(ISTEXT(INDEX('Abs Formation'!$B$4:$T$369,MATCH(AB$9*1,Tableau6[Date],0),MATCH(Tableau3[[#This Row],[Nom Prénom]],Tableau6[[#Headers],[Infirmière]:[Personne 19]],0)))=TRUE,"Form","")</f>
        <v/>
      </c>
      <c r="AC13" s="92" t="str">
        <f>IF(ISTEXT(INDEX('Abs Formation'!$B$4:$T$369,MATCH(AC$9*1,Tableau6[Date],0),MATCH(Tableau3[[#This Row],[Nom Prénom]],Tableau6[[#Headers],[Infirmière]:[Personne 19]],0)))=TRUE,"Form","")</f>
        <v/>
      </c>
      <c r="AD13" s="92" t="str">
        <f>IF(ISTEXT(INDEX('Abs Formation'!$B$4:$T$369,MATCH(AD$9*1,Tableau6[Date],0),MATCH(Tableau3[[#This Row],[Nom Prénom]],Tableau6[[#Headers],[Infirmière]:[Personne 19]],0)))=TRUE,"Form","")</f>
        <v/>
      </c>
      <c r="AE13" s="92" t="str">
        <f>IF(ISTEXT(INDEX('Abs Formation'!$B$4:$T$369,MATCH(AE$9*1,Tableau6[Date],0),MATCH(Tableau3[[#This Row],[Nom Prénom]],Tableau6[[#Headers],[Infirmière]:[Personne 19]],0)))=TRUE,"Form","")</f>
        <v/>
      </c>
      <c r="AF13" s="92" t="str">
        <f>IF(ISTEXT(INDEX('Abs Formation'!$B$4:$T$369,MATCH(AF$9*1,Tableau6[Date],0),MATCH(Tableau3[[#This Row],[Nom Prénom]],Tableau6[[#Headers],[Infirmière]:[Personne 19]],0)))=TRUE,"Form","")</f>
        <v/>
      </c>
      <c r="AG13" s="92" t="str">
        <f>IF(ISTEXT(INDEX('Abs Formation'!$B$4:$T$369,MATCH(AG$9*1,Tableau6[Date],0),MATCH(Tableau3[[#This Row],[Nom Prénom]],Tableau6[[#Headers],[Infirmière]:[Personne 19]],0)))=TRUE,"Form","")</f>
        <v/>
      </c>
      <c r="AH13" s="92" t="str">
        <f>IF(ISTEXT(INDEX('Abs Formation'!$B$4:$T$369,MATCH(AH$9*1,Tableau6[Date],0),MATCH(Tableau3[[#This Row],[Nom Prénom]],Tableau6[[#Headers],[Infirmière]:[Personne 19]],0)))=TRUE,"Form","")</f>
        <v/>
      </c>
      <c r="AI13" s="92" t="str">
        <f>IF(ISTEXT(INDEX('Abs Formation'!$B$4:$T$369,MATCH(AI$9*1,Tableau6[Date],0),MATCH(Tableau3[[#This Row],[Nom Prénom]],Tableau6[[#Headers],[Infirmière]:[Personne 19]],0)))=TRUE,"Form","")</f>
        <v/>
      </c>
      <c r="AJ13" s="92" t="str">
        <f>IF(ISTEXT(INDEX('Abs Formation'!$B$4:$T$369,MATCH(AJ$9*1,Tableau6[Date],0),MATCH(Tableau3[[#This Row],[Nom Prénom]],Tableau6[[#Headers],[Infirmière]:[Personne 19]],0)))=TRUE,"Form","")</f>
        <v/>
      </c>
      <c r="AK13" s="92" t="str">
        <f>IF(ISTEXT(INDEX('Abs Formation'!$B$4:$T$369,MATCH(AK$9*1,Tableau6[Date],0),MATCH(Tableau3[[#This Row],[Nom Prénom]],Tableau6[[#Headers],[Infirmière]:[Personne 19]],0)))=TRUE,"Form","")</f>
        <v/>
      </c>
      <c r="AL13" s="92" t="str">
        <f>IF(ISTEXT(INDEX('Abs Formation'!$B$4:$T$369,MATCH(AL$9*1,Tableau6[Date],0),MATCH(Tableau3[[#This Row],[Nom Prénom]],Tableau6[[#Headers],[Infirmière]:[Personne 19]],0)))=TRUE,"Form","")</f>
        <v/>
      </c>
      <c r="AM13" s="92" t="str">
        <f>IF(ISTEXT(INDEX('Abs Formation'!$B$4:$T$369,MATCH(AM$9*1,Tableau6[Date],0),MATCH(Tableau3[[#This Row],[Nom Prénom]],Tableau6[[#Headers],[Infirmière]:[Personne 19]],0)))=TRUE,"Form","")</f>
        <v/>
      </c>
      <c r="AN13" s="92" t="str">
        <f>IF(ISTEXT(INDEX('Abs Formation'!$B$4:$T$369,MATCH(AN$9*1,Tableau6[Date],0),MATCH(Tableau3[[#This Row],[Nom Prénom]],Tableau6[[#Headers],[Infirmière]:[Personne 19]],0)))=TRUE,"Form","")</f>
        <v/>
      </c>
      <c r="AO13" s="92" t="str">
        <f>IF(ISTEXT(INDEX('Abs Formation'!$B$4:$T$369,MATCH(AO$9*1,Tableau6[Date],0),MATCH(Tableau3[[#This Row],[Nom Prénom]],Tableau6[[#Headers],[Infirmière]:[Personne 19]],0)))=TRUE,"Form","")</f>
        <v/>
      </c>
      <c r="AP13" s="92" t="str">
        <f>IF(ISTEXT(INDEX('Abs Formation'!$B$4:$T$369,MATCH(AP$9*1,Tableau6[Date],0),MATCH(Tableau3[[#This Row],[Nom Prénom]],Tableau6[[#Headers],[Infirmière]:[Personne 19]],0)))=TRUE,"Form","")</f>
        <v/>
      </c>
      <c r="AQ13" s="92" t="str">
        <f>IF(ISTEXT(INDEX('Abs Formation'!$B$4:$T$369,MATCH(AQ$9*1,Tableau6[Date],0),MATCH(Tableau3[[#This Row],[Nom Prénom]],Tableau6[[#Headers],[Infirmière]:[Personne 19]],0)))=TRUE,"Form","")</f>
        <v/>
      </c>
      <c r="AR13" s="92" t="str">
        <f>IF(ISTEXT(INDEX('Abs Formation'!$B$4:$T$369,MATCH(AR$9*1,Tableau6[Date],0),MATCH(Tableau3[[#This Row],[Nom Prénom]],Tableau6[[#Headers],[Infirmière]:[Personne 19]],0)))=TRUE,"Form","")</f>
        <v/>
      </c>
      <c r="AS13" s="92" t="str">
        <f>IF(ISTEXT(INDEX('Abs Formation'!$B$4:$T$369,MATCH(AS$9*1,Tableau6[Date],0),MATCH(Tableau3[[#This Row],[Nom Prénom]],Tableau6[[#Headers],[Infirmière]:[Personne 19]],0)))=TRUE,"Form","")</f>
        <v/>
      </c>
      <c r="AT13" s="92" t="str">
        <f>IF(ISTEXT(INDEX('Abs Formation'!$B$4:$T$369,MATCH(AT$9*1,Tableau6[Date],0),MATCH(Tableau3[[#This Row],[Nom Prénom]],Tableau6[[#Headers],[Infirmière]:[Personne 19]],0)))=TRUE,"Form","")</f>
        <v/>
      </c>
      <c r="AU13" s="93" t="str">
        <f>IF(ISTEXT(INDEX('Abs Formation'!$B$4:$T$369,MATCH(AU$9*1,Tableau6[Date],0),MATCH(Tableau3[[#This Row],[Nom Prénom]],Tableau6[[#Headers],[Infirmière]:[Personne 19]],0)))=TRUE,"Form","")</f>
        <v/>
      </c>
      <c r="AV13" s="93" t="str">
        <f>IF(ISTEXT(INDEX('Abs Formation'!$B$4:$T$369,MATCH(AV$9*1,Tableau6[Date],0),MATCH(Tableau3[[#This Row],[Nom Prénom]],Tableau6[[#Headers],[Infirmière]:[Personne 19]],0)))=TRUE,"Form","")</f>
        <v/>
      </c>
      <c r="AW13" s="93" t="str">
        <f>IF(ISTEXT(INDEX('Abs Formation'!$B$4:$T$369,MATCH(AW$9*1,Tableau6[Date],0),MATCH(Tableau3[[#This Row],[Nom Prénom]],Tableau6[[#Headers],[Infirmière]:[Personne 19]],0)))=TRUE,"Form","")</f>
        <v/>
      </c>
      <c r="AX13" s="93" t="str">
        <f>IF(ISTEXT(INDEX('Abs Formation'!$B$4:$T$369,MATCH(AX$9*1,Tableau6[Date],0),MATCH(Tableau3[[#This Row],[Nom Prénom]],Tableau6[[#Headers],[Infirmière]:[Personne 19]],0)))=TRUE,"Form","")</f>
        <v/>
      </c>
      <c r="AY13" s="93" t="str">
        <f>IF(ISTEXT(INDEX('Abs Formation'!$B$4:$T$369,MATCH(AY$9*1,Tableau6[Date],0),MATCH(Tableau3[[#This Row],[Nom Prénom]],Tableau6[[#Headers],[Infirmière]:[Personne 19]],0)))=TRUE,"Form","")</f>
        <v/>
      </c>
      <c r="AZ13" s="93" t="str">
        <f>IF(ISTEXT(INDEX('Abs Formation'!$B$4:$T$369,MATCH(AZ$9*1,Tableau6[Date],0),MATCH(Tableau3[[#This Row],[Nom Prénom]],Tableau6[[#Headers],[Infirmière]:[Personne 19]],0)))=TRUE,"Form","")</f>
        <v/>
      </c>
      <c r="BA13" s="93" t="str">
        <f>IF(ISTEXT(INDEX('Abs Formation'!$B$4:$T$369,MATCH(BA$9*1,Tableau6[Date],0),MATCH(Tableau3[[#This Row],[Nom Prénom]],Tableau6[[#Headers],[Infirmière]:[Personne 19]],0)))=TRUE,"Form","")</f>
        <v/>
      </c>
      <c r="BB13" s="93" t="str">
        <f>IF(ISTEXT(INDEX('Abs Formation'!$B$4:$T$369,MATCH(BB$9*1,Tableau6[Date],0),MATCH(Tableau3[[#This Row],[Nom Prénom]],Tableau6[[#Headers],[Infirmière]:[Personne 19]],0)))=TRUE,"Form","")</f>
        <v/>
      </c>
      <c r="BC13" s="93" t="str">
        <f>IF(ISTEXT(INDEX('Abs Formation'!$B$4:$T$369,MATCH(BC$9*1,Tableau6[Date],0),MATCH(Tableau3[[#This Row],[Nom Prénom]],Tableau6[[#Headers],[Infirmière]:[Personne 19]],0)))=TRUE,"Form","")</f>
        <v/>
      </c>
      <c r="BD13" s="93" t="str">
        <f>IF(ISTEXT(INDEX('Abs Formation'!$B$4:$T$369,MATCH(BD$9*1,Tableau6[Date],0),MATCH(Tableau3[[#This Row],[Nom Prénom]],Tableau6[[#Headers],[Infirmière]:[Personne 19]],0)))=TRUE,"Form","")</f>
        <v/>
      </c>
      <c r="BE13" s="93" t="str">
        <f>IF(ISTEXT(INDEX('Abs Formation'!$B$4:$T$369,MATCH(BE$9*1,Tableau6[Date],0),MATCH(Tableau3[[#This Row],[Nom Prénom]],Tableau6[[#Headers],[Infirmière]:[Personne 19]],0)))=TRUE,"Form","")</f>
        <v/>
      </c>
      <c r="BF13" s="93" t="str">
        <f>IF(ISTEXT(INDEX('Abs Formation'!$B$4:$T$369,MATCH(BF$9*1,Tableau6[Date],0),MATCH(Tableau3[[#This Row],[Nom Prénom]],Tableau6[[#Headers],[Infirmière]:[Personne 19]],0)))=TRUE,"Form","")</f>
        <v/>
      </c>
      <c r="BG13" s="93" t="str">
        <f>IF(ISTEXT(INDEX('Abs Formation'!$B$4:$T$369,MATCH(BG$9*1,Tableau6[Date],0),MATCH(Tableau3[[#This Row],[Nom Prénom]],Tableau6[[#Headers],[Infirmière]:[Personne 19]],0)))=TRUE,"Form","")</f>
        <v/>
      </c>
      <c r="BH13" s="93" t="str">
        <f>IF(ISTEXT(INDEX('Abs Formation'!$B$4:$T$369,MATCH(BH$9*1,Tableau6[Date],0),MATCH(Tableau3[[#This Row],[Nom Prénom]],Tableau6[[#Headers],[Infirmière]:[Personne 19]],0)))=TRUE,"Form","")</f>
        <v/>
      </c>
      <c r="BI13" s="93" t="str">
        <f>IF(ISTEXT(INDEX('Abs Formation'!$B$4:$T$369,MATCH(BI$9*1,Tableau6[Date],0),MATCH(Tableau3[[#This Row],[Nom Prénom]],Tableau6[[#Headers],[Infirmière]:[Personne 19]],0)))=TRUE,"Form","")</f>
        <v/>
      </c>
      <c r="BJ13" s="93" t="str">
        <f>IF(ISTEXT(INDEX('Abs Formation'!$B$4:$T$369,MATCH(BJ$9*1,Tableau6[Date],0),MATCH(Tableau3[[#This Row],[Nom Prénom]],Tableau6[[#Headers],[Infirmière]:[Personne 19]],0)))=TRUE,"Form","")</f>
        <v/>
      </c>
      <c r="BK13" s="93" t="str">
        <f>IF(ISTEXT(INDEX('Abs Formation'!$B$4:$T$369,MATCH(BK$9*1,Tableau6[Date],0),MATCH(Tableau3[[#This Row],[Nom Prénom]],Tableau6[[#Headers],[Infirmière]:[Personne 19]],0)))=TRUE,"Form","")</f>
        <v/>
      </c>
      <c r="BL13" s="93" t="str">
        <f>IF(ISTEXT(INDEX('Abs Formation'!$B$4:$T$369,MATCH(BL$9*1,Tableau6[Date],0),MATCH(Tableau3[[#This Row],[Nom Prénom]],Tableau6[[#Headers],[Infirmière]:[Personne 19]],0)))=TRUE,"Form","")</f>
        <v/>
      </c>
      <c r="BM13" s="93" t="str">
        <f>IF(ISTEXT(INDEX('Abs Formation'!$B$4:$T$369,MATCH(BM$9*1,Tableau6[Date],0),MATCH(Tableau3[[#This Row],[Nom Prénom]],Tableau6[[#Headers],[Infirmière]:[Personne 19]],0)))=TRUE,"Form","")</f>
        <v/>
      </c>
      <c r="BN13" s="93" t="str">
        <f>IF(ISTEXT(INDEX('Abs Formation'!$B$4:$T$369,MATCH(BN$9*1,Tableau6[Date],0),MATCH(Tableau3[[#This Row],[Nom Prénom]],Tableau6[[#Headers],[Infirmière]:[Personne 19]],0)))=TRUE,"Form","")</f>
        <v/>
      </c>
      <c r="BO13" s="93" t="str">
        <f>IF(ISTEXT(INDEX('Abs Formation'!$B$4:$T$369,MATCH(BO$9*1,Tableau6[Date],0),MATCH(Tableau3[[#This Row],[Nom Prénom]],Tableau6[[#Headers],[Infirmière]:[Personne 19]],0)))=TRUE,"Form","")</f>
        <v/>
      </c>
      <c r="BP13" s="93" t="str">
        <f>IF(ISTEXT(INDEX('Abs Formation'!$B$4:$T$369,MATCH(BP$9*1,Tableau6[Date],0),MATCH(Tableau3[[#This Row],[Nom Prénom]],Tableau6[[#Headers],[Infirmière]:[Personne 19]],0)))=TRUE,"Form","")</f>
        <v/>
      </c>
      <c r="BQ13" s="93" t="str">
        <f>IF(ISTEXT(INDEX('Abs Formation'!$B$4:$T$369,MATCH(BQ$9*1,Tableau6[Date],0),MATCH(Tableau3[[#This Row],[Nom Prénom]],Tableau6[[#Headers],[Infirmière]:[Personne 19]],0)))=TRUE,"Form","")</f>
        <v/>
      </c>
      <c r="BR13" s="93" t="str">
        <f>IF(ISTEXT(INDEX('Abs Formation'!$B$4:$T$369,MATCH(BR$9*1,Tableau6[Date],0),MATCH(Tableau3[[#This Row],[Nom Prénom]],Tableau6[[#Headers],[Infirmière]:[Personne 19]],0)))=TRUE,"Form","")</f>
        <v/>
      </c>
      <c r="BS13" s="93" t="str">
        <f>IF(ISTEXT(INDEX('Abs Formation'!$B$4:$T$369,MATCH(BS$9*1,Tableau6[Date],0),MATCH(Tableau3[[#This Row],[Nom Prénom]],Tableau6[[#Headers],[Infirmière]:[Personne 19]],0)))=TRUE,"Form","")</f>
        <v/>
      </c>
      <c r="BT13" s="93" t="str">
        <f>IF(ISTEXT(INDEX('Abs Formation'!$B$4:$T$369,MATCH(BT$9*1,Tableau6[Date],0),MATCH(Tableau3[[#This Row],[Nom Prénom]],Tableau6[[#Headers],[Infirmière]:[Personne 19]],0)))=TRUE,"Form","")</f>
        <v/>
      </c>
      <c r="BU13" s="93" t="str">
        <f>IF(ISTEXT(INDEX('Abs Formation'!$B$4:$T$369,MATCH(BU$9*1,Tableau6[Date],0),MATCH(Tableau3[[#This Row],[Nom Prénom]],Tableau6[[#Headers],[Infirmière]:[Personne 19]],0)))=TRUE,"Form","")</f>
        <v/>
      </c>
      <c r="BV13" s="93" t="str">
        <f>IF(ISTEXT(INDEX('Abs Formation'!$B$4:$T$369,MATCH(BV$9*1,Tableau6[Date],0),MATCH(Tableau3[[#This Row],[Nom Prénom]],Tableau6[[#Headers],[Infirmière]:[Personne 19]],0)))=TRUE,"Form","")</f>
        <v/>
      </c>
      <c r="BW13" s="94" t="str">
        <f>IF(ISTEXT(INDEX('Abs Formation'!$B$4:$T$369,MATCH(BW$9*1,Tableau6[Date],0),MATCH(Tableau3[[#This Row],[Nom Prénom]],Tableau6[[#Headers],[Infirmière]:[Personne 19]],0)))=TRUE,"Form","")</f>
        <v/>
      </c>
      <c r="BX13" s="94" t="str">
        <f>IF(ISTEXT(INDEX('Abs Formation'!$B$4:$T$369,MATCH(BX$9*1,Tableau6[Date],0),MATCH(Tableau3[[#This Row],[Nom Prénom]],Tableau6[[#Headers],[Infirmière]:[Personne 19]],0)))=TRUE,"Form","")</f>
        <v/>
      </c>
      <c r="BY13" s="94" t="str">
        <f>IF(ISTEXT(INDEX('Abs Formation'!$B$4:$T$369,MATCH(BY$9*1,Tableau6[Date],0),MATCH(Tableau3[[#This Row],[Nom Prénom]],Tableau6[[#Headers],[Infirmière]:[Personne 19]],0)))=TRUE,"Form","")</f>
        <v/>
      </c>
      <c r="BZ13" s="94" t="str">
        <f>IF(ISTEXT(INDEX('Abs Formation'!$B$4:$T$369,MATCH(BZ$9*1,Tableau6[Date],0),MATCH(Tableau3[[#This Row],[Nom Prénom]],Tableau6[[#Headers],[Infirmière]:[Personne 19]],0)))=TRUE,"Form","")</f>
        <v/>
      </c>
      <c r="CA13" s="94" t="str">
        <f>IF(ISTEXT(INDEX('Abs Formation'!$B$4:$T$369,MATCH(CA$9*1,Tableau6[Date],0),MATCH(Tableau3[[#This Row],[Nom Prénom]],Tableau6[[#Headers],[Infirmière]:[Personne 19]],0)))=TRUE,"Form","")</f>
        <v/>
      </c>
      <c r="CB13" s="94" t="str">
        <f>IF(ISTEXT(INDEX('Abs Formation'!$B$4:$T$369,MATCH(CB$9*1,Tableau6[Date],0),MATCH(Tableau3[[#This Row],[Nom Prénom]],Tableau6[[#Headers],[Infirmière]:[Personne 19]],0)))=TRUE,"Form","")</f>
        <v/>
      </c>
      <c r="CC13" s="94" t="str">
        <f>IF(ISTEXT(INDEX('Abs Formation'!$B$4:$T$369,MATCH(CC$9*1,Tableau6[Date],0),MATCH(Tableau3[[#This Row],[Nom Prénom]],Tableau6[[#Headers],[Infirmière]:[Personne 19]],0)))=TRUE,"Form","")</f>
        <v/>
      </c>
      <c r="CD13" s="94" t="str">
        <f>IF(ISTEXT(INDEX('Abs Formation'!$B$4:$T$369,MATCH(CD$9*1,Tableau6[Date],0),MATCH(Tableau3[[#This Row],[Nom Prénom]],Tableau6[[#Headers],[Infirmière]:[Personne 19]],0)))=TRUE,"Form","")</f>
        <v/>
      </c>
      <c r="CE13" s="94" t="str">
        <f>IF(ISTEXT(INDEX('Abs Formation'!$B$4:$T$369,MATCH(CE$9*1,Tableau6[Date],0),MATCH(Tableau3[[#This Row],[Nom Prénom]],Tableau6[[#Headers],[Infirmière]:[Personne 19]],0)))=TRUE,"Form","")</f>
        <v/>
      </c>
      <c r="CF13" s="94" t="str">
        <f>IF(ISTEXT(INDEX('Abs Formation'!$B$4:$T$369,MATCH(CF$9*1,Tableau6[Date],0),MATCH(Tableau3[[#This Row],[Nom Prénom]],Tableau6[[#Headers],[Infirmière]:[Personne 19]],0)))=TRUE,"Form","")</f>
        <v/>
      </c>
      <c r="CG13" s="94" t="str">
        <f>IF(ISTEXT(INDEX('Abs Formation'!$B$4:$T$369,MATCH(CG$9*1,Tableau6[Date],0),MATCH(Tableau3[[#This Row],[Nom Prénom]],Tableau6[[#Headers],[Infirmière]:[Personne 19]],0)))=TRUE,"Form","")</f>
        <v/>
      </c>
      <c r="CH13" s="94" t="str">
        <f>IF(ISTEXT(INDEX('Abs Formation'!$B$4:$T$369,MATCH(CH$9*1,Tableau6[Date],0),MATCH(Tableau3[[#This Row],[Nom Prénom]],Tableau6[[#Headers],[Infirmière]:[Personne 19]],0)))=TRUE,"Form","")</f>
        <v/>
      </c>
      <c r="CI13" s="94" t="str">
        <f>IF(ISTEXT(INDEX('Abs Formation'!$B$4:$T$369,MATCH(CI$9*1,Tableau6[Date],0),MATCH(Tableau3[[#This Row],[Nom Prénom]],Tableau6[[#Headers],[Infirmière]:[Personne 19]],0)))=TRUE,"Form","")</f>
        <v/>
      </c>
      <c r="CJ13" s="94" t="str">
        <f>IF(ISTEXT(INDEX('Abs Formation'!$B$4:$T$369,MATCH(CJ$9*1,Tableau6[Date],0),MATCH(Tableau3[[#This Row],[Nom Prénom]],Tableau6[[#Headers],[Infirmière]:[Personne 19]],0)))=TRUE,"Form","")</f>
        <v/>
      </c>
      <c r="CK13" s="94" t="str">
        <f>IF(ISTEXT(INDEX('Abs Formation'!$B$4:$T$369,MATCH(CK$9*1,Tableau6[Date],0),MATCH(Tableau3[[#This Row],[Nom Prénom]],Tableau6[[#Headers],[Infirmière]:[Personne 19]],0)))=TRUE,"Form","")</f>
        <v/>
      </c>
      <c r="CL13" s="94" t="str">
        <f>IF(ISTEXT(INDEX('Abs Formation'!$B$4:$T$369,MATCH(CL$9*1,Tableau6[Date],0),MATCH(Tableau3[[#This Row],[Nom Prénom]],Tableau6[[#Headers],[Infirmière]:[Personne 19]],0)))=TRUE,"Form","")</f>
        <v/>
      </c>
      <c r="CM13" s="94" t="str">
        <f>IF(ISTEXT(INDEX('Abs Formation'!$B$4:$T$369,MATCH(CM$9*1,Tableau6[Date],0),MATCH(Tableau3[[#This Row],[Nom Prénom]],Tableau6[[#Headers],[Infirmière]:[Personne 19]],0)))=TRUE,"Form","")</f>
        <v/>
      </c>
      <c r="CN13" s="94" t="str">
        <f>IF(ISTEXT(INDEX('Abs Formation'!$B$4:$T$369,MATCH(CN$9*1,Tableau6[Date],0),MATCH(Tableau3[[#This Row],[Nom Prénom]],Tableau6[[#Headers],[Infirmière]:[Personne 19]],0)))=TRUE,"Form","")</f>
        <v>Form</v>
      </c>
      <c r="CO13" s="94" t="str">
        <f>IF(ISTEXT(INDEX('Abs Formation'!$B$4:$T$369,MATCH(CO$9*1,Tableau6[Date],0),MATCH(Tableau3[[#This Row],[Nom Prénom]],Tableau6[[#Headers],[Infirmière]:[Personne 19]],0)))=TRUE,"Form","")</f>
        <v/>
      </c>
      <c r="CP13" s="94" t="str">
        <f>IF(ISTEXT(INDEX('Abs Formation'!$B$4:$T$369,MATCH(CP$9*1,Tableau6[Date],0),MATCH(Tableau3[[#This Row],[Nom Prénom]],Tableau6[[#Headers],[Infirmière]:[Personne 19]],0)))=TRUE,"Form","")</f>
        <v/>
      </c>
      <c r="CQ13" s="94" t="str">
        <f>IF(ISTEXT(INDEX('Abs Formation'!$B$4:$T$369,MATCH(CQ$9*1,Tableau6[Date],0),MATCH(Tableau3[[#This Row],[Nom Prénom]],Tableau6[[#Headers],[Infirmière]:[Personne 19]],0)))=TRUE,"Form","")</f>
        <v/>
      </c>
      <c r="CR13" s="94" t="str">
        <f>IF(ISTEXT(INDEX('Abs Formation'!$B$4:$T$369,MATCH(CR$9*1,Tableau6[Date],0),MATCH(Tableau3[[#This Row],[Nom Prénom]],Tableau6[[#Headers],[Infirmière]:[Personne 19]],0)))=TRUE,"Form","")</f>
        <v/>
      </c>
      <c r="CS13" s="94" t="str">
        <f>IF(ISTEXT(INDEX('Abs Formation'!$B$4:$T$369,MATCH(CS$9*1,Tableau6[Date],0),MATCH(Tableau3[[#This Row],[Nom Prénom]],Tableau6[[#Headers],[Infirmière]:[Personne 19]],0)))=TRUE,"Form","")</f>
        <v/>
      </c>
      <c r="CT13" s="94" t="str">
        <f>IF(ISTEXT(INDEX('Abs Formation'!$B$4:$T$369,MATCH(CT$9*1,Tableau6[Date],0),MATCH(Tableau3[[#This Row],[Nom Prénom]],Tableau6[[#Headers],[Infirmière]:[Personne 19]],0)))=TRUE,"Form","")</f>
        <v/>
      </c>
      <c r="CU13" s="94" t="str">
        <f>IF(ISTEXT(INDEX('Abs Formation'!$B$4:$T$369,MATCH(CU$9*1,Tableau6[Date],0),MATCH(Tableau3[[#This Row],[Nom Prénom]],Tableau6[[#Headers],[Infirmière]:[Personne 19]],0)))=TRUE,"Form","")</f>
        <v/>
      </c>
      <c r="CV13" s="94" t="str">
        <f>IF(ISTEXT(INDEX('Abs Formation'!$B$4:$T$369,MATCH(CV$9*1,Tableau6[Date],0),MATCH(Tableau3[[#This Row],[Nom Prénom]],Tableau6[[#Headers],[Infirmière]:[Personne 19]],0)))=TRUE,"Form","")</f>
        <v/>
      </c>
      <c r="CW13" s="94" t="str">
        <f>IF(ISTEXT(INDEX('Abs Formation'!$B$4:$T$369,MATCH(CW$9*1,Tableau6[Date],0),MATCH(Tableau3[[#This Row],[Nom Prénom]],Tableau6[[#Headers],[Infirmière]:[Personne 19]],0)))=TRUE,"Form","")</f>
        <v/>
      </c>
      <c r="CX13" s="94" t="str">
        <f>IF(ISTEXT(INDEX('Abs Formation'!$B$4:$T$369,MATCH(CX$9*1,Tableau6[Date],0),MATCH(Tableau3[[#This Row],[Nom Prénom]],Tableau6[[#Headers],[Infirmière]:[Personne 19]],0)))=TRUE,"Form","")</f>
        <v/>
      </c>
      <c r="CY13" s="94" t="str">
        <f>IF(ISTEXT(INDEX('Abs Formation'!$B$4:$T$369,MATCH(CY$9*1,Tableau6[Date],0),MATCH(Tableau3[[#This Row],[Nom Prénom]],Tableau6[[#Headers],[Infirmière]:[Personne 19]],0)))=TRUE,"Form","")</f>
        <v/>
      </c>
      <c r="CZ13" s="94" t="str">
        <f>IF(ISTEXT(INDEX('Abs Formation'!$B$4:$T$369,MATCH(CZ$9*1,Tableau6[Date],0),MATCH(Tableau3[[#This Row],[Nom Prénom]],Tableau6[[#Headers],[Infirmière]:[Personne 19]],0)))=TRUE,"Form","")</f>
        <v/>
      </c>
      <c r="DA13" s="94" t="str">
        <f>IF(ISTEXT(INDEX('Abs Formation'!$B$4:$T$369,MATCH(DA$9*1,Tableau6[Date],0),MATCH(Tableau3[[#This Row],[Nom Prénom]],Tableau6[[#Headers],[Infirmière]:[Personne 19]],0)))=TRUE,"Form","")</f>
        <v/>
      </c>
      <c r="DB13" s="95" t="str">
        <f>IF(ISTEXT(INDEX('Abs Formation'!$B$4:$T$369,MATCH(DB$9*1,Tableau6[Date],0),MATCH(Tableau3[[#This Row],[Nom Prénom]],Tableau6[[#Headers],[Infirmière]:[Personne 19]],0)))=TRUE,"Form","")</f>
        <v>Form</v>
      </c>
      <c r="DC13" s="95" t="str">
        <f>IF(ISTEXT(INDEX('Abs Formation'!$B$4:$T$369,MATCH(DC$9*1,Tableau6[Date],0),MATCH(Tableau3[[#This Row],[Nom Prénom]],Tableau6[[#Headers],[Infirmière]:[Personne 19]],0)))=TRUE,"Form","")</f>
        <v/>
      </c>
      <c r="DD13" s="95" t="str">
        <f>IF(ISTEXT(INDEX('Abs Formation'!$B$4:$T$369,MATCH(DD$9*1,Tableau6[Date],0),MATCH(Tableau3[[#This Row],[Nom Prénom]],Tableau6[[#Headers],[Infirmière]:[Personne 19]],0)))=TRUE,"Form","")</f>
        <v/>
      </c>
      <c r="DE13" s="95" t="str">
        <f>IF(ISTEXT(INDEX('Abs Formation'!$B$4:$T$369,MATCH(DE$9*1,Tableau6[Date],0),MATCH(Tableau3[[#This Row],[Nom Prénom]],Tableau6[[#Headers],[Infirmière]:[Personne 19]],0)))=TRUE,"Form","")</f>
        <v/>
      </c>
      <c r="DF13" s="95" t="str">
        <f>IF(ISTEXT(INDEX('Abs Formation'!$B$4:$T$369,MATCH(DF$9*1,Tableau6[Date],0),MATCH(Tableau3[[#This Row],[Nom Prénom]],Tableau6[[#Headers],[Infirmière]:[Personne 19]],0)))=TRUE,"Form","")</f>
        <v/>
      </c>
      <c r="DG13" s="95" t="str">
        <f>IF(ISTEXT(INDEX('Abs Formation'!$B$4:$T$369,MATCH(DG$9*1,Tableau6[Date],0),MATCH(Tableau3[[#This Row],[Nom Prénom]],Tableau6[[#Headers],[Infirmière]:[Personne 19]],0)))=TRUE,"Form","")</f>
        <v/>
      </c>
      <c r="DH13" s="95" t="str">
        <f>IF(ISTEXT(INDEX('Abs Formation'!$B$4:$T$369,MATCH(DH$9*1,Tableau6[Date],0),MATCH(Tableau3[[#This Row],[Nom Prénom]],Tableau6[[#Headers],[Infirmière]:[Personne 19]],0)))=TRUE,"Form","")</f>
        <v/>
      </c>
      <c r="DI13" s="95" t="str">
        <f>IF(ISTEXT(INDEX('Abs Formation'!$B$4:$T$369,MATCH(DI$9*1,Tableau6[Date],0),MATCH(Tableau3[[#This Row],[Nom Prénom]],Tableau6[[#Headers],[Infirmière]:[Personne 19]],0)))=TRUE,"Form","")</f>
        <v/>
      </c>
      <c r="DJ13" s="95" t="str">
        <f>IF(ISTEXT(INDEX('Abs Formation'!$B$4:$T$369,MATCH(DJ$9*1,Tableau6[Date],0),MATCH(Tableau3[[#This Row],[Nom Prénom]],Tableau6[[#Headers],[Infirmière]:[Personne 19]],0)))=TRUE,"Form","")</f>
        <v/>
      </c>
      <c r="DK13" s="95" t="str">
        <f>IF(ISTEXT(INDEX('Abs Formation'!$B$4:$T$369,MATCH(DK$9*1,Tableau6[Date],0),MATCH(Tableau3[[#This Row],[Nom Prénom]],Tableau6[[#Headers],[Infirmière]:[Personne 19]],0)))=TRUE,"Form","")</f>
        <v/>
      </c>
      <c r="DL13" s="95" t="str">
        <f>IF(ISTEXT(INDEX('Abs Formation'!$B$4:$T$369,MATCH(DL$9*1,Tableau6[Date],0),MATCH(Tableau3[[#This Row],[Nom Prénom]],Tableau6[[#Headers],[Infirmière]:[Personne 19]],0)))=TRUE,"Form","")</f>
        <v/>
      </c>
      <c r="DM13" s="95" t="str">
        <f>IF(ISTEXT(INDEX('Abs Formation'!$B$4:$T$369,MATCH(DM$9*1,Tableau6[Date],0),MATCH(Tableau3[[#This Row],[Nom Prénom]],Tableau6[[#Headers],[Infirmière]:[Personne 19]],0)))=TRUE,"Form","")</f>
        <v/>
      </c>
      <c r="DN13" s="95" t="str">
        <f>IF(ISTEXT(INDEX('Abs Formation'!$B$4:$T$369,MATCH(DN$9*1,Tableau6[Date],0),MATCH(Tableau3[[#This Row],[Nom Prénom]],Tableau6[[#Headers],[Infirmière]:[Personne 19]],0)))=TRUE,"Form","")</f>
        <v/>
      </c>
      <c r="DO13" s="95" t="str">
        <f>IF(ISTEXT(INDEX('Abs Formation'!$B$4:$T$369,MATCH(DO$9*1,Tableau6[Date],0),MATCH(Tableau3[[#This Row],[Nom Prénom]],Tableau6[[#Headers],[Infirmière]:[Personne 19]],0)))=TRUE,"Form","")</f>
        <v/>
      </c>
      <c r="DP13" s="95" t="str">
        <f>IF(ISTEXT(INDEX('Abs Formation'!$B$4:$T$369,MATCH(DP$9*1,Tableau6[Date],0),MATCH(Tableau3[[#This Row],[Nom Prénom]],Tableau6[[#Headers],[Infirmière]:[Personne 19]],0)))=TRUE,"Form","")</f>
        <v/>
      </c>
      <c r="DQ13" s="95" t="str">
        <f>IF(ISTEXT(INDEX('Abs Formation'!$B$4:$T$369,MATCH(DQ$9*1,Tableau6[Date],0),MATCH(Tableau3[[#This Row],[Nom Prénom]],Tableau6[[#Headers],[Infirmière]:[Personne 19]],0)))=TRUE,"Form","")</f>
        <v/>
      </c>
      <c r="DR13" s="95" t="str">
        <f>IF(ISTEXT(INDEX('Abs Formation'!$B$4:$T$369,MATCH(DR$9*1,Tableau6[Date],0),MATCH(Tableau3[[#This Row],[Nom Prénom]],Tableau6[[#Headers],[Infirmière]:[Personne 19]],0)))=TRUE,"Form","")</f>
        <v/>
      </c>
      <c r="DS13" s="95" t="str">
        <f>IF(ISTEXT(INDEX('Abs Formation'!$B$4:$T$369,MATCH(DS$9*1,Tableau6[Date],0),MATCH(Tableau3[[#This Row],[Nom Prénom]],Tableau6[[#Headers],[Infirmière]:[Personne 19]],0)))=TRUE,"Form","")</f>
        <v/>
      </c>
      <c r="DT13" s="95" t="str">
        <f>IF(ISTEXT(INDEX('Abs Formation'!$B$4:$T$369,MATCH(DT$9*1,Tableau6[Date],0),MATCH(Tableau3[[#This Row],[Nom Prénom]],Tableau6[[#Headers],[Infirmière]:[Personne 19]],0)))=TRUE,"Form","")</f>
        <v/>
      </c>
      <c r="DU13" s="95" t="str">
        <f>IF(ISTEXT(INDEX('Abs Formation'!$B$4:$T$369,MATCH(DU$9*1,Tableau6[Date],0),MATCH(Tableau3[[#This Row],[Nom Prénom]],Tableau6[[#Headers],[Infirmière]:[Personne 19]],0)))=TRUE,"Form","")</f>
        <v/>
      </c>
      <c r="DV13" s="95" t="str">
        <f>IF(ISTEXT(INDEX('Abs Formation'!$B$4:$T$369,MATCH(DV$9*1,Tableau6[Date],0),MATCH(Tableau3[[#This Row],[Nom Prénom]],Tableau6[[#Headers],[Infirmière]:[Personne 19]],0)))=TRUE,"Form","")</f>
        <v/>
      </c>
      <c r="DW13" s="95" t="str">
        <f>IF(ISTEXT(INDEX('Abs Formation'!$B$4:$T$369,MATCH(DW$9*1,Tableau6[Date],0),MATCH(Tableau3[[#This Row],[Nom Prénom]],Tableau6[[#Headers],[Infirmière]:[Personne 19]],0)))=TRUE,"Form","")</f>
        <v/>
      </c>
      <c r="DX13" s="95" t="str">
        <f>IF(ISTEXT(INDEX('Abs Formation'!$B$4:$T$369,MATCH(DX$9*1,Tableau6[Date],0),MATCH(Tableau3[[#This Row],[Nom Prénom]],Tableau6[[#Headers],[Infirmière]:[Personne 19]],0)))=TRUE,"Form","")</f>
        <v/>
      </c>
      <c r="DY13" s="95" t="str">
        <f>IF(ISTEXT(INDEX('Abs Formation'!$B$4:$T$369,MATCH(DY$9*1,Tableau6[Date],0),MATCH(Tableau3[[#This Row],[Nom Prénom]],Tableau6[[#Headers],[Infirmière]:[Personne 19]],0)))=TRUE,"Form","")</f>
        <v/>
      </c>
      <c r="DZ13" s="95" t="str">
        <f>IF(ISTEXT(INDEX('Abs Formation'!$B$4:$T$369,MATCH(DZ$9*1,Tableau6[Date],0),MATCH(Tableau3[[#This Row],[Nom Prénom]],Tableau6[[#Headers],[Infirmière]:[Personne 19]],0)))=TRUE,"Form","")</f>
        <v/>
      </c>
      <c r="EA13" s="95" t="str">
        <f>IF(ISTEXT(INDEX('Abs Formation'!$B$4:$T$369,MATCH(EA$9*1,Tableau6[Date],0),MATCH(Tableau3[[#This Row],[Nom Prénom]],Tableau6[[#Headers],[Infirmière]:[Personne 19]],0)))=TRUE,"Form","")</f>
        <v/>
      </c>
      <c r="EB13" s="95" t="str">
        <f>IF(ISTEXT(INDEX('Abs Formation'!$B$4:$T$369,MATCH(EB$9*1,Tableau6[Date],0),MATCH(Tableau3[[#This Row],[Nom Prénom]],Tableau6[[#Headers],[Infirmière]:[Personne 19]],0)))=TRUE,"Form","")</f>
        <v/>
      </c>
      <c r="EC13" s="95" t="str">
        <f>IF(ISTEXT(INDEX('Abs Formation'!$B$4:$T$369,MATCH(EC$9*1,Tableau6[Date],0),MATCH(Tableau3[[#This Row],[Nom Prénom]],Tableau6[[#Headers],[Infirmière]:[Personne 19]],0)))=TRUE,"Form","")</f>
        <v/>
      </c>
      <c r="ED13" s="95" t="str">
        <f>IF(ISTEXT(INDEX('Abs Formation'!$B$4:$T$369,MATCH(ED$9*1,Tableau6[Date],0),MATCH(Tableau3[[#This Row],[Nom Prénom]],Tableau6[[#Headers],[Infirmière]:[Personne 19]],0)))=TRUE,"Form","")</f>
        <v>Form</v>
      </c>
      <c r="EE13" s="95" t="str">
        <f>IF(ISTEXT(INDEX('Abs Formation'!$B$4:$T$369,MATCH(EE$9*1,Tableau6[Date],0),MATCH(Tableau3[[#This Row],[Nom Prénom]],Tableau6[[#Headers],[Infirmière]:[Personne 19]],0)))=TRUE,"Form","")</f>
        <v/>
      </c>
      <c r="EF13" s="96" t="str">
        <f>IF(ISTEXT(INDEX('Abs Formation'!$B$4:$T$369,MATCH(EF$9*1,Tableau6[Date],0),MATCH(Tableau3[[#This Row],[Nom Prénom]],Tableau6[[#Headers],[Infirmière]:[Personne 19]],0)))=TRUE,"Form","")</f>
        <v/>
      </c>
      <c r="EG13" s="96" t="str">
        <f>IF(ISTEXT(INDEX('Abs Formation'!$B$4:$T$369,MATCH(EG$9*1,Tableau6[Date],0),MATCH(Tableau3[[#This Row],[Nom Prénom]],Tableau6[[#Headers],[Infirmière]:[Personne 19]],0)))=TRUE,"Form","")</f>
        <v/>
      </c>
      <c r="EH13" s="96" t="str">
        <f>IF(ISTEXT(INDEX('Abs Formation'!$B$4:$T$369,MATCH(EH$9*1,Tableau6[Date],0),MATCH(Tableau3[[#This Row],[Nom Prénom]],Tableau6[[#Headers],[Infirmière]:[Personne 19]],0)))=TRUE,"Form","")</f>
        <v/>
      </c>
      <c r="EI13" s="96" t="str">
        <f>IF(ISTEXT(INDEX('Abs Formation'!$B$4:$T$369,MATCH(EI$9*1,Tableau6[Date],0),MATCH(Tableau3[[#This Row],[Nom Prénom]],Tableau6[[#Headers],[Infirmière]:[Personne 19]],0)))=TRUE,"Form","")</f>
        <v/>
      </c>
      <c r="EJ13" s="96" t="str">
        <f>IF(ISTEXT(INDEX('Abs Formation'!$B$4:$T$369,MATCH(EJ$9*1,Tableau6[Date],0),MATCH(Tableau3[[#This Row],[Nom Prénom]],Tableau6[[#Headers],[Infirmière]:[Personne 19]],0)))=TRUE,"Form","")</f>
        <v/>
      </c>
      <c r="EK13" s="96" t="str">
        <f>IF(ISTEXT(INDEX('Abs Formation'!$B$4:$T$369,MATCH(EK$9*1,Tableau6[Date],0),MATCH(Tableau3[[#This Row],[Nom Prénom]],Tableau6[[#Headers],[Infirmière]:[Personne 19]],0)))=TRUE,"Form","")</f>
        <v/>
      </c>
      <c r="EL13" s="96" t="str">
        <f>IF(ISTEXT(INDEX('Abs Formation'!$B$4:$T$369,MATCH(EL$9*1,Tableau6[Date],0),MATCH(Tableau3[[#This Row],[Nom Prénom]],Tableau6[[#Headers],[Infirmière]:[Personne 19]],0)))=TRUE,"Form","")</f>
        <v/>
      </c>
      <c r="EM13" s="96" t="str">
        <f>IF(ISTEXT(INDEX('Abs Formation'!$B$4:$T$369,MATCH(EM$9*1,Tableau6[Date],0),MATCH(Tableau3[[#This Row],[Nom Prénom]],Tableau6[[#Headers],[Infirmière]:[Personne 19]],0)))=TRUE,"Form","")</f>
        <v/>
      </c>
      <c r="EN13" s="96" t="str">
        <f>IF(ISTEXT(INDEX('Abs Formation'!$B$4:$T$369,MATCH(EN$9*1,Tableau6[Date],0),MATCH(Tableau3[[#This Row],[Nom Prénom]],Tableau6[[#Headers],[Infirmière]:[Personne 19]],0)))=TRUE,"Form","")</f>
        <v>Form</v>
      </c>
      <c r="EO13" s="96" t="str">
        <f>IF(ISTEXT(INDEX('Abs Formation'!$B$4:$T$369,MATCH(EO$9*1,Tableau6[Date],0),MATCH(Tableau3[[#This Row],[Nom Prénom]],Tableau6[[#Headers],[Infirmière]:[Personne 19]],0)))=TRUE,"Form","")</f>
        <v/>
      </c>
      <c r="EP13" s="96" t="str">
        <f>IF(ISTEXT(INDEX('Abs Formation'!$B$4:$T$369,MATCH(EP$9*1,Tableau6[Date],0),MATCH(Tableau3[[#This Row],[Nom Prénom]],Tableau6[[#Headers],[Infirmière]:[Personne 19]],0)))=TRUE,"Form","")</f>
        <v/>
      </c>
      <c r="EQ13" s="96" t="str">
        <f>IF(ISTEXT(INDEX('Abs Formation'!$B$4:$T$369,MATCH(EQ$9*1,Tableau6[Date],0),MATCH(Tableau3[[#This Row],[Nom Prénom]],Tableau6[[#Headers],[Infirmière]:[Personne 19]],0)))=TRUE,"Form","")</f>
        <v/>
      </c>
      <c r="ER13" s="96" t="str">
        <f>IF(ISTEXT(INDEX('Abs Formation'!$B$4:$T$369,MATCH(ER$9*1,Tableau6[Date],0),MATCH(Tableau3[[#This Row],[Nom Prénom]],Tableau6[[#Headers],[Infirmière]:[Personne 19]],0)))=TRUE,"Form","")</f>
        <v/>
      </c>
      <c r="ES13" s="96" t="str">
        <f>IF(ISTEXT(INDEX('Abs Formation'!$B$4:$T$369,MATCH(ES$9*1,Tableau6[Date],0),MATCH(Tableau3[[#This Row],[Nom Prénom]],Tableau6[[#Headers],[Infirmière]:[Personne 19]],0)))=TRUE,"Form","")</f>
        <v/>
      </c>
      <c r="ET13" s="96" t="str">
        <f>IF(ISTEXT(INDEX('Abs Formation'!$B$4:$T$369,MATCH(ET$9*1,Tableau6[Date],0),MATCH(Tableau3[[#This Row],[Nom Prénom]],Tableau6[[#Headers],[Infirmière]:[Personne 19]],0)))=TRUE,"Form","")</f>
        <v/>
      </c>
      <c r="EU13" s="96" t="str">
        <f>IF(ISTEXT(INDEX('Abs Formation'!$B$4:$T$369,MATCH(EU$9*1,Tableau6[Date],0),MATCH(Tableau3[[#This Row],[Nom Prénom]],Tableau6[[#Headers],[Infirmière]:[Personne 19]],0)))=TRUE,"Form","")</f>
        <v/>
      </c>
      <c r="EV13" s="96" t="str">
        <f>IF(ISTEXT(INDEX('Abs Formation'!$B$4:$T$369,MATCH(EV$9*1,Tableau6[Date],0),MATCH(Tableau3[[#This Row],[Nom Prénom]],Tableau6[[#Headers],[Infirmière]:[Personne 19]],0)))=TRUE,"Form","")</f>
        <v/>
      </c>
      <c r="EW13" s="96" t="str">
        <f>IF(ISTEXT(INDEX('Abs Formation'!$B$4:$T$369,MATCH(EW$9*1,Tableau6[Date],0),MATCH(Tableau3[[#This Row],[Nom Prénom]],Tableau6[[#Headers],[Infirmière]:[Personne 19]],0)))=TRUE,"Form","")</f>
        <v/>
      </c>
      <c r="EX13" s="96" t="str">
        <f>IF(ISTEXT(INDEX('Abs Formation'!$B$4:$T$369,MATCH(EX$9*1,Tableau6[Date],0),MATCH(Tableau3[[#This Row],[Nom Prénom]],Tableau6[[#Headers],[Infirmière]:[Personne 19]],0)))=TRUE,"Form","")</f>
        <v/>
      </c>
      <c r="EY13" s="96" t="str">
        <f>IF(ISTEXT(INDEX('Abs Formation'!$B$4:$T$369,MATCH(EY$9*1,Tableau6[Date],0),MATCH(Tableau3[[#This Row],[Nom Prénom]],Tableau6[[#Headers],[Infirmière]:[Personne 19]],0)))=TRUE,"Form","")</f>
        <v/>
      </c>
      <c r="EZ13" s="96" t="str">
        <f>IF(ISTEXT(INDEX('Abs Formation'!$B$4:$T$369,MATCH(EZ$9*1,Tableau6[Date],0),MATCH(Tableau3[[#This Row],[Nom Prénom]],Tableau6[[#Headers],[Infirmière]:[Personne 19]],0)))=TRUE,"Form","")</f>
        <v/>
      </c>
      <c r="FA13" s="96" t="str">
        <f>IF(ISTEXT(INDEX('Abs Formation'!$B$4:$T$369,MATCH(FA$9*1,Tableau6[Date],0),MATCH(Tableau3[[#This Row],[Nom Prénom]],Tableau6[[#Headers],[Infirmière]:[Personne 19]],0)))=TRUE,"Form","")</f>
        <v/>
      </c>
      <c r="FB13" s="96" t="str">
        <f>IF(ISTEXT(INDEX('Abs Formation'!$B$4:$T$369,MATCH(FB$9*1,Tableau6[Date],0),MATCH(Tableau3[[#This Row],[Nom Prénom]],Tableau6[[#Headers],[Infirmière]:[Personne 19]],0)))=TRUE,"Form","")</f>
        <v/>
      </c>
      <c r="FC13" s="96" t="str">
        <f>IF(ISTEXT(INDEX('Abs Formation'!$B$4:$T$369,MATCH(FC$9*1,Tableau6[Date],0),MATCH(Tableau3[[#This Row],[Nom Prénom]],Tableau6[[#Headers],[Infirmière]:[Personne 19]],0)))=TRUE,"Form","")</f>
        <v/>
      </c>
      <c r="FD13" s="96" t="str">
        <f>IF(ISTEXT(INDEX('Abs Formation'!$B$4:$T$369,MATCH(FD$9*1,Tableau6[Date],0),MATCH(Tableau3[[#This Row],[Nom Prénom]],Tableau6[[#Headers],[Infirmière]:[Personne 19]],0)))=TRUE,"Form","")</f>
        <v/>
      </c>
      <c r="FE13" s="96" t="str">
        <f>IF(ISTEXT(INDEX('Abs Formation'!$B$4:$T$369,MATCH(FE$9*1,Tableau6[Date],0),MATCH(Tableau3[[#This Row],[Nom Prénom]],Tableau6[[#Headers],[Infirmière]:[Personne 19]],0)))=TRUE,"Form","")</f>
        <v/>
      </c>
      <c r="FF13" s="96" t="str">
        <f>IF(ISTEXT(INDEX('Abs Formation'!$B$4:$T$369,MATCH(FF$9*1,Tableau6[Date],0),MATCH(Tableau3[[#This Row],[Nom Prénom]],Tableau6[[#Headers],[Infirmière]:[Personne 19]],0)))=TRUE,"Form","")</f>
        <v/>
      </c>
      <c r="FG13" s="96" t="str">
        <f>IF(ISTEXT(INDEX('Abs Formation'!$B$4:$T$369,MATCH(FG$9*1,Tableau6[Date],0),MATCH(Tableau3[[#This Row],[Nom Prénom]],Tableau6[[#Headers],[Infirmière]:[Personne 19]],0)))=TRUE,"Form","")</f>
        <v/>
      </c>
      <c r="FH13" s="96" t="str">
        <f>IF(ISTEXT(INDEX('Abs Formation'!$B$4:$T$369,MATCH(FH$9*1,Tableau6[Date],0),MATCH(Tableau3[[#This Row],[Nom Prénom]],Tableau6[[#Headers],[Infirmière]:[Personne 19]],0)))=TRUE,"Form","")</f>
        <v/>
      </c>
      <c r="FI13" s="96" t="str">
        <f>IF(ISTEXT(INDEX('Abs Formation'!$B$4:$T$369,MATCH(FI$9*1,Tableau6[Date],0),MATCH(Tableau3[[#This Row],[Nom Prénom]],Tableau6[[#Headers],[Infirmière]:[Personne 19]],0)))=TRUE,"Form","")</f>
        <v/>
      </c>
      <c r="FJ13" s="96" t="str">
        <f>IF(ISTEXT(INDEX('Abs Formation'!$B$4:$T$369,MATCH(FJ$9*1,Tableau6[Date],0),MATCH(Tableau3[[#This Row],[Nom Prénom]],Tableau6[[#Headers],[Infirmière]:[Personne 19]],0)))=TRUE,"Form","")</f>
        <v/>
      </c>
      <c r="FK13" s="97" t="str">
        <f>IF(ISTEXT(INDEX('Abs Formation'!$B$4:$T$369,MATCH(FK$9*1,Tableau6[Date],0),MATCH(Tableau3[[#This Row],[Nom Prénom]],Tableau6[[#Headers],[Infirmière]:[Personne 19]],0)))=TRUE,"Form","")</f>
        <v/>
      </c>
      <c r="FL13" s="97" t="str">
        <f>IF(ISTEXT(INDEX('Abs Formation'!$B$4:$T$369,MATCH(FL$9*1,Tableau6[Date],0),MATCH(Tableau3[[#This Row],[Nom Prénom]],Tableau6[[#Headers],[Infirmière]:[Personne 19]],0)))=TRUE,"Form","")</f>
        <v/>
      </c>
      <c r="FM13" s="97" t="str">
        <f>IF(ISTEXT(INDEX('Abs Formation'!$B$4:$T$369,MATCH(FM$9*1,Tableau6[Date],0),MATCH(Tableau3[[#This Row],[Nom Prénom]],Tableau6[[#Headers],[Infirmière]:[Personne 19]],0)))=TRUE,"Form","")</f>
        <v/>
      </c>
      <c r="FN13" s="97" t="str">
        <f>IF(ISTEXT(INDEX('Abs Formation'!$B$4:$T$369,MATCH(FN$9*1,Tableau6[Date],0),MATCH(Tableau3[[#This Row],[Nom Prénom]],Tableau6[[#Headers],[Infirmière]:[Personne 19]],0)))=TRUE,"Form","")</f>
        <v/>
      </c>
      <c r="FO13" s="97" t="str">
        <f>IF(ISTEXT(INDEX('Abs Formation'!$B$4:$T$369,MATCH(FO$9*1,Tableau6[Date],0),MATCH(Tableau3[[#This Row],[Nom Prénom]],Tableau6[[#Headers],[Infirmière]:[Personne 19]],0)))=TRUE,"Form","")</f>
        <v/>
      </c>
      <c r="FP13" s="97" t="str">
        <f>IF(ISTEXT(INDEX('Abs Formation'!$B$4:$T$369,MATCH(FP$9*1,Tableau6[Date],0),MATCH(Tableau3[[#This Row],[Nom Prénom]],Tableau6[[#Headers],[Infirmière]:[Personne 19]],0)))=TRUE,"Form","")</f>
        <v/>
      </c>
      <c r="FQ13" s="97" t="str">
        <f>IF(ISTEXT(INDEX('Abs Formation'!$B$4:$T$369,MATCH(FQ$9*1,Tableau6[Date],0),MATCH(Tableau3[[#This Row],[Nom Prénom]],Tableau6[[#Headers],[Infirmière]:[Personne 19]],0)))=TRUE,"Form","")</f>
        <v/>
      </c>
      <c r="FR13" s="97" t="str">
        <f>IF(ISTEXT(INDEX('Abs Formation'!$B$4:$T$369,MATCH(FR$9*1,Tableau6[Date],0),MATCH(Tableau3[[#This Row],[Nom Prénom]],Tableau6[[#Headers],[Infirmière]:[Personne 19]],0)))=TRUE,"Form","")</f>
        <v/>
      </c>
      <c r="FS13" s="97" t="str">
        <f>IF(ISTEXT(INDEX('Abs Formation'!$B$4:$T$369,MATCH(FS$9*1,Tableau6[Date],0),MATCH(Tableau3[[#This Row],[Nom Prénom]],Tableau6[[#Headers],[Infirmière]:[Personne 19]],0)))=TRUE,"Form","")</f>
        <v/>
      </c>
      <c r="FT13" s="97" t="str">
        <f>IF(ISTEXT(INDEX('Abs Formation'!$B$4:$T$369,MATCH(FT$9*1,Tableau6[Date],0),MATCH(Tableau3[[#This Row],[Nom Prénom]],Tableau6[[#Headers],[Infirmière]:[Personne 19]],0)))=TRUE,"Form","")</f>
        <v/>
      </c>
      <c r="FU13" s="97" t="str">
        <f>IF(ISTEXT(INDEX('Abs Formation'!$B$4:$T$369,MATCH(FU$9*1,Tableau6[Date],0),MATCH(Tableau3[[#This Row],[Nom Prénom]],Tableau6[[#Headers],[Infirmière]:[Personne 19]],0)))=TRUE,"Form","")</f>
        <v/>
      </c>
      <c r="FV13" s="97" t="str">
        <f>IF(ISTEXT(INDEX('Abs Formation'!$B$4:$T$369,MATCH(FV$9*1,Tableau6[Date],0),MATCH(Tableau3[[#This Row],[Nom Prénom]],Tableau6[[#Headers],[Infirmière]:[Personne 19]],0)))=TRUE,"Form","")</f>
        <v/>
      </c>
      <c r="FW13" s="97" t="str">
        <f>IF(ISTEXT(INDEX('Abs Formation'!$B$4:$T$369,MATCH(FW$9*1,Tableau6[Date],0),MATCH(Tableau3[[#This Row],[Nom Prénom]],Tableau6[[#Headers],[Infirmière]:[Personne 19]],0)))=TRUE,"Form","")</f>
        <v/>
      </c>
      <c r="FX13" s="97" t="str">
        <f>IF(ISTEXT(INDEX('Abs Formation'!$B$4:$T$369,MATCH(FX$9*1,Tableau6[Date],0),MATCH(Tableau3[[#This Row],[Nom Prénom]],Tableau6[[#Headers],[Infirmière]:[Personne 19]],0)))=TRUE,"Form","")</f>
        <v/>
      </c>
      <c r="FY13" s="97" t="str">
        <f>IF(ISTEXT(INDEX('Abs Formation'!$B$4:$T$369,MATCH(FY$9*1,Tableau6[Date],0),MATCH(Tableau3[[#This Row],[Nom Prénom]],Tableau6[[#Headers],[Infirmière]:[Personne 19]],0)))=TRUE,"Form","")</f>
        <v/>
      </c>
      <c r="FZ13" s="97" t="str">
        <f>IF(ISTEXT(INDEX('Abs Formation'!$B$4:$T$369,MATCH(FZ$9*1,Tableau6[Date],0),MATCH(Tableau3[[#This Row],[Nom Prénom]],Tableau6[[#Headers],[Infirmière]:[Personne 19]],0)))=TRUE,"Form","")</f>
        <v/>
      </c>
      <c r="GA13" s="97" t="str">
        <f>IF(ISTEXT(INDEX('Abs Formation'!$B$4:$T$369,MATCH(GA$9*1,Tableau6[Date],0),MATCH(Tableau3[[#This Row],[Nom Prénom]],Tableau6[[#Headers],[Infirmière]:[Personne 19]],0)))=TRUE,"Form","")</f>
        <v/>
      </c>
      <c r="GB13" s="97" t="str">
        <f>IF(ISTEXT(INDEX('Abs Formation'!$B$4:$T$369,MATCH(GB$9*1,Tableau6[Date],0),MATCH(Tableau3[[#This Row],[Nom Prénom]],Tableau6[[#Headers],[Infirmière]:[Personne 19]],0)))=TRUE,"Form","")</f>
        <v/>
      </c>
      <c r="GC13" s="97" t="str">
        <f>IF(ISTEXT(INDEX('Abs Formation'!$B$4:$T$369,MATCH(GC$9*1,Tableau6[Date],0),MATCH(Tableau3[[#This Row],[Nom Prénom]],Tableau6[[#Headers],[Infirmière]:[Personne 19]],0)))=TRUE,"Form","")</f>
        <v/>
      </c>
      <c r="GD13" s="97" t="str">
        <f>IF(ISTEXT(INDEX('Abs Formation'!$B$4:$T$369,MATCH(GD$9*1,Tableau6[Date],0),MATCH(Tableau3[[#This Row],[Nom Prénom]],Tableau6[[#Headers],[Infirmière]:[Personne 19]],0)))=TRUE,"Form","")</f>
        <v/>
      </c>
      <c r="GE13" s="97" t="str">
        <f>IF(ISTEXT(INDEX('Abs Formation'!$B$4:$T$369,MATCH(GE$9*1,Tableau6[Date],0),MATCH(Tableau3[[#This Row],[Nom Prénom]],Tableau6[[#Headers],[Infirmière]:[Personne 19]],0)))=TRUE,"Form","")</f>
        <v/>
      </c>
      <c r="GF13" s="97" t="str">
        <f>IF(ISTEXT(INDEX('Abs Formation'!$B$4:$T$369,MATCH(GF$9*1,Tableau6[Date],0),MATCH(Tableau3[[#This Row],[Nom Prénom]],Tableau6[[#Headers],[Infirmière]:[Personne 19]],0)))=TRUE,"Form","")</f>
        <v/>
      </c>
      <c r="GG13" s="97" t="str">
        <f>IF(ISTEXT(INDEX('Abs Formation'!$B$4:$T$369,MATCH(GG$9*1,Tableau6[Date],0),MATCH(Tableau3[[#This Row],[Nom Prénom]],Tableau6[[#Headers],[Infirmière]:[Personne 19]],0)))=TRUE,"Form","")</f>
        <v/>
      </c>
      <c r="GH13" s="97" t="str">
        <f>IF(ISTEXT(INDEX('Abs Formation'!$B$4:$T$369,MATCH(GH$9*1,Tableau6[Date],0),MATCH(Tableau3[[#This Row],[Nom Prénom]],Tableau6[[#Headers],[Infirmière]:[Personne 19]],0)))=TRUE,"Form","")</f>
        <v/>
      </c>
      <c r="GI13" s="97" t="str">
        <f>IF(ISTEXT(INDEX('Abs Formation'!$B$4:$T$369,MATCH(GI$9*1,Tableau6[Date],0),MATCH(Tableau3[[#This Row],[Nom Prénom]],Tableau6[[#Headers],[Infirmière]:[Personne 19]],0)))=TRUE,"Form","")</f>
        <v/>
      </c>
      <c r="GJ13" s="97" t="str">
        <f>IF(ISTEXT(INDEX('Abs Formation'!$B$4:$T$369,MATCH(GJ$9*1,Tableau6[Date],0),MATCH(Tableau3[[#This Row],[Nom Prénom]],Tableau6[[#Headers],[Infirmière]:[Personne 19]],0)))=TRUE,"Form","")</f>
        <v/>
      </c>
      <c r="GK13" s="97" t="str">
        <f>IF(ISTEXT(INDEX('Abs Formation'!$B$4:$T$369,MATCH(GK$9*1,Tableau6[Date],0),MATCH(Tableau3[[#This Row],[Nom Prénom]],Tableau6[[#Headers],[Infirmière]:[Personne 19]],0)))=TRUE,"Form","")</f>
        <v/>
      </c>
      <c r="GL13" s="97" t="str">
        <f>IF(ISTEXT(INDEX('Abs Formation'!$B$4:$T$369,MATCH(GL$9*1,Tableau6[Date],0),MATCH(Tableau3[[#This Row],[Nom Prénom]],Tableau6[[#Headers],[Infirmière]:[Personne 19]],0)))=TRUE,"Form","")</f>
        <v/>
      </c>
      <c r="GM13" s="97" t="str">
        <f>IF(ISTEXT(INDEX('Abs Formation'!$B$4:$T$369,MATCH(GM$9*1,Tableau6[Date],0),MATCH(Tableau3[[#This Row],[Nom Prénom]],Tableau6[[#Headers],[Infirmière]:[Personne 19]],0)))=TRUE,"Form","")</f>
        <v/>
      </c>
      <c r="GN13" s="97" t="str">
        <f>IF(ISTEXT(INDEX('Abs Formation'!$B$4:$T$369,MATCH(GN$9*1,Tableau6[Date],0),MATCH(Tableau3[[#This Row],[Nom Prénom]],Tableau6[[#Headers],[Infirmière]:[Personne 19]],0)))=TRUE,"Form","")</f>
        <v/>
      </c>
      <c r="GO13" s="98" t="str">
        <f>IF(ISTEXT(INDEX('Abs Formation'!$B$4:$T$369,MATCH(GO$9*1,Tableau6[Date],0),MATCH(Tableau3[[#This Row],[Nom Prénom]],Tableau6[[#Headers],[Infirmière]:[Personne 19]],0)))=TRUE,"Form","")</f>
        <v/>
      </c>
      <c r="GP13" s="98" t="str">
        <f>IF(ISTEXT(INDEX('Abs Formation'!$B$4:$T$369,MATCH(GP$9*1,Tableau6[Date],0),MATCH(Tableau3[[#This Row],[Nom Prénom]],Tableau6[[#Headers],[Infirmière]:[Personne 19]],0)))=TRUE,"Form","")</f>
        <v/>
      </c>
      <c r="GQ13" s="98" t="str">
        <f>IF(ISTEXT(INDEX('Abs Formation'!$B$4:$T$369,MATCH(GQ$9*1,Tableau6[Date],0),MATCH(Tableau3[[#This Row],[Nom Prénom]],Tableau6[[#Headers],[Infirmière]:[Personne 19]],0)))=TRUE,"Form","")</f>
        <v/>
      </c>
      <c r="GR13" s="98" t="str">
        <f>IF(ISTEXT(INDEX('Abs Formation'!$B$4:$T$369,MATCH(GR$9*1,Tableau6[Date],0),MATCH(Tableau3[[#This Row],[Nom Prénom]],Tableau6[[#Headers],[Infirmière]:[Personne 19]],0)))=TRUE,"Form","")</f>
        <v/>
      </c>
      <c r="GS13" s="98" t="str">
        <f>IF(ISTEXT(INDEX('Abs Formation'!$B$4:$T$369,MATCH(GS$9*1,Tableau6[Date],0),MATCH(Tableau3[[#This Row],[Nom Prénom]],Tableau6[[#Headers],[Infirmière]:[Personne 19]],0)))=TRUE,"Form","")</f>
        <v/>
      </c>
      <c r="GT13" s="98" t="str">
        <f>IF(ISTEXT(INDEX('Abs Formation'!$B$4:$T$369,MATCH(GT$9*1,Tableau6[Date],0),MATCH(Tableau3[[#This Row],[Nom Prénom]],Tableau6[[#Headers],[Infirmière]:[Personne 19]],0)))=TRUE,"Form","")</f>
        <v/>
      </c>
      <c r="GU13" s="98" t="str">
        <f>IF(ISTEXT(INDEX('Abs Formation'!$B$4:$T$369,MATCH(GU$9*1,Tableau6[Date],0),MATCH(Tableau3[[#This Row],[Nom Prénom]],Tableau6[[#Headers],[Infirmière]:[Personne 19]],0)))=TRUE,"Form","")</f>
        <v/>
      </c>
      <c r="GV13" s="98" t="str">
        <f>IF(ISTEXT(INDEX('Abs Formation'!$B$4:$T$369,MATCH(GV$9*1,Tableau6[Date],0),MATCH(Tableau3[[#This Row],[Nom Prénom]],Tableau6[[#Headers],[Infirmière]:[Personne 19]],0)))=TRUE,"Form","")</f>
        <v/>
      </c>
      <c r="GW13" s="98" t="str">
        <f>IF(ISTEXT(INDEX('Abs Formation'!$B$4:$T$369,MATCH(GW$9*1,Tableau6[Date],0),MATCH(Tableau3[[#This Row],[Nom Prénom]],Tableau6[[#Headers],[Infirmière]:[Personne 19]],0)))=TRUE,"Form","")</f>
        <v/>
      </c>
      <c r="GX13" s="98" t="str">
        <f>IF(ISTEXT(INDEX('Abs Formation'!$B$4:$T$369,MATCH(GX$9*1,Tableau6[Date],0),MATCH(Tableau3[[#This Row],[Nom Prénom]],Tableau6[[#Headers],[Infirmière]:[Personne 19]],0)))=TRUE,"Form","")</f>
        <v/>
      </c>
      <c r="GY13" s="98" t="str">
        <f>IF(ISTEXT(INDEX('Abs Formation'!$B$4:$T$369,MATCH(GY$9*1,Tableau6[Date],0),MATCH(Tableau3[[#This Row],[Nom Prénom]],Tableau6[[#Headers],[Infirmière]:[Personne 19]],0)))=TRUE,"Form","")</f>
        <v/>
      </c>
      <c r="GZ13" s="98" t="str">
        <f>IF(ISTEXT(INDEX('Abs Formation'!$B$4:$T$369,MATCH(GZ$9*1,Tableau6[Date],0),MATCH(Tableau3[[#This Row],[Nom Prénom]],Tableau6[[#Headers],[Infirmière]:[Personne 19]],0)))=TRUE,"Form","")</f>
        <v/>
      </c>
      <c r="HA13" s="98" t="str">
        <f>IF(ISTEXT(INDEX('Abs Formation'!$B$4:$T$369,MATCH(HA$9*1,Tableau6[Date],0),MATCH(Tableau3[[#This Row],[Nom Prénom]],Tableau6[[#Headers],[Infirmière]:[Personne 19]],0)))=TRUE,"Form","")</f>
        <v/>
      </c>
      <c r="HB13" s="98" t="str">
        <f>IF(ISTEXT(INDEX('Abs Formation'!$B$4:$T$369,MATCH(HB$9*1,Tableau6[Date],0),MATCH(Tableau3[[#This Row],[Nom Prénom]],Tableau6[[#Headers],[Infirmière]:[Personne 19]],0)))=TRUE,"Form","")</f>
        <v/>
      </c>
      <c r="HC13" s="98" t="str">
        <f>IF(ISTEXT(INDEX('Abs Formation'!$B$4:$T$369,MATCH(HC$9*1,Tableau6[Date],0),MATCH(Tableau3[[#This Row],[Nom Prénom]],Tableau6[[#Headers],[Infirmière]:[Personne 19]],0)))=TRUE,"Form","")</f>
        <v/>
      </c>
      <c r="HD13" s="98" t="str">
        <f>IF(ISTEXT(INDEX('Abs Formation'!$B$4:$T$369,MATCH(HD$9*1,Tableau6[Date],0),MATCH(Tableau3[[#This Row],[Nom Prénom]],Tableau6[[#Headers],[Infirmière]:[Personne 19]],0)))=TRUE,"Form","")</f>
        <v/>
      </c>
      <c r="HE13" s="98" t="str">
        <f>IF(ISTEXT(INDEX('Abs Formation'!$B$4:$T$369,MATCH(HE$9*1,Tableau6[Date],0),MATCH(Tableau3[[#This Row],[Nom Prénom]],Tableau6[[#Headers],[Infirmière]:[Personne 19]],0)))=TRUE,"Form","")</f>
        <v/>
      </c>
      <c r="HF13" s="98" t="str">
        <f>IF(ISTEXT(INDEX('Abs Formation'!$B$4:$T$369,MATCH(HF$9*1,Tableau6[Date],0),MATCH(Tableau3[[#This Row],[Nom Prénom]],Tableau6[[#Headers],[Infirmière]:[Personne 19]],0)))=TRUE,"Form","")</f>
        <v/>
      </c>
      <c r="HG13" s="98" t="str">
        <f>IF(ISTEXT(INDEX('Abs Formation'!$B$4:$T$369,MATCH(HG$9*1,Tableau6[Date],0),MATCH(Tableau3[[#This Row],[Nom Prénom]],Tableau6[[#Headers],[Infirmière]:[Personne 19]],0)))=TRUE,"Form","")</f>
        <v/>
      </c>
      <c r="HH13" s="98" t="str">
        <f>IF(ISTEXT(INDEX('Abs Formation'!$B$4:$T$369,MATCH(HH$9*1,Tableau6[Date],0),MATCH(Tableau3[[#This Row],[Nom Prénom]],Tableau6[[#Headers],[Infirmière]:[Personne 19]],0)))=TRUE,"Form","")</f>
        <v/>
      </c>
      <c r="HI13" s="98" t="str">
        <f>IF(ISTEXT(INDEX('Abs Formation'!$B$4:$T$369,MATCH(HI$9*1,Tableau6[Date],0),MATCH(Tableau3[[#This Row],[Nom Prénom]],Tableau6[[#Headers],[Infirmière]:[Personne 19]],0)))=TRUE,"Form","")</f>
        <v/>
      </c>
      <c r="HJ13" s="98" t="str">
        <f>IF(ISTEXT(INDEX('Abs Formation'!$B$4:$T$369,MATCH(HJ$9*1,Tableau6[Date],0),MATCH(Tableau3[[#This Row],[Nom Prénom]],Tableau6[[#Headers],[Infirmière]:[Personne 19]],0)))=TRUE,"Form","")</f>
        <v/>
      </c>
      <c r="HK13" s="98" t="str">
        <f>IF(ISTEXT(INDEX('Abs Formation'!$B$4:$T$369,MATCH(HK$9*1,Tableau6[Date],0),MATCH(Tableau3[[#This Row],[Nom Prénom]],Tableau6[[#Headers],[Infirmière]:[Personne 19]],0)))=TRUE,"Form","")</f>
        <v/>
      </c>
      <c r="HL13" s="98" t="str">
        <f>IF(ISTEXT(INDEX('Abs Formation'!$B$4:$T$369,MATCH(HL$9*1,Tableau6[Date],0),MATCH(Tableau3[[#This Row],[Nom Prénom]],Tableau6[[#Headers],[Infirmière]:[Personne 19]],0)))=TRUE,"Form","")</f>
        <v/>
      </c>
      <c r="HM13" s="98" t="str">
        <f>IF(ISTEXT(INDEX('Abs Formation'!$B$4:$T$369,MATCH(HM$9*1,Tableau6[Date],0),MATCH(Tableau3[[#This Row],[Nom Prénom]],Tableau6[[#Headers],[Infirmière]:[Personne 19]],0)))=TRUE,"Form","")</f>
        <v/>
      </c>
      <c r="HN13" s="98" t="str">
        <f>IF(ISTEXT(INDEX('Abs Formation'!$B$4:$T$369,MATCH(HN$9*1,Tableau6[Date],0),MATCH(Tableau3[[#This Row],[Nom Prénom]],Tableau6[[#Headers],[Infirmière]:[Personne 19]],0)))=TRUE,"Form","")</f>
        <v/>
      </c>
      <c r="HO13" s="98" t="str">
        <f>IF(ISTEXT(INDEX('Abs Formation'!$B$4:$T$369,MATCH(HO$9*1,Tableau6[Date],0),MATCH(Tableau3[[#This Row],[Nom Prénom]],Tableau6[[#Headers],[Infirmière]:[Personne 19]],0)))=TRUE,"Form","")</f>
        <v/>
      </c>
      <c r="HP13" s="98" t="str">
        <f>IF(ISTEXT(INDEX('Abs Formation'!$B$4:$T$369,MATCH(HP$9*1,Tableau6[Date],0),MATCH(Tableau3[[#This Row],[Nom Prénom]],Tableau6[[#Headers],[Infirmière]:[Personne 19]],0)))=TRUE,"Form","")</f>
        <v/>
      </c>
      <c r="HQ13" s="98" t="str">
        <f>IF(ISTEXT(INDEX('Abs Formation'!$B$4:$T$369,MATCH(HQ$9*1,Tableau6[Date],0),MATCH(Tableau3[[#This Row],[Nom Prénom]],Tableau6[[#Headers],[Infirmière]:[Personne 19]],0)))=TRUE,"Form","")</f>
        <v/>
      </c>
      <c r="HR13" s="98" t="str">
        <f>IF(ISTEXT(INDEX('Abs Formation'!$B$4:$T$369,MATCH(HR$9*1,Tableau6[Date],0),MATCH(Tableau3[[#This Row],[Nom Prénom]],Tableau6[[#Headers],[Infirmière]:[Personne 19]],0)))=TRUE,"Form","")</f>
        <v/>
      </c>
      <c r="HS13" s="98" t="str">
        <f>IF(ISTEXT(INDEX('Abs Formation'!$B$4:$T$369,MATCH(HS$9*1,Tableau6[Date],0),MATCH(Tableau3[[#This Row],[Nom Prénom]],Tableau6[[#Headers],[Infirmière]:[Personne 19]],0)))=TRUE,"Form","")</f>
        <v/>
      </c>
      <c r="HT13" s="92" t="str">
        <f>IF(ISTEXT(INDEX('Abs Formation'!$B$4:$T$369,MATCH(HT$9*1,Tableau6[Date],0),MATCH(Tableau3[[#This Row],[Nom Prénom]],Tableau6[[#Headers],[Infirmière]:[Personne 19]],0)))=TRUE,"Form","")</f>
        <v/>
      </c>
      <c r="HU13" s="92" t="str">
        <f>IF(ISTEXT(INDEX('Abs Formation'!$B$4:$T$369,MATCH(HU$9*1,Tableau6[Date],0),MATCH(Tableau3[[#This Row],[Nom Prénom]],Tableau6[[#Headers],[Infirmière]:[Personne 19]],0)))=TRUE,"Form","")</f>
        <v/>
      </c>
      <c r="HV13" s="92" t="str">
        <f>IF(ISTEXT(INDEX('Abs Formation'!$B$4:$T$369,MATCH(HV$9*1,Tableau6[Date],0),MATCH(Tableau3[[#This Row],[Nom Prénom]],Tableau6[[#Headers],[Infirmière]:[Personne 19]],0)))=TRUE,"Form","")</f>
        <v/>
      </c>
      <c r="HW13" s="92" t="str">
        <f>IF(ISTEXT(INDEX('Abs Formation'!$B$4:$T$369,MATCH(HW$9*1,Tableau6[Date],0),MATCH(Tableau3[[#This Row],[Nom Prénom]],Tableau6[[#Headers],[Infirmière]:[Personne 19]],0)))=TRUE,"Form","")</f>
        <v/>
      </c>
      <c r="HX13" s="92" t="str">
        <f>IF(ISTEXT(INDEX('Abs Formation'!$B$4:$T$369,MATCH(HX$9*1,Tableau6[Date],0),MATCH(Tableau3[[#This Row],[Nom Prénom]],Tableau6[[#Headers],[Infirmière]:[Personne 19]],0)))=TRUE,"Form","")</f>
        <v/>
      </c>
      <c r="HY13" s="92" t="str">
        <f>IF(ISTEXT(INDEX('Abs Formation'!$B$4:$T$369,MATCH(HY$9*1,Tableau6[Date],0),MATCH(Tableau3[[#This Row],[Nom Prénom]],Tableau6[[#Headers],[Infirmière]:[Personne 19]],0)))=TRUE,"Form","")</f>
        <v/>
      </c>
      <c r="HZ13" s="92" t="str">
        <f>IF(ISTEXT(INDEX('Abs Formation'!$B$4:$T$369,MATCH(HZ$9*1,Tableau6[Date],0),MATCH(Tableau3[[#This Row],[Nom Prénom]],Tableau6[[#Headers],[Infirmière]:[Personne 19]],0)))=TRUE,"Form","")</f>
        <v/>
      </c>
      <c r="IA13" s="92" t="str">
        <f>IF(ISTEXT(INDEX('Abs Formation'!$B$4:$T$369,MATCH(IA$9*1,Tableau6[Date],0),MATCH(Tableau3[[#This Row],[Nom Prénom]],Tableau6[[#Headers],[Infirmière]:[Personne 19]],0)))=TRUE,"Form","")</f>
        <v/>
      </c>
      <c r="IB13" s="92" t="str">
        <f>IF(ISTEXT(INDEX('Abs Formation'!$B$4:$T$369,MATCH(IB$9*1,Tableau6[Date],0),MATCH(Tableau3[[#This Row],[Nom Prénom]],Tableau6[[#Headers],[Infirmière]:[Personne 19]],0)))=TRUE,"Form","")</f>
        <v/>
      </c>
      <c r="IC13" s="92" t="str">
        <f>IF(ISTEXT(INDEX('Abs Formation'!$B$4:$T$369,MATCH(IC$9*1,Tableau6[Date],0),MATCH(Tableau3[[#This Row],[Nom Prénom]],Tableau6[[#Headers],[Infirmière]:[Personne 19]],0)))=TRUE,"Form","")</f>
        <v/>
      </c>
      <c r="ID13" s="92" t="str">
        <f>IF(ISTEXT(INDEX('Abs Formation'!$B$4:$T$369,MATCH(ID$9*1,Tableau6[Date],0),MATCH(Tableau3[[#This Row],[Nom Prénom]],Tableau6[[#Headers],[Infirmière]:[Personne 19]],0)))=TRUE,"Form","")</f>
        <v/>
      </c>
      <c r="IE13" s="92" t="str">
        <f>IF(ISTEXT(INDEX('Abs Formation'!$B$4:$T$369,MATCH(IE$9*1,Tableau6[Date],0),MATCH(Tableau3[[#This Row],[Nom Prénom]],Tableau6[[#Headers],[Infirmière]:[Personne 19]],0)))=TRUE,"Form","")</f>
        <v/>
      </c>
      <c r="IF13" s="92" t="str">
        <f>IF(ISTEXT(INDEX('Abs Formation'!$B$4:$T$369,MATCH(IF$9*1,Tableau6[Date],0),MATCH(Tableau3[[#This Row],[Nom Prénom]],Tableau6[[#Headers],[Infirmière]:[Personne 19]],0)))=TRUE,"Form","")</f>
        <v/>
      </c>
      <c r="IG13" s="92" t="str">
        <f>IF(ISTEXT(INDEX('Abs Formation'!$B$4:$T$369,MATCH(IG$9*1,Tableau6[Date],0),MATCH(Tableau3[[#This Row],[Nom Prénom]],Tableau6[[#Headers],[Infirmière]:[Personne 19]],0)))=TRUE,"Form","")</f>
        <v/>
      </c>
      <c r="IH13" s="92" t="str">
        <f>IF(ISTEXT(INDEX('Abs Formation'!$B$4:$T$369,MATCH(IH$9*1,Tableau6[Date],0),MATCH(Tableau3[[#This Row],[Nom Prénom]],Tableau6[[#Headers],[Infirmière]:[Personne 19]],0)))=TRUE,"Form","")</f>
        <v/>
      </c>
      <c r="II13" s="92" t="str">
        <f>IF(ISTEXT(INDEX('Abs Formation'!$B$4:$T$369,MATCH(II$9*1,Tableau6[Date],0),MATCH(Tableau3[[#This Row],[Nom Prénom]],Tableau6[[#Headers],[Infirmière]:[Personne 19]],0)))=TRUE,"Form","")</f>
        <v/>
      </c>
      <c r="IJ13" s="92" t="str">
        <f>IF(ISTEXT(INDEX('Abs Formation'!$B$4:$T$369,MATCH(IJ$9*1,Tableau6[Date],0),MATCH(Tableau3[[#This Row],[Nom Prénom]],Tableau6[[#Headers],[Infirmière]:[Personne 19]],0)))=TRUE,"Form","")</f>
        <v/>
      </c>
      <c r="IK13" s="92" t="str">
        <f>IF(ISTEXT(INDEX('Abs Formation'!$B$4:$T$369,MATCH(IK$9*1,Tableau6[Date],0),MATCH(Tableau3[[#This Row],[Nom Prénom]],Tableau6[[#Headers],[Infirmière]:[Personne 19]],0)))=TRUE,"Form","")</f>
        <v/>
      </c>
      <c r="IL13" s="92" t="str">
        <f>IF(ISTEXT(INDEX('Abs Formation'!$B$4:$T$369,MATCH(IL$9*1,Tableau6[Date],0),MATCH(Tableau3[[#This Row],[Nom Prénom]],Tableau6[[#Headers],[Infirmière]:[Personne 19]],0)))=TRUE,"Form","")</f>
        <v/>
      </c>
      <c r="IM13" s="92" t="str">
        <f>IF(ISTEXT(INDEX('Abs Formation'!$B$4:$T$369,MATCH(IM$9*1,Tableau6[Date],0),MATCH(Tableau3[[#This Row],[Nom Prénom]],Tableau6[[#Headers],[Infirmière]:[Personne 19]],0)))=TRUE,"Form","")</f>
        <v/>
      </c>
      <c r="IN13" s="92" t="str">
        <f>IF(ISTEXT(INDEX('Abs Formation'!$B$4:$T$369,MATCH(IN$9*1,Tableau6[Date],0),MATCH(Tableau3[[#This Row],[Nom Prénom]],Tableau6[[#Headers],[Infirmière]:[Personne 19]],0)))=TRUE,"Form","")</f>
        <v/>
      </c>
      <c r="IO13" s="92" t="str">
        <f>IF(ISTEXT(INDEX('Abs Formation'!$B$4:$T$369,MATCH(IO$9*1,Tableau6[Date],0),MATCH(Tableau3[[#This Row],[Nom Prénom]],Tableau6[[#Headers],[Infirmière]:[Personne 19]],0)))=TRUE,"Form","")</f>
        <v/>
      </c>
      <c r="IP13" s="92" t="str">
        <f>IF(ISTEXT(INDEX('Abs Formation'!$B$4:$T$369,MATCH(IP$9*1,Tableau6[Date],0),MATCH(Tableau3[[#This Row],[Nom Prénom]],Tableau6[[#Headers],[Infirmière]:[Personne 19]],0)))=TRUE,"Form","")</f>
        <v/>
      </c>
      <c r="IQ13" s="92" t="str">
        <f>IF(ISTEXT(INDEX('Abs Formation'!$B$4:$T$369,MATCH(IQ$9*1,Tableau6[Date],0),MATCH(Tableau3[[#This Row],[Nom Prénom]],Tableau6[[#Headers],[Infirmière]:[Personne 19]],0)))=TRUE,"Form","")</f>
        <v/>
      </c>
      <c r="IR13" s="92" t="str">
        <f>IF(ISTEXT(INDEX('Abs Formation'!$B$4:$T$369,MATCH(IR$9*1,Tableau6[Date],0),MATCH(Tableau3[[#This Row],[Nom Prénom]],Tableau6[[#Headers],[Infirmière]:[Personne 19]],0)))=TRUE,"Form","")</f>
        <v/>
      </c>
      <c r="IS13" s="92" t="str">
        <f>IF(ISTEXT(INDEX('Abs Formation'!$B$4:$T$369,MATCH(IS$9*1,Tableau6[Date],0),MATCH(Tableau3[[#This Row],[Nom Prénom]],Tableau6[[#Headers],[Infirmière]:[Personne 19]],0)))=TRUE,"Form","")</f>
        <v/>
      </c>
      <c r="IT13" s="92" t="str">
        <f>IF(ISTEXT(INDEX('Abs Formation'!$B$4:$T$369,MATCH(IT$9*1,Tableau6[Date],0),MATCH(Tableau3[[#This Row],[Nom Prénom]],Tableau6[[#Headers],[Infirmière]:[Personne 19]],0)))=TRUE,"Form","")</f>
        <v/>
      </c>
      <c r="IU13" s="92" t="str">
        <f>IF(ISTEXT(INDEX('Abs Formation'!$B$4:$T$369,MATCH(IU$9*1,Tableau6[Date],0),MATCH(Tableau3[[#This Row],[Nom Prénom]],Tableau6[[#Headers],[Infirmière]:[Personne 19]],0)))=TRUE,"Form","")</f>
        <v/>
      </c>
      <c r="IV13" s="92" t="str">
        <f>IF(ISTEXT(INDEX('Abs Formation'!$B$4:$T$369,MATCH(IV$9*1,Tableau6[Date],0),MATCH(Tableau3[[#This Row],[Nom Prénom]],Tableau6[[#Headers],[Infirmière]:[Personne 19]],0)))=TRUE,"Form","")</f>
        <v/>
      </c>
      <c r="IW13" s="92" t="str">
        <f>IF(ISTEXT(INDEX('Abs Formation'!$B$4:$T$369,MATCH(IW$9*1,Tableau6[Date],0),MATCH(Tableau3[[#This Row],[Nom Prénom]],Tableau6[[#Headers],[Infirmière]:[Personne 19]],0)))=TRUE,"Form","")</f>
        <v/>
      </c>
      <c r="IX13" s="92" t="str">
        <f>IF(ISTEXT(INDEX('Abs Formation'!$B$4:$T$369,MATCH(IX$9*1,Tableau6[Date],0),MATCH(Tableau3[[#This Row],[Nom Prénom]],Tableau6[[#Headers],[Infirmière]:[Personne 19]],0)))=TRUE,"Form","")</f>
        <v/>
      </c>
      <c r="IY13" s="99" t="str">
        <f>IF(ISTEXT(INDEX('Abs Formation'!$B$4:$T$369,MATCH(IY$9*1,Tableau6[Date],0),MATCH(Tableau3[[#This Row],[Nom Prénom]],Tableau6[[#Headers],[Infirmière]:[Personne 19]],0)))=TRUE,"Form","")</f>
        <v/>
      </c>
      <c r="IZ13" s="99" t="str">
        <f>IF(ISTEXT(INDEX('Abs Formation'!$B$4:$T$369,MATCH(IZ$9*1,Tableau6[Date],0),MATCH(Tableau3[[#This Row],[Nom Prénom]],Tableau6[[#Headers],[Infirmière]:[Personne 19]],0)))=TRUE,"Form","")</f>
        <v/>
      </c>
      <c r="JA13" s="99" t="str">
        <f>IF(ISTEXT(INDEX('Abs Formation'!$B$4:$T$369,MATCH(JA$9*1,Tableau6[Date],0),MATCH(Tableau3[[#This Row],[Nom Prénom]],Tableau6[[#Headers],[Infirmière]:[Personne 19]],0)))=TRUE,"Form","")</f>
        <v/>
      </c>
      <c r="JB13" s="99" t="str">
        <f>IF(ISTEXT(INDEX('Abs Formation'!$B$4:$T$369,MATCH(JB$9*1,Tableau6[Date],0),MATCH(Tableau3[[#This Row],[Nom Prénom]],Tableau6[[#Headers],[Infirmière]:[Personne 19]],0)))=TRUE,"Form","")</f>
        <v/>
      </c>
      <c r="JC13" s="99" t="str">
        <f>IF(ISTEXT(INDEX('Abs Formation'!$B$4:$T$369,MATCH(JC$9*1,Tableau6[Date],0),MATCH(Tableau3[[#This Row],[Nom Prénom]],Tableau6[[#Headers],[Infirmière]:[Personne 19]],0)))=TRUE,"Form","")</f>
        <v/>
      </c>
      <c r="JD13" s="99" t="str">
        <f>IF(ISTEXT(INDEX('Abs Formation'!$B$4:$T$369,MATCH(JD$9*1,Tableau6[Date],0),MATCH(Tableau3[[#This Row],[Nom Prénom]],Tableau6[[#Headers],[Infirmière]:[Personne 19]],0)))=TRUE,"Form","")</f>
        <v/>
      </c>
      <c r="JE13" s="99" t="str">
        <f>IF(ISTEXT(INDEX('Abs Formation'!$B$4:$T$369,MATCH(JE$9*1,Tableau6[Date],0),MATCH(Tableau3[[#This Row],[Nom Prénom]],Tableau6[[#Headers],[Infirmière]:[Personne 19]],0)))=TRUE,"Form","")</f>
        <v/>
      </c>
      <c r="JF13" s="99" t="str">
        <f>IF(ISTEXT(INDEX('Abs Formation'!$B$4:$T$369,MATCH(JF$9*1,Tableau6[Date],0),MATCH(Tableau3[[#This Row],[Nom Prénom]],Tableau6[[#Headers],[Infirmière]:[Personne 19]],0)))=TRUE,"Form","")</f>
        <v/>
      </c>
      <c r="JG13" s="99" t="str">
        <f>IF(ISTEXT(INDEX('Abs Formation'!$B$4:$T$369,MATCH(JG$9*1,Tableau6[Date],0),MATCH(Tableau3[[#This Row],[Nom Prénom]],Tableau6[[#Headers],[Infirmière]:[Personne 19]],0)))=TRUE,"Form","")</f>
        <v/>
      </c>
      <c r="JH13" s="99" t="str">
        <f>IF(ISTEXT(INDEX('Abs Formation'!$B$4:$T$369,MATCH(JH$9*1,Tableau6[Date],0),MATCH(Tableau3[[#This Row],[Nom Prénom]],Tableau6[[#Headers],[Infirmière]:[Personne 19]],0)))=TRUE,"Form","")</f>
        <v/>
      </c>
      <c r="JI13" s="99" t="str">
        <f>IF(ISTEXT(INDEX('Abs Formation'!$B$4:$T$369,MATCH(JI$9*1,Tableau6[Date],0),MATCH(Tableau3[[#This Row],[Nom Prénom]],Tableau6[[#Headers],[Infirmière]:[Personne 19]],0)))=TRUE,"Form","")</f>
        <v/>
      </c>
      <c r="JJ13" s="99" t="str">
        <f>IF(ISTEXT(INDEX('Abs Formation'!$B$4:$T$369,MATCH(JJ$9*1,Tableau6[Date],0),MATCH(Tableau3[[#This Row],[Nom Prénom]],Tableau6[[#Headers],[Infirmière]:[Personne 19]],0)))=TRUE,"Form","")</f>
        <v/>
      </c>
      <c r="JK13" s="99" t="str">
        <f>IF(ISTEXT(INDEX('Abs Formation'!$B$4:$T$369,MATCH(JK$9*1,Tableau6[Date],0),MATCH(Tableau3[[#This Row],[Nom Prénom]],Tableau6[[#Headers],[Infirmière]:[Personne 19]],0)))=TRUE,"Form","")</f>
        <v/>
      </c>
      <c r="JL13" s="99" t="str">
        <f>IF(ISTEXT(INDEX('Abs Formation'!$B$4:$T$369,MATCH(JL$9*1,Tableau6[Date],0),MATCH(Tableau3[[#This Row],[Nom Prénom]],Tableau6[[#Headers],[Infirmière]:[Personne 19]],0)))=TRUE,"Form","")</f>
        <v/>
      </c>
      <c r="JM13" s="99" t="str">
        <f>IF(ISTEXT(INDEX('Abs Formation'!$B$4:$T$369,MATCH(JM$9*1,Tableau6[Date],0),MATCH(Tableau3[[#This Row],[Nom Prénom]],Tableau6[[#Headers],[Infirmière]:[Personne 19]],0)))=TRUE,"Form","")</f>
        <v/>
      </c>
      <c r="JN13" s="99" t="str">
        <f>IF(ISTEXT(INDEX('Abs Formation'!$B$4:$T$369,MATCH(JN$9*1,Tableau6[Date],0),MATCH(Tableau3[[#This Row],[Nom Prénom]],Tableau6[[#Headers],[Infirmière]:[Personne 19]],0)))=TRUE,"Form","")</f>
        <v/>
      </c>
      <c r="JO13" s="99" t="str">
        <f>IF(ISTEXT(INDEX('Abs Formation'!$B$4:$T$369,MATCH(JO$9*1,Tableau6[Date],0),MATCH(Tableau3[[#This Row],[Nom Prénom]],Tableau6[[#Headers],[Infirmière]:[Personne 19]],0)))=TRUE,"Form","")</f>
        <v/>
      </c>
      <c r="JP13" s="99" t="str">
        <f>IF(ISTEXT(INDEX('Abs Formation'!$B$4:$T$369,MATCH(JP$9*1,Tableau6[Date],0),MATCH(Tableau3[[#This Row],[Nom Prénom]],Tableau6[[#Headers],[Infirmière]:[Personne 19]],0)))=TRUE,"Form","")</f>
        <v/>
      </c>
      <c r="JQ13" s="99" t="str">
        <f>IF(ISTEXT(INDEX('Abs Formation'!$B$4:$T$369,MATCH(JQ$9*1,Tableau6[Date],0),MATCH(Tableau3[[#This Row],[Nom Prénom]],Tableau6[[#Headers],[Infirmière]:[Personne 19]],0)))=TRUE,"Form","")</f>
        <v/>
      </c>
      <c r="JR13" s="99" t="str">
        <f>IF(ISTEXT(INDEX('Abs Formation'!$B$4:$T$369,MATCH(JR$9*1,Tableau6[Date],0),MATCH(Tableau3[[#This Row],[Nom Prénom]],Tableau6[[#Headers],[Infirmière]:[Personne 19]],0)))=TRUE,"Form","")</f>
        <v/>
      </c>
      <c r="JS13" s="99" t="str">
        <f>IF(ISTEXT(INDEX('Abs Formation'!$B$4:$T$369,MATCH(JS$9*1,Tableau6[Date],0),MATCH(Tableau3[[#This Row],[Nom Prénom]],Tableau6[[#Headers],[Infirmière]:[Personne 19]],0)))=TRUE,"Form","")</f>
        <v/>
      </c>
      <c r="JT13" s="99" t="str">
        <f>IF(ISTEXT(INDEX('Abs Formation'!$B$4:$T$369,MATCH(JT$9*1,Tableau6[Date],0),MATCH(Tableau3[[#This Row],[Nom Prénom]],Tableau6[[#Headers],[Infirmière]:[Personne 19]],0)))=TRUE,"Form","")</f>
        <v/>
      </c>
      <c r="JU13" s="99" t="str">
        <f>IF(ISTEXT(INDEX('Abs Formation'!$B$4:$T$369,MATCH(JU$9*1,Tableau6[Date],0),MATCH(Tableau3[[#This Row],[Nom Prénom]],Tableau6[[#Headers],[Infirmière]:[Personne 19]],0)))=TRUE,"Form","")</f>
        <v/>
      </c>
      <c r="JV13" s="99" t="str">
        <f>IF(ISTEXT(INDEX('Abs Formation'!$B$4:$T$369,MATCH(JV$9*1,Tableau6[Date],0),MATCH(Tableau3[[#This Row],[Nom Prénom]],Tableau6[[#Headers],[Infirmière]:[Personne 19]],0)))=TRUE,"Form","")</f>
        <v/>
      </c>
      <c r="JW13" s="99" t="str">
        <f>IF(ISTEXT(INDEX('Abs Formation'!$B$4:$T$369,MATCH(JW$9*1,Tableau6[Date],0),MATCH(Tableau3[[#This Row],[Nom Prénom]],Tableau6[[#Headers],[Infirmière]:[Personne 19]],0)))=TRUE,"Form","")</f>
        <v/>
      </c>
      <c r="JX13" s="99" t="str">
        <f>IF(ISTEXT(INDEX('Abs Formation'!$B$4:$T$369,MATCH(JX$9*1,Tableau6[Date],0),MATCH(Tableau3[[#This Row],[Nom Prénom]],Tableau6[[#Headers],[Infirmière]:[Personne 19]],0)))=TRUE,"Form","")</f>
        <v/>
      </c>
      <c r="JY13" s="99" t="str">
        <f>IF(ISTEXT(INDEX('Abs Formation'!$B$4:$T$369,MATCH(JY$9*1,Tableau6[Date],0),MATCH(Tableau3[[#This Row],[Nom Prénom]],Tableau6[[#Headers],[Infirmière]:[Personne 19]],0)))=TRUE,"Form","")</f>
        <v/>
      </c>
      <c r="JZ13" s="99" t="str">
        <f>IF(ISTEXT(INDEX('Abs Formation'!$B$4:$T$369,MATCH(JZ$9*1,Tableau6[Date],0),MATCH(Tableau3[[#This Row],[Nom Prénom]],Tableau6[[#Headers],[Infirmière]:[Personne 19]],0)))=TRUE,"Form","")</f>
        <v/>
      </c>
      <c r="KA13" s="99" t="str">
        <f>IF(ISTEXT(INDEX('Abs Formation'!$B$4:$T$369,MATCH(KA$9*1,Tableau6[Date],0),MATCH(Tableau3[[#This Row],[Nom Prénom]],Tableau6[[#Headers],[Infirmière]:[Personne 19]],0)))=TRUE,"Form","")</f>
        <v/>
      </c>
      <c r="KB13" s="99" t="str">
        <f>IF(ISTEXT(INDEX('Abs Formation'!$B$4:$T$369,MATCH(KB$9*1,Tableau6[Date],0),MATCH(Tableau3[[#This Row],[Nom Prénom]],Tableau6[[#Headers],[Infirmière]:[Personne 19]],0)))=TRUE,"Form","")</f>
        <v/>
      </c>
      <c r="KC13" s="100" t="str">
        <f>IF(ISTEXT(INDEX('Abs Formation'!$B$4:$T$369,MATCH(KC$9*1,Tableau6[Date],0),MATCH(Tableau3[[#This Row],[Nom Prénom]],Tableau6[[#Headers],[Infirmière]:[Personne 19]],0)))=TRUE,"Form","")</f>
        <v/>
      </c>
      <c r="KD13" s="100" t="str">
        <f>IF(ISTEXT(INDEX('Abs Formation'!$B$4:$T$369,MATCH(KD$9*1,Tableau6[Date],0),MATCH(Tableau3[[#This Row],[Nom Prénom]],Tableau6[[#Headers],[Infirmière]:[Personne 19]],0)))=TRUE,"Form","")</f>
        <v/>
      </c>
      <c r="KE13" s="100" t="str">
        <f>IF(ISTEXT(INDEX('Abs Formation'!$B$4:$T$369,MATCH(KE$9*1,Tableau6[Date],0),MATCH(Tableau3[[#This Row],[Nom Prénom]],Tableau6[[#Headers],[Infirmière]:[Personne 19]],0)))=TRUE,"Form","")</f>
        <v/>
      </c>
      <c r="KF13" s="100" t="str">
        <f>IF(ISTEXT(INDEX('Abs Formation'!$B$4:$T$369,MATCH(KF$9*1,Tableau6[Date],0),MATCH(Tableau3[[#This Row],[Nom Prénom]],Tableau6[[#Headers],[Infirmière]:[Personne 19]],0)))=TRUE,"Form","")</f>
        <v/>
      </c>
      <c r="KG13" s="100" t="str">
        <f>IF(ISTEXT(INDEX('Abs Formation'!$B$4:$T$369,MATCH(KG$9*1,Tableau6[Date],0),MATCH(Tableau3[[#This Row],[Nom Prénom]],Tableau6[[#Headers],[Infirmière]:[Personne 19]],0)))=TRUE,"Form","")</f>
        <v/>
      </c>
      <c r="KH13" s="100" t="str">
        <f>IF(ISTEXT(INDEX('Abs Formation'!$B$4:$T$369,MATCH(KH$9*1,Tableau6[Date],0),MATCH(Tableau3[[#This Row],[Nom Prénom]],Tableau6[[#Headers],[Infirmière]:[Personne 19]],0)))=TRUE,"Form","")</f>
        <v/>
      </c>
      <c r="KI13" s="100" t="str">
        <f>IF(ISTEXT(INDEX('Abs Formation'!$B$4:$T$369,MATCH(KI$9*1,Tableau6[Date],0),MATCH(Tableau3[[#This Row],[Nom Prénom]],Tableau6[[#Headers],[Infirmière]:[Personne 19]],0)))=TRUE,"Form","")</f>
        <v/>
      </c>
      <c r="KJ13" s="100" t="str">
        <f>IF(ISTEXT(INDEX('Abs Formation'!$B$4:$T$369,MATCH(KJ$9*1,Tableau6[Date],0),MATCH(Tableau3[[#This Row],[Nom Prénom]],Tableau6[[#Headers],[Infirmière]:[Personne 19]],0)))=TRUE,"Form","")</f>
        <v/>
      </c>
      <c r="KK13" s="100" t="str">
        <f>IF(ISTEXT(INDEX('Abs Formation'!$B$4:$T$369,MATCH(KK$9*1,Tableau6[Date],0),MATCH(Tableau3[[#This Row],[Nom Prénom]],Tableau6[[#Headers],[Infirmière]:[Personne 19]],0)))=TRUE,"Form","")</f>
        <v/>
      </c>
      <c r="KL13" s="100" t="str">
        <f>IF(ISTEXT(INDEX('Abs Formation'!$B$4:$T$369,MATCH(KL$9*1,Tableau6[Date],0),MATCH(Tableau3[[#This Row],[Nom Prénom]],Tableau6[[#Headers],[Infirmière]:[Personne 19]],0)))=TRUE,"Form","")</f>
        <v/>
      </c>
      <c r="KM13" s="100" t="str">
        <f>IF(ISTEXT(INDEX('Abs Formation'!$B$4:$T$369,MATCH(KM$9*1,Tableau6[Date],0),MATCH(Tableau3[[#This Row],[Nom Prénom]],Tableau6[[#Headers],[Infirmière]:[Personne 19]],0)))=TRUE,"Form","")</f>
        <v/>
      </c>
      <c r="KN13" s="100" t="str">
        <f>IF(ISTEXT(INDEX('Abs Formation'!$B$4:$T$369,MATCH(KN$9*1,Tableau6[Date],0),MATCH(Tableau3[[#This Row],[Nom Prénom]],Tableau6[[#Headers],[Infirmière]:[Personne 19]],0)))=TRUE,"Form","")</f>
        <v/>
      </c>
      <c r="KO13" s="100" t="str">
        <f>IF(ISTEXT(INDEX('Abs Formation'!$B$4:$T$369,MATCH(KO$9*1,Tableau6[Date],0),MATCH(Tableau3[[#This Row],[Nom Prénom]],Tableau6[[#Headers],[Infirmière]:[Personne 19]],0)))=TRUE,"Form","")</f>
        <v/>
      </c>
      <c r="KP13" s="100" t="str">
        <f>IF(ISTEXT(INDEX('Abs Formation'!$B$4:$T$369,MATCH(KP$9*1,Tableau6[Date],0),MATCH(Tableau3[[#This Row],[Nom Prénom]],Tableau6[[#Headers],[Infirmière]:[Personne 19]],0)))=TRUE,"Form","")</f>
        <v/>
      </c>
      <c r="KQ13" s="100" t="str">
        <f>IF(ISTEXT(INDEX('Abs Formation'!$B$4:$T$369,MATCH(KQ$9*1,Tableau6[Date],0),MATCH(Tableau3[[#This Row],[Nom Prénom]],Tableau6[[#Headers],[Infirmière]:[Personne 19]],0)))=TRUE,"Form","")</f>
        <v/>
      </c>
      <c r="KR13" s="100" t="str">
        <f>IF(ISTEXT(INDEX('Abs Formation'!$B$4:$T$369,MATCH(KR$9*1,Tableau6[Date],0),MATCH(Tableau3[[#This Row],[Nom Prénom]],Tableau6[[#Headers],[Infirmière]:[Personne 19]],0)))=TRUE,"Form","")</f>
        <v/>
      </c>
      <c r="KS13" s="100" t="str">
        <f>IF(ISTEXT(INDEX('Abs Formation'!$B$4:$T$369,MATCH(KS$9*1,Tableau6[Date],0),MATCH(Tableau3[[#This Row],[Nom Prénom]],Tableau6[[#Headers],[Infirmière]:[Personne 19]],0)))=TRUE,"Form","")</f>
        <v/>
      </c>
      <c r="KT13" s="100" t="str">
        <f>IF(ISTEXT(INDEX('Abs Formation'!$B$4:$T$369,MATCH(KT$9*1,Tableau6[Date],0),MATCH(Tableau3[[#This Row],[Nom Prénom]],Tableau6[[#Headers],[Infirmière]:[Personne 19]],0)))=TRUE,"Form","")</f>
        <v/>
      </c>
      <c r="KU13" s="100" t="str">
        <f>IF(ISTEXT(INDEX('Abs Formation'!$B$4:$T$369,MATCH(KU$9*1,Tableau6[Date],0),MATCH(Tableau3[[#This Row],[Nom Prénom]],Tableau6[[#Headers],[Infirmière]:[Personne 19]],0)))=TRUE,"Form","")</f>
        <v/>
      </c>
      <c r="KV13" s="100" t="str">
        <f>IF(ISTEXT(INDEX('Abs Formation'!$B$4:$T$369,MATCH(KV$9*1,Tableau6[Date],0),MATCH(Tableau3[[#This Row],[Nom Prénom]],Tableau6[[#Headers],[Infirmière]:[Personne 19]],0)))=TRUE,"Form","")</f>
        <v/>
      </c>
      <c r="KW13" s="100" t="str">
        <f>IF(ISTEXT(INDEX('Abs Formation'!$B$4:$T$369,MATCH(KW$9*1,Tableau6[Date],0),MATCH(Tableau3[[#This Row],[Nom Prénom]],Tableau6[[#Headers],[Infirmière]:[Personne 19]],0)))=TRUE,"Form","")</f>
        <v/>
      </c>
      <c r="KX13" s="100" t="str">
        <f>IF(ISTEXT(INDEX('Abs Formation'!$B$4:$T$369,MATCH(KX$9*1,Tableau6[Date],0),MATCH(Tableau3[[#This Row],[Nom Prénom]],Tableau6[[#Headers],[Infirmière]:[Personne 19]],0)))=TRUE,"Form","")</f>
        <v/>
      </c>
      <c r="KY13" s="100" t="str">
        <f>IF(ISTEXT(INDEX('Abs Formation'!$B$4:$T$369,MATCH(KY$9*1,Tableau6[Date],0),MATCH(Tableau3[[#This Row],[Nom Prénom]],Tableau6[[#Headers],[Infirmière]:[Personne 19]],0)))=TRUE,"Form","")</f>
        <v/>
      </c>
      <c r="KZ13" s="100" t="str">
        <f>IF(ISTEXT(INDEX('Abs Formation'!$B$4:$T$369,MATCH(KZ$9*1,Tableau6[Date],0),MATCH(Tableau3[[#This Row],[Nom Prénom]],Tableau6[[#Headers],[Infirmière]:[Personne 19]],0)))=TRUE,"Form","")</f>
        <v/>
      </c>
      <c r="LA13" s="100" t="str">
        <f>IF(ISTEXT(INDEX('Abs Formation'!$B$4:$T$369,MATCH(LA$9*1,Tableau6[Date],0),MATCH(Tableau3[[#This Row],[Nom Prénom]],Tableau6[[#Headers],[Infirmière]:[Personne 19]],0)))=TRUE,"Form","")</f>
        <v/>
      </c>
      <c r="LB13" s="100" t="str">
        <f>IF(ISTEXT(INDEX('Abs Formation'!$B$4:$T$369,MATCH(LB$9*1,Tableau6[Date],0),MATCH(Tableau3[[#This Row],[Nom Prénom]],Tableau6[[#Headers],[Infirmière]:[Personne 19]],0)))=TRUE,"Form","")</f>
        <v/>
      </c>
      <c r="LC13" s="100" t="str">
        <f>IF(ISTEXT(INDEX('Abs Formation'!$B$4:$T$369,MATCH(LC$9*1,Tableau6[Date],0),MATCH(Tableau3[[#This Row],[Nom Prénom]],Tableau6[[#Headers],[Infirmière]:[Personne 19]],0)))=TRUE,"Form","")</f>
        <v/>
      </c>
      <c r="LD13" s="100" t="str">
        <f>IF(ISTEXT(INDEX('Abs Formation'!$B$4:$T$369,MATCH(LD$9*1,Tableau6[Date],0),MATCH(Tableau3[[#This Row],[Nom Prénom]],Tableau6[[#Headers],[Infirmière]:[Personne 19]],0)))=TRUE,"Form","")</f>
        <v/>
      </c>
      <c r="LE13" s="100" t="str">
        <f>IF(ISTEXT(INDEX('Abs Formation'!$B$4:$T$369,MATCH(LE$9*1,Tableau6[Date],0),MATCH(Tableau3[[#This Row],[Nom Prénom]],Tableau6[[#Headers],[Infirmière]:[Personne 19]],0)))=TRUE,"Form","")</f>
        <v/>
      </c>
      <c r="LF13" s="100" t="str">
        <f>IF(ISTEXT(INDEX('Abs Formation'!$B$4:$T$369,MATCH(LF$9*1,Tableau6[Date],0),MATCH(Tableau3[[#This Row],[Nom Prénom]],Tableau6[[#Headers],[Infirmière]:[Personne 19]],0)))=TRUE,"Form","")</f>
        <v/>
      </c>
      <c r="LG13" s="100" t="str">
        <f>IF(ISTEXT(INDEX('Abs Formation'!$B$4:$T$369,MATCH(LG$9*1,Tableau6[Date],0),MATCH(Tableau3[[#This Row],[Nom Prénom]],Tableau6[[#Headers],[Infirmière]:[Personne 19]],0)))=TRUE,"Form","")</f>
        <v/>
      </c>
      <c r="LH13" s="101" t="str">
        <f>IF(ISTEXT(INDEX('Abs Formation'!$B$4:$T$369,MATCH(LH$9*1,Tableau6[Date],0),MATCH(Tableau3[[#This Row],[Nom Prénom]],Tableau6[[#Headers],[Infirmière]:[Personne 19]],0)))=TRUE,"Form","")</f>
        <v/>
      </c>
      <c r="LI13" s="101" t="str">
        <f>IF(ISTEXT(INDEX('Abs Formation'!$B$4:$T$369,MATCH(LI$9*1,Tableau6[Date],0),MATCH(Tableau3[[#This Row],[Nom Prénom]],Tableau6[[#Headers],[Infirmière]:[Personne 19]],0)))=TRUE,"Form","")</f>
        <v/>
      </c>
      <c r="LJ13" s="101" t="str">
        <f>IF(ISTEXT(INDEX('Abs Formation'!$B$4:$T$369,MATCH(LJ$9*1,Tableau6[Date],0),MATCH(Tableau3[[#This Row],[Nom Prénom]],Tableau6[[#Headers],[Infirmière]:[Personne 19]],0)))=TRUE,"Form","")</f>
        <v/>
      </c>
      <c r="LK13" s="101" t="str">
        <f>IF(ISTEXT(INDEX('Abs Formation'!$B$4:$T$369,MATCH(LK$9*1,Tableau6[Date],0),MATCH(Tableau3[[#This Row],[Nom Prénom]],Tableau6[[#Headers],[Infirmière]:[Personne 19]],0)))=TRUE,"Form","")</f>
        <v/>
      </c>
      <c r="LL13" s="101" t="str">
        <f>IF(ISTEXT(INDEX('Abs Formation'!$B$4:$T$369,MATCH(LL$9*1,Tableau6[Date],0),MATCH(Tableau3[[#This Row],[Nom Prénom]],Tableau6[[#Headers],[Infirmière]:[Personne 19]],0)))=TRUE,"Form","")</f>
        <v/>
      </c>
      <c r="LM13" s="101" t="str">
        <f>IF(ISTEXT(INDEX('Abs Formation'!$B$4:$T$369,MATCH(LM$9*1,Tableau6[Date],0),MATCH(Tableau3[[#This Row],[Nom Prénom]],Tableau6[[#Headers],[Infirmière]:[Personne 19]],0)))=TRUE,"Form","")</f>
        <v/>
      </c>
      <c r="LN13" s="101" t="str">
        <f>IF(ISTEXT(INDEX('Abs Formation'!$B$4:$T$369,MATCH(LN$9*1,Tableau6[Date],0),MATCH(Tableau3[[#This Row],[Nom Prénom]],Tableau6[[#Headers],[Infirmière]:[Personne 19]],0)))=TRUE,"Form","")</f>
        <v/>
      </c>
      <c r="LO13" s="101" t="str">
        <f>IF(ISTEXT(INDEX('Abs Formation'!$B$4:$T$369,MATCH(LO$9*1,Tableau6[Date],0),MATCH(Tableau3[[#This Row],[Nom Prénom]],Tableau6[[#Headers],[Infirmière]:[Personne 19]],0)))=TRUE,"Form","")</f>
        <v/>
      </c>
      <c r="LP13" s="101" t="str">
        <f>IF(ISTEXT(INDEX('Abs Formation'!$B$4:$T$369,MATCH(LP$9*1,Tableau6[Date],0),MATCH(Tableau3[[#This Row],[Nom Prénom]],Tableau6[[#Headers],[Infirmière]:[Personne 19]],0)))=TRUE,"Form","")</f>
        <v/>
      </c>
      <c r="LQ13" s="101" t="str">
        <f>IF(ISTEXT(INDEX('Abs Formation'!$B$4:$T$369,MATCH(LQ$9*1,Tableau6[Date],0),MATCH(Tableau3[[#This Row],[Nom Prénom]],Tableau6[[#Headers],[Infirmière]:[Personne 19]],0)))=TRUE,"Form","")</f>
        <v/>
      </c>
      <c r="LR13" s="101" t="str">
        <f>IF(ISTEXT(INDEX('Abs Formation'!$B$4:$T$369,MATCH(LR$9*1,Tableau6[Date],0),MATCH(Tableau3[[#This Row],[Nom Prénom]],Tableau6[[#Headers],[Infirmière]:[Personne 19]],0)))=TRUE,"Form","")</f>
        <v/>
      </c>
      <c r="LS13" s="101" t="str">
        <f>IF(ISTEXT(INDEX('Abs Formation'!$B$4:$T$369,MATCH(LS$9*1,Tableau6[Date],0),MATCH(Tableau3[[#This Row],[Nom Prénom]],Tableau6[[#Headers],[Infirmière]:[Personne 19]],0)))=TRUE,"Form","")</f>
        <v/>
      </c>
      <c r="LT13" s="101" t="str">
        <f>IF(ISTEXT(INDEX('Abs Formation'!$B$4:$T$369,MATCH(LT$9*1,Tableau6[Date],0),MATCH(Tableau3[[#This Row],[Nom Prénom]],Tableau6[[#Headers],[Infirmière]:[Personne 19]],0)))=TRUE,"Form","")</f>
        <v/>
      </c>
      <c r="LU13" s="101" t="str">
        <f>IF(ISTEXT(INDEX('Abs Formation'!$B$4:$T$369,MATCH(LU$9*1,Tableau6[Date],0),MATCH(Tableau3[[#This Row],[Nom Prénom]],Tableau6[[#Headers],[Infirmière]:[Personne 19]],0)))=TRUE,"Form","")</f>
        <v/>
      </c>
      <c r="LV13" s="101" t="str">
        <f>IF(ISTEXT(INDEX('Abs Formation'!$B$4:$T$369,MATCH(LV$9*1,Tableau6[Date],0),MATCH(Tableau3[[#This Row],[Nom Prénom]],Tableau6[[#Headers],[Infirmière]:[Personne 19]],0)))=TRUE,"Form","")</f>
        <v/>
      </c>
      <c r="LW13" s="101" t="str">
        <f>IF(ISTEXT(INDEX('Abs Formation'!$B$4:$T$369,MATCH(LW$9*1,Tableau6[Date],0),MATCH(Tableau3[[#This Row],[Nom Prénom]],Tableau6[[#Headers],[Infirmière]:[Personne 19]],0)))=TRUE,"Form","")</f>
        <v/>
      </c>
      <c r="LX13" s="101" t="str">
        <f>IF(ISTEXT(INDEX('Abs Formation'!$B$4:$T$369,MATCH(LX$9*1,Tableau6[Date],0),MATCH(Tableau3[[#This Row],[Nom Prénom]],Tableau6[[#Headers],[Infirmière]:[Personne 19]],0)))=TRUE,"Form","")</f>
        <v/>
      </c>
      <c r="LY13" s="101" t="str">
        <f>IF(ISTEXT(INDEX('Abs Formation'!$B$4:$T$369,MATCH(LY$9*1,Tableau6[Date],0),MATCH(Tableau3[[#This Row],[Nom Prénom]],Tableau6[[#Headers],[Infirmière]:[Personne 19]],0)))=TRUE,"Form","")</f>
        <v/>
      </c>
      <c r="LZ13" s="101" t="str">
        <f>IF(ISTEXT(INDEX('Abs Formation'!$B$4:$T$369,MATCH(LZ$9*1,Tableau6[Date],0),MATCH(Tableau3[[#This Row],[Nom Prénom]],Tableau6[[#Headers],[Infirmière]:[Personne 19]],0)))=TRUE,"Form","")</f>
        <v/>
      </c>
      <c r="MA13" s="101" t="str">
        <f>IF(ISTEXT(INDEX('Abs Formation'!$B$4:$T$369,MATCH(MA$9*1,Tableau6[Date],0),MATCH(Tableau3[[#This Row],[Nom Prénom]],Tableau6[[#Headers],[Infirmière]:[Personne 19]],0)))=TRUE,"Form","")</f>
        <v/>
      </c>
      <c r="MB13" s="101" t="str">
        <f>IF(ISTEXT(INDEX('Abs Formation'!$B$4:$T$369,MATCH(MB$9*1,Tableau6[Date],0),MATCH(Tableau3[[#This Row],[Nom Prénom]],Tableau6[[#Headers],[Infirmière]:[Personne 19]],0)))=TRUE,"Form","")</f>
        <v/>
      </c>
      <c r="MC13" s="101" t="str">
        <f>IF(ISTEXT(INDEX('Abs Formation'!$B$4:$T$369,MATCH(MC$9*1,Tableau6[Date],0),MATCH(Tableau3[[#This Row],[Nom Prénom]],Tableau6[[#Headers],[Infirmière]:[Personne 19]],0)))=TRUE,"Form","")</f>
        <v/>
      </c>
      <c r="MD13" s="101" t="str">
        <f>IF(ISTEXT(INDEX('Abs Formation'!$B$4:$T$369,MATCH(MD$9*1,Tableau6[Date],0),MATCH(Tableau3[[#This Row],[Nom Prénom]],Tableau6[[#Headers],[Infirmière]:[Personne 19]],0)))=TRUE,"Form","")</f>
        <v/>
      </c>
      <c r="ME13" s="101" t="str">
        <f>IF(ISTEXT(INDEX('Abs Formation'!$B$4:$T$369,MATCH(ME$9*1,Tableau6[Date],0),MATCH(Tableau3[[#This Row],[Nom Prénom]],Tableau6[[#Headers],[Infirmière]:[Personne 19]],0)))=TRUE,"Form","")</f>
        <v/>
      </c>
      <c r="MF13" s="101" t="str">
        <f>IF(ISTEXT(INDEX('Abs Formation'!$B$4:$T$369,MATCH(MF$9*1,Tableau6[Date],0),MATCH(Tableau3[[#This Row],[Nom Prénom]],Tableau6[[#Headers],[Infirmière]:[Personne 19]],0)))=TRUE,"Form","")</f>
        <v/>
      </c>
      <c r="MG13" s="101" t="str">
        <f>IF(ISTEXT(INDEX('Abs Formation'!$B$4:$T$369,MATCH(MG$9*1,Tableau6[Date],0),MATCH(Tableau3[[#This Row],[Nom Prénom]],Tableau6[[#Headers],[Infirmière]:[Personne 19]],0)))=TRUE,"Form","")</f>
        <v/>
      </c>
      <c r="MH13" s="101" t="str">
        <f>IF(ISTEXT(INDEX('Abs Formation'!$B$4:$T$369,MATCH(MH$9*1,Tableau6[Date],0),MATCH(Tableau3[[#This Row],[Nom Prénom]],Tableau6[[#Headers],[Infirmière]:[Personne 19]],0)))=TRUE,"Form","")</f>
        <v/>
      </c>
      <c r="MI13" s="101" t="str">
        <f>IF(ISTEXT(INDEX('Abs Formation'!$B$4:$T$369,MATCH(MI$9*1,Tableau6[Date],0),MATCH(Tableau3[[#This Row],[Nom Prénom]],Tableau6[[#Headers],[Infirmière]:[Personne 19]],0)))=TRUE,"Form","")</f>
        <v/>
      </c>
      <c r="MJ13" s="101" t="str">
        <f>IF(ISTEXT(INDEX('Abs Formation'!$B$4:$T$369,MATCH(MJ$9*1,Tableau6[Date],0),MATCH(Tableau3[[#This Row],[Nom Prénom]],Tableau6[[#Headers],[Infirmière]:[Personne 19]],0)))=TRUE,"Form","")</f>
        <v/>
      </c>
      <c r="MK13" s="101" t="str">
        <f>IF(ISTEXT(INDEX('Abs Formation'!$B$4:$T$369,MATCH(MK$9*1,Tableau6[Date],0),MATCH(Tableau3[[#This Row],[Nom Prénom]],Tableau6[[#Headers],[Infirmière]:[Personne 19]],0)))=TRUE,"Form","")</f>
        <v/>
      </c>
      <c r="ML13" s="102" t="str">
        <f>IF(ISTEXT(INDEX('Abs Formation'!$B$4:$T$369,MATCH(ML$9*1,Tableau6[Date],0),MATCH(Tableau3[[#This Row],[Nom Prénom]],Tableau6[[#Headers],[Infirmière]:[Personne 19]],0)))=TRUE,"Form","")</f>
        <v/>
      </c>
      <c r="MM13" s="102" t="str">
        <f>IF(ISTEXT(INDEX('Abs Formation'!$B$4:$T$369,MATCH(MM$9*1,Tableau6[Date],0),MATCH(Tableau3[[#This Row],[Nom Prénom]],Tableau6[[#Headers],[Infirmière]:[Personne 19]],0)))=TRUE,"Form","")</f>
        <v/>
      </c>
      <c r="MN13" s="102" t="str">
        <f>IF(ISTEXT(INDEX('Abs Formation'!$B$4:$T$369,MATCH(MN$9*1,Tableau6[Date],0),MATCH(Tableau3[[#This Row],[Nom Prénom]],Tableau6[[#Headers],[Infirmière]:[Personne 19]],0)))=TRUE,"Form","")</f>
        <v/>
      </c>
      <c r="MO13" s="102" t="str">
        <f>IF(ISTEXT(INDEX('Abs Formation'!$B$4:$T$369,MATCH(MO$9*1,Tableau6[Date],0),MATCH(Tableau3[[#This Row],[Nom Prénom]],Tableau6[[#Headers],[Infirmière]:[Personne 19]],0)))=TRUE,"Form","")</f>
        <v/>
      </c>
      <c r="MP13" s="102" t="str">
        <f>IF(ISTEXT(INDEX('Abs Formation'!$B$4:$T$369,MATCH(MP$9*1,Tableau6[Date],0),MATCH(Tableau3[[#This Row],[Nom Prénom]],Tableau6[[#Headers],[Infirmière]:[Personne 19]],0)))=TRUE,"Form","")</f>
        <v/>
      </c>
      <c r="MQ13" s="102" t="str">
        <f>IF(ISTEXT(INDEX('Abs Formation'!$B$4:$T$369,MATCH(MQ$9*1,Tableau6[Date],0),MATCH(Tableau3[[#This Row],[Nom Prénom]],Tableau6[[#Headers],[Infirmière]:[Personne 19]],0)))=TRUE,"Form","")</f>
        <v/>
      </c>
      <c r="MR13" s="102" t="str">
        <f>IF(ISTEXT(INDEX('Abs Formation'!$B$4:$T$369,MATCH(MR$9*1,Tableau6[Date],0),MATCH(Tableau3[[#This Row],[Nom Prénom]],Tableau6[[#Headers],[Infirmière]:[Personne 19]],0)))=TRUE,"Form","")</f>
        <v/>
      </c>
      <c r="MS13" s="102" t="str">
        <f>IF(ISTEXT(INDEX('Abs Formation'!$B$4:$T$369,MATCH(MS$9*1,Tableau6[Date],0),MATCH(Tableau3[[#This Row],[Nom Prénom]],Tableau6[[#Headers],[Infirmière]:[Personne 19]],0)))=TRUE,"Form","")</f>
        <v/>
      </c>
      <c r="MT13" s="102" t="str">
        <f>IF(ISTEXT(INDEX('Abs Formation'!$B$4:$T$369,MATCH(MT$9*1,Tableau6[Date],0),MATCH(Tableau3[[#This Row],[Nom Prénom]],Tableau6[[#Headers],[Infirmière]:[Personne 19]],0)))=TRUE,"Form","")</f>
        <v/>
      </c>
      <c r="MU13" s="102" t="str">
        <f>IF(ISTEXT(INDEX('Abs Formation'!$B$4:$T$369,MATCH(MU$9*1,Tableau6[Date],0),MATCH(Tableau3[[#This Row],[Nom Prénom]],Tableau6[[#Headers],[Infirmière]:[Personne 19]],0)))=TRUE,"Form","")</f>
        <v/>
      </c>
      <c r="MV13" s="102" t="str">
        <f>IF(ISTEXT(INDEX('Abs Formation'!$B$4:$T$369,MATCH(MV$9*1,Tableau6[Date],0),MATCH(Tableau3[[#This Row],[Nom Prénom]],Tableau6[[#Headers],[Infirmière]:[Personne 19]],0)))=TRUE,"Form","")</f>
        <v/>
      </c>
      <c r="MW13" s="102" t="str">
        <f>IF(ISTEXT(INDEX('Abs Formation'!$B$4:$T$369,MATCH(MW$9*1,Tableau6[Date],0),MATCH(Tableau3[[#This Row],[Nom Prénom]],Tableau6[[#Headers],[Infirmière]:[Personne 19]],0)))=TRUE,"Form","")</f>
        <v/>
      </c>
      <c r="MX13" s="102" t="str">
        <f>IF(ISTEXT(INDEX('Abs Formation'!$B$4:$T$369,MATCH(MX$9*1,Tableau6[Date],0),MATCH(Tableau3[[#This Row],[Nom Prénom]],Tableau6[[#Headers],[Infirmière]:[Personne 19]],0)))=TRUE,"Form","")</f>
        <v/>
      </c>
      <c r="MY13" s="102" t="str">
        <f>IF(ISTEXT(INDEX('Abs Formation'!$B$4:$T$369,MATCH(MY$9*1,Tableau6[Date],0),MATCH(Tableau3[[#This Row],[Nom Prénom]],Tableau6[[#Headers],[Infirmière]:[Personne 19]],0)))=TRUE,"Form","")</f>
        <v/>
      </c>
      <c r="MZ13" s="102" t="str">
        <f>IF(ISTEXT(INDEX('Abs Formation'!$B$4:$T$369,MATCH(MZ$9*1,Tableau6[Date],0),MATCH(Tableau3[[#This Row],[Nom Prénom]],Tableau6[[#Headers],[Infirmière]:[Personne 19]],0)))=TRUE,"Form","")</f>
        <v/>
      </c>
      <c r="NA13" s="102" t="str">
        <f>IF(ISTEXT(INDEX('Abs Formation'!$B$4:$T$369,MATCH(NA$9*1,Tableau6[Date],0),MATCH(Tableau3[[#This Row],[Nom Prénom]],Tableau6[[#Headers],[Infirmière]:[Personne 19]],0)))=TRUE,"Form","")</f>
        <v/>
      </c>
      <c r="NB13" s="102" t="str">
        <f>IF(ISTEXT(INDEX('Abs Formation'!$B$4:$T$369,MATCH(NB$9*1,Tableau6[Date],0),MATCH(Tableau3[[#This Row],[Nom Prénom]],Tableau6[[#Headers],[Infirmière]:[Personne 19]],0)))=TRUE,"Form","")</f>
        <v/>
      </c>
      <c r="NC13" s="102" t="str">
        <f>IF(ISTEXT(INDEX('Abs Formation'!$B$4:$T$369,MATCH(NC$9*1,Tableau6[Date],0),MATCH(Tableau3[[#This Row],[Nom Prénom]],Tableau6[[#Headers],[Infirmière]:[Personne 19]],0)))=TRUE,"Form","")</f>
        <v/>
      </c>
      <c r="ND13" s="102" t="str">
        <f>IF(ISTEXT(INDEX('Abs Formation'!$B$4:$T$369,MATCH(ND$9*1,Tableau6[Date],0),MATCH(Tableau3[[#This Row],[Nom Prénom]],Tableau6[[#Headers],[Infirmière]:[Personne 19]],0)))=TRUE,"Form","")</f>
        <v/>
      </c>
      <c r="NE13" s="102" t="str">
        <f>IF(ISTEXT(INDEX('Abs Formation'!$B$4:$T$369,MATCH(NE$9*1,Tableau6[Date],0),MATCH(Tableau3[[#This Row],[Nom Prénom]],Tableau6[[#Headers],[Infirmière]:[Personne 19]],0)))=TRUE,"Form","")</f>
        <v/>
      </c>
      <c r="NF13" s="102" t="str">
        <f>IF(ISTEXT(INDEX('Abs Formation'!$B$4:$T$369,MATCH(NF$9*1,Tableau6[Date],0),MATCH(Tableau3[[#This Row],[Nom Prénom]],Tableau6[[#Headers],[Infirmière]:[Personne 19]],0)))=TRUE,"Form","")</f>
        <v/>
      </c>
      <c r="NG13" s="102" t="str">
        <f>IF(ISTEXT(INDEX('Abs Formation'!$B$4:$T$369,MATCH(NG$9*1,Tableau6[Date],0),MATCH(Tableau3[[#This Row],[Nom Prénom]],Tableau6[[#Headers],[Infirmière]:[Personne 19]],0)))=TRUE,"Form","")</f>
        <v/>
      </c>
      <c r="NH13" s="102" t="str">
        <f>IF(ISTEXT(INDEX('Abs Formation'!$B$4:$T$369,MATCH(NH$9*1,Tableau6[Date],0),MATCH(Tableau3[[#This Row],[Nom Prénom]],Tableau6[[#Headers],[Infirmière]:[Personne 19]],0)))=TRUE,"Form","")</f>
        <v/>
      </c>
      <c r="NI13" s="102" t="str">
        <f>IF(ISTEXT(INDEX('Abs Formation'!$B$4:$T$369,MATCH(NI$9*1,Tableau6[Date],0),MATCH(Tableau3[[#This Row],[Nom Prénom]],Tableau6[[#Headers],[Infirmière]:[Personne 19]],0)))=TRUE,"Form","")</f>
        <v/>
      </c>
      <c r="NJ13" s="102" t="str">
        <f>IF(ISTEXT(INDEX('Abs Formation'!$B$4:$T$369,MATCH(NJ$9*1,Tableau6[Date],0),MATCH(Tableau3[[#This Row],[Nom Prénom]],Tableau6[[#Headers],[Infirmière]:[Personne 19]],0)))=TRUE,"Form","")</f>
        <v/>
      </c>
      <c r="NK13" s="102" t="str">
        <f>IF(ISTEXT(INDEX('Abs Formation'!$B$4:$T$369,MATCH(NK$9*1,Tableau6[Date],0),MATCH(Tableau3[[#This Row],[Nom Prénom]],Tableau6[[#Headers],[Infirmière]:[Personne 19]],0)))=TRUE,"Form","")</f>
        <v/>
      </c>
      <c r="NL13" s="102" t="str">
        <f>IF(ISTEXT(INDEX('Abs Formation'!$B$4:$T$369,MATCH(NL$9*1,Tableau6[Date],0),MATCH(Tableau3[[#This Row],[Nom Prénom]],Tableau6[[#Headers],[Infirmière]:[Personne 19]],0)))=TRUE,"Form","")</f>
        <v/>
      </c>
      <c r="NM13" s="102" t="str">
        <f>IF(ISTEXT(INDEX('Abs Formation'!$B$4:$T$369,MATCH(NM$9*1,Tableau6[Date],0),MATCH(Tableau3[[#This Row],[Nom Prénom]],Tableau6[[#Headers],[Infirmière]:[Personne 19]],0)))=TRUE,"Form","")</f>
        <v/>
      </c>
      <c r="NN13" s="102" t="str">
        <f>IF(ISTEXT(INDEX('Abs Formation'!$B$4:$T$369,MATCH(NN$9*1,Tableau6[Date],0),MATCH(Tableau3[[#This Row],[Nom Prénom]],Tableau6[[#Headers],[Infirmière]:[Personne 19]],0)))=TRUE,"Form","")</f>
        <v/>
      </c>
      <c r="NO13" s="102" t="str">
        <f>IF(ISTEXT(INDEX('Abs Formation'!$B$4:$T$369,MATCH(NO$9*1,Tableau6[Date],0),MATCH(Tableau3[[#This Row],[Nom Prénom]],Tableau6[[#Headers],[Infirmière]:[Personne 19]],0)))=TRUE,"Form","")</f>
        <v/>
      </c>
      <c r="NP13" s="106" t="str">
        <f>IF(ISTEXT(INDEX('Abs Formation'!$B$4:$T$369,MATCH(NP$9*1,Tableau6[Date],0),MATCH(Tableau3[[#This Row],[Nom Prénom]],Tableau6[[#Headers],[Infirmière]:[Personne 19]],0)))=TRUE,"Form","")</f>
        <v/>
      </c>
    </row>
    <row r="14" spans="1:380" ht="27" customHeight="1" x14ac:dyDescent="0.2">
      <c r="A14" s="38"/>
      <c r="B14" s="38"/>
      <c r="C14" s="38"/>
      <c r="D14" s="38">
        <f t="shared" ref="D14:D22" si="7">COUNTIFS($P14:$NP14,U$1)</f>
        <v>0</v>
      </c>
      <c r="E14" s="38">
        <f t="shared" ref="E14:E22" si="8">COUNTIFS($P14:$NP14,AA$1)</f>
        <v>0</v>
      </c>
      <c r="F14" s="38">
        <f t="shared" ref="F14:F22" si="9">COUNTIFS($P14:$NP14,U$2)</f>
        <v>0</v>
      </c>
      <c r="G14" s="38">
        <f t="shared" ref="G14:G22" si="10">COUNTIFS($P14:$NP14,AJ$2)+COUNTIFS($P14:$NP14,AJ$3)</f>
        <v>0</v>
      </c>
      <c r="H14" s="38">
        <f t="shared" si="5"/>
        <v>0</v>
      </c>
      <c r="I14" s="38">
        <f t="shared" si="6"/>
        <v>0</v>
      </c>
      <c r="J14" s="38">
        <f t="shared" ref="J14:J22" si="11">C14-F14</f>
        <v>0</v>
      </c>
      <c r="K14" s="38"/>
      <c r="L14" s="38"/>
      <c r="M14" s="38"/>
      <c r="N14" s="109"/>
      <c r="O14" s="39"/>
      <c r="P14" s="92" t="str">
        <f>IF(ISTEXT(INDEX('Abs Formation'!$B$4:$T$369,MATCH(P$9*1,Tableau6[Date],0),MATCH(Tableau3[[#This Row],[Nom Prénom]],Tableau6[[#Headers],[Infirmière]:[Personne 19]],0)))=TRUE,"Form","")</f>
        <v/>
      </c>
      <c r="Q14" s="92" t="str">
        <f>IF(ISTEXT(INDEX('Abs Formation'!$B$4:$T$369,MATCH(Q$9*1,Tableau6[Date],0),MATCH(Tableau3[[#This Row],[Nom Prénom]],Tableau6[[#Headers],[Infirmière]:[Personne 19]],0)))=TRUE,"Form","")</f>
        <v/>
      </c>
      <c r="R14" s="92" t="str">
        <f>IF(ISTEXT(INDEX('Abs Formation'!$B$4:$T$369,MATCH(R$9*1,Tableau6[Date],0),MATCH(Tableau3[[#This Row],[Nom Prénom]],Tableau6[[#Headers],[Infirmière]:[Personne 19]],0)))=TRUE,"Form","")</f>
        <v/>
      </c>
      <c r="S14" s="92" t="str">
        <f>IF(ISTEXT(INDEX('Abs Formation'!$B$4:$T$369,MATCH(S$9*1,Tableau6[Date],0),MATCH(Tableau3[[#This Row],[Nom Prénom]],Tableau6[[#Headers],[Infirmière]:[Personne 19]],0)))=TRUE,"Form","")</f>
        <v/>
      </c>
      <c r="T14" s="92" t="str">
        <f>IF(ISTEXT(INDEX('Abs Formation'!$B$4:$T$369,MATCH(T$9*1,Tableau6[Date],0),MATCH(Tableau3[[#This Row],[Nom Prénom]],Tableau6[[#Headers],[Infirmière]:[Personne 19]],0)))=TRUE,"Form","")</f>
        <v/>
      </c>
      <c r="U14" s="92" t="str">
        <f>IF(ISTEXT(INDEX('Abs Formation'!$B$4:$T$369,MATCH(U$9*1,Tableau6[Date],0),MATCH(Tableau3[[#This Row],[Nom Prénom]],Tableau6[[#Headers],[Infirmière]:[Personne 19]],0)))=TRUE,"Form","")</f>
        <v/>
      </c>
      <c r="V14" s="92" t="str">
        <f>IF(ISTEXT(INDEX('Abs Formation'!$B$4:$T$369,MATCH(V$9*1,Tableau6[Date],0),MATCH(Tableau3[[#This Row],[Nom Prénom]],Tableau6[[#Headers],[Infirmière]:[Personne 19]],0)))=TRUE,"Form","")</f>
        <v/>
      </c>
      <c r="W14" s="92" t="str">
        <f>IF(ISTEXT(INDEX('Abs Formation'!$B$4:$T$369,MATCH(W$9*1,Tableau6[Date],0),MATCH(Tableau3[[#This Row],[Nom Prénom]],Tableau6[[#Headers],[Infirmière]:[Personne 19]],0)))=TRUE,"Form","")</f>
        <v/>
      </c>
      <c r="X14" s="92" t="str">
        <f>IF(ISTEXT(INDEX('Abs Formation'!$B$4:$T$369,MATCH(X$9*1,Tableau6[Date],0),MATCH(Tableau3[[#This Row],[Nom Prénom]],Tableau6[[#Headers],[Infirmière]:[Personne 19]],0)))=TRUE,"Form","")</f>
        <v/>
      </c>
      <c r="Y14" s="92" t="str">
        <f>IF(ISTEXT(INDEX('Abs Formation'!$B$4:$T$369,MATCH(Y$9*1,Tableau6[Date],0),MATCH(Tableau3[[#This Row],[Nom Prénom]],Tableau6[[#Headers],[Infirmière]:[Personne 19]],0)))=TRUE,"Form","")</f>
        <v/>
      </c>
      <c r="Z14" s="92" t="str">
        <f>IF(ISTEXT(INDEX('Abs Formation'!$B$4:$T$369,MATCH(Z$9*1,Tableau6[Date],0),MATCH(Tableau3[[#This Row],[Nom Prénom]],Tableau6[[#Headers],[Infirmière]:[Personne 19]],0)))=TRUE,"Form","")</f>
        <v/>
      </c>
      <c r="AA14" s="92" t="str">
        <f>IF(ISTEXT(INDEX('Abs Formation'!$B$4:$T$369,MATCH(AA$9*1,Tableau6[Date],0),MATCH(Tableau3[[#This Row],[Nom Prénom]],Tableau6[[#Headers],[Infirmière]:[Personne 19]],0)))=TRUE,"Form","")</f>
        <v/>
      </c>
      <c r="AB14" s="92" t="str">
        <f>IF(ISTEXT(INDEX('Abs Formation'!$B$4:$T$369,MATCH(AB$9*1,Tableau6[Date],0),MATCH(Tableau3[[#This Row],[Nom Prénom]],Tableau6[[#Headers],[Infirmière]:[Personne 19]],0)))=TRUE,"Form","")</f>
        <v/>
      </c>
      <c r="AC14" s="92" t="str">
        <f>IF(ISTEXT(INDEX('Abs Formation'!$B$4:$T$369,MATCH(AC$9*1,Tableau6[Date],0),MATCH(Tableau3[[#This Row],[Nom Prénom]],Tableau6[[#Headers],[Infirmière]:[Personne 19]],0)))=TRUE,"Form","")</f>
        <v/>
      </c>
      <c r="AD14" s="92" t="str">
        <f>IF(ISTEXT(INDEX('Abs Formation'!$B$4:$T$369,MATCH(AD$9*1,Tableau6[Date],0),MATCH(Tableau3[[#This Row],[Nom Prénom]],Tableau6[[#Headers],[Infirmière]:[Personne 19]],0)))=TRUE,"Form","")</f>
        <v/>
      </c>
      <c r="AE14" s="92" t="str">
        <f>IF(ISTEXT(INDEX('Abs Formation'!$B$4:$T$369,MATCH(AE$9*1,Tableau6[Date],0),MATCH(Tableau3[[#This Row],[Nom Prénom]],Tableau6[[#Headers],[Infirmière]:[Personne 19]],0)))=TRUE,"Form","")</f>
        <v/>
      </c>
      <c r="AF14" s="92" t="str">
        <f>IF(ISTEXT(INDEX('Abs Formation'!$B$4:$T$369,MATCH(AF$9*1,Tableau6[Date],0),MATCH(Tableau3[[#This Row],[Nom Prénom]],Tableau6[[#Headers],[Infirmière]:[Personne 19]],0)))=TRUE,"Form","")</f>
        <v/>
      </c>
      <c r="AG14" s="92" t="str">
        <f>IF(ISTEXT(INDEX('Abs Formation'!$B$4:$T$369,MATCH(AG$9*1,Tableau6[Date],0),MATCH(Tableau3[[#This Row],[Nom Prénom]],Tableau6[[#Headers],[Infirmière]:[Personne 19]],0)))=TRUE,"Form","")</f>
        <v/>
      </c>
      <c r="AH14" s="92" t="str">
        <f>IF(ISTEXT(INDEX('Abs Formation'!$B$4:$T$369,MATCH(AH$9*1,Tableau6[Date],0),MATCH(Tableau3[[#This Row],[Nom Prénom]],Tableau6[[#Headers],[Infirmière]:[Personne 19]],0)))=TRUE,"Form","")</f>
        <v/>
      </c>
      <c r="AI14" s="92" t="str">
        <f>IF(ISTEXT(INDEX('Abs Formation'!$B$4:$T$369,MATCH(AI$9*1,Tableau6[Date],0),MATCH(Tableau3[[#This Row],[Nom Prénom]],Tableau6[[#Headers],[Infirmière]:[Personne 19]],0)))=TRUE,"Form","")</f>
        <v/>
      </c>
      <c r="AJ14" s="92" t="str">
        <f>IF(ISTEXT(INDEX('Abs Formation'!$B$4:$T$369,MATCH(AJ$9*1,Tableau6[Date],0),MATCH(Tableau3[[#This Row],[Nom Prénom]],Tableau6[[#Headers],[Infirmière]:[Personne 19]],0)))=TRUE,"Form","")</f>
        <v/>
      </c>
      <c r="AK14" s="92" t="str">
        <f>IF(ISTEXT(INDEX('Abs Formation'!$B$4:$T$369,MATCH(AK$9*1,Tableau6[Date],0),MATCH(Tableau3[[#This Row],[Nom Prénom]],Tableau6[[#Headers],[Infirmière]:[Personne 19]],0)))=TRUE,"Form","")</f>
        <v/>
      </c>
      <c r="AL14" s="92" t="str">
        <f>IF(ISTEXT(INDEX('Abs Formation'!$B$4:$T$369,MATCH(AL$9*1,Tableau6[Date],0),MATCH(Tableau3[[#This Row],[Nom Prénom]],Tableau6[[#Headers],[Infirmière]:[Personne 19]],0)))=TRUE,"Form","")</f>
        <v/>
      </c>
      <c r="AM14" s="92" t="str">
        <f>IF(ISTEXT(INDEX('Abs Formation'!$B$4:$T$369,MATCH(AM$9*1,Tableau6[Date],0),MATCH(Tableau3[[#This Row],[Nom Prénom]],Tableau6[[#Headers],[Infirmière]:[Personne 19]],0)))=TRUE,"Form","")</f>
        <v/>
      </c>
      <c r="AN14" s="92" t="str">
        <f>IF(ISTEXT(INDEX('Abs Formation'!$B$4:$T$369,MATCH(AN$9*1,Tableau6[Date],0),MATCH(Tableau3[[#This Row],[Nom Prénom]],Tableau6[[#Headers],[Infirmière]:[Personne 19]],0)))=TRUE,"Form","")</f>
        <v/>
      </c>
      <c r="AO14" s="92" t="str">
        <f>IF(ISTEXT(INDEX('Abs Formation'!$B$4:$T$369,MATCH(AO$9*1,Tableau6[Date],0),MATCH(Tableau3[[#This Row],[Nom Prénom]],Tableau6[[#Headers],[Infirmière]:[Personne 19]],0)))=TRUE,"Form","")</f>
        <v/>
      </c>
      <c r="AP14" s="92" t="str">
        <f>IF(ISTEXT(INDEX('Abs Formation'!$B$4:$T$369,MATCH(AP$9*1,Tableau6[Date],0),MATCH(Tableau3[[#This Row],[Nom Prénom]],Tableau6[[#Headers],[Infirmière]:[Personne 19]],0)))=TRUE,"Form","")</f>
        <v/>
      </c>
      <c r="AQ14" s="92" t="str">
        <f>IF(ISTEXT(INDEX('Abs Formation'!$B$4:$T$369,MATCH(AQ$9*1,Tableau6[Date],0),MATCH(Tableau3[[#This Row],[Nom Prénom]],Tableau6[[#Headers],[Infirmière]:[Personne 19]],0)))=TRUE,"Form","")</f>
        <v/>
      </c>
      <c r="AR14" s="92" t="str">
        <f>IF(ISTEXT(INDEX('Abs Formation'!$B$4:$T$369,MATCH(AR$9*1,Tableau6[Date],0),MATCH(Tableau3[[#This Row],[Nom Prénom]],Tableau6[[#Headers],[Infirmière]:[Personne 19]],0)))=TRUE,"Form","")</f>
        <v/>
      </c>
      <c r="AS14" s="92" t="str">
        <f>IF(ISTEXT(INDEX('Abs Formation'!$B$4:$T$369,MATCH(AS$9*1,Tableau6[Date],0),MATCH(Tableau3[[#This Row],[Nom Prénom]],Tableau6[[#Headers],[Infirmière]:[Personne 19]],0)))=TRUE,"Form","")</f>
        <v/>
      </c>
      <c r="AT14" s="92" t="str">
        <f>IF(ISTEXT(INDEX('Abs Formation'!$B$4:$T$369,MATCH(AT$9*1,Tableau6[Date],0),MATCH(Tableau3[[#This Row],[Nom Prénom]],Tableau6[[#Headers],[Infirmière]:[Personne 19]],0)))=TRUE,"Form","")</f>
        <v/>
      </c>
      <c r="AU14" s="93" t="str">
        <f>IF(ISTEXT(INDEX('Abs Formation'!$B$4:$T$369,MATCH(AU$9*1,Tableau6[Date],0),MATCH(Tableau3[[#This Row],[Nom Prénom]],Tableau6[[#Headers],[Infirmière]:[Personne 19]],0)))=TRUE,"Form","")</f>
        <v/>
      </c>
      <c r="AV14" s="93" t="str">
        <f>IF(ISTEXT(INDEX('Abs Formation'!$B$4:$T$369,MATCH(AV$9*1,Tableau6[Date],0),MATCH(Tableau3[[#This Row],[Nom Prénom]],Tableau6[[#Headers],[Infirmière]:[Personne 19]],0)))=TRUE,"Form","")</f>
        <v/>
      </c>
      <c r="AW14" s="93" t="str">
        <f>IF(ISTEXT(INDEX('Abs Formation'!$B$4:$T$369,MATCH(AW$9*1,Tableau6[Date],0),MATCH(Tableau3[[#This Row],[Nom Prénom]],Tableau6[[#Headers],[Infirmière]:[Personne 19]],0)))=TRUE,"Form","")</f>
        <v/>
      </c>
      <c r="AX14" s="93" t="str">
        <f>IF(ISTEXT(INDEX('Abs Formation'!$B$4:$T$369,MATCH(AX$9*1,Tableau6[Date],0),MATCH(Tableau3[[#This Row],[Nom Prénom]],Tableau6[[#Headers],[Infirmière]:[Personne 19]],0)))=TRUE,"Form","")</f>
        <v/>
      </c>
      <c r="AY14" s="93" t="str">
        <f>IF(ISTEXT(INDEX('Abs Formation'!$B$4:$T$369,MATCH(AY$9*1,Tableau6[Date],0),MATCH(Tableau3[[#This Row],[Nom Prénom]],Tableau6[[#Headers],[Infirmière]:[Personne 19]],0)))=TRUE,"Form","")</f>
        <v/>
      </c>
      <c r="AZ14" s="93" t="str">
        <f>IF(ISTEXT(INDEX('Abs Formation'!$B$4:$T$369,MATCH(AZ$9*1,Tableau6[Date],0),MATCH(Tableau3[[#This Row],[Nom Prénom]],Tableau6[[#Headers],[Infirmière]:[Personne 19]],0)))=TRUE,"Form","")</f>
        <v/>
      </c>
      <c r="BA14" s="93" t="str">
        <f>IF(ISTEXT(INDEX('Abs Formation'!$B$4:$T$369,MATCH(BA$9*1,Tableau6[Date],0),MATCH(Tableau3[[#This Row],[Nom Prénom]],Tableau6[[#Headers],[Infirmière]:[Personne 19]],0)))=TRUE,"Form","")</f>
        <v/>
      </c>
      <c r="BB14" s="93" t="str">
        <f>IF(ISTEXT(INDEX('Abs Formation'!$B$4:$T$369,MATCH(BB$9*1,Tableau6[Date],0),MATCH(Tableau3[[#This Row],[Nom Prénom]],Tableau6[[#Headers],[Infirmière]:[Personne 19]],0)))=TRUE,"Form","")</f>
        <v/>
      </c>
      <c r="BC14" s="93" t="str">
        <f>IF(ISTEXT(INDEX('Abs Formation'!$B$4:$T$369,MATCH(BC$9*1,Tableau6[Date],0),MATCH(Tableau3[[#This Row],[Nom Prénom]],Tableau6[[#Headers],[Infirmière]:[Personne 19]],0)))=TRUE,"Form","")</f>
        <v/>
      </c>
      <c r="BD14" s="93" t="str">
        <f>IF(ISTEXT(INDEX('Abs Formation'!$B$4:$T$369,MATCH(BD$9*1,Tableau6[Date],0),MATCH(Tableau3[[#This Row],[Nom Prénom]],Tableau6[[#Headers],[Infirmière]:[Personne 19]],0)))=TRUE,"Form","")</f>
        <v/>
      </c>
      <c r="BE14" s="93" t="str">
        <f>IF(ISTEXT(INDEX('Abs Formation'!$B$4:$T$369,MATCH(BE$9*1,Tableau6[Date],0),MATCH(Tableau3[[#This Row],[Nom Prénom]],Tableau6[[#Headers],[Infirmière]:[Personne 19]],0)))=TRUE,"Form","")</f>
        <v/>
      </c>
      <c r="BF14" s="93" t="str">
        <f>IF(ISTEXT(INDEX('Abs Formation'!$B$4:$T$369,MATCH(BF$9*1,Tableau6[Date],0),MATCH(Tableau3[[#This Row],[Nom Prénom]],Tableau6[[#Headers],[Infirmière]:[Personne 19]],0)))=TRUE,"Form","")</f>
        <v/>
      </c>
      <c r="BG14" s="93" t="str">
        <f>IF(ISTEXT(INDEX('Abs Formation'!$B$4:$T$369,MATCH(BG$9*1,Tableau6[Date],0),MATCH(Tableau3[[#This Row],[Nom Prénom]],Tableau6[[#Headers],[Infirmière]:[Personne 19]],0)))=TRUE,"Form","")</f>
        <v/>
      </c>
      <c r="BH14" s="93" t="str">
        <f>IF(ISTEXT(INDEX('Abs Formation'!$B$4:$T$369,MATCH(BH$9*1,Tableau6[Date],0),MATCH(Tableau3[[#This Row],[Nom Prénom]],Tableau6[[#Headers],[Infirmière]:[Personne 19]],0)))=TRUE,"Form","")</f>
        <v/>
      </c>
      <c r="BI14" s="93" t="str">
        <f>IF(ISTEXT(INDEX('Abs Formation'!$B$4:$T$369,MATCH(BI$9*1,Tableau6[Date],0),MATCH(Tableau3[[#This Row],[Nom Prénom]],Tableau6[[#Headers],[Infirmière]:[Personne 19]],0)))=TRUE,"Form","")</f>
        <v/>
      </c>
      <c r="BJ14" s="93" t="str">
        <f>IF(ISTEXT(INDEX('Abs Formation'!$B$4:$T$369,MATCH(BJ$9*1,Tableau6[Date],0),MATCH(Tableau3[[#This Row],[Nom Prénom]],Tableau6[[#Headers],[Infirmière]:[Personne 19]],0)))=TRUE,"Form","")</f>
        <v/>
      </c>
      <c r="BK14" s="93" t="str">
        <f>IF(ISTEXT(INDEX('Abs Formation'!$B$4:$T$369,MATCH(BK$9*1,Tableau6[Date],0),MATCH(Tableau3[[#This Row],[Nom Prénom]],Tableau6[[#Headers],[Infirmière]:[Personne 19]],0)))=TRUE,"Form","")</f>
        <v/>
      </c>
      <c r="BL14" s="93" t="str">
        <f>IF(ISTEXT(INDEX('Abs Formation'!$B$4:$T$369,MATCH(BL$9*1,Tableau6[Date],0),MATCH(Tableau3[[#This Row],[Nom Prénom]],Tableau6[[#Headers],[Infirmière]:[Personne 19]],0)))=TRUE,"Form","")</f>
        <v/>
      </c>
      <c r="BM14" s="93" t="str">
        <f>IF(ISTEXT(INDEX('Abs Formation'!$B$4:$T$369,MATCH(BM$9*1,Tableau6[Date],0),MATCH(Tableau3[[#This Row],[Nom Prénom]],Tableau6[[#Headers],[Infirmière]:[Personne 19]],0)))=TRUE,"Form","")</f>
        <v/>
      </c>
      <c r="BN14" s="93" t="str">
        <f>IF(ISTEXT(INDEX('Abs Formation'!$B$4:$T$369,MATCH(BN$9*1,Tableau6[Date],0),MATCH(Tableau3[[#This Row],[Nom Prénom]],Tableau6[[#Headers],[Infirmière]:[Personne 19]],0)))=TRUE,"Form","")</f>
        <v/>
      </c>
      <c r="BO14" s="93" t="str">
        <f>IF(ISTEXT(INDEX('Abs Formation'!$B$4:$T$369,MATCH(BO$9*1,Tableau6[Date],0),MATCH(Tableau3[[#This Row],[Nom Prénom]],Tableau6[[#Headers],[Infirmière]:[Personne 19]],0)))=TRUE,"Form","")</f>
        <v/>
      </c>
      <c r="BP14" s="93" t="str">
        <f>IF(ISTEXT(INDEX('Abs Formation'!$B$4:$T$369,MATCH(BP$9*1,Tableau6[Date],0),MATCH(Tableau3[[#This Row],[Nom Prénom]],Tableau6[[#Headers],[Infirmière]:[Personne 19]],0)))=TRUE,"Form","")</f>
        <v/>
      </c>
      <c r="BQ14" s="93" t="str">
        <f>IF(ISTEXT(INDEX('Abs Formation'!$B$4:$T$369,MATCH(BQ$9*1,Tableau6[Date],0),MATCH(Tableau3[[#This Row],[Nom Prénom]],Tableau6[[#Headers],[Infirmière]:[Personne 19]],0)))=TRUE,"Form","")</f>
        <v/>
      </c>
      <c r="BR14" s="93" t="str">
        <f>IF(ISTEXT(INDEX('Abs Formation'!$B$4:$T$369,MATCH(BR$9*1,Tableau6[Date],0),MATCH(Tableau3[[#This Row],[Nom Prénom]],Tableau6[[#Headers],[Infirmière]:[Personne 19]],0)))=TRUE,"Form","")</f>
        <v/>
      </c>
      <c r="BS14" s="93" t="str">
        <f>IF(ISTEXT(INDEX('Abs Formation'!$B$4:$T$369,MATCH(BS$9*1,Tableau6[Date],0),MATCH(Tableau3[[#This Row],[Nom Prénom]],Tableau6[[#Headers],[Infirmière]:[Personne 19]],0)))=TRUE,"Form","")</f>
        <v/>
      </c>
      <c r="BT14" s="93" t="str">
        <f>IF(ISTEXT(INDEX('Abs Formation'!$B$4:$T$369,MATCH(BT$9*1,Tableau6[Date],0),MATCH(Tableau3[[#This Row],[Nom Prénom]],Tableau6[[#Headers],[Infirmière]:[Personne 19]],0)))=TRUE,"Form","")</f>
        <v/>
      </c>
      <c r="BU14" s="93" t="str">
        <f>IF(ISTEXT(INDEX('Abs Formation'!$B$4:$T$369,MATCH(BU$9*1,Tableau6[Date],0),MATCH(Tableau3[[#This Row],[Nom Prénom]],Tableau6[[#Headers],[Infirmière]:[Personne 19]],0)))=TRUE,"Form","")</f>
        <v/>
      </c>
      <c r="BV14" s="93" t="str">
        <f>IF(ISTEXT(INDEX('Abs Formation'!$B$4:$T$369,MATCH(BV$9*1,Tableau6[Date],0),MATCH(Tableau3[[#This Row],[Nom Prénom]],Tableau6[[#Headers],[Infirmière]:[Personne 19]],0)))=TRUE,"Form","")</f>
        <v/>
      </c>
      <c r="BW14" s="94" t="str">
        <f>IF(ISTEXT(INDEX('Abs Formation'!$B$4:$T$369,MATCH(BW$9*1,Tableau6[Date],0),MATCH(Tableau3[[#This Row],[Nom Prénom]],Tableau6[[#Headers],[Infirmière]:[Personne 19]],0)))=TRUE,"Form","")</f>
        <v/>
      </c>
      <c r="BX14" s="94" t="str">
        <f>IF(ISTEXT(INDEX('Abs Formation'!$B$4:$T$369,MATCH(BX$9*1,Tableau6[Date],0),MATCH(Tableau3[[#This Row],[Nom Prénom]],Tableau6[[#Headers],[Infirmière]:[Personne 19]],0)))=TRUE,"Form","")</f>
        <v/>
      </c>
      <c r="BY14" s="94" t="str">
        <f>IF(ISTEXT(INDEX('Abs Formation'!$B$4:$T$369,MATCH(BY$9*1,Tableau6[Date],0),MATCH(Tableau3[[#This Row],[Nom Prénom]],Tableau6[[#Headers],[Infirmière]:[Personne 19]],0)))=TRUE,"Form","")</f>
        <v/>
      </c>
      <c r="BZ14" s="94" t="str">
        <f>IF(ISTEXT(INDEX('Abs Formation'!$B$4:$T$369,MATCH(BZ$9*1,Tableau6[Date],0),MATCH(Tableau3[[#This Row],[Nom Prénom]],Tableau6[[#Headers],[Infirmière]:[Personne 19]],0)))=TRUE,"Form","")</f>
        <v/>
      </c>
      <c r="CA14" s="94" t="str">
        <f>IF(ISTEXT(INDEX('Abs Formation'!$B$4:$T$369,MATCH(CA$9*1,Tableau6[Date],0),MATCH(Tableau3[[#This Row],[Nom Prénom]],Tableau6[[#Headers],[Infirmière]:[Personne 19]],0)))=TRUE,"Form","")</f>
        <v/>
      </c>
      <c r="CB14" s="94" t="str">
        <f>IF(ISTEXT(INDEX('Abs Formation'!$B$4:$T$369,MATCH(CB$9*1,Tableau6[Date],0),MATCH(Tableau3[[#This Row],[Nom Prénom]],Tableau6[[#Headers],[Infirmière]:[Personne 19]],0)))=TRUE,"Form","")</f>
        <v/>
      </c>
      <c r="CC14" s="94" t="str">
        <f>IF(ISTEXT(INDEX('Abs Formation'!$B$4:$T$369,MATCH(CC$9*1,Tableau6[Date],0),MATCH(Tableau3[[#This Row],[Nom Prénom]],Tableau6[[#Headers],[Infirmière]:[Personne 19]],0)))=TRUE,"Form","")</f>
        <v/>
      </c>
      <c r="CD14" s="94" t="str">
        <f>IF(ISTEXT(INDEX('Abs Formation'!$B$4:$T$369,MATCH(CD$9*1,Tableau6[Date],0),MATCH(Tableau3[[#This Row],[Nom Prénom]],Tableau6[[#Headers],[Infirmière]:[Personne 19]],0)))=TRUE,"Form","")</f>
        <v/>
      </c>
      <c r="CE14" s="94" t="str">
        <f>IF(ISTEXT(INDEX('Abs Formation'!$B$4:$T$369,MATCH(CE$9*1,Tableau6[Date],0),MATCH(Tableau3[[#This Row],[Nom Prénom]],Tableau6[[#Headers],[Infirmière]:[Personne 19]],0)))=TRUE,"Form","")</f>
        <v/>
      </c>
      <c r="CF14" s="94" t="str">
        <f>IF(ISTEXT(INDEX('Abs Formation'!$B$4:$T$369,MATCH(CF$9*1,Tableau6[Date],0),MATCH(Tableau3[[#This Row],[Nom Prénom]],Tableau6[[#Headers],[Infirmière]:[Personne 19]],0)))=TRUE,"Form","")</f>
        <v/>
      </c>
      <c r="CG14" s="94" t="str">
        <f>IF(ISTEXT(INDEX('Abs Formation'!$B$4:$T$369,MATCH(CG$9*1,Tableau6[Date],0),MATCH(Tableau3[[#This Row],[Nom Prénom]],Tableau6[[#Headers],[Infirmière]:[Personne 19]],0)))=TRUE,"Form","")</f>
        <v/>
      </c>
      <c r="CH14" s="94" t="str">
        <f>IF(ISTEXT(INDEX('Abs Formation'!$B$4:$T$369,MATCH(CH$9*1,Tableau6[Date],0),MATCH(Tableau3[[#This Row],[Nom Prénom]],Tableau6[[#Headers],[Infirmière]:[Personne 19]],0)))=TRUE,"Form","")</f>
        <v/>
      </c>
      <c r="CI14" s="94" t="str">
        <f>IF(ISTEXT(INDEX('Abs Formation'!$B$4:$T$369,MATCH(CI$9*1,Tableau6[Date],0),MATCH(Tableau3[[#This Row],[Nom Prénom]],Tableau6[[#Headers],[Infirmière]:[Personne 19]],0)))=TRUE,"Form","")</f>
        <v/>
      </c>
      <c r="CJ14" s="94" t="str">
        <f>IF(ISTEXT(INDEX('Abs Formation'!$B$4:$T$369,MATCH(CJ$9*1,Tableau6[Date],0),MATCH(Tableau3[[#This Row],[Nom Prénom]],Tableau6[[#Headers],[Infirmière]:[Personne 19]],0)))=TRUE,"Form","")</f>
        <v/>
      </c>
      <c r="CK14" s="94" t="str">
        <f>IF(ISTEXT(INDEX('Abs Formation'!$B$4:$T$369,MATCH(CK$9*1,Tableau6[Date],0),MATCH(Tableau3[[#This Row],[Nom Prénom]],Tableau6[[#Headers],[Infirmière]:[Personne 19]],0)))=TRUE,"Form","")</f>
        <v/>
      </c>
      <c r="CL14" s="94" t="str">
        <f>IF(ISTEXT(INDEX('Abs Formation'!$B$4:$T$369,MATCH(CL$9*1,Tableau6[Date],0),MATCH(Tableau3[[#This Row],[Nom Prénom]],Tableau6[[#Headers],[Infirmière]:[Personne 19]],0)))=TRUE,"Form","")</f>
        <v/>
      </c>
      <c r="CM14" s="94" t="str">
        <f>IF(ISTEXT(INDEX('Abs Formation'!$B$4:$T$369,MATCH(CM$9*1,Tableau6[Date],0),MATCH(Tableau3[[#This Row],[Nom Prénom]],Tableau6[[#Headers],[Infirmière]:[Personne 19]],0)))=TRUE,"Form","")</f>
        <v/>
      </c>
      <c r="CN14" s="94" t="str">
        <f>IF(ISTEXT(INDEX('Abs Formation'!$B$4:$T$369,MATCH(CN$9*1,Tableau6[Date],0),MATCH(Tableau3[[#This Row],[Nom Prénom]],Tableau6[[#Headers],[Infirmière]:[Personne 19]],0)))=TRUE,"Form","")</f>
        <v/>
      </c>
      <c r="CO14" s="94" t="str">
        <f>IF(ISTEXT(INDEX('Abs Formation'!$B$4:$T$369,MATCH(CO$9*1,Tableau6[Date],0),MATCH(Tableau3[[#This Row],[Nom Prénom]],Tableau6[[#Headers],[Infirmière]:[Personne 19]],0)))=TRUE,"Form","")</f>
        <v/>
      </c>
      <c r="CP14" s="94" t="str">
        <f>IF(ISTEXT(INDEX('Abs Formation'!$B$4:$T$369,MATCH(CP$9*1,Tableau6[Date],0),MATCH(Tableau3[[#This Row],[Nom Prénom]],Tableau6[[#Headers],[Infirmière]:[Personne 19]],0)))=TRUE,"Form","")</f>
        <v/>
      </c>
      <c r="CQ14" s="94" t="str">
        <f>IF(ISTEXT(INDEX('Abs Formation'!$B$4:$T$369,MATCH(CQ$9*1,Tableau6[Date],0),MATCH(Tableau3[[#This Row],[Nom Prénom]],Tableau6[[#Headers],[Infirmière]:[Personne 19]],0)))=TRUE,"Form","")</f>
        <v/>
      </c>
      <c r="CR14" s="94" t="str">
        <f>IF(ISTEXT(INDEX('Abs Formation'!$B$4:$T$369,MATCH(CR$9*1,Tableau6[Date],0),MATCH(Tableau3[[#This Row],[Nom Prénom]],Tableau6[[#Headers],[Infirmière]:[Personne 19]],0)))=TRUE,"Form","")</f>
        <v/>
      </c>
      <c r="CS14" s="94" t="str">
        <f>IF(ISTEXT(INDEX('Abs Formation'!$B$4:$T$369,MATCH(CS$9*1,Tableau6[Date],0),MATCH(Tableau3[[#This Row],[Nom Prénom]],Tableau6[[#Headers],[Infirmière]:[Personne 19]],0)))=TRUE,"Form","")</f>
        <v/>
      </c>
      <c r="CT14" s="94" t="str">
        <f>IF(ISTEXT(INDEX('Abs Formation'!$B$4:$T$369,MATCH(CT$9*1,Tableau6[Date],0),MATCH(Tableau3[[#This Row],[Nom Prénom]],Tableau6[[#Headers],[Infirmière]:[Personne 19]],0)))=TRUE,"Form","")</f>
        <v/>
      </c>
      <c r="CU14" s="94" t="str">
        <f>IF(ISTEXT(INDEX('Abs Formation'!$B$4:$T$369,MATCH(CU$9*1,Tableau6[Date],0),MATCH(Tableau3[[#This Row],[Nom Prénom]],Tableau6[[#Headers],[Infirmière]:[Personne 19]],0)))=TRUE,"Form","")</f>
        <v/>
      </c>
      <c r="CV14" s="94" t="str">
        <f>IF(ISTEXT(INDEX('Abs Formation'!$B$4:$T$369,MATCH(CV$9*1,Tableau6[Date],0),MATCH(Tableau3[[#This Row],[Nom Prénom]],Tableau6[[#Headers],[Infirmière]:[Personne 19]],0)))=TRUE,"Form","")</f>
        <v/>
      </c>
      <c r="CW14" s="94" t="str">
        <f>IF(ISTEXT(INDEX('Abs Formation'!$B$4:$T$369,MATCH(CW$9*1,Tableau6[Date],0),MATCH(Tableau3[[#This Row],[Nom Prénom]],Tableau6[[#Headers],[Infirmière]:[Personne 19]],0)))=TRUE,"Form","")</f>
        <v/>
      </c>
      <c r="CX14" s="94" t="str">
        <f>IF(ISTEXT(INDEX('Abs Formation'!$B$4:$T$369,MATCH(CX$9*1,Tableau6[Date],0),MATCH(Tableau3[[#This Row],[Nom Prénom]],Tableau6[[#Headers],[Infirmière]:[Personne 19]],0)))=TRUE,"Form","")</f>
        <v/>
      </c>
      <c r="CY14" s="94" t="str">
        <f>IF(ISTEXT(INDEX('Abs Formation'!$B$4:$T$369,MATCH(CY$9*1,Tableau6[Date],0),MATCH(Tableau3[[#This Row],[Nom Prénom]],Tableau6[[#Headers],[Infirmière]:[Personne 19]],0)))=TRUE,"Form","")</f>
        <v/>
      </c>
      <c r="CZ14" s="94" t="str">
        <f>IF(ISTEXT(INDEX('Abs Formation'!$B$4:$T$369,MATCH(CZ$9*1,Tableau6[Date],0),MATCH(Tableau3[[#This Row],[Nom Prénom]],Tableau6[[#Headers],[Infirmière]:[Personne 19]],0)))=TRUE,"Form","")</f>
        <v/>
      </c>
      <c r="DA14" s="94" t="str">
        <f>IF(ISTEXT(INDEX('Abs Formation'!$B$4:$T$369,MATCH(DA$9*1,Tableau6[Date],0),MATCH(Tableau3[[#This Row],[Nom Prénom]],Tableau6[[#Headers],[Infirmière]:[Personne 19]],0)))=TRUE,"Form","")</f>
        <v/>
      </c>
      <c r="DB14" s="95" t="str">
        <f>IF(ISTEXT(INDEX('Abs Formation'!$B$4:$T$369,MATCH(DB$9*1,Tableau6[Date],0),MATCH(Tableau3[[#This Row],[Nom Prénom]],Tableau6[[#Headers],[Infirmière]:[Personne 19]],0)))=TRUE,"Form","")</f>
        <v/>
      </c>
      <c r="DC14" s="95" t="str">
        <f>IF(ISTEXT(INDEX('Abs Formation'!$B$4:$T$369,MATCH(DC$9*1,Tableau6[Date],0),MATCH(Tableau3[[#This Row],[Nom Prénom]],Tableau6[[#Headers],[Infirmière]:[Personne 19]],0)))=TRUE,"Form","")</f>
        <v/>
      </c>
      <c r="DD14" s="95" t="str">
        <f>IF(ISTEXT(INDEX('Abs Formation'!$B$4:$T$369,MATCH(DD$9*1,Tableau6[Date],0),MATCH(Tableau3[[#This Row],[Nom Prénom]],Tableau6[[#Headers],[Infirmière]:[Personne 19]],0)))=TRUE,"Form","")</f>
        <v/>
      </c>
      <c r="DE14" s="95" t="str">
        <f>IF(ISTEXT(INDEX('Abs Formation'!$B$4:$T$369,MATCH(DE$9*1,Tableau6[Date],0),MATCH(Tableau3[[#This Row],[Nom Prénom]],Tableau6[[#Headers],[Infirmière]:[Personne 19]],0)))=TRUE,"Form","")</f>
        <v/>
      </c>
      <c r="DF14" s="95" t="str">
        <f>IF(ISTEXT(INDEX('Abs Formation'!$B$4:$T$369,MATCH(DF$9*1,Tableau6[Date],0),MATCH(Tableau3[[#This Row],[Nom Prénom]],Tableau6[[#Headers],[Infirmière]:[Personne 19]],0)))=TRUE,"Form","")</f>
        <v/>
      </c>
      <c r="DG14" s="95" t="str">
        <f>IF(ISTEXT(INDEX('Abs Formation'!$B$4:$T$369,MATCH(DG$9*1,Tableau6[Date],0),MATCH(Tableau3[[#This Row],[Nom Prénom]],Tableau6[[#Headers],[Infirmière]:[Personne 19]],0)))=TRUE,"Form","")</f>
        <v/>
      </c>
      <c r="DH14" s="95" t="str">
        <f>IF(ISTEXT(INDEX('Abs Formation'!$B$4:$T$369,MATCH(DH$9*1,Tableau6[Date],0),MATCH(Tableau3[[#This Row],[Nom Prénom]],Tableau6[[#Headers],[Infirmière]:[Personne 19]],0)))=TRUE,"Form","")</f>
        <v/>
      </c>
      <c r="DI14" s="95" t="str">
        <f>IF(ISTEXT(INDEX('Abs Formation'!$B$4:$T$369,MATCH(DI$9*1,Tableau6[Date],0),MATCH(Tableau3[[#This Row],[Nom Prénom]],Tableau6[[#Headers],[Infirmière]:[Personne 19]],0)))=TRUE,"Form","")</f>
        <v/>
      </c>
      <c r="DJ14" s="95" t="str">
        <f>IF(ISTEXT(INDEX('Abs Formation'!$B$4:$T$369,MATCH(DJ$9*1,Tableau6[Date],0),MATCH(Tableau3[[#This Row],[Nom Prénom]],Tableau6[[#Headers],[Infirmière]:[Personne 19]],0)))=TRUE,"Form","")</f>
        <v/>
      </c>
      <c r="DK14" s="95" t="str">
        <f>IF(ISTEXT(INDEX('Abs Formation'!$B$4:$T$369,MATCH(DK$9*1,Tableau6[Date],0),MATCH(Tableau3[[#This Row],[Nom Prénom]],Tableau6[[#Headers],[Infirmière]:[Personne 19]],0)))=TRUE,"Form","")</f>
        <v/>
      </c>
      <c r="DL14" s="95" t="str">
        <f>IF(ISTEXT(INDEX('Abs Formation'!$B$4:$T$369,MATCH(DL$9*1,Tableau6[Date],0),MATCH(Tableau3[[#This Row],[Nom Prénom]],Tableau6[[#Headers],[Infirmière]:[Personne 19]],0)))=TRUE,"Form","")</f>
        <v/>
      </c>
      <c r="DM14" s="95" t="str">
        <f>IF(ISTEXT(INDEX('Abs Formation'!$B$4:$T$369,MATCH(DM$9*1,Tableau6[Date],0),MATCH(Tableau3[[#This Row],[Nom Prénom]],Tableau6[[#Headers],[Infirmière]:[Personne 19]],0)))=TRUE,"Form","")</f>
        <v/>
      </c>
      <c r="DN14" s="95" t="str">
        <f>IF(ISTEXT(INDEX('Abs Formation'!$B$4:$T$369,MATCH(DN$9*1,Tableau6[Date],0),MATCH(Tableau3[[#This Row],[Nom Prénom]],Tableau6[[#Headers],[Infirmière]:[Personne 19]],0)))=TRUE,"Form","")</f>
        <v/>
      </c>
      <c r="DO14" s="95" t="str">
        <f>IF(ISTEXT(INDEX('Abs Formation'!$B$4:$T$369,MATCH(DO$9*1,Tableau6[Date],0),MATCH(Tableau3[[#This Row],[Nom Prénom]],Tableau6[[#Headers],[Infirmière]:[Personne 19]],0)))=TRUE,"Form","")</f>
        <v/>
      </c>
      <c r="DP14" s="95" t="str">
        <f>IF(ISTEXT(INDEX('Abs Formation'!$B$4:$T$369,MATCH(DP$9*1,Tableau6[Date],0),MATCH(Tableau3[[#This Row],[Nom Prénom]],Tableau6[[#Headers],[Infirmière]:[Personne 19]],0)))=TRUE,"Form","")</f>
        <v/>
      </c>
      <c r="DQ14" s="95" t="str">
        <f>IF(ISTEXT(INDEX('Abs Formation'!$B$4:$T$369,MATCH(DQ$9*1,Tableau6[Date],0),MATCH(Tableau3[[#This Row],[Nom Prénom]],Tableau6[[#Headers],[Infirmière]:[Personne 19]],0)))=TRUE,"Form","")</f>
        <v/>
      </c>
      <c r="DR14" s="95" t="str">
        <f>IF(ISTEXT(INDEX('Abs Formation'!$B$4:$T$369,MATCH(DR$9*1,Tableau6[Date],0),MATCH(Tableau3[[#This Row],[Nom Prénom]],Tableau6[[#Headers],[Infirmière]:[Personne 19]],0)))=TRUE,"Form","")</f>
        <v/>
      </c>
      <c r="DS14" s="95" t="str">
        <f>IF(ISTEXT(INDEX('Abs Formation'!$B$4:$T$369,MATCH(DS$9*1,Tableau6[Date],0),MATCH(Tableau3[[#This Row],[Nom Prénom]],Tableau6[[#Headers],[Infirmière]:[Personne 19]],0)))=TRUE,"Form","")</f>
        <v/>
      </c>
      <c r="DT14" s="95" t="str">
        <f>IF(ISTEXT(INDEX('Abs Formation'!$B$4:$T$369,MATCH(DT$9*1,Tableau6[Date],0),MATCH(Tableau3[[#This Row],[Nom Prénom]],Tableau6[[#Headers],[Infirmière]:[Personne 19]],0)))=TRUE,"Form","")</f>
        <v/>
      </c>
      <c r="DU14" s="95" t="str">
        <f>IF(ISTEXT(INDEX('Abs Formation'!$B$4:$T$369,MATCH(DU$9*1,Tableau6[Date],0),MATCH(Tableau3[[#This Row],[Nom Prénom]],Tableau6[[#Headers],[Infirmière]:[Personne 19]],0)))=TRUE,"Form","")</f>
        <v/>
      </c>
      <c r="DV14" s="95" t="str">
        <f>IF(ISTEXT(INDEX('Abs Formation'!$B$4:$T$369,MATCH(DV$9*1,Tableau6[Date],0),MATCH(Tableau3[[#This Row],[Nom Prénom]],Tableau6[[#Headers],[Infirmière]:[Personne 19]],0)))=TRUE,"Form","")</f>
        <v/>
      </c>
      <c r="DW14" s="95" t="str">
        <f>IF(ISTEXT(INDEX('Abs Formation'!$B$4:$T$369,MATCH(DW$9*1,Tableau6[Date],0),MATCH(Tableau3[[#This Row],[Nom Prénom]],Tableau6[[#Headers],[Infirmière]:[Personne 19]],0)))=TRUE,"Form","")</f>
        <v/>
      </c>
      <c r="DX14" s="95" t="str">
        <f>IF(ISTEXT(INDEX('Abs Formation'!$B$4:$T$369,MATCH(DX$9*1,Tableau6[Date],0),MATCH(Tableau3[[#This Row],[Nom Prénom]],Tableau6[[#Headers],[Infirmière]:[Personne 19]],0)))=TRUE,"Form","")</f>
        <v/>
      </c>
      <c r="DY14" s="95" t="str">
        <f>IF(ISTEXT(INDEX('Abs Formation'!$B$4:$T$369,MATCH(DY$9*1,Tableau6[Date],0),MATCH(Tableau3[[#This Row],[Nom Prénom]],Tableau6[[#Headers],[Infirmière]:[Personne 19]],0)))=TRUE,"Form","")</f>
        <v/>
      </c>
      <c r="DZ14" s="95" t="str">
        <f>IF(ISTEXT(INDEX('Abs Formation'!$B$4:$T$369,MATCH(DZ$9*1,Tableau6[Date],0),MATCH(Tableau3[[#This Row],[Nom Prénom]],Tableau6[[#Headers],[Infirmière]:[Personne 19]],0)))=TRUE,"Form","")</f>
        <v/>
      </c>
      <c r="EA14" s="95" t="str">
        <f>IF(ISTEXT(INDEX('Abs Formation'!$B$4:$T$369,MATCH(EA$9*1,Tableau6[Date],0),MATCH(Tableau3[[#This Row],[Nom Prénom]],Tableau6[[#Headers],[Infirmière]:[Personne 19]],0)))=TRUE,"Form","")</f>
        <v/>
      </c>
      <c r="EB14" s="95" t="str">
        <f>IF(ISTEXT(INDEX('Abs Formation'!$B$4:$T$369,MATCH(EB$9*1,Tableau6[Date],0),MATCH(Tableau3[[#This Row],[Nom Prénom]],Tableau6[[#Headers],[Infirmière]:[Personne 19]],0)))=TRUE,"Form","")</f>
        <v/>
      </c>
      <c r="EC14" s="95" t="str">
        <f>IF(ISTEXT(INDEX('Abs Formation'!$B$4:$T$369,MATCH(EC$9*1,Tableau6[Date],0),MATCH(Tableau3[[#This Row],[Nom Prénom]],Tableau6[[#Headers],[Infirmière]:[Personne 19]],0)))=TRUE,"Form","")</f>
        <v/>
      </c>
      <c r="ED14" s="95" t="str">
        <f>IF(ISTEXT(INDEX('Abs Formation'!$B$4:$T$369,MATCH(ED$9*1,Tableau6[Date],0),MATCH(Tableau3[[#This Row],[Nom Prénom]],Tableau6[[#Headers],[Infirmière]:[Personne 19]],0)))=TRUE,"Form","")</f>
        <v/>
      </c>
      <c r="EE14" s="95" t="str">
        <f>IF(ISTEXT(INDEX('Abs Formation'!$B$4:$T$369,MATCH(EE$9*1,Tableau6[Date],0),MATCH(Tableau3[[#This Row],[Nom Prénom]],Tableau6[[#Headers],[Infirmière]:[Personne 19]],0)))=TRUE,"Form","")</f>
        <v/>
      </c>
      <c r="EF14" s="96" t="str">
        <f>IF(ISTEXT(INDEX('Abs Formation'!$B$4:$T$369,MATCH(EF$9*1,Tableau6[Date],0),MATCH(Tableau3[[#This Row],[Nom Prénom]],Tableau6[[#Headers],[Infirmière]:[Personne 19]],0)))=TRUE,"Form","")</f>
        <v/>
      </c>
      <c r="EG14" s="96" t="str">
        <f>IF(ISTEXT(INDEX('Abs Formation'!$B$4:$T$369,MATCH(EG$9*1,Tableau6[Date],0),MATCH(Tableau3[[#This Row],[Nom Prénom]],Tableau6[[#Headers],[Infirmière]:[Personne 19]],0)))=TRUE,"Form","")</f>
        <v/>
      </c>
      <c r="EH14" s="96" t="str">
        <f>IF(ISTEXT(INDEX('Abs Formation'!$B$4:$T$369,MATCH(EH$9*1,Tableau6[Date],0),MATCH(Tableau3[[#This Row],[Nom Prénom]],Tableau6[[#Headers],[Infirmière]:[Personne 19]],0)))=TRUE,"Form","")</f>
        <v/>
      </c>
      <c r="EI14" s="96" t="str">
        <f>IF(ISTEXT(INDEX('Abs Formation'!$B$4:$T$369,MATCH(EI$9*1,Tableau6[Date],0),MATCH(Tableau3[[#This Row],[Nom Prénom]],Tableau6[[#Headers],[Infirmière]:[Personne 19]],0)))=TRUE,"Form","")</f>
        <v/>
      </c>
      <c r="EJ14" s="96" t="str">
        <f>IF(ISTEXT(INDEX('Abs Formation'!$B$4:$T$369,MATCH(EJ$9*1,Tableau6[Date],0),MATCH(Tableau3[[#This Row],[Nom Prénom]],Tableau6[[#Headers],[Infirmière]:[Personne 19]],0)))=TRUE,"Form","")</f>
        <v/>
      </c>
      <c r="EK14" s="96" t="str">
        <f>IF(ISTEXT(INDEX('Abs Formation'!$B$4:$T$369,MATCH(EK$9*1,Tableau6[Date],0),MATCH(Tableau3[[#This Row],[Nom Prénom]],Tableau6[[#Headers],[Infirmière]:[Personne 19]],0)))=TRUE,"Form","")</f>
        <v/>
      </c>
      <c r="EL14" s="96" t="str">
        <f>IF(ISTEXT(INDEX('Abs Formation'!$B$4:$T$369,MATCH(EL$9*1,Tableau6[Date],0),MATCH(Tableau3[[#This Row],[Nom Prénom]],Tableau6[[#Headers],[Infirmière]:[Personne 19]],0)))=TRUE,"Form","")</f>
        <v/>
      </c>
      <c r="EM14" s="96" t="str">
        <f>IF(ISTEXT(INDEX('Abs Formation'!$B$4:$T$369,MATCH(EM$9*1,Tableau6[Date],0),MATCH(Tableau3[[#This Row],[Nom Prénom]],Tableau6[[#Headers],[Infirmière]:[Personne 19]],0)))=TRUE,"Form","")</f>
        <v/>
      </c>
      <c r="EN14" s="96" t="str">
        <f>IF(ISTEXT(INDEX('Abs Formation'!$B$4:$T$369,MATCH(EN$9*1,Tableau6[Date],0),MATCH(Tableau3[[#This Row],[Nom Prénom]],Tableau6[[#Headers],[Infirmière]:[Personne 19]],0)))=TRUE,"Form","")</f>
        <v/>
      </c>
      <c r="EO14" s="96" t="str">
        <f>IF(ISTEXT(INDEX('Abs Formation'!$B$4:$T$369,MATCH(EO$9*1,Tableau6[Date],0),MATCH(Tableau3[[#This Row],[Nom Prénom]],Tableau6[[#Headers],[Infirmière]:[Personne 19]],0)))=TRUE,"Form","")</f>
        <v/>
      </c>
      <c r="EP14" s="96" t="str">
        <f>IF(ISTEXT(INDEX('Abs Formation'!$B$4:$T$369,MATCH(EP$9*1,Tableau6[Date],0),MATCH(Tableau3[[#This Row],[Nom Prénom]],Tableau6[[#Headers],[Infirmière]:[Personne 19]],0)))=TRUE,"Form","")</f>
        <v/>
      </c>
      <c r="EQ14" s="96" t="str">
        <f>IF(ISTEXT(INDEX('Abs Formation'!$B$4:$T$369,MATCH(EQ$9*1,Tableau6[Date],0),MATCH(Tableau3[[#This Row],[Nom Prénom]],Tableau6[[#Headers],[Infirmière]:[Personne 19]],0)))=TRUE,"Form","")</f>
        <v/>
      </c>
      <c r="ER14" s="96" t="str">
        <f>IF(ISTEXT(INDEX('Abs Formation'!$B$4:$T$369,MATCH(ER$9*1,Tableau6[Date],0),MATCH(Tableau3[[#This Row],[Nom Prénom]],Tableau6[[#Headers],[Infirmière]:[Personne 19]],0)))=TRUE,"Form","")</f>
        <v/>
      </c>
      <c r="ES14" s="96" t="str">
        <f>IF(ISTEXT(INDEX('Abs Formation'!$B$4:$T$369,MATCH(ES$9*1,Tableau6[Date],0),MATCH(Tableau3[[#This Row],[Nom Prénom]],Tableau6[[#Headers],[Infirmière]:[Personne 19]],0)))=TRUE,"Form","")</f>
        <v/>
      </c>
      <c r="ET14" s="96" t="str">
        <f>IF(ISTEXT(INDEX('Abs Formation'!$B$4:$T$369,MATCH(ET$9*1,Tableau6[Date],0),MATCH(Tableau3[[#This Row],[Nom Prénom]],Tableau6[[#Headers],[Infirmière]:[Personne 19]],0)))=TRUE,"Form","")</f>
        <v/>
      </c>
      <c r="EU14" s="96" t="str">
        <f>IF(ISTEXT(INDEX('Abs Formation'!$B$4:$T$369,MATCH(EU$9*1,Tableau6[Date],0),MATCH(Tableau3[[#This Row],[Nom Prénom]],Tableau6[[#Headers],[Infirmière]:[Personne 19]],0)))=TRUE,"Form","")</f>
        <v/>
      </c>
      <c r="EV14" s="96" t="str">
        <f>IF(ISTEXT(INDEX('Abs Formation'!$B$4:$T$369,MATCH(EV$9*1,Tableau6[Date],0),MATCH(Tableau3[[#This Row],[Nom Prénom]],Tableau6[[#Headers],[Infirmière]:[Personne 19]],0)))=TRUE,"Form","")</f>
        <v/>
      </c>
      <c r="EW14" s="96" t="str">
        <f>IF(ISTEXT(INDEX('Abs Formation'!$B$4:$T$369,MATCH(EW$9*1,Tableau6[Date],0),MATCH(Tableau3[[#This Row],[Nom Prénom]],Tableau6[[#Headers],[Infirmière]:[Personne 19]],0)))=TRUE,"Form","")</f>
        <v/>
      </c>
      <c r="EX14" s="96" t="str">
        <f>IF(ISTEXT(INDEX('Abs Formation'!$B$4:$T$369,MATCH(EX$9*1,Tableau6[Date],0),MATCH(Tableau3[[#This Row],[Nom Prénom]],Tableau6[[#Headers],[Infirmière]:[Personne 19]],0)))=TRUE,"Form","")</f>
        <v/>
      </c>
      <c r="EY14" s="96" t="str">
        <f>IF(ISTEXT(INDEX('Abs Formation'!$B$4:$T$369,MATCH(EY$9*1,Tableau6[Date],0),MATCH(Tableau3[[#This Row],[Nom Prénom]],Tableau6[[#Headers],[Infirmière]:[Personne 19]],0)))=TRUE,"Form","")</f>
        <v/>
      </c>
      <c r="EZ14" s="96" t="str">
        <f>IF(ISTEXT(INDEX('Abs Formation'!$B$4:$T$369,MATCH(EZ$9*1,Tableau6[Date],0),MATCH(Tableau3[[#This Row],[Nom Prénom]],Tableau6[[#Headers],[Infirmière]:[Personne 19]],0)))=TRUE,"Form","")</f>
        <v/>
      </c>
      <c r="FA14" s="96" t="str">
        <f>IF(ISTEXT(INDEX('Abs Formation'!$B$4:$T$369,MATCH(FA$9*1,Tableau6[Date],0),MATCH(Tableau3[[#This Row],[Nom Prénom]],Tableau6[[#Headers],[Infirmière]:[Personne 19]],0)))=TRUE,"Form","")</f>
        <v/>
      </c>
      <c r="FB14" s="96" t="str">
        <f>IF(ISTEXT(INDEX('Abs Formation'!$B$4:$T$369,MATCH(FB$9*1,Tableau6[Date],0),MATCH(Tableau3[[#This Row],[Nom Prénom]],Tableau6[[#Headers],[Infirmière]:[Personne 19]],0)))=TRUE,"Form","")</f>
        <v/>
      </c>
      <c r="FC14" s="96" t="str">
        <f>IF(ISTEXT(INDEX('Abs Formation'!$B$4:$T$369,MATCH(FC$9*1,Tableau6[Date],0),MATCH(Tableau3[[#This Row],[Nom Prénom]],Tableau6[[#Headers],[Infirmière]:[Personne 19]],0)))=TRUE,"Form","")</f>
        <v/>
      </c>
      <c r="FD14" s="96" t="str">
        <f>IF(ISTEXT(INDEX('Abs Formation'!$B$4:$T$369,MATCH(FD$9*1,Tableau6[Date],0),MATCH(Tableau3[[#This Row],[Nom Prénom]],Tableau6[[#Headers],[Infirmière]:[Personne 19]],0)))=TRUE,"Form","")</f>
        <v/>
      </c>
      <c r="FE14" s="96" t="str">
        <f>IF(ISTEXT(INDEX('Abs Formation'!$B$4:$T$369,MATCH(FE$9*1,Tableau6[Date],0),MATCH(Tableau3[[#This Row],[Nom Prénom]],Tableau6[[#Headers],[Infirmière]:[Personne 19]],0)))=TRUE,"Form","")</f>
        <v/>
      </c>
      <c r="FF14" s="96" t="str">
        <f>IF(ISTEXT(INDEX('Abs Formation'!$B$4:$T$369,MATCH(FF$9*1,Tableau6[Date],0),MATCH(Tableau3[[#This Row],[Nom Prénom]],Tableau6[[#Headers],[Infirmière]:[Personne 19]],0)))=TRUE,"Form","")</f>
        <v/>
      </c>
      <c r="FG14" s="96" t="str">
        <f>IF(ISTEXT(INDEX('Abs Formation'!$B$4:$T$369,MATCH(FG$9*1,Tableau6[Date],0),MATCH(Tableau3[[#This Row],[Nom Prénom]],Tableau6[[#Headers],[Infirmière]:[Personne 19]],0)))=TRUE,"Form","")</f>
        <v/>
      </c>
      <c r="FH14" s="96" t="str">
        <f>IF(ISTEXT(INDEX('Abs Formation'!$B$4:$T$369,MATCH(FH$9*1,Tableau6[Date],0),MATCH(Tableau3[[#This Row],[Nom Prénom]],Tableau6[[#Headers],[Infirmière]:[Personne 19]],0)))=TRUE,"Form","")</f>
        <v/>
      </c>
      <c r="FI14" s="96" t="str">
        <f>IF(ISTEXT(INDEX('Abs Formation'!$B$4:$T$369,MATCH(FI$9*1,Tableau6[Date],0),MATCH(Tableau3[[#This Row],[Nom Prénom]],Tableau6[[#Headers],[Infirmière]:[Personne 19]],0)))=TRUE,"Form","")</f>
        <v/>
      </c>
      <c r="FJ14" s="96" t="str">
        <f>IF(ISTEXT(INDEX('Abs Formation'!$B$4:$T$369,MATCH(FJ$9*1,Tableau6[Date],0),MATCH(Tableau3[[#This Row],[Nom Prénom]],Tableau6[[#Headers],[Infirmière]:[Personne 19]],0)))=TRUE,"Form","")</f>
        <v/>
      </c>
      <c r="FK14" s="97" t="str">
        <f>IF(ISTEXT(INDEX('Abs Formation'!$B$4:$T$369,MATCH(FK$9*1,Tableau6[Date],0),MATCH(Tableau3[[#This Row],[Nom Prénom]],Tableau6[[#Headers],[Infirmière]:[Personne 19]],0)))=TRUE,"Form","")</f>
        <v/>
      </c>
      <c r="FL14" s="97" t="str">
        <f>IF(ISTEXT(INDEX('Abs Formation'!$B$4:$T$369,MATCH(FL$9*1,Tableau6[Date],0),MATCH(Tableau3[[#This Row],[Nom Prénom]],Tableau6[[#Headers],[Infirmière]:[Personne 19]],0)))=TRUE,"Form","")</f>
        <v/>
      </c>
      <c r="FM14" s="97" t="str">
        <f>IF(ISTEXT(INDEX('Abs Formation'!$B$4:$T$369,MATCH(FM$9*1,Tableau6[Date],0),MATCH(Tableau3[[#This Row],[Nom Prénom]],Tableau6[[#Headers],[Infirmière]:[Personne 19]],0)))=TRUE,"Form","")</f>
        <v/>
      </c>
      <c r="FN14" s="97" t="str">
        <f>IF(ISTEXT(INDEX('Abs Formation'!$B$4:$T$369,MATCH(FN$9*1,Tableau6[Date],0),MATCH(Tableau3[[#This Row],[Nom Prénom]],Tableau6[[#Headers],[Infirmière]:[Personne 19]],0)))=TRUE,"Form","")</f>
        <v/>
      </c>
      <c r="FO14" s="97" t="str">
        <f>IF(ISTEXT(INDEX('Abs Formation'!$B$4:$T$369,MATCH(FO$9*1,Tableau6[Date],0),MATCH(Tableau3[[#This Row],[Nom Prénom]],Tableau6[[#Headers],[Infirmière]:[Personne 19]],0)))=TRUE,"Form","")</f>
        <v/>
      </c>
      <c r="FP14" s="97" t="str">
        <f>IF(ISTEXT(INDEX('Abs Formation'!$B$4:$T$369,MATCH(FP$9*1,Tableau6[Date],0),MATCH(Tableau3[[#This Row],[Nom Prénom]],Tableau6[[#Headers],[Infirmière]:[Personne 19]],0)))=TRUE,"Form","")</f>
        <v/>
      </c>
      <c r="FQ14" s="97" t="str">
        <f>IF(ISTEXT(INDEX('Abs Formation'!$B$4:$T$369,MATCH(FQ$9*1,Tableau6[Date],0),MATCH(Tableau3[[#This Row],[Nom Prénom]],Tableau6[[#Headers],[Infirmière]:[Personne 19]],0)))=TRUE,"Form","")</f>
        <v/>
      </c>
      <c r="FR14" s="97" t="str">
        <f>IF(ISTEXT(INDEX('Abs Formation'!$B$4:$T$369,MATCH(FR$9*1,Tableau6[Date],0),MATCH(Tableau3[[#This Row],[Nom Prénom]],Tableau6[[#Headers],[Infirmière]:[Personne 19]],0)))=TRUE,"Form","")</f>
        <v/>
      </c>
      <c r="FS14" s="97" t="str">
        <f>IF(ISTEXT(INDEX('Abs Formation'!$B$4:$T$369,MATCH(FS$9*1,Tableau6[Date],0),MATCH(Tableau3[[#This Row],[Nom Prénom]],Tableau6[[#Headers],[Infirmière]:[Personne 19]],0)))=TRUE,"Form","")</f>
        <v/>
      </c>
      <c r="FT14" s="97" t="str">
        <f>IF(ISTEXT(INDEX('Abs Formation'!$B$4:$T$369,MATCH(FT$9*1,Tableau6[Date],0),MATCH(Tableau3[[#This Row],[Nom Prénom]],Tableau6[[#Headers],[Infirmière]:[Personne 19]],0)))=TRUE,"Form","")</f>
        <v/>
      </c>
      <c r="FU14" s="97" t="str">
        <f>IF(ISTEXT(INDEX('Abs Formation'!$B$4:$T$369,MATCH(FU$9*1,Tableau6[Date],0),MATCH(Tableau3[[#This Row],[Nom Prénom]],Tableau6[[#Headers],[Infirmière]:[Personne 19]],0)))=TRUE,"Form","")</f>
        <v/>
      </c>
      <c r="FV14" s="97" t="str">
        <f>IF(ISTEXT(INDEX('Abs Formation'!$B$4:$T$369,MATCH(FV$9*1,Tableau6[Date],0),MATCH(Tableau3[[#This Row],[Nom Prénom]],Tableau6[[#Headers],[Infirmière]:[Personne 19]],0)))=TRUE,"Form","")</f>
        <v/>
      </c>
      <c r="FW14" s="97" t="str">
        <f>IF(ISTEXT(INDEX('Abs Formation'!$B$4:$T$369,MATCH(FW$9*1,Tableau6[Date],0),MATCH(Tableau3[[#This Row],[Nom Prénom]],Tableau6[[#Headers],[Infirmière]:[Personne 19]],0)))=TRUE,"Form","")</f>
        <v/>
      </c>
      <c r="FX14" s="97" t="str">
        <f>IF(ISTEXT(INDEX('Abs Formation'!$B$4:$T$369,MATCH(FX$9*1,Tableau6[Date],0),MATCH(Tableau3[[#This Row],[Nom Prénom]],Tableau6[[#Headers],[Infirmière]:[Personne 19]],0)))=TRUE,"Form","")</f>
        <v/>
      </c>
      <c r="FY14" s="97" t="str">
        <f>IF(ISTEXT(INDEX('Abs Formation'!$B$4:$T$369,MATCH(FY$9*1,Tableau6[Date],0),MATCH(Tableau3[[#This Row],[Nom Prénom]],Tableau6[[#Headers],[Infirmière]:[Personne 19]],0)))=TRUE,"Form","")</f>
        <v/>
      </c>
      <c r="FZ14" s="97" t="str">
        <f>IF(ISTEXT(INDEX('Abs Formation'!$B$4:$T$369,MATCH(FZ$9*1,Tableau6[Date],0),MATCH(Tableau3[[#This Row],[Nom Prénom]],Tableau6[[#Headers],[Infirmière]:[Personne 19]],0)))=TRUE,"Form","")</f>
        <v/>
      </c>
      <c r="GA14" s="97" t="str">
        <f>IF(ISTEXT(INDEX('Abs Formation'!$B$4:$T$369,MATCH(GA$9*1,Tableau6[Date],0),MATCH(Tableau3[[#This Row],[Nom Prénom]],Tableau6[[#Headers],[Infirmière]:[Personne 19]],0)))=TRUE,"Form","")</f>
        <v/>
      </c>
      <c r="GB14" s="97" t="str">
        <f>IF(ISTEXT(INDEX('Abs Formation'!$B$4:$T$369,MATCH(GB$9*1,Tableau6[Date],0),MATCH(Tableau3[[#This Row],[Nom Prénom]],Tableau6[[#Headers],[Infirmière]:[Personne 19]],0)))=TRUE,"Form","")</f>
        <v/>
      </c>
      <c r="GC14" s="97" t="str">
        <f>IF(ISTEXT(INDEX('Abs Formation'!$B$4:$T$369,MATCH(GC$9*1,Tableau6[Date],0),MATCH(Tableau3[[#This Row],[Nom Prénom]],Tableau6[[#Headers],[Infirmière]:[Personne 19]],0)))=TRUE,"Form","")</f>
        <v/>
      </c>
      <c r="GD14" s="97" t="str">
        <f>IF(ISTEXT(INDEX('Abs Formation'!$B$4:$T$369,MATCH(GD$9*1,Tableau6[Date],0),MATCH(Tableau3[[#This Row],[Nom Prénom]],Tableau6[[#Headers],[Infirmière]:[Personne 19]],0)))=TRUE,"Form","")</f>
        <v/>
      </c>
      <c r="GE14" s="97" t="str">
        <f>IF(ISTEXT(INDEX('Abs Formation'!$B$4:$T$369,MATCH(GE$9*1,Tableau6[Date],0),MATCH(Tableau3[[#This Row],[Nom Prénom]],Tableau6[[#Headers],[Infirmière]:[Personne 19]],0)))=TRUE,"Form","")</f>
        <v/>
      </c>
      <c r="GF14" s="97" t="str">
        <f>IF(ISTEXT(INDEX('Abs Formation'!$B$4:$T$369,MATCH(GF$9*1,Tableau6[Date],0),MATCH(Tableau3[[#This Row],[Nom Prénom]],Tableau6[[#Headers],[Infirmière]:[Personne 19]],0)))=TRUE,"Form","")</f>
        <v/>
      </c>
      <c r="GG14" s="97" t="str">
        <f>IF(ISTEXT(INDEX('Abs Formation'!$B$4:$T$369,MATCH(GG$9*1,Tableau6[Date],0),MATCH(Tableau3[[#This Row],[Nom Prénom]],Tableau6[[#Headers],[Infirmière]:[Personne 19]],0)))=TRUE,"Form","")</f>
        <v/>
      </c>
      <c r="GH14" s="97" t="str">
        <f>IF(ISTEXT(INDEX('Abs Formation'!$B$4:$T$369,MATCH(GH$9*1,Tableau6[Date],0),MATCH(Tableau3[[#This Row],[Nom Prénom]],Tableau6[[#Headers],[Infirmière]:[Personne 19]],0)))=TRUE,"Form","")</f>
        <v/>
      </c>
      <c r="GI14" s="97" t="str">
        <f>IF(ISTEXT(INDEX('Abs Formation'!$B$4:$T$369,MATCH(GI$9*1,Tableau6[Date],0),MATCH(Tableau3[[#This Row],[Nom Prénom]],Tableau6[[#Headers],[Infirmière]:[Personne 19]],0)))=TRUE,"Form","")</f>
        <v/>
      </c>
      <c r="GJ14" s="97" t="str">
        <f>IF(ISTEXT(INDEX('Abs Formation'!$B$4:$T$369,MATCH(GJ$9*1,Tableau6[Date],0),MATCH(Tableau3[[#This Row],[Nom Prénom]],Tableau6[[#Headers],[Infirmière]:[Personne 19]],0)))=TRUE,"Form","")</f>
        <v/>
      </c>
      <c r="GK14" s="97" t="str">
        <f>IF(ISTEXT(INDEX('Abs Formation'!$B$4:$T$369,MATCH(GK$9*1,Tableau6[Date],0),MATCH(Tableau3[[#This Row],[Nom Prénom]],Tableau6[[#Headers],[Infirmière]:[Personne 19]],0)))=TRUE,"Form","")</f>
        <v/>
      </c>
      <c r="GL14" s="97" t="str">
        <f>IF(ISTEXT(INDEX('Abs Formation'!$B$4:$T$369,MATCH(GL$9*1,Tableau6[Date],0),MATCH(Tableau3[[#This Row],[Nom Prénom]],Tableau6[[#Headers],[Infirmière]:[Personne 19]],0)))=TRUE,"Form","")</f>
        <v/>
      </c>
      <c r="GM14" s="97" t="str">
        <f>IF(ISTEXT(INDEX('Abs Formation'!$B$4:$T$369,MATCH(GM$9*1,Tableau6[Date],0),MATCH(Tableau3[[#This Row],[Nom Prénom]],Tableau6[[#Headers],[Infirmière]:[Personne 19]],0)))=TRUE,"Form","")</f>
        <v/>
      </c>
      <c r="GN14" s="97" t="str">
        <f>IF(ISTEXT(INDEX('Abs Formation'!$B$4:$T$369,MATCH(GN$9*1,Tableau6[Date],0),MATCH(Tableau3[[#This Row],[Nom Prénom]],Tableau6[[#Headers],[Infirmière]:[Personne 19]],0)))=TRUE,"Form","")</f>
        <v/>
      </c>
      <c r="GO14" s="98" t="str">
        <f>IF(ISTEXT(INDEX('Abs Formation'!$B$4:$T$369,MATCH(GO$9*1,Tableau6[Date],0),MATCH(Tableau3[[#This Row],[Nom Prénom]],Tableau6[[#Headers],[Infirmière]:[Personne 19]],0)))=TRUE,"Form","")</f>
        <v/>
      </c>
      <c r="GP14" s="98" t="str">
        <f>IF(ISTEXT(INDEX('Abs Formation'!$B$4:$T$369,MATCH(GP$9*1,Tableau6[Date],0),MATCH(Tableau3[[#This Row],[Nom Prénom]],Tableau6[[#Headers],[Infirmière]:[Personne 19]],0)))=TRUE,"Form","")</f>
        <v/>
      </c>
      <c r="GQ14" s="98" t="str">
        <f>IF(ISTEXT(INDEX('Abs Formation'!$B$4:$T$369,MATCH(GQ$9*1,Tableau6[Date],0),MATCH(Tableau3[[#This Row],[Nom Prénom]],Tableau6[[#Headers],[Infirmière]:[Personne 19]],0)))=TRUE,"Form","")</f>
        <v/>
      </c>
      <c r="GR14" s="98" t="str">
        <f>IF(ISTEXT(INDEX('Abs Formation'!$B$4:$T$369,MATCH(GR$9*1,Tableau6[Date],0),MATCH(Tableau3[[#This Row],[Nom Prénom]],Tableau6[[#Headers],[Infirmière]:[Personne 19]],0)))=TRUE,"Form","")</f>
        <v/>
      </c>
      <c r="GS14" s="98" t="str">
        <f>IF(ISTEXT(INDEX('Abs Formation'!$B$4:$T$369,MATCH(GS$9*1,Tableau6[Date],0),MATCH(Tableau3[[#This Row],[Nom Prénom]],Tableau6[[#Headers],[Infirmière]:[Personne 19]],0)))=TRUE,"Form","")</f>
        <v/>
      </c>
      <c r="GT14" s="98" t="str">
        <f>IF(ISTEXT(INDEX('Abs Formation'!$B$4:$T$369,MATCH(GT$9*1,Tableau6[Date],0),MATCH(Tableau3[[#This Row],[Nom Prénom]],Tableau6[[#Headers],[Infirmière]:[Personne 19]],0)))=TRUE,"Form","")</f>
        <v/>
      </c>
      <c r="GU14" s="98" t="str">
        <f>IF(ISTEXT(INDEX('Abs Formation'!$B$4:$T$369,MATCH(GU$9*1,Tableau6[Date],0),MATCH(Tableau3[[#This Row],[Nom Prénom]],Tableau6[[#Headers],[Infirmière]:[Personne 19]],0)))=TRUE,"Form","")</f>
        <v/>
      </c>
      <c r="GV14" s="98" t="str">
        <f>IF(ISTEXT(INDEX('Abs Formation'!$B$4:$T$369,MATCH(GV$9*1,Tableau6[Date],0),MATCH(Tableau3[[#This Row],[Nom Prénom]],Tableau6[[#Headers],[Infirmière]:[Personne 19]],0)))=TRUE,"Form","")</f>
        <v/>
      </c>
      <c r="GW14" s="98" t="str">
        <f>IF(ISTEXT(INDEX('Abs Formation'!$B$4:$T$369,MATCH(GW$9*1,Tableau6[Date],0),MATCH(Tableau3[[#This Row],[Nom Prénom]],Tableau6[[#Headers],[Infirmière]:[Personne 19]],0)))=TRUE,"Form","")</f>
        <v/>
      </c>
      <c r="GX14" s="98" t="str">
        <f>IF(ISTEXT(INDEX('Abs Formation'!$B$4:$T$369,MATCH(GX$9*1,Tableau6[Date],0),MATCH(Tableau3[[#This Row],[Nom Prénom]],Tableau6[[#Headers],[Infirmière]:[Personne 19]],0)))=TRUE,"Form","")</f>
        <v/>
      </c>
      <c r="GY14" s="98" t="str">
        <f>IF(ISTEXT(INDEX('Abs Formation'!$B$4:$T$369,MATCH(GY$9*1,Tableau6[Date],0),MATCH(Tableau3[[#This Row],[Nom Prénom]],Tableau6[[#Headers],[Infirmière]:[Personne 19]],0)))=TRUE,"Form","")</f>
        <v/>
      </c>
      <c r="GZ14" s="98" t="str">
        <f>IF(ISTEXT(INDEX('Abs Formation'!$B$4:$T$369,MATCH(GZ$9*1,Tableau6[Date],0),MATCH(Tableau3[[#This Row],[Nom Prénom]],Tableau6[[#Headers],[Infirmière]:[Personne 19]],0)))=TRUE,"Form","")</f>
        <v/>
      </c>
      <c r="HA14" s="98" t="str">
        <f>IF(ISTEXT(INDEX('Abs Formation'!$B$4:$T$369,MATCH(HA$9*1,Tableau6[Date],0),MATCH(Tableau3[[#This Row],[Nom Prénom]],Tableau6[[#Headers],[Infirmière]:[Personne 19]],0)))=TRUE,"Form","")</f>
        <v/>
      </c>
      <c r="HB14" s="98" t="str">
        <f>IF(ISTEXT(INDEX('Abs Formation'!$B$4:$T$369,MATCH(HB$9*1,Tableau6[Date],0),MATCH(Tableau3[[#This Row],[Nom Prénom]],Tableau6[[#Headers],[Infirmière]:[Personne 19]],0)))=TRUE,"Form","")</f>
        <v/>
      </c>
      <c r="HC14" s="98" t="str">
        <f>IF(ISTEXT(INDEX('Abs Formation'!$B$4:$T$369,MATCH(HC$9*1,Tableau6[Date],0),MATCH(Tableau3[[#This Row],[Nom Prénom]],Tableau6[[#Headers],[Infirmière]:[Personne 19]],0)))=TRUE,"Form","")</f>
        <v/>
      </c>
      <c r="HD14" s="98" t="str">
        <f>IF(ISTEXT(INDEX('Abs Formation'!$B$4:$T$369,MATCH(HD$9*1,Tableau6[Date],0),MATCH(Tableau3[[#This Row],[Nom Prénom]],Tableau6[[#Headers],[Infirmière]:[Personne 19]],0)))=TRUE,"Form","")</f>
        <v/>
      </c>
      <c r="HE14" s="98" t="str">
        <f>IF(ISTEXT(INDEX('Abs Formation'!$B$4:$T$369,MATCH(HE$9*1,Tableau6[Date],0),MATCH(Tableau3[[#This Row],[Nom Prénom]],Tableau6[[#Headers],[Infirmière]:[Personne 19]],0)))=TRUE,"Form","")</f>
        <v/>
      </c>
      <c r="HF14" s="98" t="str">
        <f>IF(ISTEXT(INDEX('Abs Formation'!$B$4:$T$369,MATCH(HF$9*1,Tableau6[Date],0),MATCH(Tableau3[[#This Row],[Nom Prénom]],Tableau6[[#Headers],[Infirmière]:[Personne 19]],0)))=TRUE,"Form","")</f>
        <v/>
      </c>
      <c r="HG14" s="98" t="str">
        <f>IF(ISTEXT(INDEX('Abs Formation'!$B$4:$T$369,MATCH(HG$9*1,Tableau6[Date],0),MATCH(Tableau3[[#This Row],[Nom Prénom]],Tableau6[[#Headers],[Infirmière]:[Personne 19]],0)))=TRUE,"Form","")</f>
        <v/>
      </c>
      <c r="HH14" s="98" t="str">
        <f>IF(ISTEXT(INDEX('Abs Formation'!$B$4:$T$369,MATCH(HH$9*1,Tableau6[Date],0),MATCH(Tableau3[[#This Row],[Nom Prénom]],Tableau6[[#Headers],[Infirmière]:[Personne 19]],0)))=TRUE,"Form","")</f>
        <v/>
      </c>
      <c r="HI14" s="98" t="str">
        <f>IF(ISTEXT(INDEX('Abs Formation'!$B$4:$T$369,MATCH(HI$9*1,Tableau6[Date],0),MATCH(Tableau3[[#This Row],[Nom Prénom]],Tableau6[[#Headers],[Infirmière]:[Personne 19]],0)))=TRUE,"Form","")</f>
        <v/>
      </c>
      <c r="HJ14" s="98" t="str">
        <f>IF(ISTEXT(INDEX('Abs Formation'!$B$4:$T$369,MATCH(HJ$9*1,Tableau6[Date],0),MATCH(Tableau3[[#This Row],[Nom Prénom]],Tableau6[[#Headers],[Infirmière]:[Personne 19]],0)))=TRUE,"Form","")</f>
        <v/>
      </c>
      <c r="HK14" s="98" t="str">
        <f>IF(ISTEXT(INDEX('Abs Formation'!$B$4:$T$369,MATCH(HK$9*1,Tableau6[Date],0),MATCH(Tableau3[[#This Row],[Nom Prénom]],Tableau6[[#Headers],[Infirmière]:[Personne 19]],0)))=TRUE,"Form","")</f>
        <v/>
      </c>
      <c r="HL14" s="98" t="str">
        <f>IF(ISTEXT(INDEX('Abs Formation'!$B$4:$T$369,MATCH(HL$9*1,Tableau6[Date],0),MATCH(Tableau3[[#This Row],[Nom Prénom]],Tableau6[[#Headers],[Infirmière]:[Personne 19]],0)))=TRUE,"Form","")</f>
        <v/>
      </c>
      <c r="HM14" s="98" t="str">
        <f>IF(ISTEXT(INDEX('Abs Formation'!$B$4:$T$369,MATCH(HM$9*1,Tableau6[Date],0),MATCH(Tableau3[[#This Row],[Nom Prénom]],Tableau6[[#Headers],[Infirmière]:[Personne 19]],0)))=TRUE,"Form","")</f>
        <v/>
      </c>
      <c r="HN14" s="98" t="str">
        <f>IF(ISTEXT(INDEX('Abs Formation'!$B$4:$T$369,MATCH(HN$9*1,Tableau6[Date],0),MATCH(Tableau3[[#This Row],[Nom Prénom]],Tableau6[[#Headers],[Infirmière]:[Personne 19]],0)))=TRUE,"Form","")</f>
        <v/>
      </c>
      <c r="HO14" s="98" t="str">
        <f>IF(ISTEXT(INDEX('Abs Formation'!$B$4:$T$369,MATCH(HO$9*1,Tableau6[Date],0),MATCH(Tableau3[[#This Row],[Nom Prénom]],Tableau6[[#Headers],[Infirmière]:[Personne 19]],0)))=TRUE,"Form","")</f>
        <v/>
      </c>
      <c r="HP14" s="98" t="str">
        <f>IF(ISTEXT(INDEX('Abs Formation'!$B$4:$T$369,MATCH(HP$9*1,Tableau6[Date],0),MATCH(Tableau3[[#This Row],[Nom Prénom]],Tableau6[[#Headers],[Infirmière]:[Personne 19]],0)))=TRUE,"Form","")</f>
        <v/>
      </c>
      <c r="HQ14" s="98" t="str">
        <f>IF(ISTEXT(INDEX('Abs Formation'!$B$4:$T$369,MATCH(HQ$9*1,Tableau6[Date],0),MATCH(Tableau3[[#This Row],[Nom Prénom]],Tableau6[[#Headers],[Infirmière]:[Personne 19]],0)))=TRUE,"Form","")</f>
        <v/>
      </c>
      <c r="HR14" s="98" t="str">
        <f>IF(ISTEXT(INDEX('Abs Formation'!$B$4:$T$369,MATCH(HR$9*1,Tableau6[Date],0),MATCH(Tableau3[[#This Row],[Nom Prénom]],Tableau6[[#Headers],[Infirmière]:[Personne 19]],0)))=TRUE,"Form","")</f>
        <v/>
      </c>
      <c r="HS14" s="98" t="str">
        <f>IF(ISTEXT(INDEX('Abs Formation'!$B$4:$T$369,MATCH(HS$9*1,Tableau6[Date],0),MATCH(Tableau3[[#This Row],[Nom Prénom]],Tableau6[[#Headers],[Infirmière]:[Personne 19]],0)))=TRUE,"Form","")</f>
        <v/>
      </c>
      <c r="HT14" s="92" t="str">
        <f>IF(ISTEXT(INDEX('Abs Formation'!$B$4:$T$369,MATCH(HT$9*1,Tableau6[Date],0),MATCH(Tableau3[[#This Row],[Nom Prénom]],Tableau6[[#Headers],[Infirmière]:[Personne 19]],0)))=TRUE,"Form","")</f>
        <v/>
      </c>
      <c r="HU14" s="92" t="str">
        <f>IF(ISTEXT(INDEX('Abs Formation'!$B$4:$T$369,MATCH(HU$9*1,Tableau6[Date],0),MATCH(Tableau3[[#This Row],[Nom Prénom]],Tableau6[[#Headers],[Infirmière]:[Personne 19]],0)))=TRUE,"Form","")</f>
        <v/>
      </c>
      <c r="HV14" s="92" t="str">
        <f>IF(ISTEXT(INDEX('Abs Formation'!$B$4:$T$369,MATCH(HV$9*1,Tableau6[Date],0),MATCH(Tableau3[[#This Row],[Nom Prénom]],Tableau6[[#Headers],[Infirmière]:[Personne 19]],0)))=TRUE,"Form","")</f>
        <v/>
      </c>
      <c r="HW14" s="92" t="str">
        <f>IF(ISTEXT(INDEX('Abs Formation'!$B$4:$T$369,MATCH(HW$9*1,Tableau6[Date],0),MATCH(Tableau3[[#This Row],[Nom Prénom]],Tableau6[[#Headers],[Infirmière]:[Personne 19]],0)))=TRUE,"Form","")</f>
        <v/>
      </c>
      <c r="HX14" s="92" t="str">
        <f>IF(ISTEXT(INDEX('Abs Formation'!$B$4:$T$369,MATCH(HX$9*1,Tableau6[Date],0),MATCH(Tableau3[[#This Row],[Nom Prénom]],Tableau6[[#Headers],[Infirmière]:[Personne 19]],0)))=TRUE,"Form","")</f>
        <v/>
      </c>
      <c r="HY14" s="92" t="str">
        <f>IF(ISTEXT(INDEX('Abs Formation'!$B$4:$T$369,MATCH(HY$9*1,Tableau6[Date],0),MATCH(Tableau3[[#This Row],[Nom Prénom]],Tableau6[[#Headers],[Infirmière]:[Personne 19]],0)))=TRUE,"Form","")</f>
        <v/>
      </c>
      <c r="HZ14" s="92" t="str">
        <f>IF(ISTEXT(INDEX('Abs Formation'!$B$4:$T$369,MATCH(HZ$9*1,Tableau6[Date],0),MATCH(Tableau3[[#This Row],[Nom Prénom]],Tableau6[[#Headers],[Infirmière]:[Personne 19]],0)))=TRUE,"Form","")</f>
        <v/>
      </c>
      <c r="IA14" s="92" t="str">
        <f>IF(ISTEXT(INDEX('Abs Formation'!$B$4:$T$369,MATCH(IA$9*1,Tableau6[Date],0),MATCH(Tableau3[[#This Row],[Nom Prénom]],Tableau6[[#Headers],[Infirmière]:[Personne 19]],0)))=TRUE,"Form","")</f>
        <v/>
      </c>
      <c r="IB14" s="92" t="str">
        <f>IF(ISTEXT(INDEX('Abs Formation'!$B$4:$T$369,MATCH(IB$9*1,Tableau6[Date],0),MATCH(Tableau3[[#This Row],[Nom Prénom]],Tableau6[[#Headers],[Infirmière]:[Personne 19]],0)))=TRUE,"Form","")</f>
        <v/>
      </c>
      <c r="IC14" s="92" t="str">
        <f>IF(ISTEXT(INDEX('Abs Formation'!$B$4:$T$369,MATCH(IC$9*1,Tableau6[Date],0),MATCH(Tableau3[[#This Row],[Nom Prénom]],Tableau6[[#Headers],[Infirmière]:[Personne 19]],0)))=TRUE,"Form","")</f>
        <v/>
      </c>
      <c r="ID14" s="92" t="str">
        <f>IF(ISTEXT(INDEX('Abs Formation'!$B$4:$T$369,MATCH(ID$9*1,Tableau6[Date],0),MATCH(Tableau3[[#This Row],[Nom Prénom]],Tableau6[[#Headers],[Infirmière]:[Personne 19]],0)))=TRUE,"Form","")</f>
        <v/>
      </c>
      <c r="IE14" s="92" t="str">
        <f>IF(ISTEXT(INDEX('Abs Formation'!$B$4:$T$369,MATCH(IE$9*1,Tableau6[Date],0),MATCH(Tableau3[[#This Row],[Nom Prénom]],Tableau6[[#Headers],[Infirmière]:[Personne 19]],0)))=TRUE,"Form","")</f>
        <v/>
      </c>
      <c r="IF14" s="92" t="str">
        <f>IF(ISTEXT(INDEX('Abs Formation'!$B$4:$T$369,MATCH(IF$9*1,Tableau6[Date],0),MATCH(Tableau3[[#This Row],[Nom Prénom]],Tableau6[[#Headers],[Infirmière]:[Personne 19]],0)))=TRUE,"Form","")</f>
        <v/>
      </c>
      <c r="IG14" s="92" t="str">
        <f>IF(ISTEXT(INDEX('Abs Formation'!$B$4:$T$369,MATCH(IG$9*1,Tableau6[Date],0),MATCH(Tableau3[[#This Row],[Nom Prénom]],Tableau6[[#Headers],[Infirmière]:[Personne 19]],0)))=TRUE,"Form","")</f>
        <v/>
      </c>
      <c r="IH14" s="92" t="str">
        <f>IF(ISTEXT(INDEX('Abs Formation'!$B$4:$T$369,MATCH(IH$9*1,Tableau6[Date],0),MATCH(Tableau3[[#This Row],[Nom Prénom]],Tableau6[[#Headers],[Infirmière]:[Personne 19]],0)))=TRUE,"Form","")</f>
        <v/>
      </c>
      <c r="II14" s="92" t="str">
        <f>IF(ISTEXT(INDEX('Abs Formation'!$B$4:$T$369,MATCH(II$9*1,Tableau6[Date],0),MATCH(Tableau3[[#This Row],[Nom Prénom]],Tableau6[[#Headers],[Infirmière]:[Personne 19]],0)))=TRUE,"Form","")</f>
        <v/>
      </c>
      <c r="IJ14" s="92" t="str">
        <f>IF(ISTEXT(INDEX('Abs Formation'!$B$4:$T$369,MATCH(IJ$9*1,Tableau6[Date],0),MATCH(Tableau3[[#This Row],[Nom Prénom]],Tableau6[[#Headers],[Infirmière]:[Personne 19]],0)))=TRUE,"Form","")</f>
        <v/>
      </c>
      <c r="IK14" s="92" t="str">
        <f>IF(ISTEXT(INDEX('Abs Formation'!$B$4:$T$369,MATCH(IK$9*1,Tableau6[Date],0),MATCH(Tableau3[[#This Row],[Nom Prénom]],Tableau6[[#Headers],[Infirmière]:[Personne 19]],0)))=TRUE,"Form","")</f>
        <v/>
      </c>
      <c r="IL14" s="92" t="str">
        <f>IF(ISTEXT(INDEX('Abs Formation'!$B$4:$T$369,MATCH(IL$9*1,Tableau6[Date],0),MATCH(Tableau3[[#This Row],[Nom Prénom]],Tableau6[[#Headers],[Infirmière]:[Personne 19]],0)))=TRUE,"Form","")</f>
        <v/>
      </c>
      <c r="IM14" s="92" t="str">
        <f>IF(ISTEXT(INDEX('Abs Formation'!$B$4:$T$369,MATCH(IM$9*1,Tableau6[Date],0),MATCH(Tableau3[[#This Row],[Nom Prénom]],Tableau6[[#Headers],[Infirmière]:[Personne 19]],0)))=TRUE,"Form","")</f>
        <v/>
      </c>
      <c r="IN14" s="92" t="str">
        <f>IF(ISTEXT(INDEX('Abs Formation'!$B$4:$T$369,MATCH(IN$9*1,Tableau6[Date],0),MATCH(Tableau3[[#This Row],[Nom Prénom]],Tableau6[[#Headers],[Infirmière]:[Personne 19]],0)))=TRUE,"Form","")</f>
        <v/>
      </c>
      <c r="IO14" s="92" t="str">
        <f>IF(ISTEXT(INDEX('Abs Formation'!$B$4:$T$369,MATCH(IO$9*1,Tableau6[Date],0),MATCH(Tableau3[[#This Row],[Nom Prénom]],Tableau6[[#Headers],[Infirmière]:[Personne 19]],0)))=TRUE,"Form","")</f>
        <v/>
      </c>
      <c r="IP14" s="92" t="str">
        <f>IF(ISTEXT(INDEX('Abs Formation'!$B$4:$T$369,MATCH(IP$9*1,Tableau6[Date],0),MATCH(Tableau3[[#This Row],[Nom Prénom]],Tableau6[[#Headers],[Infirmière]:[Personne 19]],0)))=TRUE,"Form","")</f>
        <v/>
      </c>
      <c r="IQ14" s="92" t="str">
        <f>IF(ISTEXT(INDEX('Abs Formation'!$B$4:$T$369,MATCH(IQ$9*1,Tableau6[Date],0),MATCH(Tableau3[[#This Row],[Nom Prénom]],Tableau6[[#Headers],[Infirmière]:[Personne 19]],0)))=TRUE,"Form","")</f>
        <v/>
      </c>
      <c r="IR14" s="92" t="str">
        <f>IF(ISTEXT(INDEX('Abs Formation'!$B$4:$T$369,MATCH(IR$9*1,Tableau6[Date],0),MATCH(Tableau3[[#This Row],[Nom Prénom]],Tableau6[[#Headers],[Infirmière]:[Personne 19]],0)))=TRUE,"Form","")</f>
        <v/>
      </c>
      <c r="IS14" s="92" t="str">
        <f>IF(ISTEXT(INDEX('Abs Formation'!$B$4:$T$369,MATCH(IS$9*1,Tableau6[Date],0),MATCH(Tableau3[[#This Row],[Nom Prénom]],Tableau6[[#Headers],[Infirmière]:[Personne 19]],0)))=TRUE,"Form","")</f>
        <v/>
      </c>
      <c r="IT14" s="92" t="str">
        <f>IF(ISTEXT(INDEX('Abs Formation'!$B$4:$T$369,MATCH(IT$9*1,Tableau6[Date],0),MATCH(Tableau3[[#This Row],[Nom Prénom]],Tableau6[[#Headers],[Infirmière]:[Personne 19]],0)))=TRUE,"Form","")</f>
        <v/>
      </c>
      <c r="IU14" s="92" t="str">
        <f>IF(ISTEXT(INDEX('Abs Formation'!$B$4:$T$369,MATCH(IU$9*1,Tableau6[Date],0),MATCH(Tableau3[[#This Row],[Nom Prénom]],Tableau6[[#Headers],[Infirmière]:[Personne 19]],0)))=TRUE,"Form","")</f>
        <v/>
      </c>
      <c r="IV14" s="92" t="str">
        <f>IF(ISTEXT(INDEX('Abs Formation'!$B$4:$T$369,MATCH(IV$9*1,Tableau6[Date],0),MATCH(Tableau3[[#This Row],[Nom Prénom]],Tableau6[[#Headers],[Infirmière]:[Personne 19]],0)))=TRUE,"Form","")</f>
        <v/>
      </c>
      <c r="IW14" s="92" t="str">
        <f>IF(ISTEXT(INDEX('Abs Formation'!$B$4:$T$369,MATCH(IW$9*1,Tableau6[Date],0),MATCH(Tableau3[[#This Row],[Nom Prénom]],Tableau6[[#Headers],[Infirmière]:[Personne 19]],0)))=TRUE,"Form","")</f>
        <v/>
      </c>
      <c r="IX14" s="92" t="str">
        <f>IF(ISTEXT(INDEX('Abs Formation'!$B$4:$T$369,MATCH(IX$9*1,Tableau6[Date],0),MATCH(Tableau3[[#This Row],[Nom Prénom]],Tableau6[[#Headers],[Infirmière]:[Personne 19]],0)))=TRUE,"Form","")</f>
        <v/>
      </c>
      <c r="IY14" s="99" t="str">
        <f>IF(ISTEXT(INDEX('Abs Formation'!$B$4:$T$369,MATCH(IY$9*1,Tableau6[Date],0),MATCH(Tableau3[[#This Row],[Nom Prénom]],Tableau6[[#Headers],[Infirmière]:[Personne 19]],0)))=TRUE,"Form","")</f>
        <v/>
      </c>
      <c r="IZ14" s="99" t="str">
        <f>IF(ISTEXT(INDEX('Abs Formation'!$B$4:$T$369,MATCH(IZ$9*1,Tableau6[Date],0),MATCH(Tableau3[[#This Row],[Nom Prénom]],Tableau6[[#Headers],[Infirmière]:[Personne 19]],0)))=TRUE,"Form","")</f>
        <v/>
      </c>
      <c r="JA14" s="99" t="str">
        <f>IF(ISTEXT(INDEX('Abs Formation'!$B$4:$T$369,MATCH(JA$9*1,Tableau6[Date],0),MATCH(Tableau3[[#This Row],[Nom Prénom]],Tableau6[[#Headers],[Infirmière]:[Personne 19]],0)))=TRUE,"Form","")</f>
        <v/>
      </c>
      <c r="JB14" s="99" t="str">
        <f>IF(ISTEXT(INDEX('Abs Formation'!$B$4:$T$369,MATCH(JB$9*1,Tableau6[Date],0),MATCH(Tableau3[[#This Row],[Nom Prénom]],Tableau6[[#Headers],[Infirmière]:[Personne 19]],0)))=TRUE,"Form","")</f>
        <v/>
      </c>
      <c r="JC14" s="99" t="str">
        <f>IF(ISTEXT(INDEX('Abs Formation'!$B$4:$T$369,MATCH(JC$9*1,Tableau6[Date],0),MATCH(Tableau3[[#This Row],[Nom Prénom]],Tableau6[[#Headers],[Infirmière]:[Personne 19]],0)))=TRUE,"Form","")</f>
        <v/>
      </c>
      <c r="JD14" s="99" t="str">
        <f>IF(ISTEXT(INDEX('Abs Formation'!$B$4:$T$369,MATCH(JD$9*1,Tableau6[Date],0),MATCH(Tableau3[[#This Row],[Nom Prénom]],Tableau6[[#Headers],[Infirmière]:[Personne 19]],0)))=TRUE,"Form","")</f>
        <v/>
      </c>
      <c r="JE14" s="99" t="str">
        <f>IF(ISTEXT(INDEX('Abs Formation'!$B$4:$T$369,MATCH(JE$9*1,Tableau6[Date],0),MATCH(Tableau3[[#This Row],[Nom Prénom]],Tableau6[[#Headers],[Infirmière]:[Personne 19]],0)))=TRUE,"Form","")</f>
        <v/>
      </c>
      <c r="JF14" s="99" t="str">
        <f>IF(ISTEXT(INDEX('Abs Formation'!$B$4:$T$369,MATCH(JF$9*1,Tableau6[Date],0),MATCH(Tableau3[[#This Row],[Nom Prénom]],Tableau6[[#Headers],[Infirmière]:[Personne 19]],0)))=TRUE,"Form","")</f>
        <v/>
      </c>
      <c r="JG14" s="99" t="str">
        <f>IF(ISTEXT(INDEX('Abs Formation'!$B$4:$T$369,MATCH(JG$9*1,Tableau6[Date],0),MATCH(Tableau3[[#This Row],[Nom Prénom]],Tableau6[[#Headers],[Infirmière]:[Personne 19]],0)))=TRUE,"Form","")</f>
        <v/>
      </c>
      <c r="JH14" s="99" t="str">
        <f>IF(ISTEXT(INDEX('Abs Formation'!$B$4:$T$369,MATCH(JH$9*1,Tableau6[Date],0),MATCH(Tableau3[[#This Row],[Nom Prénom]],Tableau6[[#Headers],[Infirmière]:[Personne 19]],0)))=TRUE,"Form","")</f>
        <v/>
      </c>
      <c r="JI14" s="99" t="str">
        <f>IF(ISTEXT(INDEX('Abs Formation'!$B$4:$T$369,MATCH(JI$9*1,Tableau6[Date],0),MATCH(Tableau3[[#This Row],[Nom Prénom]],Tableau6[[#Headers],[Infirmière]:[Personne 19]],0)))=TRUE,"Form","")</f>
        <v/>
      </c>
      <c r="JJ14" s="99" t="str">
        <f>IF(ISTEXT(INDEX('Abs Formation'!$B$4:$T$369,MATCH(JJ$9*1,Tableau6[Date],0),MATCH(Tableau3[[#This Row],[Nom Prénom]],Tableau6[[#Headers],[Infirmière]:[Personne 19]],0)))=TRUE,"Form","")</f>
        <v/>
      </c>
      <c r="JK14" s="99" t="str">
        <f>IF(ISTEXT(INDEX('Abs Formation'!$B$4:$T$369,MATCH(JK$9*1,Tableau6[Date],0),MATCH(Tableau3[[#This Row],[Nom Prénom]],Tableau6[[#Headers],[Infirmière]:[Personne 19]],0)))=TRUE,"Form","")</f>
        <v/>
      </c>
      <c r="JL14" s="99" t="str">
        <f>IF(ISTEXT(INDEX('Abs Formation'!$B$4:$T$369,MATCH(JL$9*1,Tableau6[Date],0),MATCH(Tableau3[[#This Row],[Nom Prénom]],Tableau6[[#Headers],[Infirmière]:[Personne 19]],0)))=TRUE,"Form","")</f>
        <v/>
      </c>
      <c r="JM14" s="99" t="str">
        <f>IF(ISTEXT(INDEX('Abs Formation'!$B$4:$T$369,MATCH(JM$9*1,Tableau6[Date],0),MATCH(Tableau3[[#This Row],[Nom Prénom]],Tableau6[[#Headers],[Infirmière]:[Personne 19]],0)))=TRUE,"Form","")</f>
        <v/>
      </c>
      <c r="JN14" s="99" t="str">
        <f>IF(ISTEXT(INDEX('Abs Formation'!$B$4:$T$369,MATCH(JN$9*1,Tableau6[Date],0),MATCH(Tableau3[[#This Row],[Nom Prénom]],Tableau6[[#Headers],[Infirmière]:[Personne 19]],0)))=TRUE,"Form","")</f>
        <v/>
      </c>
      <c r="JO14" s="99" t="str">
        <f>IF(ISTEXT(INDEX('Abs Formation'!$B$4:$T$369,MATCH(JO$9*1,Tableau6[Date],0),MATCH(Tableau3[[#This Row],[Nom Prénom]],Tableau6[[#Headers],[Infirmière]:[Personne 19]],0)))=TRUE,"Form","")</f>
        <v/>
      </c>
      <c r="JP14" s="99" t="str">
        <f>IF(ISTEXT(INDEX('Abs Formation'!$B$4:$T$369,MATCH(JP$9*1,Tableau6[Date],0),MATCH(Tableau3[[#This Row],[Nom Prénom]],Tableau6[[#Headers],[Infirmière]:[Personne 19]],0)))=TRUE,"Form","")</f>
        <v/>
      </c>
      <c r="JQ14" s="99" t="str">
        <f>IF(ISTEXT(INDEX('Abs Formation'!$B$4:$T$369,MATCH(JQ$9*1,Tableau6[Date],0),MATCH(Tableau3[[#This Row],[Nom Prénom]],Tableau6[[#Headers],[Infirmière]:[Personne 19]],0)))=TRUE,"Form","")</f>
        <v/>
      </c>
      <c r="JR14" s="99" t="str">
        <f>IF(ISTEXT(INDEX('Abs Formation'!$B$4:$T$369,MATCH(JR$9*1,Tableau6[Date],0),MATCH(Tableau3[[#This Row],[Nom Prénom]],Tableau6[[#Headers],[Infirmière]:[Personne 19]],0)))=TRUE,"Form","")</f>
        <v/>
      </c>
      <c r="JS14" s="99" t="str">
        <f>IF(ISTEXT(INDEX('Abs Formation'!$B$4:$T$369,MATCH(JS$9*1,Tableau6[Date],0),MATCH(Tableau3[[#This Row],[Nom Prénom]],Tableau6[[#Headers],[Infirmière]:[Personne 19]],0)))=TRUE,"Form","")</f>
        <v/>
      </c>
      <c r="JT14" s="99" t="str">
        <f>IF(ISTEXT(INDEX('Abs Formation'!$B$4:$T$369,MATCH(JT$9*1,Tableau6[Date],0),MATCH(Tableau3[[#This Row],[Nom Prénom]],Tableau6[[#Headers],[Infirmière]:[Personne 19]],0)))=TRUE,"Form","")</f>
        <v/>
      </c>
      <c r="JU14" s="99" t="str">
        <f>IF(ISTEXT(INDEX('Abs Formation'!$B$4:$T$369,MATCH(JU$9*1,Tableau6[Date],0),MATCH(Tableau3[[#This Row],[Nom Prénom]],Tableau6[[#Headers],[Infirmière]:[Personne 19]],0)))=TRUE,"Form","")</f>
        <v/>
      </c>
      <c r="JV14" s="99" t="str">
        <f>IF(ISTEXT(INDEX('Abs Formation'!$B$4:$T$369,MATCH(JV$9*1,Tableau6[Date],0),MATCH(Tableau3[[#This Row],[Nom Prénom]],Tableau6[[#Headers],[Infirmière]:[Personne 19]],0)))=TRUE,"Form","")</f>
        <v/>
      </c>
      <c r="JW14" s="99" t="str">
        <f>IF(ISTEXT(INDEX('Abs Formation'!$B$4:$T$369,MATCH(JW$9*1,Tableau6[Date],0),MATCH(Tableau3[[#This Row],[Nom Prénom]],Tableau6[[#Headers],[Infirmière]:[Personne 19]],0)))=TRUE,"Form","")</f>
        <v/>
      </c>
      <c r="JX14" s="99" t="str">
        <f>IF(ISTEXT(INDEX('Abs Formation'!$B$4:$T$369,MATCH(JX$9*1,Tableau6[Date],0),MATCH(Tableau3[[#This Row],[Nom Prénom]],Tableau6[[#Headers],[Infirmière]:[Personne 19]],0)))=TRUE,"Form","")</f>
        <v/>
      </c>
      <c r="JY14" s="99" t="str">
        <f>IF(ISTEXT(INDEX('Abs Formation'!$B$4:$T$369,MATCH(JY$9*1,Tableau6[Date],0),MATCH(Tableau3[[#This Row],[Nom Prénom]],Tableau6[[#Headers],[Infirmière]:[Personne 19]],0)))=TRUE,"Form","")</f>
        <v/>
      </c>
      <c r="JZ14" s="99" t="str">
        <f>IF(ISTEXT(INDEX('Abs Formation'!$B$4:$T$369,MATCH(JZ$9*1,Tableau6[Date],0),MATCH(Tableau3[[#This Row],[Nom Prénom]],Tableau6[[#Headers],[Infirmière]:[Personne 19]],0)))=TRUE,"Form","")</f>
        <v/>
      </c>
      <c r="KA14" s="99" t="str">
        <f>IF(ISTEXT(INDEX('Abs Formation'!$B$4:$T$369,MATCH(KA$9*1,Tableau6[Date],0),MATCH(Tableau3[[#This Row],[Nom Prénom]],Tableau6[[#Headers],[Infirmière]:[Personne 19]],0)))=TRUE,"Form","")</f>
        <v/>
      </c>
      <c r="KB14" s="99" t="str">
        <f>IF(ISTEXT(INDEX('Abs Formation'!$B$4:$T$369,MATCH(KB$9*1,Tableau6[Date],0),MATCH(Tableau3[[#This Row],[Nom Prénom]],Tableau6[[#Headers],[Infirmière]:[Personne 19]],0)))=TRUE,"Form","")</f>
        <v/>
      </c>
      <c r="KC14" s="100" t="str">
        <f>IF(ISTEXT(INDEX('Abs Formation'!$B$4:$T$369,MATCH(KC$9*1,Tableau6[Date],0),MATCH(Tableau3[[#This Row],[Nom Prénom]],Tableau6[[#Headers],[Infirmière]:[Personne 19]],0)))=TRUE,"Form","")</f>
        <v/>
      </c>
      <c r="KD14" s="100" t="str">
        <f>IF(ISTEXT(INDEX('Abs Formation'!$B$4:$T$369,MATCH(KD$9*1,Tableau6[Date],0),MATCH(Tableau3[[#This Row],[Nom Prénom]],Tableau6[[#Headers],[Infirmière]:[Personne 19]],0)))=TRUE,"Form","")</f>
        <v/>
      </c>
      <c r="KE14" s="100" t="str">
        <f>IF(ISTEXT(INDEX('Abs Formation'!$B$4:$T$369,MATCH(KE$9*1,Tableau6[Date],0),MATCH(Tableau3[[#This Row],[Nom Prénom]],Tableau6[[#Headers],[Infirmière]:[Personne 19]],0)))=TRUE,"Form","")</f>
        <v/>
      </c>
      <c r="KF14" s="100" t="str">
        <f>IF(ISTEXT(INDEX('Abs Formation'!$B$4:$T$369,MATCH(KF$9*1,Tableau6[Date],0),MATCH(Tableau3[[#This Row],[Nom Prénom]],Tableau6[[#Headers],[Infirmière]:[Personne 19]],0)))=TRUE,"Form","")</f>
        <v/>
      </c>
      <c r="KG14" s="100" t="str">
        <f>IF(ISTEXT(INDEX('Abs Formation'!$B$4:$T$369,MATCH(KG$9*1,Tableau6[Date],0),MATCH(Tableau3[[#This Row],[Nom Prénom]],Tableau6[[#Headers],[Infirmière]:[Personne 19]],0)))=TRUE,"Form","")</f>
        <v/>
      </c>
      <c r="KH14" s="100" t="str">
        <f>IF(ISTEXT(INDEX('Abs Formation'!$B$4:$T$369,MATCH(KH$9*1,Tableau6[Date],0),MATCH(Tableau3[[#This Row],[Nom Prénom]],Tableau6[[#Headers],[Infirmière]:[Personne 19]],0)))=TRUE,"Form","")</f>
        <v/>
      </c>
      <c r="KI14" s="100" t="str">
        <f>IF(ISTEXT(INDEX('Abs Formation'!$B$4:$T$369,MATCH(KI$9*1,Tableau6[Date],0),MATCH(Tableau3[[#This Row],[Nom Prénom]],Tableau6[[#Headers],[Infirmière]:[Personne 19]],0)))=TRUE,"Form","")</f>
        <v/>
      </c>
      <c r="KJ14" s="100" t="str">
        <f>IF(ISTEXT(INDEX('Abs Formation'!$B$4:$T$369,MATCH(KJ$9*1,Tableau6[Date],0),MATCH(Tableau3[[#This Row],[Nom Prénom]],Tableau6[[#Headers],[Infirmière]:[Personne 19]],0)))=TRUE,"Form","")</f>
        <v/>
      </c>
      <c r="KK14" s="100" t="str">
        <f>IF(ISTEXT(INDEX('Abs Formation'!$B$4:$T$369,MATCH(KK$9*1,Tableau6[Date],0),MATCH(Tableau3[[#This Row],[Nom Prénom]],Tableau6[[#Headers],[Infirmière]:[Personne 19]],0)))=TRUE,"Form","")</f>
        <v/>
      </c>
      <c r="KL14" s="100" t="str">
        <f>IF(ISTEXT(INDEX('Abs Formation'!$B$4:$T$369,MATCH(KL$9*1,Tableau6[Date],0),MATCH(Tableau3[[#This Row],[Nom Prénom]],Tableau6[[#Headers],[Infirmière]:[Personne 19]],0)))=TRUE,"Form","")</f>
        <v/>
      </c>
      <c r="KM14" s="100" t="str">
        <f>IF(ISTEXT(INDEX('Abs Formation'!$B$4:$T$369,MATCH(KM$9*1,Tableau6[Date],0),MATCH(Tableau3[[#This Row],[Nom Prénom]],Tableau6[[#Headers],[Infirmière]:[Personne 19]],0)))=TRUE,"Form","")</f>
        <v/>
      </c>
      <c r="KN14" s="100" t="str">
        <f>IF(ISTEXT(INDEX('Abs Formation'!$B$4:$T$369,MATCH(KN$9*1,Tableau6[Date],0),MATCH(Tableau3[[#This Row],[Nom Prénom]],Tableau6[[#Headers],[Infirmière]:[Personne 19]],0)))=TRUE,"Form","")</f>
        <v/>
      </c>
      <c r="KO14" s="100" t="str">
        <f>IF(ISTEXT(INDEX('Abs Formation'!$B$4:$T$369,MATCH(KO$9*1,Tableau6[Date],0),MATCH(Tableau3[[#This Row],[Nom Prénom]],Tableau6[[#Headers],[Infirmière]:[Personne 19]],0)))=TRUE,"Form","")</f>
        <v/>
      </c>
      <c r="KP14" s="100" t="str">
        <f>IF(ISTEXT(INDEX('Abs Formation'!$B$4:$T$369,MATCH(KP$9*1,Tableau6[Date],0),MATCH(Tableau3[[#This Row],[Nom Prénom]],Tableau6[[#Headers],[Infirmière]:[Personne 19]],0)))=TRUE,"Form","")</f>
        <v/>
      </c>
      <c r="KQ14" s="100" t="str">
        <f>IF(ISTEXT(INDEX('Abs Formation'!$B$4:$T$369,MATCH(KQ$9*1,Tableau6[Date],0),MATCH(Tableau3[[#This Row],[Nom Prénom]],Tableau6[[#Headers],[Infirmière]:[Personne 19]],0)))=TRUE,"Form","")</f>
        <v/>
      </c>
      <c r="KR14" s="100" t="str">
        <f>IF(ISTEXT(INDEX('Abs Formation'!$B$4:$T$369,MATCH(KR$9*1,Tableau6[Date],0),MATCH(Tableau3[[#This Row],[Nom Prénom]],Tableau6[[#Headers],[Infirmière]:[Personne 19]],0)))=TRUE,"Form","")</f>
        <v/>
      </c>
      <c r="KS14" s="100" t="str">
        <f>IF(ISTEXT(INDEX('Abs Formation'!$B$4:$T$369,MATCH(KS$9*1,Tableau6[Date],0),MATCH(Tableau3[[#This Row],[Nom Prénom]],Tableau6[[#Headers],[Infirmière]:[Personne 19]],0)))=TRUE,"Form","")</f>
        <v/>
      </c>
      <c r="KT14" s="100" t="str">
        <f>IF(ISTEXT(INDEX('Abs Formation'!$B$4:$T$369,MATCH(KT$9*1,Tableau6[Date],0),MATCH(Tableau3[[#This Row],[Nom Prénom]],Tableau6[[#Headers],[Infirmière]:[Personne 19]],0)))=TRUE,"Form","")</f>
        <v/>
      </c>
      <c r="KU14" s="100" t="str">
        <f>IF(ISTEXT(INDEX('Abs Formation'!$B$4:$T$369,MATCH(KU$9*1,Tableau6[Date],0),MATCH(Tableau3[[#This Row],[Nom Prénom]],Tableau6[[#Headers],[Infirmière]:[Personne 19]],0)))=TRUE,"Form","")</f>
        <v/>
      </c>
      <c r="KV14" s="100" t="str">
        <f>IF(ISTEXT(INDEX('Abs Formation'!$B$4:$T$369,MATCH(KV$9*1,Tableau6[Date],0),MATCH(Tableau3[[#This Row],[Nom Prénom]],Tableau6[[#Headers],[Infirmière]:[Personne 19]],0)))=TRUE,"Form","")</f>
        <v/>
      </c>
      <c r="KW14" s="100" t="str">
        <f>IF(ISTEXT(INDEX('Abs Formation'!$B$4:$T$369,MATCH(KW$9*1,Tableau6[Date],0),MATCH(Tableau3[[#This Row],[Nom Prénom]],Tableau6[[#Headers],[Infirmière]:[Personne 19]],0)))=TRUE,"Form","")</f>
        <v/>
      </c>
      <c r="KX14" s="100" t="str">
        <f>IF(ISTEXT(INDEX('Abs Formation'!$B$4:$T$369,MATCH(KX$9*1,Tableau6[Date],0),MATCH(Tableau3[[#This Row],[Nom Prénom]],Tableau6[[#Headers],[Infirmière]:[Personne 19]],0)))=TRUE,"Form","")</f>
        <v/>
      </c>
      <c r="KY14" s="100" t="str">
        <f>IF(ISTEXT(INDEX('Abs Formation'!$B$4:$T$369,MATCH(KY$9*1,Tableau6[Date],0),MATCH(Tableau3[[#This Row],[Nom Prénom]],Tableau6[[#Headers],[Infirmière]:[Personne 19]],0)))=TRUE,"Form","")</f>
        <v/>
      </c>
      <c r="KZ14" s="100" t="str">
        <f>IF(ISTEXT(INDEX('Abs Formation'!$B$4:$T$369,MATCH(KZ$9*1,Tableau6[Date],0),MATCH(Tableau3[[#This Row],[Nom Prénom]],Tableau6[[#Headers],[Infirmière]:[Personne 19]],0)))=TRUE,"Form","")</f>
        <v/>
      </c>
      <c r="LA14" s="100" t="str">
        <f>IF(ISTEXT(INDEX('Abs Formation'!$B$4:$T$369,MATCH(LA$9*1,Tableau6[Date],0),MATCH(Tableau3[[#This Row],[Nom Prénom]],Tableau6[[#Headers],[Infirmière]:[Personne 19]],0)))=TRUE,"Form","")</f>
        <v/>
      </c>
      <c r="LB14" s="100" t="str">
        <f>IF(ISTEXT(INDEX('Abs Formation'!$B$4:$T$369,MATCH(LB$9*1,Tableau6[Date],0),MATCH(Tableau3[[#This Row],[Nom Prénom]],Tableau6[[#Headers],[Infirmière]:[Personne 19]],0)))=TRUE,"Form","")</f>
        <v/>
      </c>
      <c r="LC14" s="100" t="str">
        <f>IF(ISTEXT(INDEX('Abs Formation'!$B$4:$T$369,MATCH(LC$9*1,Tableau6[Date],0),MATCH(Tableau3[[#This Row],[Nom Prénom]],Tableau6[[#Headers],[Infirmière]:[Personne 19]],0)))=TRUE,"Form","")</f>
        <v/>
      </c>
      <c r="LD14" s="100" t="str">
        <f>IF(ISTEXT(INDEX('Abs Formation'!$B$4:$T$369,MATCH(LD$9*1,Tableau6[Date],0),MATCH(Tableau3[[#This Row],[Nom Prénom]],Tableau6[[#Headers],[Infirmière]:[Personne 19]],0)))=TRUE,"Form","")</f>
        <v/>
      </c>
      <c r="LE14" s="100" t="str">
        <f>IF(ISTEXT(INDEX('Abs Formation'!$B$4:$T$369,MATCH(LE$9*1,Tableau6[Date],0),MATCH(Tableau3[[#This Row],[Nom Prénom]],Tableau6[[#Headers],[Infirmière]:[Personne 19]],0)))=TRUE,"Form","")</f>
        <v/>
      </c>
      <c r="LF14" s="100" t="str">
        <f>IF(ISTEXT(INDEX('Abs Formation'!$B$4:$T$369,MATCH(LF$9*1,Tableau6[Date],0),MATCH(Tableau3[[#This Row],[Nom Prénom]],Tableau6[[#Headers],[Infirmière]:[Personne 19]],0)))=TRUE,"Form","")</f>
        <v/>
      </c>
      <c r="LG14" s="100" t="str">
        <f>IF(ISTEXT(INDEX('Abs Formation'!$B$4:$T$369,MATCH(LG$9*1,Tableau6[Date],0),MATCH(Tableau3[[#This Row],[Nom Prénom]],Tableau6[[#Headers],[Infirmière]:[Personne 19]],0)))=TRUE,"Form","")</f>
        <v/>
      </c>
      <c r="LH14" s="101" t="str">
        <f>IF(ISTEXT(INDEX('Abs Formation'!$B$4:$T$369,MATCH(LH$9*1,Tableau6[Date],0),MATCH(Tableau3[[#This Row],[Nom Prénom]],Tableau6[[#Headers],[Infirmière]:[Personne 19]],0)))=TRUE,"Form","")</f>
        <v/>
      </c>
      <c r="LI14" s="101" t="str">
        <f>IF(ISTEXT(INDEX('Abs Formation'!$B$4:$T$369,MATCH(LI$9*1,Tableau6[Date],0),MATCH(Tableau3[[#This Row],[Nom Prénom]],Tableau6[[#Headers],[Infirmière]:[Personne 19]],0)))=TRUE,"Form","")</f>
        <v/>
      </c>
      <c r="LJ14" s="101" t="str">
        <f>IF(ISTEXT(INDEX('Abs Formation'!$B$4:$T$369,MATCH(LJ$9*1,Tableau6[Date],0),MATCH(Tableau3[[#This Row],[Nom Prénom]],Tableau6[[#Headers],[Infirmière]:[Personne 19]],0)))=TRUE,"Form","")</f>
        <v/>
      </c>
      <c r="LK14" s="101" t="str">
        <f>IF(ISTEXT(INDEX('Abs Formation'!$B$4:$T$369,MATCH(LK$9*1,Tableau6[Date],0),MATCH(Tableau3[[#This Row],[Nom Prénom]],Tableau6[[#Headers],[Infirmière]:[Personne 19]],0)))=TRUE,"Form","")</f>
        <v/>
      </c>
      <c r="LL14" s="101" t="str">
        <f>IF(ISTEXT(INDEX('Abs Formation'!$B$4:$T$369,MATCH(LL$9*1,Tableau6[Date],0),MATCH(Tableau3[[#This Row],[Nom Prénom]],Tableau6[[#Headers],[Infirmière]:[Personne 19]],0)))=TRUE,"Form","")</f>
        <v/>
      </c>
      <c r="LM14" s="101" t="str">
        <f>IF(ISTEXT(INDEX('Abs Formation'!$B$4:$T$369,MATCH(LM$9*1,Tableau6[Date],0),MATCH(Tableau3[[#This Row],[Nom Prénom]],Tableau6[[#Headers],[Infirmière]:[Personne 19]],0)))=TRUE,"Form","")</f>
        <v/>
      </c>
      <c r="LN14" s="101" t="str">
        <f>IF(ISTEXT(INDEX('Abs Formation'!$B$4:$T$369,MATCH(LN$9*1,Tableau6[Date],0),MATCH(Tableau3[[#This Row],[Nom Prénom]],Tableau6[[#Headers],[Infirmière]:[Personne 19]],0)))=TRUE,"Form","")</f>
        <v/>
      </c>
      <c r="LO14" s="101" t="str">
        <f>IF(ISTEXT(INDEX('Abs Formation'!$B$4:$T$369,MATCH(LO$9*1,Tableau6[Date],0),MATCH(Tableau3[[#This Row],[Nom Prénom]],Tableau6[[#Headers],[Infirmière]:[Personne 19]],0)))=TRUE,"Form","")</f>
        <v/>
      </c>
      <c r="LP14" s="101" t="str">
        <f>IF(ISTEXT(INDEX('Abs Formation'!$B$4:$T$369,MATCH(LP$9*1,Tableau6[Date],0),MATCH(Tableau3[[#This Row],[Nom Prénom]],Tableau6[[#Headers],[Infirmière]:[Personne 19]],0)))=TRUE,"Form","")</f>
        <v/>
      </c>
      <c r="LQ14" s="101" t="str">
        <f>IF(ISTEXT(INDEX('Abs Formation'!$B$4:$T$369,MATCH(LQ$9*1,Tableau6[Date],0),MATCH(Tableau3[[#This Row],[Nom Prénom]],Tableau6[[#Headers],[Infirmière]:[Personne 19]],0)))=TRUE,"Form","")</f>
        <v/>
      </c>
      <c r="LR14" s="101" t="str">
        <f>IF(ISTEXT(INDEX('Abs Formation'!$B$4:$T$369,MATCH(LR$9*1,Tableau6[Date],0),MATCH(Tableau3[[#This Row],[Nom Prénom]],Tableau6[[#Headers],[Infirmière]:[Personne 19]],0)))=TRUE,"Form","")</f>
        <v/>
      </c>
      <c r="LS14" s="101" t="str">
        <f>IF(ISTEXT(INDEX('Abs Formation'!$B$4:$T$369,MATCH(LS$9*1,Tableau6[Date],0),MATCH(Tableau3[[#This Row],[Nom Prénom]],Tableau6[[#Headers],[Infirmière]:[Personne 19]],0)))=TRUE,"Form","")</f>
        <v/>
      </c>
      <c r="LT14" s="101" t="str">
        <f>IF(ISTEXT(INDEX('Abs Formation'!$B$4:$T$369,MATCH(LT$9*1,Tableau6[Date],0),MATCH(Tableau3[[#This Row],[Nom Prénom]],Tableau6[[#Headers],[Infirmière]:[Personne 19]],0)))=TRUE,"Form","")</f>
        <v/>
      </c>
      <c r="LU14" s="101" t="str">
        <f>IF(ISTEXT(INDEX('Abs Formation'!$B$4:$T$369,MATCH(LU$9*1,Tableau6[Date],0),MATCH(Tableau3[[#This Row],[Nom Prénom]],Tableau6[[#Headers],[Infirmière]:[Personne 19]],0)))=TRUE,"Form","")</f>
        <v/>
      </c>
      <c r="LV14" s="101" t="str">
        <f>IF(ISTEXT(INDEX('Abs Formation'!$B$4:$T$369,MATCH(LV$9*1,Tableau6[Date],0),MATCH(Tableau3[[#This Row],[Nom Prénom]],Tableau6[[#Headers],[Infirmière]:[Personne 19]],0)))=TRUE,"Form","")</f>
        <v/>
      </c>
      <c r="LW14" s="101" t="str">
        <f>IF(ISTEXT(INDEX('Abs Formation'!$B$4:$T$369,MATCH(LW$9*1,Tableau6[Date],0),MATCH(Tableau3[[#This Row],[Nom Prénom]],Tableau6[[#Headers],[Infirmière]:[Personne 19]],0)))=TRUE,"Form","")</f>
        <v/>
      </c>
      <c r="LX14" s="101" t="str">
        <f>IF(ISTEXT(INDEX('Abs Formation'!$B$4:$T$369,MATCH(LX$9*1,Tableau6[Date],0),MATCH(Tableau3[[#This Row],[Nom Prénom]],Tableau6[[#Headers],[Infirmière]:[Personne 19]],0)))=TRUE,"Form","")</f>
        <v/>
      </c>
      <c r="LY14" s="101" t="str">
        <f>IF(ISTEXT(INDEX('Abs Formation'!$B$4:$T$369,MATCH(LY$9*1,Tableau6[Date],0),MATCH(Tableau3[[#This Row],[Nom Prénom]],Tableau6[[#Headers],[Infirmière]:[Personne 19]],0)))=TRUE,"Form","")</f>
        <v/>
      </c>
      <c r="LZ14" s="101" t="str">
        <f>IF(ISTEXT(INDEX('Abs Formation'!$B$4:$T$369,MATCH(LZ$9*1,Tableau6[Date],0),MATCH(Tableau3[[#This Row],[Nom Prénom]],Tableau6[[#Headers],[Infirmière]:[Personne 19]],0)))=TRUE,"Form","")</f>
        <v/>
      </c>
      <c r="MA14" s="101" t="str">
        <f>IF(ISTEXT(INDEX('Abs Formation'!$B$4:$T$369,MATCH(MA$9*1,Tableau6[Date],0),MATCH(Tableau3[[#This Row],[Nom Prénom]],Tableau6[[#Headers],[Infirmière]:[Personne 19]],0)))=TRUE,"Form","")</f>
        <v/>
      </c>
      <c r="MB14" s="101" t="str">
        <f>IF(ISTEXT(INDEX('Abs Formation'!$B$4:$T$369,MATCH(MB$9*1,Tableau6[Date],0),MATCH(Tableau3[[#This Row],[Nom Prénom]],Tableau6[[#Headers],[Infirmière]:[Personne 19]],0)))=TRUE,"Form","")</f>
        <v/>
      </c>
      <c r="MC14" s="101" t="str">
        <f>IF(ISTEXT(INDEX('Abs Formation'!$B$4:$T$369,MATCH(MC$9*1,Tableau6[Date],0),MATCH(Tableau3[[#This Row],[Nom Prénom]],Tableau6[[#Headers],[Infirmière]:[Personne 19]],0)))=TRUE,"Form","")</f>
        <v/>
      </c>
      <c r="MD14" s="101" t="str">
        <f>IF(ISTEXT(INDEX('Abs Formation'!$B$4:$T$369,MATCH(MD$9*1,Tableau6[Date],0),MATCH(Tableau3[[#This Row],[Nom Prénom]],Tableau6[[#Headers],[Infirmière]:[Personne 19]],0)))=TRUE,"Form","")</f>
        <v/>
      </c>
      <c r="ME14" s="101" t="str">
        <f>IF(ISTEXT(INDEX('Abs Formation'!$B$4:$T$369,MATCH(ME$9*1,Tableau6[Date],0),MATCH(Tableau3[[#This Row],[Nom Prénom]],Tableau6[[#Headers],[Infirmière]:[Personne 19]],0)))=TRUE,"Form","")</f>
        <v/>
      </c>
      <c r="MF14" s="101" t="str">
        <f>IF(ISTEXT(INDEX('Abs Formation'!$B$4:$T$369,MATCH(MF$9*1,Tableau6[Date],0),MATCH(Tableau3[[#This Row],[Nom Prénom]],Tableau6[[#Headers],[Infirmière]:[Personne 19]],0)))=TRUE,"Form","")</f>
        <v/>
      </c>
      <c r="MG14" s="101" t="str">
        <f>IF(ISTEXT(INDEX('Abs Formation'!$B$4:$T$369,MATCH(MG$9*1,Tableau6[Date],0),MATCH(Tableau3[[#This Row],[Nom Prénom]],Tableau6[[#Headers],[Infirmière]:[Personne 19]],0)))=TRUE,"Form","")</f>
        <v/>
      </c>
      <c r="MH14" s="101" t="str">
        <f>IF(ISTEXT(INDEX('Abs Formation'!$B$4:$T$369,MATCH(MH$9*1,Tableau6[Date],0),MATCH(Tableau3[[#This Row],[Nom Prénom]],Tableau6[[#Headers],[Infirmière]:[Personne 19]],0)))=TRUE,"Form","")</f>
        <v/>
      </c>
      <c r="MI14" s="101" t="str">
        <f>IF(ISTEXT(INDEX('Abs Formation'!$B$4:$T$369,MATCH(MI$9*1,Tableau6[Date],0),MATCH(Tableau3[[#This Row],[Nom Prénom]],Tableau6[[#Headers],[Infirmière]:[Personne 19]],0)))=TRUE,"Form","")</f>
        <v/>
      </c>
      <c r="MJ14" s="101" t="str">
        <f>IF(ISTEXT(INDEX('Abs Formation'!$B$4:$T$369,MATCH(MJ$9*1,Tableau6[Date],0),MATCH(Tableau3[[#This Row],[Nom Prénom]],Tableau6[[#Headers],[Infirmière]:[Personne 19]],0)))=TRUE,"Form","")</f>
        <v/>
      </c>
      <c r="MK14" s="101" t="str">
        <f>IF(ISTEXT(INDEX('Abs Formation'!$B$4:$T$369,MATCH(MK$9*1,Tableau6[Date],0),MATCH(Tableau3[[#This Row],[Nom Prénom]],Tableau6[[#Headers],[Infirmière]:[Personne 19]],0)))=TRUE,"Form","")</f>
        <v/>
      </c>
      <c r="ML14" s="102" t="str">
        <f>IF(ISTEXT(INDEX('Abs Formation'!$B$4:$T$369,MATCH(ML$9*1,Tableau6[Date],0),MATCH(Tableau3[[#This Row],[Nom Prénom]],Tableau6[[#Headers],[Infirmière]:[Personne 19]],0)))=TRUE,"Form","")</f>
        <v/>
      </c>
      <c r="MM14" s="102" t="str">
        <f>IF(ISTEXT(INDEX('Abs Formation'!$B$4:$T$369,MATCH(MM$9*1,Tableau6[Date],0),MATCH(Tableau3[[#This Row],[Nom Prénom]],Tableau6[[#Headers],[Infirmière]:[Personne 19]],0)))=TRUE,"Form","")</f>
        <v/>
      </c>
      <c r="MN14" s="102" t="str">
        <f>IF(ISTEXT(INDEX('Abs Formation'!$B$4:$T$369,MATCH(MN$9*1,Tableau6[Date],0),MATCH(Tableau3[[#This Row],[Nom Prénom]],Tableau6[[#Headers],[Infirmière]:[Personne 19]],0)))=TRUE,"Form","")</f>
        <v/>
      </c>
      <c r="MO14" s="102" t="str">
        <f>IF(ISTEXT(INDEX('Abs Formation'!$B$4:$T$369,MATCH(MO$9*1,Tableau6[Date],0),MATCH(Tableau3[[#This Row],[Nom Prénom]],Tableau6[[#Headers],[Infirmière]:[Personne 19]],0)))=TRUE,"Form","")</f>
        <v/>
      </c>
      <c r="MP14" s="102" t="str">
        <f>IF(ISTEXT(INDEX('Abs Formation'!$B$4:$T$369,MATCH(MP$9*1,Tableau6[Date],0),MATCH(Tableau3[[#This Row],[Nom Prénom]],Tableau6[[#Headers],[Infirmière]:[Personne 19]],0)))=TRUE,"Form","")</f>
        <v/>
      </c>
      <c r="MQ14" s="102" t="str">
        <f>IF(ISTEXT(INDEX('Abs Formation'!$B$4:$T$369,MATCH(MQ$9*1,Tableau6[Date],0),MATCH(Tableau3[[#This Row],[Nom Prénom]],Tableau6[[#Headers],[Infirmière]:[Personne 19]],0)))=TRUE,"Form","")</f>
        <v/>
      </c>
      <c r="MR14" s="102" t="str">
        <f>IF(ISTEXT(INDEX('Abs Formation'!$B$4:$T$369,MATCH(MR$9*1,Tableau6[Date],0),MATCH(Tableau3[[#This Row],[Nom Prénom]],Tableau6[[#Headers],[Infirmière]:[Personne 19]],0)))=TRUE,"Form","")</f>
        <v/>
      </c>
      <c r="MS14" s="102" t="str">
        <f>IF(ISTEXT(INDEX('Abs Formation'!$B$4:$T$369,MATCH(MS$9*1,Tableau6[Date],0),MATCH(Tableau3[[#This Row],[Nom Prénom]],Tableau6[[#Headers],[Infirmière]:[Personne 19]],0)))=TRUE,"Form","")</f>
        <v/>
      </c>
      <c r="MT14" s="102" t="str">
        <f>IF(ISTEXT(INDEX('Abs Formation'!$B$4:$T$369,MATCH(MT$9*1,Tableau6[Date],0),MATCH(Tableau3[[#This Row],[Nom Prénom]],Tableau6[[#Headers],[Infirmière]:[Personne 19]],0)))=TRUE,"Form","")</f>
        <v/>
      </c>
      <c r="MU14" s="102" t="str">
        <f>IF(ISTEXT(INDEX('Abs Formation'!$B$4:$T$369,MATCH(MU$9*1,Tableau6[Date],0),MATCH(Tableau3[[#This Row],[Nom Prénom]],Tableau6[[#Headers],[Infirmière]:[Personne 19]],0)))=TRUE,"Form","")</f>
        <v/>
      </c>
      <c r="MV14" s="102" t="str">
        <f>IF(ISTEXT(INDEX('Abs Formation'!$B$4:$T$369,MATCH(MV$9*1,Tableau6[Date],0),MATCH(Tableau3[[#This Row],[Nom Prénom]],Tableau6[[#Headers],[Infirmière]:[Personne 19]],0)))=TRUE,"Form","")</f>
        <v/>
      </c>
      <c r="MW14" s="102" t="str">
        <f>IF(ISTEXT(INDEX('Abs Formation'!$B$4:$T$369,MATCH(MW$9*1,Tableau6[Date],0),MATCH(Tableau3[[#This Row],[Nom Prénom]],Tableau6[[#Headers],[Infirmière]:[Personne 19]],0)))=TRUE,"Form","")</f>
        <v/>
      </c>
      <c r="MX14" s="102" t="str">
        <f>IF(ISTEXT(INDEX('Abs Formation'!$B$4:$T$369,MATCH(MX$9*1,Tableau6[Date],0),MATCH(Tableau3[[#This Row],[Nom Prénom]],Tableau6[[#Headers],[Infirmière]:[Personne 19]],0)))=TRUE,"Form","")</f>
        <v/>
      </c>
      <c r="MY14" s="102" t="str">
        <f>IF(ISTEXT(INDEX('Abs Formation'!$B$4:$T$369,MATCH(MY$9*1,Tableau6[Date],0),MATCH(Tableau3[[#This Row],[Nom Prénom]],Tableau6[[#Headers],[Infirmière]:[Personne 19]],0)))=TRUE,"Form","")</f>
        <v/>
      </c>
      <c r="MZ14" s="102" t="str">
        <f>IF(ISTEXT(INDEX('Abs Formation'!$B$4:$T$369,MATCH(MZ$9*1,Tableau6[Date],0),MATCH(Tableau3[[#This Row],[Nom Prénom]],Tableau6[[#Headers],[Infirmière]:[Personne 19]],0)))=TRUE,"Form","")</f>
        <v/>
      </c>
      <c r="NA14" s="102" t="str">
        <f>IF(ISTEXT(INDEX('Abs Formation'!$B$4:$T$369,MATCH(NA$9*1,Tableau6[Date],0),MATCH(Tableau3[[#This Row],[Nom Prénom]],Tableau6[[#Headers],[Infirmière]:[Personne 19]],0)))=TRUE,"Form","")</f>
        <v/>
      </c>
      <c r="NB14" s="102" t="str">
        <f>IF(ISTEXT(INDEX('Abs Formation'!$B$4:$T$369,MATCH(NB$9*1,Tableau6[Date],0),MATCH(Tableau3[[#This Row],[Nom Prénom]],Tableau6[[#Headers],[Infirmière]:[Personne 19]],0)))=TRUE,"Form","")</f>
        <v/>
      </c>
      <c r="NC14" s="102" t="str">
        <f>IF(ISTEXT(INDEX('Abs Formation'!$B$4:$T$369,MATCH(NC$9*1,Tableau6[Date],0),MATCH(Tableau3[[#This Row],[Nom Prénom]],Tableau6[[#Headers],[Infirmière]:[Personne 19]],0)))=TRUE,"Form","")</f>
        <v/>
      </c>
      <c r="ND14" s="102" t="str">
        <f>IF(ISTEXT(INDEX('Abs Formation'!$B$4:$T$369,MATCH(ND$9*1,Tableau6[Date],0),MATCH(Tableau3[[#This Row],[Nom Prénom]],Tableau6[[#Headers],[Infirmière]:[Personne 19]],0)))=TRUE,"Form","")</f>
        <v/>
      </c>
      <c r="NE14" s="102" t="str">
        <f>IF(ISTEXT(INDEX('Abs Formation'!$B$4:$T$369,MATCH(NE$9*1,Tableau6[Date],0),MATCH(Tableau3[[#This Row],[Nom Prénom]],Tableau6[[#Headers],[Infirmière]:[Personne 19]],0)))=TRUE,"Form","")</f>
        <v/>
      </c>
      <c r="NF14" s="102" t="str">
        <f>IF(ISTEXT(INDEX('Abs Formation'!$B$4:$T$369,MATCH(NF$9*1,Tableau6[Date],0),MATCH(Tableau3[[#This Row],[Nom Prénom]],Tableau6[[#Headers],[Infirmière]:[Personne 19]],0)))=TRUE,"Form","")</f>
        <v/>
      </c>
      <c r="NG14" s="102" t="str">
        <f>IF(ISTEXT(INDEX('Abs Formation'!$B$4:$T$369,MATCH(NG$9*1,Tableau6[Date],0),MATCH(Tableau3[[#This Row],[Nom Prénom]],Tableau6[[#Headers],[Infirmière]:[Personne 19]],0)))=TRUE,"Form","")</f>
        <v/>
      </c>
      <c r="NH14" s="102" t="str">
        <f>IF(ISTEXT(INDEX('Abs Formation'!$B$4:$T$369,MATCH(NH$9*1,Tableau6[Date],0),MATCH(Tableau3[[#This Row],[Nom Prénom]],Tableau6[[#Headers],[Infirmière]:[Personne 19]],0)))=TRUE,"Form","")</f>
        <v/>
      </c>
      <c r="NI14" s="102" t="str">
        <f>IF(ISTEXT(INDEX('Abs Formation'!$B$4:$T$369,MATCH(NI$9*1,Tableau6[Date],0),MATCH(Tableau3[[#This Row],[Nom Prénom]],Tableau6[[#Headers],[Infirmière]:[Personne 19]],0)))=TRUE,"Form","")</f>
        <v/>
      </c>
      <c r="NJ14" s="102" t="str">
        <f>IF(ISTEXT(INDEX('Abs Formation'!$B$4:$T$369,MATCH(NJ$9*1,Tableau6[Date],0),MATCH(Tableau3[[#This Row],[Nom Prénom]],Tableau6[[#Headers],[Infirmière]:[Personne 19]],0)))=TRUE,"Form","")</f>
        <v/>
      </c>
      <c r="NK14" s="102" t="str">
        <f>IF(ISTEXT(INDEX('Abs Formation'!$B$4:$T$369,MATCH(NK$9*1,Tableau6[Date],0),MATCH(Tableau3[[#This Row],[Nom Prénom]],Tableau6[[#Headers],[Infirmière]:[Personne 19]],0)))=TRUE,"Form","")</f>
        <v/>
      </c>
      <c r="NL14" s="102" t="str">
        <f>IF(ISTEXT(INDEX('Abs Formation'!$B$4:$T$369,MATCH(NL$9*1,Tableau6[Date],0),MATCH(Tableau3[[#This Row],[Nom Prénom]],Tableau6[[#Headers],[Infirmière]:[Personne 19]],0)))=TRUE,"Form","")</f>
        <v/>
      </c>
      <c r="NM14" s="102" t="str">
        <f>IF(ISTEXT(INDEX('Abs Formation'!$B$4:$T$369,MATCH(NM$9*1,Tableau6[Date],0),MATCH(Tableau3[[#This Row],[Nom Prénom]],Tableau6[[#Headers],[Infirmière]:[Personne 19]],0)))=TRUE,"Form","")</f>
        <v/>
      </c>
      <c r="NN14" s="102" t="str">
        <f>IF(ISTEXT(INDEX('Abs Formation'!$B$4:$T$369,MATCH(NN$9*1,Tableau6[Date],0),MATCH(Tableau3[[#This Row],[Nom Prénom]],Tableau6[[#Headers],[Infirmière]:[Personne 19]],0)))=TRUE,"Form","")</f>
        <v/>
      </c>
      <c r="NO14" s="102" t="str">
        <f>IF(ISTEXT(INDEX('Abs Formation'!$B$4:$T$369,MATCH(NO$9*1,Tableau6[Date],0),MATCH(Tableau3[[#This Row],[Nom Prénom]],Tableau6[[#Headers],[Infirmière]:[Personne 19]],0)))=TRUE,"Form","")</f>
        <v/>
      </c>
      <c r="NP14" s="106" t="str">
        <f>IF(ISTEXT(INDEX('Abs Formation'!$B$4:$T$369,MATCH(NP$9*1,Tableau6[Date],0),MATCH(Tableau3[[#This Row],[Nom Prénom]],Tableau6[[#Headers],[Infirmière]:[Personne 19]],0)))=TRUE,"Form","")</f>
        <v/>
      </c>
    </row>
    <row r="15" spans="1:380" ht="27" customHeight="1" x14ac:dyDescent="0.2">
      <c r="A15" s="38"/>
      <c r="B15" s="38"/>
      <c r="C15" s="38"/>
      <c r="D15" s="38">
        <f t="shared" si="7"/>
        <v>0</v>
      </c>
      <c r="E15" s="38">
        <f t="shared" si="8"/>
        <v>0</v>
      </c>
      <c r="F15" s="38">
        <f t="shared" si="9"/>
        <v>0</v>
      </c>
      <c r="G15" s="38">
        <f t="shared" si="10"/>
        <v>0</v>
      </c>
      <c r="H15" s="38">
        <f t="shared" si="5"/>
        <v>0</v>
      </c>
      <c r="I15" s="38">
        <f t="shared" si="6"/>
        <v>0</v>
      </c>
      <c r="J15" s="38">
        <f t="shared" si="11"/>
        <v>0</v>
      </c>
      <c r="K15" s="38"/>
      <c r="L15" s="38"/>
      <c r="M15" s="38"/>
      <c r="N15" s="109"/>
      <c r="O15" s="39"/>
      <c r="P15" s="92" t="str">
        <f>IF(ISTEXT(INDEX('Abs Formation'!$B$4:$T$369,MATCH(P$9*1,Tableau6[Date],0),MATCH(Tableau3[[#This Row],[Nom Prénom]],Tableau6[[#Headers],[Infirmière]:[Personne 19]],0)))=TRUE,"Form","")</f>
        <v/>
      </c>
      <c r="Q15" s="92" t="str">
        <f>IF(ISTEXT(INDEX('Abs Formation'!$B$4:$T$369,MATCH(Q$9*1,Tableau6[Date],0),MATCH(Tableau3[[#This Row],[Nom Prénom]],Tableau6[[#Headers],[Infirmière]:[Personne 19]],0)))=TRUE,"Form","")</f>
        <v/>
      </c>
      <c r="R15" s="92" t="str">
        <f>IF(ISTEXT(INDEX('Abs Formation'!$B$4:$T$369,MATCH(R$9*1,Tableau6[Date],0),MATCH(Tableau3[[#This Row],[Nom Prénom]],Tableau6[[#Headers],[Infirmière]:[Personne 19]],0)))=TRUE,"Form","")</f>
        <v/>
      </c>
      <c r="S15" s="92" t="str">
        <f>IF(ISTEXT(INDEX('Abs Formation'!$B$4:$T$369,MATCH(S$9*1,Tableau6[Date],0),MATCH(Tableau3[[#This Row],[Nom Prénom]],Tableau6[[#Headers],[Infirmière]:[Personne 19]],0)))=TRUE,"Form","")</f>
        <v/>
      </c>
      <c r="T15" s="92" t="str">
        <f>IF(ISTEXT(INDEX('Abs Formation'!$B$4:$T$369,MATCH(T$9*1,Tableau6[Date],0),MATCH(Tableau3[[#This Row],[Nom Prénom]],Tableau6[[#Headers],[Infirmière]:[Personne 19]],0)))=TRUE,"Form","")</f>
        <v/>
      </c>
      <c r="U15" s="92" t="str">
        <f>IF(ISTEXT(INDEX('Abs Formation'!$B$4:$T$369,MATCH(U$9*1,Tableau6[Date],0),MATCH(Tableau3[[#This Row],[Nom Prénom]],Tableau6[[#Headers],[Infirmière]:[Personne 19]],0)))=TRUE,"Form","")</f>
        <v/>
      </c>
      <c r="V15" s="92" t="str">
        <f>IF(ISTEXT(INDEX('Abs Formation'!$B$4:$T$369,MATCH(V$9*1,Tableau6[Date],0),MATCH(Tableau3[[#This Row],[Nom Prénom]],Tableau6[[#Headers],[Infirmière]:[Personne 19]],0)))=TRUE,"Form","")</f>
        <v/>
      </c>
      <c r="W15" s="92" t="str">
        <f>IF(ISTEXT(INDEX('Abs Formation'!$B$4:$T$369,MATCH(W$9*1,Tableau6[Date],0),MATCH(Tableau3[[#This Row],[Nom Prénom]],Tableau6[[#Headers],[Infirmière]:[Personne 19]],0)))=TRUE,"Form","")</f>
        <v/>
      </c>
      <c r="X15" s="92" t="str">
        <f>IF(ISTEXT(INDEX('Abs Formation'!$B$4:$T$369,MATCH(X$9*1,Tableau6[Date],0),MATCH(Tableau3[[#This Row],[Nom Prénom]],Tableau6[[#Headers],[Infirmière]:[Personne 19]],0)))=TRUE,"Form","")</f>
        <v/>
      </c>
      <c r="Y15" s="92" t="str">
        <f>IF(ISTEXT(INDEX('Abs Formation'!$B$4:$T$369,MATCH(Y$9*1,Tableau6[Date],0),MATCH(Tableau3[[#This Row],[Nom Prénom]],Tableau6[[#Headers],[Infirmière]:[Personne 19]],0)))=TRUE,"Form","")</f>
        <v/>
      </c>
      <c r="Z15" s="92" t="str">
        <f>IF(ISTEXT(INDEX('Abs Formation'!$B$4:$T$369,MATCH(Z$9*1,Tableau6[Date],0),MATCH(Tableau3[[#This Row],[Nom Prénom]],Tableau6[[#Headers],[Infirmière]:[Personne 19]],0)))=TRUE,"Form","")</f>
        <v/>
      </c>
      <c r="AA15" s="92" t="str">
        <f>IF(ISTEXT(INDEX('Abs Formation'!$B$4:$T$369,MATCH(AA$9*1,Tableau6[Date],0),MATCH(Tableau3[[#This Row],[Nom Prénom]],Tableau6[[#Headers],[Infirmière]:[Personne 19]],0)))=TRUE,"Form","")</f>
        <v/>
      </c>
      <c r="AB15" s="92" t="str">
        <f>IF(ISTEXT(INDEX('Abs Formation'!$B$4:$T$369,MATCH(AB$9*1,Tableau6[Date],0),MATCH(Tableau3[[#This Row],[Nom Prénom]],Tableau6[[#Headers],[Infirmière]:[Personne 19]],0)))=TRUE,"Form","")</f>
        <v/>
      </c>
      <c r="AC15" s="92" t="str">
        <f>IF(ISTEXT(INDEX('Abs Formation'!$B$4:$T$369,MATCH(AC$9*1,Tableau6[Date],0),MATCH(Tableau3[[#This Row],[Nom Prénom]],Tableau6[[#Headers],[Infirmière]:[Personne 19]],0)))=TRUE,"Form","")</f>
        <v/>
      </c>
      <c r="AD15" s="92" t="str">
        <f>IF(ISTEXT(INDEX('Abs Formation'!$B$4:$T$369,MATCH(AD$9*1,Tableau6[Date],0),MATCH(Tableau3[[#This Row],[Nom Prénom]],Tableau6[[#Headers],[Infirmière]:[Personne 19]],0)))=TRUE,"Form","")</f>
        <v/>
      </c>
      <c r="AE15" s="92" t="str">
        <f>IF(ISTEXT(INDEX('Abs Formation'!$B$4:$T$369,MATCH(AE$9*1,Tableau6[Date],0),MATCH(Tableau3[[#This Row],[Nom Prénom]],Tableau6[[#Headers],[Infirmière]:[Personne 19]],0)))=TRUE,"Form","")</f>
        <v/>
      </c>
      <c r="AF15" s="92" t="str">
        <f>IF(ISTEXT(INDEX('Abs Formation'!$B$4:$T$369,MATCH(AF$9*1,Tableau6[Date],0),MATCH(Tableau3[[#This Row],[Nom Prénom]],Tableau6[[#Headers],[Infirmière]:[Personne 19]],0)))=TRUE,"Form","")</f>
        <v/>
      </c>
      <c r="AG15" s="92" t="str">
        <f>IF(ISTEXT(INDEX('Abs Formation'!$B$4:$T$369,MATCH(AG$9*1,Tableau6[Date],0),MATCH(Tableau3[[#This Row],[Nom Prénom]],Tableau6[[#Headers],[Infirmière]:[Personne 19]],0)))=TRUE,"Form","")</f>
        <v/>
      </c>
      <c r="AH15" s="92" t="str">
        <f>IF(ISTEXT(INDEX('Abs Formation'!$B$4:$T$369,MATCH(AH$9*1,Tableau6[Date],0),MATCH(Tableau3[[#This Row],[Nom Prénom]],Tableau6[[#Headers],[Infirmière]:[Personne 19]],0)))=TRUE,"Form","")</f>
        <v/>
      </c>
      <c r="AI15" s="92" t="str">
        <f>IF(ISTEXT(INDEX('Abs Formation'!$B$4:$T$369,MATCH(AI$9*1,Tableau6[Date],0),MATCH(Tableau3[[#This Row],[Nom Prénom]],Tableau6[[#Headers],[Infirmière]:[Personne 19]],0)))=TRUE,"Form","")</f>
        <v/>
      </c>
      <c r="AJ15" s="92" t="str">
        <f>IF(ISTEXT(INDEX('Abs Formation'!$B$4:$T$369,MATCH(AJ$9*1,Tableau6[Date],0),MATCH(Tableau3[[#This Row],[Nom Prénom]],Tableau6[[#Headers],[Infirmière]:[Personne 19]],0)))=TRUE,"Form","")</f>
        <v/>
      </c>
      <c r="AK15" s="92" t="str">
        <f>IF(ISTEXT(INDEX('Abs Formation'!$B$4:$T$369,MATCH(AK$9*1,Tableau6[Date],0),MATCH(Tableau3[[#This Row],[Nom Prénom]],Tableau6[[#Headers],[Infirmière]:[Personne 19]],0)))=TRUE,"Form","")</f>
        <v/>
      </c>
      <c r="AL15" s="92" t="str">
        <f>IF(ISTEXT(INDEX('Abs Formation'!$B$4:$T$369,MATCH(AL$9*1,Tableau6[Date],0),MATCH(Tableau3[[#This Row],[Nom Prénom]],Tableau6[[#Headers],[Infirmière]:[Personne 19]],0)))=TRUE,"Form","")</f>
        <v/>
      </c>
      <c r="AM15" s="92" t="str">
        <f>IF(ISTEXT(INDEX('Abs Formation'!$B$4:$T$369,MATCH(AM$9*1,Tableau6[Date],0),MATCH(Tableau3[[#This Row],[Nom Prénom]],Tableau6[[#Headers],[Infirmière]:[Personne 19]],0)))=TRUE,"Form","")</f>
        <v/>
      </c>
      <c r="AN15" s="92" t="str">
        <f>IF(ISTEXT(INDEX('Abs Formation'!$B$4:$T$369,MATCH(AN$9*1,Tableau6[Date],0),MATCH(Tableau3[[#This Row],[Nom Prénom]],Tableau6[[#Headers],[Infirmière]:[Personne 19]],0)))=TRUE,"Form","")</f>
        <v/>
      </c>
      <c r="AO15" s="92" t="str">
        <f>IF(ISTEXT(INDEX('Abs Formation'!$B$4:$T$369,MATCH(AO$9*1,Tableau6[Date],0),MATCH(Tableau3[[#This Row],[Nom Prénom]],Tableau6[[#Headers],[Infirmière]:[Personne 19]],0)))=TRUE,"Form","")</f>
        <v/>
      </c>
      <c r="AP15" s="92" t="str">
        <f>IF(ISTEXT(INDEX('Abs Formation'!$B$4:$T$369,MATCH(AP$9*1,Tableau6[Date],0),MATCH(Tableau3[[#This Row],[Nom Prénom]],Tableau6[[#Headers],[Infirmière]:[Personne 19]],0)))=TRUE,"Form","")</f>
        <v/>
      </c>
      <c r="AQ15" s="92" t="str">
        <f>IF(ISTEXT(INDEX('Abs Formation'!$B$4:$T$369,MATCH(AQ$9*1,Tableau6[Date],0),MATCH(Tableau3[[#This Row],[Nom Prénom]],Tableau6[[#Headers],[Infirmière]:[Personne 19]],0)))=TRUE,"Form","")</f>
        <v/>
      </c>
      <c r="AR15" s="92" t="str">
        <f>IF(ISTEXT(INDEX('Abs Formation'!$B$4:$T$369,MATCH(AR$9*1,Tableau6[Date],0),MATCH(Tableau3[[#This Row],[Nom Prénom]],Tableau6[[#Headers],[Infirmière]:[Personne 19]],0)))=TRUE,"Form","")</f>
        <v/>
      </c>
      <c r="AS15" s="92" t="str">
        <f>IF(ISTEXT(INDEX('Abs Formation'!$B$4:$T$369,MATCH(AS$9*1,Tableau6[Date],0),MATCH(Tableau3[[#This Row],[Nom Prénom]],Tableau6[[#Headers],[Infirmière]:[Personne 19]],0)))=TRUE,"Form","")</f>
        <v/>
      </c>
      <c r="AT15" s="92" t="str">
        <f>IF(ISTEXT(INDEX('Abs Formation'!$B$4:$T$369,MATCH(AT$9*1,Tableau6[Date],0),MATCH(Tableau3[[#This Row],[Nom Prénom]],Tableau6[[#Headers],[Infirmière]:[Personne 19]],0)))=TRUE,"Form","")</f>
        <v/>
      </c>
      <c r="AU15" s="93" t="str">
        <f>IF(ISTEXT(INDEX('Abs Formation'!$B$4:$T$369,MATCH(AU$9*1,Tableau6[Date],0),MATCH(Tableau3[[#This Row],[Nom Prénom]],Tableau6[[#Headers],[Infirmière]:[Personne 19]],0)))=TRUE,"Form","")</f>
        <v/>
      </c>
      <c r="AV15" s="93" t="str">
        <f>IF(ISTEXT(INDEX('Abs Formation'!$B$4:$T$369,MATCH(AV$9*1,Tableau6[Date],0),MATCH(Tableau3[[#This Row],[Nom Prénom]],Tableau6[[#Headers],[Infirmière]:[Personne 19]],0)))=TRUE,"Form","")</f>
        <v/>
      </c>
      <c r="AW15" s="93" t="str">
        <f>IF(ISTEXT(INDEX('Abs Formation'!$B$4:$T$369,MATCH(AW$9*1,Tableau6[Date],0),MATCH(Tableau3[[#This Row],[Nom Prénom]],Tableau6[[#Headers],[Infirmière]:[Personne 19]],0)))=TRUE,"Form","")</f>
        <v/>
      </c>
      <c r="AX15" s="93" t="str">
        <f>IF(ISTEXT(INDEX('Abs Formation'!$B$4:$T$369,MATCH(AX$9*1,Tableau6[Date],0),MATCH(Tableau3[[#This Row],[Nom Prénom]],Tableau6[[#Headers],[Infirmière]:[Personne 19]],0)))=TRUE,"Form","")</f>
        <v/>
      </c>
      <c r="AY15" s="93" t="str">
        <f>IF(ISTEXT(INDEX('Abs Formation'!$B$4:$T$369,MATCH(AY$9*1,Tableau6[Date],0),MATCH(Tableau3[[#This Row],[Nom Prénom]],Tableau6[[#Headers],[Infirmière]:[Personne 19]],0)))=TRUE,"Form","")</f>
        <v/>
      </c>
      <c r="AZ15" s="93" t="str">
        <f>IF(ISTEXT(INDEX('Abs Formation'!$B$4:$T$369,MATCH(AZ$9*1,Tableau6[Date],0),MATCH(Tableau3[[#This Row],[Nom Prénom]],Tableau6[[#Headers],[Infirmière]:[Personne 19]],0)))=TRUE,"Form","")</f>
        <v/>
      </c>
      <c r="BA15" s="93" t="str">
        <f>IF(ISTEXT(INDEX('Abs Formation'!$B$4:$T$369,MATCH(BA$9*1,Tableau6[Date],0),MATCH(Tableau3[[#This Row],[Nom Prénom]],Tableau6[[#Headers],[Infirmière]:[Personne 19]],0)))=TRUE,"Form","")</f>
        <v/>
      </c>
      <c r="BB15" s="93" t="str">
        <f>IF(ISTEXT(INDEX('Abs Formation'!$B$4:$T$369,MATCH(BB$9*1,Tableau6[Date],0),MATCH(Tableau3[[#This Row],[Nom Prénom]],Tableau6[[#Headers],[Infirmière]:[Personne 19]],0)))=TRUE,"Form","")</f>
        <v/>
      </c>
      <c r="BC15" s="93" t="str">
        <f>IF(ISTEXT(INDEX('Abs Formation'!$B$4:$T$369,MATCH(BC$9*1,Tableau6[Date],0),MATCH(Tableau3[[#This Row],[Nom Prénom]],Tableau6[[#Headers],[Infirmière]:[Personne 19]],0)))=TRUE,"Form","")</f>
        <v/>
      </c>
      <c r="BD15" s="93" t="str">
        <f>IF(ISTEXT(INDEX('Abs Formation'!$B$4:$T$369,MATCH(BD$9*1,Tableau6[Date],0),MATCH(Tableau3[[#This Row],[Nom Prénom]],Tableau6[[#Headers],[Infirmière]:[Personne 19]],0)))=TRUE,"Form","")</f>
        <v/>
      </c>
      <c r="BE15" s="93" t="str">
        <f>IF(ISTEXT(INDEX('Abs Formation'!$B$4:$T$369,MATCH(BE$9*1,Tableau6[Date],0),MATCH(Tableau3[[#This Row],[Nom Prénom]],Tableau6[[#Headers],[Infirmière]:[Personne 19]],0)))=TRUE,"Form","")</f>
        <v/>
      </c>
      <c r="BF15" s="93" t="str">
        <f>IF(ISTEXT(INDEX('Abs Formation'!$B$4:$T$369,MATCH(BF$9*1,Tableau6[Date],0),MATCH(Tableau3[[#This Row],[Nom Prénom]],Tableau6[[#Headers],[Infirmière]:[Personne 19]],0)))=TRUE,"Form","")</f>
        <v/>
      </c>
      <c r="BG15" s="93" t="str">
        <f>IF(ISTEXT(INDEX('Abs Formation'!$B$4:$T$369,MATCH(BG$9*1,Tableau6[Date],0),MATCH(Tableau3[[#This Row],[Nom Prénom]],Tableau6[[#Headers],[Infirmière]:[Personne 19]],0)))=TRUE,"Form","")</f>
        <v/>
      </c>
      <c r="BH15" s="93" t="str">
        <f>IF(ISTEXT(INDEX('Abs Formation'!$B$4:$T$369,MATCH(BH$9*1,Tableau6[Date],0),MATCH(Tableau3[[#This Row],[Nom Prénom]],Tableau6[[#Headers],[Infirmière]:[Personne 19]],0)))=TRUE,"Form","")</f>
        <v/>
      </c>
      <c r="BI15" s="93" t="str">
        <f>IF(ISTEXT(INDEX('Abs Formation'!$B$4:$T$369,MATCH(BI$9*1,Tableau6[Date],0),MATCH(Tableau3[[#This Row],[Nom Prénom]],Tableau6[[#Headers],[Infirmière]:[Personne 19]],0)))=TRUE,"Form","")</f>
        <v/>
      </c>
      <c r="BJ15" s="93" t="str">
        <f>IF(ISTEXT(INDEX('Abs Formation'!$B$4:$T$369,MATCH(BJ$9*1,Tableau6[Date],0),MATCH(Tableau3[[#This Row],[Nom Prénom]],Tableau6[[#Headers],[Infirmière]:[Personne 19]],0)))=TRUE,"Form","")</f>
        <v/>
      </c>
      <c r="BK15" s="93" t="str">
        <f>IF(ISTEXT(INDEX('Abs Formation'!$B$4:$T$369,MATCH(BK$9*1,Tableau6[Date],0),MATCH(Tableau3[[#This Row],[Nom Prénom]],Tableau6[[#Headers],[Infirmière]:[Personne 19]],0)))=TRUE,"Form","")</f>
        <v/>
      </c>
      <c r="BL15" s="93" t="str">
        <f>IF(ISTEXT(INDEX('Abs Formation'!$B$4:$T$369,MATCH(BL$9*1,Tableau6[Date],0),MATCH(Tableau3[[#This Row],[Nom Prénom]],Tableau6[[#Headers],[Infirmière]:[Personne 19]],0)))=TRUE,"Form","")</f>
        <v/>
      </c>
      <c r="BM15" s="93" t="str">
        <f>IF(ISTEXT(INDEX('Abs Formation'!$B$4:$T$369,MATCH(BM$9*1,Tableau6[Date],0),MATCH(Tableau3[[#This Row],[Nom Prénom]],Tableau6[[#Headers],[Infirmière]:[Personne 19]],0)))=TRUE,"Form","")</f>
        <v/>
      </c>
      <c r="BN15" s="93" t="str">
        <f>IF(ISTEXT(INDEX('Abs Formation'!$B$4:$T$369,MATCH(BN$9*1,Tableau6[Date],0),MATCH(Tableau3[[#This Row],[Nom Prénom]],Tableau6[[#Headers],[Infirmière]:[Personne 19]],0)))=TRUE,"Form","")</f>
        <v/>
      </c>
      <c r="BO15" s="93" t="str">
        <f>IF(ISTEXT(INDEX('Abs Formation'!$B$4:$T$369,MATCH(BO$9*1,Tableau6[Date],0),MATCH(Tableau3[[#This Row],[Nom Prénom]],Tableau6[[#Headers],[Infirmière]:[Personne 19]],0)))=TRUE,"Form","")</f>
        <v/>
      </c>
      <c r="BP15" s="93" t="str">
        <f>IF(ISTEXT(INDEX('Abs Formation'!$B$4:$T$369,MATCH(BP$9*1,Tableau6[Date],0),MATCH(Tableau3[[#This Row],[Nom Prénom]],Tableau6[[#Headers],[Infirmière]:[Personne 19]],0)))=TRUE,"Form","")</f>
        <v/>
      </c>
      <c r="BQ15" s="93" t="str">
        <f>IF(ISTEXT(INDEX('Abs Formation'!$B$4:$T$369,MATCH(BQ$9*1,Tableau6[Date],0),MATCH(Tableau3[[#This Row],[Nom Prénom]],Tableau6[[#Headers],[Infirmière]:[Personne 19]],0)))=TRUE,"Form","")</f>
        <v/>
      </c>
      <c r="BR15" s="93" t="str">
        <f>IF(ISTEXT(INDEX('Abs Formation'!$B$4:$T$369,MATCH(BR$9*1,Tableau6[Date],0),MATCH(Tableau3[[#This Row],[Nom Prénom]],Tableau6[[#Headers],[Infirmière]:[Personne 19]],0)))=TRUE,"Form","")</f>
        <v/>
      </c>
      <c r="BS15" s="93" t="str">
        <f>IF(ISTEXT(INDEX('Abs Formation'!$B$4:$T$369,MATCH(BS$9*1,Tableau6[Date],0),MATCH(Tableau3[[#This Row],[Nom Prénom]],Tableau6[[#Headers],[Infirmière]:[Personne 19]],0)))=TRUE,"Form","")</f>
        <v/>
      </c>
      <c r="BT15" s="93" t="str">
        <f>IF(ISTEXT(INDEX('Abs Formation'!$B$4:$T$369,MATCH(BT$9*1,Tableau6[Date],0),MATCH(Tableau3[[#This Row],[Nom Prénom]],Tableau6[[#Headers],[Infirmière]:[Personne 19]],0)))=TRUE,"Form","")</f>
        <v/>
      </c>
      <c r="BU15" s="93" t="str">
        <f>IF(ISTEXT(INDEX('Abs Formation'!$B$4:$T$369,MATCH(BU$9*1,Tableau6[Date],0),MATCH(Tableau3[[#This Row],[Nom Prénom]],Tableau6[[#Headers],[Infirmière]:[Personne 19]],0)))=TRUE,"Form","")</f>
        <v/>
      </c>
      <c r="BV15" s="93" t="str">
        <f>IF(ISTEXT(INDEX('Abs Formation'!$B$4:$T$369,MATCH(BV$9*1,Tableau6[Date],0),MATCH(Tableau3[[#This Row],[Nom Prénom]],Tableau6[[#Headers],[Infirmière]:[Personne 19]],0)))=TRUE,"Form","")</f>
        <v/>
      </c>
      <c r="BW15" s="94" t="str">
        <f>IF(ISTEXT(INDEX('Abs Formation'!$B$4:$T$369,MATCH(BW$9*1,Tableau6[Date],0),MATCH(Tableau3[[#This Row],[Nom Prénom]],Tableau6[[#Headers],[Infirmière]:[Personne 19]],0)))=TRUE,"Form","")</f>
        <v/>
      </c>
      <c r="BX15" s="94" t="str">
        <f>IF(ISTEXT(INDEX('Abs Formation'!$B$4:$T$369,MATCH(BX$9*1,Tableau6[Date],0),MATCH(Tableau3[[#This Row],[Nom Prénom]],Tableau6[[#Headers],[Infirmière]:[Personne 19]],0)))=TRUE,"Form","")</f>
        <v/>
      </c>
      <c r="BY15" s="94" t="str">
        <f>IF(ISTEXT(INDEX('Abs Formation'!$B$4:$T$369,MATCH(BY$9*1,Tableau6[Date],0),MATCH(Tableau3[[#This Row],[Nom Prénom]],Tableau6[[#Headers],[Infirmière]:[Personne 19]],0)))=TRUE,"Form","")</f>
        <v/>
      </c>
      <c r="BZ15" s="94" t="str">
        <f>IF(ISTEXT(INDEX('Abs Formation'!$B$4:$T$369,MATCH(BZ$9*1,Tableau6[Date],0),MATCH(Tableau3[[#This Row],[Nom Prénom]],Tableau6[[#Headers],[Infirmière]:[Personne 19]],0)))=TRUE,"Form","")</f>
        <v/>
      </c>
      <c r="CA15" s="94" t="str">
        <f>IF(ISTEXT(INDEX('Abs Formation'!$B$4:$T$369,MATCH(CA$9*1,Tableau6[Date],0),MATCH(Tableau3[[#This Row],[Nom Prénom]],Tableau6[[#Headers],[Infirmière]:[Personne 19]],0)))=TRUE,"Form","")</f>
        <v/>
      </c>
      <c r="CB15" s="94" t="str">
        <f>IF(ISTEXT(INDEX('Abs Formation'!$B$4:$T$369,MATCH(CB$9*1,Tableau6[Date],0),MATCH(Tableau3[[#This Row],[Nom Prénom]],Tableau6[[#Headers],[Infirmière]:[Personne 19]],0)))=TRUE,"Form","")</f>
        <v/>
      </c>
      <c r="CC15" s="94" t="str">
        <f>IF(ISTEXT(INDEX('Abs Formation'!$B$4:$T$369,MATCH(CC$9*1,Tableau6[Date],0),MATCH(Tableau3[[#This Row],[Nom Prénom]],Tableau6[[#Headers],[Infirmière]:[Personne 19]],0)))=TRUE,"Form","")</f>
        <v/>
      </c>
      <c r="CD15" s="94" t="str">
        <f>IF(ISTEXT(INDEX('Abs Formation'!$B$4:$T$369,MATCH(CD$9*1,Tableau6[Date],0),MATCH(Tableau3[[#This Row],[Nom Prénom]],Tableau6[[#Headers],[Infirmière]:[Personne 19]],0)))=TRUE,"Form","")</f>
        <v/>
      </c>
      <c r="CE15" s="94" t="str">
        <f>IF(ISTEXT(INDEX('Abs Formation'!$B$4:$T$369,MATCH(CE$9*1,Tableau6[Date],0),MATCH(Tableau3[[#This Row],[Nom Prénom]],Tableau6[[#Headers],[Infirmière]:[Personne 19]],0)))=TRUE,"Form","")</f>
        <v/>
      </c>
      <c r="CF15" s="94" t="str">
        <f>IF(ISTEXT(INDEX('Abs Formation'!$B$4:$T$369,MATCH(CF$9*1,Tableau6[Date],0),MATCH(Tableau3[[#This Row],[Nom Prénom]],Tableau6[[#Headers],[Infirmière]:[Personne 19]],0)))=TRUE,"Form","")</f>
        <v/>
      </c>
      <c r="CG15" s="94" t="str">
        <f>IF(ISTEXT(INDEX('Abs Formation'!$B$4:$T$369,MATCH(CG$9*1,Tableau6[Date],0),MATCH(Tableau3[[#This Row],[Nom Prénom]],Tableau6[[#Headers],[Infirmière]:[Personne 19]],0)))=TRUE,"Form","")</f>
        <v/>
      </c>
      <c r="CH15" s="94" t="str">
        <f>IF(ISTEXT(INDEX('Abs Formation'!$B$4:$T$369,MATCH(CH$9*1,Tableau6[Date],0),MATCH(Tableau3[[#This Row],[Nom Prénom]],Tableau6[[#Headers],[Infirmière]:[Personne 19]],0)))=TRUE,"Form","")</f>
        <v/>
      </c>
      <c r="CI15" s="94" t="str">
        <f>IF(ISTEXT(INDEX('Abs Formation'!$B$4:$T$369,MATCH(CI$9*1,Tableau6[Date],0),MATCH(Tableau3[[#This Row],[Nom Prénom]],Tableau6[[#Headers],[Infirmière]:[Personne 19]],0)))=TRUE,"Form","")</f>
        <v/>
      </c>
      <c r="CJ15" s="94" t="str">
        <f>IF(ISTEXT(INDEX('Abs Formation'!$B$4:$T$369,MATCH(CJ$9*1,Tableau6[Date],0),MATCH(Tableau3[[#This Row],[Nom Prénom]],Tableau6[[#Headers],[Infirmière]:[Personne 19]],0)))=TRUE,"Form","")</f>
        <v/>
      </c>
      <c r="CK15" s="94" t="str">
        <f>IF(ISTEXT(INDEX('Abs Formation'!$B$4:$T$369,MATCH(CK$9*1,Tableau6[Date],0),MATCH(Tableau3[[#This Row],[Nom Prénom]],Tableau6[[#Headers],[Infirmière]:[Personne 19]],0)))=TRUE,"Form","")</f>
        <v/>
      </c>
      <c r="CL15" s="94" t="str">
        <f>IF(ISTEXT(INDEX('Abs Formation'!$B$4:$T$369,MATCH(CL$9*1,Tableau6[Date],0),MATCH(Tableau3[[#This Row],[Nom Prénom]],Tableau6[[#Headers],[Infirmière]:[Personne 19]],0)))=TRUE,"Form","")</f>
        <v/>
      </c>
      <c r="CM15" s="94" t="str">
        <f>IF(ISTEXT(INDEX('Abs Formation'!$B$4:$T$369,MATCH(CM$9*1,Tableau6[Date],0),MATCH(Tableau3[[#This Row],[Nom Prénom]],Tableau6[[#Headers],[Infirmière]:[Personne 19]],0)))=TRUE,"Form","")</f>
        <v/>
      </c>
      <c r="CN15" s="94" t="str">
        <f>IF(ISTEXT(INDEX('Abs Formation'!$B$4:$T$369,MATCH(CN$9*1,Tableau6[Date],0),MATCH(Tableau3[[#This Row],[Nom Prénom]],Tableau6[[#Headers],[Infirmière]:[Personne 19]],0)))=TRUE,"Form","")</f>
        <v/>
      </c>
      <c r="CO15" s="94" t="str">
        <f>IF(ISTEXT(INDEX('Abs Formation'!$B$4:$T$369,MATCH(CO$9*1,Tableau6[Date],0),MATCH(Tableau3[[#This Row],[Nom Prénom]],Tableau6[[#Headers],[Infirmière]:[Personne 19]],0)))=TRUE,"Form","")</f>
        <v/>
      </c>
      <c r="CP15" s="94" t="str">
        <f>IF(ISTEXT(INDEX('Abs Formation'!$B$4:$T$369,MATCH(CP$9*1,Tableau6[Date],0),MATCH(Tableau3[[#This Row],[Nom Prénom]],Tableau6[[#Headers],[Infirmière]:[Personne 19]],0)))=TRUE,"Form","")</f>
        <v/>
      </c>
      <c r="CQ15" s="94" t="str">
        <f>IF(ISTEXT(INDEX('Abs Formation'!$B$4:$T$369,MATCH(CQ$9*1,Tableau6[Date],0),MATCH(Tableau3[[#This Row],[Nom Prénom]],Tableau6[[#Headers],[Infirmière]:[Personne 19]],0)))=TRUE,"Form","")</f>
        <v/>
      </c>
      <c r="CR15" s="94" t="str">
        <f>IF(ISTEXT(INDEX('Abs Formation'!$B$4:$T$369,MATCH(CR$9*1,Tableau6[Date],0),MATCH(Tableau3[[#This Row],[Nom Prénom]],Tableau6[[#Headers],[Infirmière]:[Personne 19]],0)))=TRUE,"Form","")</f>
        <v/>
      </c>
      <c r="CS15" s="94" t="str">
        <f>IF(ISTEXT(INDEX('Abs Formation'!$B$4:$T$369,MATCH(CS$9*1,Tableau6[Date],0),MATCH(Tableau3[[#This Row],[Nom Prénom]],Tableau6[[#Headers],[Infirmière]:[Personne 19]],0)))=TRUE,"Form","")</f>
        <v/>
      </c>
      <c r="CT15" s="94" t="str">
        <f>IF(ISTEXT(INDEX('Abs Formation'!$B$4:$T$369,MATCH(CT$9*1,Tableau6[Date],0),MATCH(Tableau3[[#This Row],[Nom Prénom]],Tableau6[[#Headers],[Infirmière]:[Personne 19]],0)))=TRUE,"Form","")</f>
        <v/>
      </c>
      <c r="CU15" s="94" t="str">
        <f>IF(ISTEXT(INDEX('Abs Formation'!$B$4:$T$369,MATCH(CU$9*1,Tableau6[Date],0),MATCH(Tableau3[[#This Row],[Nom Prénom]],Tableau6[[#Headers],[Infirmière]:[Personne 19]],0)))=TRUE,"Form","")</f>
        <v/>
      </c>
      <c r="CV15" s="94" t="str">
        <f>IF(ISTEXT(INDEX('Abs Formation'!$B$4:$T$369,MATCH(CV$9*1,Tableau6[Date],0),MATCH(Tableau3[[#This Row],[Nom Prénom]],Tableau6[[#Headers],[Infirmière]:[Personne 19]],0)))=TRUE,"Form","")</f>
        <v/>
      </c>
      <c r="CW15" s="94" t="str">
        <f>IF(ISTEXT(INDEX('Abs Formation'!$B$4:$T$369,MATCH(CW$9*1,Tableau6[Date],0),MATCH(Tableau3[[#This Row],[Nom Prénom]],Tableau6[[#Headers],[Infirmière]:[Personne 19]],0)))=TRUE,"Form","")</f>
        <v/>
      </c>
      <c r="CX15" s="94" t="str">
        <f>IF(ISTEXT(INDEX('Abs Formation'!$B$4:$T$369,MATCH(CX$9*1,Tableau6[Date],0),MATCH(Tableau3[[#This Row],[Nom Prénom]],Tableau6[[#Headers],[Infirmière]:[Personne 19]],0)))=TRUE,"Form","")</f>
        <v/>
      </c>
      <c r="CY15" s="94" t="str">
        <f>IF(ISTEXT(INDEX('Abs Formation'!$B$4:$T$369,MATCH(CY$9*1,Tableau6[Date],0),MATCH(Tableau3[[#This Row],[Nom Prénom]],Tableau6[[#Headers],[Infirmière]:[Personne 19]],0)))=TRUE,"Form","")</f>
        <v/>
      </c>
      <c r="CZ15" s="94" t="str">
        <f>IF(ISTEXT(INDEX('Abs Formation'!$B$4:$T$369,MATCH(CZ$9*1,Tableau6[Date],0),MATCH(Tableau3[[#This Row],[Nom Prénom]],Tableau6[[#Headers],[Infirmière]:[Personne 19]],0)))=TRUE,"Form","")</f>
        <v/>
      </c>
      <c r="DA15" s="94" t="str">
        <f>IF(ISTEXT(INDEX('Abs Formation'!$B$4:$T$369,MATCH(DA$9*1,Tableau6[Date],0),MATCH(Tableau3[[#This Row],[Nom Prénom]],Tableau6[[#Headers],[Infirmière]:[Personne 19]],0)))=TRUE,"Form","")</f>
        <v/>
      </c>
      <c r="DB15" s="95" t="str">
        <f>IF(ISTEXT(INDEX('Abs Formation'!$B$4:$T$369,MATCH(DB$9*1,Tableau6[Date],0),MATCH(Tableau3[[#This Row],[Nom Prénom]],Tableau6[[#Headers],[Infirmière]:[Personne 19]],0)))=TRUE,"Form","")</f>
        <v/>
      </c>
      <c r="DC15" s="95" t="str">
        <f>IF(ISTEXT(INDEX('Abs Formation'!$B$4:$T$369,MATCH(DC$9*1,Tableau6[Date],0),MATCH(Tableau3[[#This Row],[Nom Prénom]],Tableau6[[#Headers],[Infirmière]:[Personne 19]],0)))=TRUE,"Form","")</f>
        <v/>
      </c>
      <c r="DD15" s="95" t="str">
        <f>IF(ISTEXT(INDEX('Abs Formation'!$B$4:$T$369,MATCH(DD$9*1,Tableau6[Date],0),MATCH(Tableau3[[#This Row],[Nom Prénom]],Tableau6[[#Headers],[Infirmière]:[Personne 19]],0)))=TRUE,"Form","")</f>
        <v/>
      </c>
      <c r="DE15" s="95" t="str">
        <f>IF(ISTEXT(INDEX('Abs Formation'!$B$4:$T$369,MATCH(DE$9*1,Tableau6[Date],0),MATCH(Tableau3[[#This Row],[Nom Prénom]],Tableau6[[#Headers],[Infirmière]:[Personne 19]],0)))=TRUE,"Form","")</f>
        <v/>
      </c>
      <c r="DF15" s="95" t="str">
        <f>IF(ISTEXT(INDEX('Abs Formation'!$B$4:$T$369,MATCH(DF$9*1,Tableau6[Date],0),MATCH(Tableau3[[#This Row],[Nom Prénom]],Tableau6[[#Headers],[Infirmière]:[Personne 19]],0)))=TRUE,"Form","")</f>
        <v/>
      </c>
      <c r="DG15" s="95" t="str">
        <f>IF(ISTEXT(INDEX('Abs Formation'!$B$4:$T$369,MATCH(DG$9*1,Tableau6[Date],0),MATCH(Tableau3[[#This Row],[Nom Prénom]],Tableau6[[#Headers],[Infirmière]:[Personne 19]],0)))=TRUE,"Form","")</f>
        <v/>
      </c>
      <c r="DH15" s="95" t="str">
        <f>IF(ISTEXT(INDEX('Abs Formation'!$B$4:$T$369,MATCH(DH$9*1,Tableau6[Date],0),MATCH(Tableau3[[#This Row],[Nom Prénom]],Tableau6[[#Headers],[Infirmière]:[Personne 19]],0)))=TRUE,"Form","")</f>
        <v/>
      </c>
      <c r="DI15" s="95" t="str">
        <f>IF(ISTEXT(INDEX('Abs Formation'!$B$4:$T$369,MATCH(DI$9*1,Tableau6[Date],0),MATCH(Tableau3[[#This Row],[Nom Prénom]],Tableau6[[#Headers],[Infirmière]:[Personne 19]],0)))=TRUE,"Form","")</f>
        <v/>
      </c>
      <c r="DJ15" s="95" t="str">
        <f>IF(ISTEXT(INDEX('Abs Formation'!$B$4:$T$369,MATCH(DJ$9*1,Tableau6[Date],0),MATCH(Tableau3[[#This Row],[Nom Prénom]],Tableau6[[#Headers],[Infirmière]:[Personne 19]],0)))=TRUE,"Form","")</f>
        <v/>
      </c>
      <c r="DK15" s="95" t="str">
        <f>IF(ISTEXT(INDEX('Abs Formation'!$B$4:$T$369,MATCH(DK$9*1,Tableau6[Date],0),MATCH(Tableau3[[#This Row],[Nom Prénom]],Tableau6[[#Headers],[Infirmière]:[Personne 19]],0)))=TRUE,"Form","")</f>
        <v/>
      </c>
      <c r="DL15" s="95" t="str">
        <f>IF(ISTEXT(INDEX('Abs Formation'!$B$4:$T$369,MATCH(DL$9*1,Tableau6[Date],0),MATCH(Tableau3[[#This Row],[Nom Prénom]],Tableau6[[#Headers],[Infirmière]:[Personne 19]],0)))=TRUE,"Form","")</f>
        <v/>
      </c>
      <c r="DM15" s="95" t="str">
        <f>IF(ISTEXT(INDEX('Abs Formation'!$B$4:$T$369,MATCH(DM$9*1,Tableau6[Date],0),MATCH(Tableau3[[#This Row],[Nom Prénom]],Tableau6[[#Headers],[Infirmière]:[Personne 19]],0)))=TRUE,"Form","")</f>
        <v/>
      </c>
      <c r="DN15" s="95" t="str">
        <f>IF(ISTEXT(INDEX('Abs Formation'!$B$4:$T$369,MATCH(DN$9*1,Tableau6[Date],0),MATCH(Tableau3[[#This Row],[Nom Prénom]],Tableau6[[#Headers],[Infirmière]:[Personne 19]],0)))=TRUE,"Form","")</f>
        <v/>
      </c>
      <c r="DO15" s="95" t="str">
        <f>IF(ISTEXT(INDEX('Abs Formation'!$B$4:$T$369,MATCH(DO$9*1,Tableau6[Date],0),MATCH(Tableau3[[#This Row],[Nom Prénom]],Tableau6[[#Headers],[Infirmière]:[Personne 19]],0)))=TRUE,"Form","")</f>
        <v/>
      </c>
      <c r="DP15" s="95" t="str">
        <f>IF(ISTEXT(INDEX('Abs Formation'!$B$4:$T$369,MATCH(DP$9*1,Tableau6[Date],0),MATCH(Tableau3[[#This Row],[Nom Prénom]],Tableau6[[#Headers],[Infirmière]:[Personne 19]],0)))=TRUE,"Form","")</f>
        <v/>
      </c>
      <c r="DQ15" s="95" t="str">
        <f>IF(ISTEXT(INDEX('Abs Formation'!$B$4:$T$369,MATCH(DQ$9*1,Tableau6[Date],0),MATCH(Tableau3[[#This Row],[Nom Prénom]],Tableau6[[#Headers],[Infirmière]:[Personne 19]],0)))=TRUE,"Form","")</f>
        <v/>
      </c>
      <c r="DR15" s="95" t="str">
        <f>IF(ISTEXT(INDEX('Abs Formation'!$B$4:$T$369,MATCH(DR$9*1,Tableau6[Date],0),MATCH(Tableau3[[#This Row],[Nom Prénom]],Tableau6[[#Headers],[Infirmière]:[Personne 19]],0)))=TRUE,"Form","")</f>
        <v/>
      </c>
      <c r="DS15" s="95" t="str">
        <f>IF(ISTEXT(INDEX('Abs Formation'!$B$4:$T$369,MATCH(DS$9*1,Tableau6[Date],0),MATCH(Tableau3[[#This Row],[Nom Prénom]],Tableau6[[#Headers],[Infirmière]:[Personne 19]],0)))=TRUE,"Form","")</f>
        <v/>
      </c>
      <c r="DT15" s="95" t="str">
        <f>IF(ISTEXT(INDEX('Abs Formation'!$B$4:$T$369,MATCH(DT$9*1,Tableau6[Date],0),MATCH(Tableau3[[#This Row],[Nom Prénom]],Tableau6[[#Headers],[Infirmière]:[Personne 19]],0)))=TRUE,"Form","")</f>
        <v/>
      </c>
      <c r="DU15" s="95" t="str">
        <f>IF(ISTEXT(INDEX('Abs Formation'!$B$4:$T$369,MATCH(DU$9*1,Tableau6[Date],0),MATCH(Tableau3[[#This Row],[Nom Prénom]],Tableau6[[#Headers],[Infirmière]:[Personne 19]],0)))=TRUE,"Form","")</f>
        <v/>
      </c>
      <c r="DV15" s="95" t="str">
        <f>IF(ISTEXT(INDEX('Abs Formation'!$B$4:$T$369,MATCH(DV$9*1,Tableau6[Date],0),MATCH(Tableau3[[#This Row],[Nom Prénom]],Tableau6[[#Headers],[Infirmière]:[Personne 19]],0)))=TRUE,"Form","")</f>
        <v/>
      </c>
      <c r="DW15" s="95" t="str">
        <f>IF(ISTEXT(INDEX('Abs Formation'!$B$4:$T$369,MATCH(DW$9*1,Tableau6[Date],0),MATCH(Tableau3[[#This Row],[Nom Prénom]],Tableau6[[#Headers],[Infirmière]:[Personne 19]],0)))=TRUE,"Form","")</f>
        <v/>
      </c>
      <c r="DX15" s="95" t="str">
        <f>IF(ISTEXT(INDEX('Abs Formation'!$B$4:$T$369,MATCH(DX$9*1,Tableau6[Date],0),MATCH(Tableau3[[#This Row],[Nom Prénom]],Tableau6[[#Headers],[Infirmière]:[Personne 19]],0)))=TRUE,"Form","")</f>
        <v/>
      </c>
      <c r="DY15" s="95" t="str">
        <f>IF(ISTEXT(INDEX('Abs Formation'!$B$4:$T$369,MATCH(DY$9*1,Tableau6[Date],0),MATCH(Tableau3[[#This Row],[Nom Prénom]],Tableau6[[#Headers],[Infirmière]:[Personne 19]],0)))=TRUE,"Form","")</f>
        <v/>
      </c>
      <c r="DZ15" s="95" t="str">
        <f>IF(ISTEXT(INDEX('Abs Formation'!$B$4:$T$369,MATCH(DZ$9*1,Tableau6[Date],0),MATCH(Tableau3[[#This Row],[Nom Prénom]],Tableau6[[#Headers],[Infirmière]:[Personne 19]],0)))=TRUE,"Form","")</f>
        <v/>
      </c>
      <c r="EA15" s="95" t="str">
        <f>IF(ISTEXT(INDEX('Abs Formation'!$B$4:$T$369,MATCH(EA$9*1,Tableau6[Date],0),MATCH(Tableau3[[#This Row],[Nom Prénom]],Tableau6[[#Headers],[Infirmière]:[Personne 19]],0)))=TRUE,"Form","")</f>
        <v/>
      </c>
      <c r="EB15" s="95" t="str">
        <f>IF(ISTEXT(INDEX('Abs Formation'!$B$4:$T$369,MATCH(EB$9*1,Tableau6[Date],0),MATCH(Tableau3[[#This Row],[Nom Prénom]],Tableau6[[#Headers],[Infirmière]:[Personne 19]],0)))=TRUE,"Form","")</f>
        <v/>
      </c>
      <c r="EC15" s="95" t="str">
        <f>IF(ISTEXT(INDEX('Abs Formation'!$B$4:$T$369,MATCH(EC$9*1,Tableau6[Date],0),MATCH(Tableau3[[#This Row],[Nom Prénom]],Tableau6[[#Headers],[Infirmière]:[Personne 19]],0)))=TRUE,"Form","")</f>
        <v/>
      </c>
      <c r="ED15" s="95" t="str">
        <f>IF(ISTEXT(INDEX('Abs Formation'!$B$4:$T$369,MATCH(ED$9*1,Tableau6[Date],0),MATCH(Tableau3[[#This Row],[Nom Prénom]],Tableau6[[#Headers],[Infirmière]:[Personne 19]],0)))=TRUE,"Form","")</f>
        <v/>
      </c>
      <c r="EE15" s="95" t="str">
        <f>IF(ISTEXT(INDEX('Abs Formation'!$B$4:$T$369,MATCH(EE$9*1,Tableau6[Date],0),MATCH(Tableau3[[#This Row],[Nom Prénom]],Tableau6[[#Headers],[Infirmière]:[Personne 19]],0)))=TRUE,"Form","")</f>
        <v/>
      </c>
      <c r="EF15" s="96" t="str">
        <f>IF(ISTEXT(INDEX('Abs Formation'!$B$4:$T$369,MATCH(EF$9*1,Tableau6[Date],0),MATCH(Tableau3[[#This Row],[Nom Prénom]],Tableau6[[#Headers],[Infirmière]:[Personne 19]],0)))=TRUE,"Form","")</f>
        <v/>
      </c>
      <c r="EG15" s="96" t="str">
        <f>IF(ISTEXT(INDEX('Abs Formation'!$B$4:$T$369,MATCH(EG$9*1,Tableau6[Date],0),MATCH(Tableau3[[#This Row],[Nom Prénom]],Tableau6[[#Headers],[Infirmière]:[Personne 19]],0)))=TRUE,"Form","")</f>
        <v/>
      </c>
      <c r="EH15" s="96" t="str">
        <f>IF(ISTEXT(INDEX('Abs Formation'!$B$4:$T$369,MATCH(EH$9*1,Tableau6[Date],0),MATCH(Tableau3[[#This Row],[Nom Prénom]],Tableau6[[#Headers],[Infirmière]:[Personne 19]],0)))=TRUE,"Form","")</f>
        <v/>
      </c>
      <c r="EI15" s="96" t="str">
        <f>IF(ISTEXT(INDEX('Abs Formation'!$B$4:$T$369,MATCH(EI$9*1,Tableau6[Date],0),MATCH(Tableau3[[#This Row],[Nom Prénom]],Tableau6[[#Headers],[Infirmière]:[Personne 19]],0)))=TRUE,"Form","")</f>
        <v/>
      </c>
      <c r="EJ15" s="96" t="str">
        <f>IF(ISTEXT(INDEX('Abs Formation'!$B$4:$T$369,MATCH(EJ$9*1,Tableau6[Date],0),MATCH(Tableau3[[#This Row],[Nom Prénom]],Tableau6[[#Headers],[Infirmière]:[Personne 19]],0)))=TRUE,"Form","")</f>
        <v/>
      </c>
      <c r="EK15" s="96" t="str">
        <f>IF(ISTEXT(INDEX('Abs Formation'!$B$4:$T$369,MATCH(EK$9*1,Tableau6[Date],0),MATCH(Tableau3[[#This Row],[Nom Prénom]],Tableau6[[#Headers],[Infirmière]:[Personne 19]],0)))=TRUE,"Form","")</f>
        <v/>
      </c>
      <c r="EL15" s="96" t="str">
        <f>IF(ISTEXT(INDEX('Abs Formation'!$B$4:$T$369,MATCH(EL$9*1,Tableau6[Date],0),MATCH(Tableau3[[#This Row],[Nom Prénom]],Tableau6[[#Headers],[Infirmière]:[Personne 19]],0)))=TRUE,"Form","")</f>
        <v/>
      </c>
      <c r="EM15" s="96" t="str">
        <f>IF(ISTEXT(INDEX('Abs Formation'!$B$4:$T$369,MATCH(EM$9*1,Tableau6[Date],0),MATCH(Tableau3[[#This Row],[Nom Prénom]],Tableau6[[#Headers],[Infirmière]:[Personne 19]],0)))=TRUE,"Form","")</f>
        <v/>
      </c>
      <c r="EN15" s="96" t="str">
        <f>IF(ISTEXT(INDEX('Abs Formation'!$B$4:$T$369,MATCH(EN$9*1,Tableau6[Date],0),MATCH(Tableau3[[#This Row],[Nom Prénom]],Tableau6[[#Headers],[Infirmière]:[Personne 19]],0)))=TRUE,"Form","")</f>
        <v/>
      </c>
      <c r="EO15" s="96" t="str">
        <f>IF(ISTEXT(INDEX('Abs Formation'!$B$4:$T$369,MATCH(EO$9*1,Tableau6[Date],0),MATCH(Tableau3[[#This Row],[Nom Prénom]],Tableau6[[#Headers],[Infirmière]:[Personne 19]],0)))=TRUE,"Form","")</f>
        <v/>
      </c>
      <c r="EP15" s="96" t="str">
        <f>IF(ISTEXT(INDEX('Abs Formation'!$B$4:$T$369,MATCH(EP$9*1,Tableau6[Date],0),MATCH(Tableau3[[#This Row],[Nom Prénom]],Tableau6[[#Headers],[Infirmière]:[Personne 19]],0)))=TRUE,"Form","")</f>
        <v/>
      </c>
      <c r="EQ15" s="96" t="str">
        <f>IF(ISTEXT(INDEX('Abs Formation'!$B$4:$T$369,MATCH(EQ$9*1,Tableau6[Date],0),MATCH(Tableau3[[#This Row],[Nom Prénom]],Tableau6[[#Headers],[Infirmière]:[Personne 19]],0)))=TRUE,"Form","")</f>
        <v/>
      </c>
      <c r="ER15" s="96" t="str">
        <f>IF(ISTEXT(INDEX('Abs Formation'!$B$4:$T$369,MATCH(ER$9*1,Tableau6[Date],0),MATCH(Tableau3[[#This Row],[Nom Prénom]],Tableau6[[#Headers],[Infirmière]:[Personne 19]],0)))=TRUE,"Form","")</f>
        <v/>
      </c>
      <c r="ES15" s="96" t="str">
        <f>IF(ISTEXT(INDEX('Abs Formation'!$B$4:$T$369,MATCH(ES$9*1,Tableau6[Date],0),MATCH(Tableau3[[#This Row],[Nom Prénom]],Tableau6[[#Headers],[Infirmière]:[Personne 19]],0)))=TRUE,"Form","")</f>
        <v/>
      </c>
      <c r="ET15" s="96" t="str">
        <f>IF(ISTEXT(INDEX('Abs Formation'!$B$4:$T$369,MATCH(ET$9*1,Tableau6[Date],0),MATCH(Tableau3[[#This Row],[Nom Prénom]],Tableau6[[#Headers],[Infirmière]:[Personne 19]],0)))=TRUE,"Form","")</f>
        <v/>
      </c>
      <c r="EU15" s="96" t="str">
        <f>IF(ISTEXT(INDEX('Abs Formation'!$B$4:$T$369,MATCH(EU$9*1,Tableau6[Date],0),MATCH(Tableau3[[#This Row],[Nom Prénom]],Tableau6[[#Headers],[Infirmière]:[Personne 19]],0)))=TRUE,"Form","")</f>
        <v/>
      </c>
      <c r="EV15" s="96" t="str">
        <f>IF(ISTEXT(INDEX('Abs Formation'!$B$4:$T$369,MATCH(EV$9*1,Tableau6[Date],0),MATCH(Tableau3[[#This Row],[Nom Prénom]],Tableau6[[#Headers],[Infirmière]:[Personne 19]],0)))=TRUE,"Form","")</f>
        <v/>
      </c>
      <c r="EW15" s="96" t="str">
        <f>IF(ISTEXT(INDEX('Abs Formation'!$B$4:$T$369,MATCH(EW$9*1,Tableau6[Date],0),MATCH(Tableau3[[#This Row],[Nom Prénom]],Tableau6[[#Headers],[Infirmière]:[Personne 19]],0)))=TRUE,"Form","")</f>
        <v/>
      </c>
      <c r="EX15" s="96" t="str">
        <f>IF(ISTEXT(INDEX('Abs Formation'!$B$4:$T$369,MATCH(EX$9*1,Tableau6[Date],0),MATCH(Tableau3[[#This Row],[Nom Prénom]],Tableau6[[#Headers],[Infirmière]:[Personne 19]],0)))=TRUE,"Form","")</f>
        <v/>
      </c>
      <c r="EY15" s="96" t="str">
        <f>IF(ISTEXT(INDEX('Abs Formation'!$B$4:$T$369,MATCH(EY$9*1,Tableau6[Date],0),MATCH(Tableau3[[#This Row],[Nom Prénom]],Tableau6[[#Headers],[Infirmière]:[Personne 19]],0)))=TRUE,"Form","")</f>
        <v/>
      </c>
      <c r="EZ15" s="96" t="str">
        <f>IF(ISTEXT(INDEX('Abs Formation'!$B$4:$T$369,MATCH(EZ$9*1,Tableau6[Date],0),MATCH(Tableau3[[#This Row],[Nom Prénom]],Tableau6[[#Headers],[Infirmière]:[Personne 19]],0)))=TRUE,"Form","")</f>
        <v/>
      </c>
      <c r="FA15" s="96" t="str">
        <f>IF(ISTEXT(INDEX('Abs Formation'!$B$4:$T$369,MATCH(FA$9*1,Tableau6[Date],0),MATCH(Tableau3[[#This Row],[Nom Prénom]],Tableau6[[#Headers],[Infirmière]:[Personne 19]],0)))=TRUE,"Form","")</f>
        <v/>
      </c>
      <c r="FB15" s="96" t="str">
        <f>IF(ISTEXT(INDEX('Abs Formation'!$B$4:$T$369,MATCH(FB$9*1,Tableau6[Date],0),MATCH(Tableau3[[#This Row],[Nom Prénom]],Tableau6[[#Headers],[Infirmière]:[Personne 19]],0)))=TRUE,"Form","")</f>
        <v/>
      </c>
      <c r="FC15" s="96" t="str">
        <f>IF(ISTEXT(INDEX('Abs Formation'!$B$4:$T$369,MATCH(FC$9*1,Tableau6[Date],0),MATCH(Tableau3[[#This Row],[Nom Prénom]],Tableau6[[#Headers],[Infirmière]:[Personne 19]],0)))=TRUE,"Form","")</f>
        <v/>
      </c>
      <c r="FD15" s="96" t="str">
        <f>IF(ISTEXT(INDEX('Abs Formation'!$B$4:$T$369,MATCH(FD$9*1,Tableau6[Date],0),MATCH(Tableau3[[#This Row],[Nom Prénom]],Tableau6[[#Headers],[Infirmière]:[Personne 19]],0)))=TRUE,"Form","")</f>
        <v/>
      </c>
      <c r="FE15" s="96" t="str">
        <f>IF(ISTEXT(INDEX('Abs Formation'!$B$4:$T$369,MATCH(FE$9*1,Tableau6[Date],0),MATCH(Tableau3[[#This Row],[Nom Prénom]],Tableau6[[#Headers],[Infirmière]:[Personne 19]],0)))=TRUE,"Form","")</f>
        <v/>
      </c>
      <c r="FF15" s="96" t="str">
        <f>IF(ISTEXT(INDEX('Abs Formation'!$B$4:$T$369,MATCH(FF$9*1,Tableau6[Date],0),MATCH(Tableau3[[#This Row],[Nom Prénom]],Tableau6[[#Headers],[Infirmière]:[Personne 19]],0)))=TRUE,"Form","")</f>
        <v/>
      </c>
      <c r="FG15" s="96" t="str">
        <f>IF(ISTEXT(INDEX('Abs Formation'!$B$4:$T$369,MATCH(FG$9*1,Tableau6[Date],0),MATCH(Tableau3[[#This Row],[Nom Prénom]],Tableau6[[#Headers],[Infirmière]:[Personne 19]],0)))=TRUE,"Form","")</f>
        <v/>
      </c>
      <c r="FH15" s="96" t="str">
        <f>IF(ISTEXT(INDEX('Abs Formation'!$B$4:$T$369,MATCH(FH$9*1,Tableau6[Date],0),MATCH(Tableau3[[#This Row],[Nom Prénom]],Tableau6[[#Headers],[Infirmière]:[Personne 19]],0)))=TRUE,"Form","")</f>
        <v/>
      </c>
      <c r="FI15" s="96" t="str">
        <f>IF(ISTEXT(INDEX('Abs Formation'!$B$4:$T$369,MATCH(FI$9*1,Tableau6[Date],0),MATCH(Tableau3[[#This Row],[Nom Prénom]],Tableau6[[#Headers],[Infirmière]:[Personne 19]],0)))=TRUE,"Form","")</f>
        <v/>
      </c>
      <c r="FJ15" s="96" t="str">
        <f>IF(ISTEXT(INDEX('Abs Formation'!$B$4:$T$369,MATCH(FJ$9*1,Tableau6[Date],0),MATCH(Tableau3[[#This Row],[Nom Prénom]],Tableau6[[#Headers],[Infirmière]:[Personne 19]],0)))=TRUE,"Form","")</f>
        <v/>
      </c>
      <c r="FK15" s="97" t="str">
        <f>IF(ISTEXT(INDEX('Abs Formation'!$B$4:$T$369,MATCH(FK$9*1,Tableau6[Date],0),MATCH(Tableau3[[#This Row],[Nom Prénom]],Tableau6[[#Headers],[Infirmière]:[Personne 19]],0)))=TRUE,"Form","")</f>
        <v/>
      </c>
      <c r="FL15" s="97" t="str">
        <f>IF(ISTEXT(INDEX('Abs Formation'!$B$4:$T$369,MATCH(FL$9*1,Tableau6[Date],0),MATCH(Tableau3[[#This Row],[Nom Prénom]],Tableau6[[#Headers],[Infirmière]:[Personne 19]],0)))=TRUE,"Form","")</f>
        <v/>
      </c>
      <c r="FM15" s="97" t="str">
        <f>IF(ISTEXT(INDEX('Abs Formation'!$B$4:$T$369,MATCH(FM$9*1,Tableau6[Date],0),MATCH(Tableau3[[#This Row],[Nom Prénom]],Tableau6[[#Headers],[Infirmière]:[Personne 19]],0)))=TRUE,"Form","")</f>
        <v/>
      </c>
      <c r="FN15" s="97" t="str">
        <f>IF(ISTEXT(INDEX('Abs Formation'!$B$4:$T$369,MATCH(FN$9*1,Tableau6[Date],0),MATCH(Tableau3[[#This Row],[Nom Prénom]],Tableau6[[#Headers],[Infirmière]:[Personne 19]],0)))=TRUE,"Form","")</f>
        <v/>
      </c>
      <c r="FO15" s="97" t="str">
        <f>IF(ISTEXT(INDEX('Abs Formation'!$B$4:$T$369,MATCH(FO$9*1,Tableau6[Date],0),MATCH(Tableau3[[#This Row],[Nom Prénom]],Tableau6[[#Headers],[Infirmière]:[Personne 19]],0)))=TRUE,"Form","")</f>
        <v/>
      </c>
      <c r="FP15" s="97" t="str">
        <f>IF(ISTEXT(INDEX('Abs Formation'!$B$4:$T$369,MATCH(FP$9*1,Tableau6[Date],0),MATCH(Tableau3[[#This Row],[Nom Prénom]],Tableau6[[#Headers],[Infirmière]:[Personne 19]],0)))=TRUE,"Form","")</f>
        <v/>
      </c>
      <c r="FQ15" s="97" t="str">
        <f>IF(ISTEXT(INDEX('Abs Formation'!$B$4:$T$369,MATCH(FQ$9*1,Tableau6[Date],0),MATCH(Tableau3[[#This Row],[Nom Prénom]],Tableau6[[#Headers],[Infirmière]:[Personne 19]],0)))=TRUE,"Form","")</f>
        <v/>
      </c>
      <c r="FR15" s="97" t="str">
        <f>IF(ISTEXT(INDEX('Abs Formation'!$B$4:$T$369,MATCH(FR$9*1,Tableau6[Date],0),MATCH(Tableau3[[#This Row],[Nom Prénom]],Tableau6[[#Headers],[Infirmière]:[Personne 19]],0)))=TRUE,"Form","")</f>
        <v/>
      </c>
      <c r="FS15" s="97" t="str">
        <f>IF(ISTEXT(INDEX('Abs Formation'!$B$4:$T$369,MATCH(FS$9*1,Tableau6[Date],0),MATCH(Tableau3[[#This Row],[Nom Prénom]],Tableau6[[#Headers],[Infirmière]:[Personne 19]],0)))=TRUE,"Form","")</f>
        <v/>
      </c>
      <c r="FT15" s="97" t="str">
        <f>IF(ISTEXT(INDEX('Abs Formation'!$B$4:$T$369,MATCH(FT$9*1,Tableau6[Date],0),MATCH(Tableau3[[#This Row],[Nom Prénom]],Tableau6[[#Headers],[Infirmière]:[Personne 19]],0)))=TRUE,"Form","")</f>
        <v/>
      </c>
      <c r="FU15" s="97" t="str">
        <f>IF(ISTEXT(INDEX('Abs Formation'!$B$4:$T$369,MATCH(FU$9*1,Tableau6[Date],0),MATCH(Tableau3[[#This Row],[Nom Prénom]],Tableau6[[#Headers],[Infirmière]:[Personne 19]],0)))=TRUE,"Form","")</f>
        <v/>
      </c>
      <c r="FV15" s="97" t="str">
        <f>IF(ISTEXT(INDEX('Abs Formation'!$B$4:$T$369,MATCH(FV$9*1,Tableau6[Date],0),MATCH(Tableau3[[#This Row],[Nom Prénom]],Tableau6[[#Headers],[Infirmière]:[Personne 19]],0)))=TRUE,"Form","")</f>
        <v/>
      </c>
      <c r="FW15" s="97" t="str">
        <f>IF(ISTEXT(INDEX('Abs Formation'!$B$4:$T$369,MATCH(FW$9*1,Tableau6[Date],0),MATCH(Tableau3[[#This Row],[Nom Prénom]],Tableau6[[#Headers],[Infirmière]:[Personne 19]],0)))=TRUE,"Form","")</f>
        <v/>
      </c>
      <c r="FX15" s="97" t="str">
        <f>IF(ISTEXT(INDEX('Abs Formation'!$B$4:$T$369,MATCH(FX$9*1,Tableau6[Date],0),MATCH(Tableau3[[#This Row],[Nom Prénom]],Tableau6[[#Headers],[Infirmière]:[Personne 19]],0)))=TRUE,"Form","")</f>
        <v/>
      </c>
      <c r="FY15" s="97" t="str">
        <f>IF(ISTEXT(INDEX('Abs Formation'!$B$4:$T$369,MATCH(FY$9*1,Tableau6[Date],0),MATCH(Tableau3[[#This Row],[Nom Prénom]],Tableau6[[#Headers],[Infirmière]:[Personne 19]],0)))=TRUE,"Form","")</f>
        <v/>
      </c>
      <c r="FZ15" s="97" t="str">
        <f>IF(ISTEXT(INDEX('Abs Formation'!$B$4:$T$369,MATCH(FZ$9*1,Tableau6[Date],0),MATCH(Tableau3[[#This Row],[Nom Prénom]],Tableau6[[#Headers],[Infirmière]:[Personne 19]],0)))=TRUE,"Form","")</f>
        <v/>
      </c>
      <c r="GA15" s="97" t="str">
        <f>IF(ISTEXT(INDEX('Abs Formation'!$B$4:$T$369,MATCH(GA$9*1,Tableau6[Date],0),MATCH(Tableau3[[#This Row],[Nom Prénom]],Tableau6[[#Headers],[Infirmière]:[Personne 19]],0)))=TRUE,"Form","")</f>
        <v/>
      </c>
      <c r="GB15" s="97" t="str">
        <f>IF(ISTEXT(INDEX('Abs Formation'!$B$4:$T$369,MATCH(GB$9*1,Tableau6[Date],0),MATCH(Tableau3[[#This Row],[Nom Prénom]],Tableau6[[#Headers],[Infirmière]:[Personne 19]],0)))=TRUE,"Form","")</f>
        <v/>
      </c>
      <c r="GC15" s="97" t="str">
        <f>IF(ISTEXT(INDEX('Abs Formation'!$B$4:$T$369,MATCH(GC$9*1,Tableau6[Date],0),MATCH(Tableau3[[#This Row],[Nom Prénom]],Tableau6[[#Headers],[Infirmière]:[Personne 19]],0)))=TRUE,"Form","")</f>
        <v/>
      </c>
      <c r="GD15" s="97" t="str">
        <f>IF(ISTEXT(INDEX('Abs Formation'!$B$4:$T$369,MATCH(GD$9*1,Tableau6[Date],0),MATCH(Tableau3[[#This Row],[Nom Prénom]],Tableau6[[#Headers],[Infirmière]:[Personne 19]],0)))=TRUE,"Form","")</f>
        <v/>
      </c>
      <c r="GE15" s="97" t="str">
        <f>IF(ISTEXT(INDEX('Abs Formation'!$B$4:$T$369,MATCH(GE$9*1,Tableau6[Date],0),MATCH(Tableau3[[#This Row],[Nom Prénom]],Tableau6[[#Headers],[Infirmière]:[Personne 19]],0)))=TRUE,"Form","")</f>
        <v/>
      </c>
      <c r="GF15" s="97" t="str">
        <f>IF(ISTEXT(INDEX('Abs Formation'!$B$4:$T$369,MATCH(GF$9*1,Tableau6[Date],0),MATCH(Tableau3[[#This Row],[Nom Prénom]],Tableau6[[#Headers],[Infirmière]:[Personne 19]],0)))=TRUE,"Form","")</f>
        <v/>
      </c>
      <c r="GG15" s="97" t="str">
        <f>IF(ISTEXT(INDEX('Abs Formation'!$B$4:$T$369,MATCH(GG$9*1,Tableau6[Date],0),MATCH(Tableau3[[#This Row],[Nom Prénom]],Tableau6[[#Headers],[Infirmière]:[Personne 19]],0)))=TRUE,"Form","")</f>
        <v/>
      </c>
      <c r="GH15" s="97" t="str">
        <f>IF(ISTEXT(INDEX('Abs Formation'!$B$4:$T$369,MATCH(GH$9*1,Tableau6[Date],0),MATCH(Tableau3[[#This Row],[Nom Prénom]],Tableau6[[#Headers],[Infirmière]:[Personne 19]],0)))=TRUE,"Form","")</f>
        <v/>
      </c>
      <c r="GI15" s="97" t="str">
        <f>IF(ISTEXT(INDEX('Abs Formation'!$B$4:$T$369,MATCH(GI$9*1,Tableau6[Date],0),MATCH(Tableau3[[#This Row],[Nom Prénom]],Tableau6[[#Headers],[Infirmière]:[Personne 19]],0)))=TRUE,"Form","")</f>
        <v/>
      </c>
      <c r="GJ15" s="97" t="str">
        <f>IF(ISTEXT(INDEX('Abs Formation'!$B$4:$T$369,MATCH(GJ$9*1,Tableau6[Date],0),MATCH(Tableau3[[#This Row],[Nom Prénom]],Tableau6[[#Headers],[Infirmière]:[Personne 19]],0)))=TRUE,"Form","")</f>
        <v/>
      </c>
      <c r="GK15" s="97" t="str">
        <f>IF(ISTEXT(INDEX('Abs Formation'!$B$4:$T$369,MATCH(GK$9*1,Tableau6[Date],0),MATCH(Tableau3[[#This Row],[Nom Prénom]],Tableau6[[#Headers],[Infirmière]:[Personne 19]],0)))=TRUE,"Form","")</f>
        <v/>
      </c>
      <c r="GL15" s="97" t="str">
        <f>IF(ISTEXT(INDEX('Abs Formation'!$B$4:$T$369,MATCH(GL$9*1,Tableau6[Date],0),MATCH(Tableau3[[#This Row],[Nom Prénom]],Tableau6[[#Headers],[Infirmière]:[Personne 19]],0)))=TRUE,"Form","")</f>
        <v/>
      </c>
      <c r="GM15" s="97" t="str">
        <f>IF(ISTEXT(INDEX('Abs Formation'!$B$4:$T$369,MATCH(GM$9*1,Tableau6[Date],0),MATCH(Tableau3[[#This Row],[Nom Prénom]],Tableau6[[#Headers],[Infirmière]:[Personne 19]],0)))=TRUE,"Form","")</f>
        <v/>
      </c>
      <c r="GN15" s="97" t="str">
        <f>IF(ISTEXT(INDEX('Abs Formation'!$B$4:$T$369,MATCH(GN$9*1,Tableau6[Date],0),MATCH(Tableau3[[#This Row],[Nom Prénom]],Tableau6[[#Headers],[Infirmière]:[Personne 19]],0)))=TRUE,"Form","")</f>
        <v/>
      </c>
      <c r="GO15" s="98" t="str">
        <f>IF(ISTEXT(INDEX('Abs Formation'!$B$4:$T$369,MATCH(GO$9*1,Tableau6[Date],0),MATCH(Tableau3[[#This Row],[Nom Prénom]],Tableau6[[#Headers],[Infirmière]:[Personne 19]],0)))=TRUE,"Form","")</f>
        <v/>
      </c>
      <c r="GP15" s="98" t="str">
        <f>IF(ISTEXT(INDEX('Abs Formation'!$B$4:$T$369,MATCH(GP$9*1,Tableau6[Date],0),MATCH(Tableau3[[#This Row],[Nom Prénom]],Tableau6[[#Headers],[Infirmière]:[Personne 19]],0)))=TRUE,"Form","")</f>
        <v/>
      </c>
      <c r="GQ15" s="98" t="str">
        <f>IF(ISTEXT(INDEX('Abs Formation'!$B$4:$T$369,MATCH(GQ$9*1,Tableau6[Date],0),MATCH(Tableau3[[#This Row],[Nom Prénom]],Tableau6[[#Headers],[Infirmière]:[Personne 19]],0)))=TRUE,"Form","")</f>
        <v/>
      </c>
      <c r="GR15" s="98" t="str">
        <f>IF(ISTEXT(INDEX('Abs Formation'!$B$4:$T$369,MATCH(GR$9*1,Tableau6[Date],0),MATCH(Tableau3[[#This Row],[Nom Prénom]],Tableau6[[#Headers],[Infirmière]:[Personne 19]],0)))=TRUE,"Form","")</f>
        <v/>
      </c>
      <c r="GS15" s="98" t="str">
        <f>IF(ISTEXT(INDEX('Abs Formation'!$B$4:$T$369,MATCH(GS$9*1,Tableau6[Date],0),MATCH(Tableau3[[#This Row],[Nom Prénom]],Tableau6[[#Headers],[Infirmière]:[Personne 19]],0)))=TRUE,"Form","")</f>
        <v/>
      </c>
      <c r="GT15" s="98" t="str">
        <f>IF(ISTEXT(INDEX('Abs Formation'!$B$4:$T$369,MATCH(GT$9*1,Tableau6[Date],0),MATCH(Tableau3[[#This Row],[Nom Prénom]],Tableau6[[#Headers],[Infirmière]:[Personne 19]],0)))=TRUE,"Form","")</f>
        <v/>
      </c>
      <c r="GU15" s="98" t="str">
        <f>IF(ISTEXT(INDEX('Abs Formation'!$B$4:$T$369,MATCH(GU$9*1,Tableau6[Date],0),MATCH(Tableau3[[#This Row],[Nom Prénom]],Tableau6[[#Headers],[Infirmière]:[Personne 19]],0)))=TRUE,"Form","")</f>
        <v/>
      </c>
      <c r="GV15" s="98" t="str">
        <f>IF(ISTEXT(INDEX('Abs Formation'!$B$4:$T$369,MATCH(GV$9*1,Tableau6[Date],0),MATCH(Tableau3[[#This Row],[Nom Prénom]],Tableau6[[#Headers],[Infirmière]:[Personne 19]],0)))=TRUE,"Form","")</f>
        <v/>
      </c>
      <c r="GW15" s="98" t="str">
        <f>IF(ISTEXT(INDEX('Abs Formation'!$B$4:$T$369,MATCH(GW$9*1,Tableau6[Date],0),MATCH(Tableau3[[#This Row],[Nom Prénom]],Tableau6[[#Headers],[Infirmière]:[Personne 19]],0)))=TRUE,"Form","")</f>
        <v/>
      </c>
      <c r="GX15" s="98" t="str">
        <f>IF(ISTEXT(INDEX('Abs Formation'!$B$4:$T$369,MATCH(GX$9*1,Tableau6[Date],0),MATCH(Tableau3[[#This Row],[Nom Prénom]],Tableau6[[#Headers],[Infirmière]:[Personne 19]],0)))=TRUE,"Form","")</f>
        <v/>
      </c>
      <c r="GY15" s="98" t="str">
        <f>IF(ISTEXT(INDEX('Abs Formation'!$B$4:$T$369,MATCH(GY$9*1,Tableau6[Date],0),MATCH(Tableau3[[#This Row],[Nom Prénom]],Tableau6[[#Headers],[Infirmière]:[Personne 19]],0)))=TRUE,"Form","")</f>
        <v/>
      </c>
      <c r="GZ15" s="98" t="str">
        <f>IF(ISTEXT(INDEX('Abs Formation'!$B$4:$T$369,MATCH(GZ$9*1,Tableau6[Date],0),MATCH(Tableau3[[#This Row],[Nom Prénom]],Tableau6[[#Headers],[Infirmière]:[Personne 19]],0)))=TRUE,"Form","")</f>
        <v/>
      </c>
      <c r="HA15" s="98" t="str">
        <f>IF(ISTEXT(INDEX('Abs Formation'!$B$4:$T$369,MATCH(HA$9*1,Tableau6[Date],0),MATCH(Tableau3[[#This Row],[Nom Prénom]],Tableau6[[#Headers],[Infirmière]:[Personne 19]],0)))=TRUE,"Form","")</f>
        <v/>
      </c>
      <c r="HB15" s="98" t="str">
        <f>IF(ISTEXT(INDEX('Abs Formation'!$B$4:$T$369,MATCH(HB$9*1,Tableau6[Date],0),MATCH(Tableau3[[#This Row],[Nom Prénom]],Tableau6[[#Headers],[Infirmière]:[Personne 19]],0)))=TRUE,"Form","")</f>
        <v/>
      </c>
      <c r="HC15" s="98" t="str">
        <f>IF(ISTEXT(INDEX('Abs Formation'!$B$4:$T$369,MATCH(HC$9*1,Tableau6[Date],0),MATCH(Tableau3[[#This Row],[Nom Prénom]],Tableau6[[#Headers],[Infirmière]:[Personne 19]],0)))=TRUE,"Form","")</f>
        <v/>
      </c>
      <c r="HD15" s="98" t="str">
        <f>IF(ISTEXT(INDEX('Abs Formation'!$B$4:$T$369,MATCH(HD$9*1,Tableau6[Date],0),MATCH(Tableau3[[#This Row],[Nom Prénom]],Tableau6[[#Headers],[Infirmière]:[Personne 19]],0)))=TRUE,"Form","")</f>
        <v/>
      </c>
      <c r="HE15" s="98" t="str">
        <f>IF(ISTEXT(INDEX('Abs Formation'!$B$4:$T$369,MATCH(HE$9*1,Tableau6[Date],0),MATCH(Tableau3[[#This Row],[Nom Prénom]],Tableau6[[#Headers],[Infirmière]:[Personne 19]],0)))=TRUE,"Form","")</f>
        <v/>
      </c>
      <c r="HF15" s="98" t="str">
        <f>IF(ISTEXT(INDEX('Abs Formation'!$B$4:$T$369,MATCH(HF$9*1,Tableau6[Date],0),MATCH(Tableau3[[#This Row],[Nom Prénom]],Tableau6[[#Headers],[Infirmière]:[Personne 19]],0)))=TRUE,"Form","")</f>
        <v/>
      </c>
      <c r="HG15" s="98" t="str">
        <f>IF(ISTEXT(INDEX('Abs Formation'!$B$4:$T$369,MATCH(HG$9*1,Tableau6[Date],0),MATCH(Tableau3[[#This Row],[Nom Prénom]],Tableau6[[#Headers],[Infirmière]:[Personne 19]],0)))=TRUE,"Form","")</f>
        <v/>
      </c>
      <c r="HH15" s="98" t="str">
        <f>IF(ISTEXT(INDEX('Abs Formation'!$B$4:$T$369,MATCH(HH$9*1,Tableau6[Date],0),MATCH(Tableau3[[#This Row],[Nom Prénom]],Tableau6[[#Headers],[Infirmière]:[Personne 19]],0)))=TRUE,"Form","")</f>
        <v/>
      </c>
      <c r="HI15" s="98" t="str">
        <f>IF(ISTEXT(INDEX('Abs Formation'!$B$4:$T$369,MATCH(HI$9*1,Tableau6[Date],0),MATCH(Tableau3[[#This Row],[Nom Prénom]],Tableau6[[#Headers],[Infirmière]:[Personne 19]],0)))=TRUE,"Form","")</f>
        <v/>
      </c>
      <c r="HJ15" s="98" t="str">
        <f>IF(ISTEXT(INDEX('Abs Formation'!$B$4:$T$369,MATCH(HJ$9*1,Tableau6[Date],0),MATCH(Tableau3[[#This Row],[Nom Prénom]],Tableau6[[#Headers],[Infirmière]:[Personne 19]],0)))=TRUE,"Form","")</f>
        <v/>
      </c>
      <c r="HK15" s="98" t="str">
        <f>IF(ISTEXT(INDEX('Abs Formation'!$B$4:$T$369,MATCH(HK$9*1,Tableau6[Date],0),MATCH(Tableau3[[#This Row],[Nom Prénom]],Tableau6[[#Headers],[Infirmière]:[Personne 19]],0)))=TRUE,"Form","")</f>
        <v/>
      </c>
      <c r="HL15" s="98" t="str">
        <f>IF(ISTEXT(INDEX('Abs Formation'!$B$4:$T$369,MATCH(HL$9*1,Tableau6[Date],0),MATCH(Tableau3[[#This Row],[Nom Prénom]],Tableau6[[#Headers],[Infirmière]:[Personne 19]],0)))=TRUE,"Form","")</f>
        <v/>
      </c>
      <c r="HM15" s="98" t="str">
        <f>IF(ISTEXT(INDEX('Abs Formation'!$B$4:$T$369,MATCH(HM$9*1,Tableau6[Date],0),MATCH(Tableau3[[#This Row],[Nom Prénom]],Tableau6[[#Headers],[Infirmière]:[Personne 19]],0)))=TRUE,"Form","")</f>
        <v/>
      </c>
      <c r="HN15" s="98" t="str">
        <f>IF(ISTEXT(INDEX('Abs Formation'!$B$4:$T$369,MATCH(HN$9*1,Tableau6[Date],0),MATCH(Tableau3[[#This Row],[Nom Prénom]],Tableau6[[#Headers],[Infirmière]:[Personne 19]],0)))=TRUE,"Form","")</f>
        <v/>
      </c>
      <c r="HO15" s="98" t="str">
        <f>IF(ISTEXT(INDEX('Abs Formation'!$B$4:$T$369,MATCH(HO$9*1,Tableau6[Date],0),MATCH(Tableau3[[#This Row],[Nom Prénom]],Tableau6[[#Headers],[Infirmière]:[Personne 19]],0)))=TRUE,"Form","")</f>
        <v/>
      </c>
      <c r="HP15" s="98" t="str">
        <f>IF(ISTEXT(INDEX('Abs Formation'!$B$4:$T$369,MATCH(HP$9*1,Tableau6[Date],0),MATCH(Tableau3[[#This Row],[Nom Prénom]],Tableau6[[#Headers],[Infirmière]:[Personne 19]],0)))=TRUE,"Form","")</f>
        <v/>
      </c>
      <c r="HQ15" s="98" t="str">
        <f>IF(ISTEXT(INDEX('Abs Formation'!$B$4:$T$369,MATCH(HQ$9*1,Tableau6[Date],0),MATCH(Tableau3[[#This Row],[Nom Prénom]],Tableau6[[#Headers],[Infirmière]:[Personne 19]],0)))=TRUE,"Form","")</f>
        <v/>
      </c>
      <c r="HR15" s="98" t="str">
        <f>IF(ISTEXT(INDEX('Abs Formation'!$B$4:$T$369,MATCH(HR$9*1,Tableau6[Date],0),MATCH(Tableau3[[#This Row],[Nom Prénom]],Tableau6[[#Headers],[Infirmière]:[Personne 19]],0)))=TRUE,"Form","")</f>
        <v/>
      </c>
      <c r="HS15" s="98" t="str">
        <f>IF(ISTEXT(INDEX('Abs Formation'!$B$4:$T$369,MATCH(HS$9*1,Tableau6[Date],0),MATCH(Tableau3[[#This Row],[Nom Prénom]],Tableau6[[#Headers],[Infirmière]:[Personne 19]],0)))=TRUE,"Form","")</f>
        <v/>
      </c>
      <c r="HT15" s="92" t="str">
        <f>IF(ISTEXT(INDEX('Abs Formation'!$B$4:$T$369,MATCH(HT$9*1,Tableau6[Date],0),MATCH(Tableau3[[#This Row],[Nom Prénom]],Tableau6[[#Headers],[Infirmière]:[Personne 19]],0)))=TRUE,"Form","")</f>
        <v/>
      </c>
      <c r="HU15" s="92" t="str">
        <f>IF(ISTEXT(INDEX('Abs Formation'!$B$4:$T$369,MATCH(HU$9*1,Tableau6[Date],0),MATCH(Tableau3[[#This Row],[Nom Prénom]],Tableau6[[#Headers],[Infirmière]:[Personne 19]],0)))=TRUE,"Form","")</f>
        <v/>
      </c>
      <c r="HV15" s="92" t="str">
        <f>IF(ISTEXT(INDEX('Abs Formation'!$B$4:$T$369,MATCH(HV$9*1,Tableau6[Date],0),MATCH(Tableau3[[#This Row],[Nom Prénom]],Tableau6[[#Headers],[Infirmière]:[Personne 19]],0)))=TRUE,"Form","")</f>
        <v/>
      </c>
      <c r="HW15" s="92" t="str">
        <f>IF(ISTEXT(INDEX('Abs Formation'!$B$4:$T$369,MATCH(HW$9*1,Tableau6[Date],0),MATCH(Tableau3[[#This Row],[Nom Prénom]],Tableau6[[#Headers],[Infirmière]:[Personne 19]],0)))=TRUE,"Form","")</f>
        <v/>
      </c>
      <c r="HX15" s="92" t="str">
        <f>IF(ISTEXT(INDEX('Abs Formation'!$B$4:$T$369,MATCH(HX$9*1,Tableau6[Date],0),MATCH(Tableau3[[#This Row],[Nom Prénom]],Tableau6[[#Headers],[Infirmière]:[Personne 19]],0)))=TRUE,"Form","")</f>
        <v/>
      </c>
      <c r="HY15" s="92" t="str">
        <f>IF(ISTEXT(INDEX('Abs Formation'!$B$4:$T$369,MATCH(HY$9*1,Tableau6[Date],0),MATCH(Tableau3[[#This Row],[Nom Prénom]],Tableau6[[#Headers],[Infirmière]:[Personne 19]],0)))=TRUE,"Form","")</f>
        <v/>
      </c>
      <c r="HZ15" s="92" t="str">
        <f>IF(ISTEXT(INDEX('Abs Formation'!$B$4:$T$369,MATCH(HZ$9*1,Tableau6[Date],0),MATCH(Tableau3[[#This Row],[Nom Prénom]],Tableau6[[#Headers],[Infirmière]:[Personne 19]],0)))=TRUE,"Form","")</f>
        <v/>
      </c>
      <c r="IA15" s="92" t="str">
        <f>IF(ISTEXT(INDEX('Abs Formation'!$B$4:$T$369,MATCH(IA$9*1,Tableau6[Date],0),MATCH(Tableau3[[#This Row],[Nom Prénom]],Tableau6[[#Headers],[Infirmière]:[Personne 19]],0)))=TRUE,"Form","")</f>
        <v/>
      </c>
      <c r="IB15" s="92" t="str">
        <f>IF(ISTEXT(INDEX('Abs Formation'!$B$4:$T$369,MATCH(IB$9*1,Tableau6[Date],0),MATCH(Tableau3[[#This Row],[Nom Prénom]],Tableau6[[#Headers],[Infirmière]:[Personne 19]],0)))=TRUE,"Form","")</f>
        <v/>
      </c>
      <c r="IC15" s="92" t="str">
        <f>IF(ISTEXT(INDEX('Abs Formation'!$B$4:$T$369,MATCH(IC$9*1,Tableau6[Date],0),MATCH(Tableau3[[#This Row],[Nom Prénom]],Tableau6[[#Headers],[Infirmière]:[Personne 19]],0)))=TRUE,"Form","")</f>
        <v/>
      </c>
      <c r="ID15" s="92" t="str">
        <f>IF(ISTEXT(INDEX('Abs Formation'!$B$4:$T$369,MATCH(ID$9*1,Tableau6[Date],0),MATCH(Tableau3[[#This Row],[Nom Prénom]],Tableau6[[#Headers],[Infirmière]:[Personne 19]],0)))=TRUE,"Form","")</f>
        <v/>
      </c>
      <c r="IE15" s="92" t="str">
        <f>IF(ISTEXT(INDEX('Abs Formation'!$B$4:$T$369,MATCH(IE$9*1,Tableau6[Date],0),MATCH(Tableau3[[#This Row],[Nom Prénom]],Tableau6[[#Headers],[Infirmière]:[Personne 19]],0)))=TRUE,"Form","")</f>
        <v/>
      </c>
      <c r="IF15" s="92" t="str">
        <f>IF(ISTEXT(INDEX('Abs Formation'!$B$4:$T$369,MATCH(IF$9*1,Tableau6[Date],0),MATCH(Tableau3[[#This Row],[Nom Prénom]],Tableau6[[#Headers],[Infirmière]:[Personne 19]],0)))=TRUE,"Form","")</f>
        <v/>
      </c>
      <c r="IG15" s="92" t="str">
        <f>IF(ISTEXT(INDEX('Abs Formation'!$B$4:$T$369,MATCH(IG$9*1,Tableau6[Date],0),MATCH(Tableau3[[#This Row],[Nom Prénom]],Tableau6[[#Headers],[Infirmière]:[Personne 19]],0)))=TRUE,"Form","")</f>
        <v/>
      </c>
      <c r="IH15" s="92" t="str">
        <f>IF(ISTEXT(INDEX('Abs Formation'!$B$4:$T$369,MATCH(IH$9*1,Tableau6[Date],0),MATCH(Tableau3[[#This Row],[Nom Prénom]],Tableau6[[#Headers],[Infirmière]:[Personne 19]],0)))=TRUE,"Form","")</f>
        <v/>
      </c>
      <c r="II15" s="92" t="str">
        <f>IF(ISTEXT(INDEX('Abs Formation'!$B$4:$T$369,MATCH(II$9*1,Tableau6[Date],0),MATCH(Tableau3[[#This Row],[Nom Prénom]],Tableau6[[#Headers],[Infirmière]:[Personne 19]],0)))=TRUE,"Form","")</f>
        <v/>
      </c>
      <c r="IJ15" s="92" t="str">
        <f>IF(ISTEXT(INDEX('Abs Formation'!$B$4:$T$369,MATCH(IJ$9*1,Tableau6[Date],0),MATCH(Tableau3[[#This Row],[Nom Prénom]],Tableau6[[#Headers],[Infirmière]:[Personne 19]],0)))=TRUE,"Form","")</f>
        <v/>
      </c>
      <c r="IK15" s="92" t="str">
        <f>IF(ISTEXT(INDEX('Abs Formation'!$B$4:$T$369,MATCH(IK$9*1,Tableau6[Date],0),MATCH(Tableau3[[#This Row],[Nom Prénom]],Tableau6[[#Headers],[Infirmière]:[Personne 19]],0)))=TRUE,"Form","")</f>
        <v/>
      </c>
      <c r="IL15" s="92" t="str">
        <f>IF(ISTEXT(INDEX('Abs Formation'!$B$4:$T$369,MATCH(IL$9*1,Tableau6[Date],0),MATCH(Tableau3[[#This Row],[Nom Prénom]],Tableau6[[#Headers],[Infirmière]:[Personne 19]],0)))=TRUE,"Form","")</f>
        <v/>
      </c>
      <c r="IM15" s="92" t="str">
        <f>IF(ISTEXT(INDEX('Abs Formation'!$B$4:$T$369,MATCH(IM$9*1,Tableau6[Date],0),MATCH(Tableau3[[#This Row],[Nom Prénom]],Tableau6[[#Headers],[Infirmière]:[Personne 19]],0)))=TRUE,"Form","")</f>
        <v/>
      </c>
      <c r="IN15" s="92" t="str">
        <f>IF(ISTEXT(INDEX('Abs Formation'!$B$4:$T$369,MATCH(IN$9*1,Tableau6[Date],0),MATCH(Tableau3[[#This Row],[Nom Prénom]],Tableau6[[#Headers],[Infirmière]:[Personne 19]],0)))=TRUE,"Form","")</f>
        <v/>
      </c>
      <c r="IO15" s="92" t="str">
        <f>IF(ISTEXT(INDEX('Abs Formation'!$B$4:$T$369,MATCH(IO$9*1,Tableau6[Date],0),MATCH(Tableau3[[#This Row],[Nom Prénom]],Tableau6[[#Headers],[Infirmière]:[Personne 19]],0)))=TRUE,"Form","")</f>
        <v/>
      </c>
      <c r="IP15" s="92" t="str">
        <f>IF(ISTEXT(INDEX('Abs Formation'!$B$4:$T$369,MATCH(IP$9*1,Tableau6[Date],0),MATCH(Tableau3[[#This Row],[Nom Prénom]],Tableau6[[#Headers],[Infirmière]:[Personne 19]],0)))=TRUE,"Form","")</f>
        <v/>
      </c>
      <c r="IQ15" s="92" t="str">
        <f>IF(ISTEXT(INDEX('Abs Formation'!$B$4:$T$369,MATCH(IQ$9*1,Tableau6[Date],0),MATCH(Tableau3[[#This Row],[Nom Prénom]],Tableau6[[#Headers],[Infirmière]:[Personne 19]],0)))=TRUE,"Form","")</f>
        <v/>
      </c>
      <c r="IR15" s="92" t="str">
        <f>IF(ISTEXT(INDEX('Abs Formation'!$B$4:$T$369,MATCH(IR$9*1,Tableau6[Date],0),MATCH(Tableau3[[#This Row],[Nom Prénom]],Tableau6[[#Headers],[Infirmière]:[Personne 19]],0)))=TRUE,"Form","")</f>
        <v/>
      </c>
      <c r="IS15" s="92" t="str">
        <f>IF(ISTEXT(INDEX('Abs Formation'!$B$4:$T$369,MATCH(IS$9*1,Tableau6[Date],0),MATCH(Tableau3[[#This Row],[Nom Prénom]],Tableau6[[#Headers],[Infirmière]:[Personne 19]],0)))=TRUE,"Form","")</f>
        <v/>
      </c>
      <c r="IT15" s="92" t="str">
        <f>IF(ISTEXT(INDEX('Abs Formation'!$B$4:$T$369,MATCH(IT$9*1,Tableau6[Date],0),MATCH(Tableau3[[#This Row],[Nom Prénom]],Tableau6[[#Headers],[Infirmière]:[Personne 19]],0)))=TRUE,"Form","")</f>
        <v/>
      </c>
      <c r="IU15" s="92" t="str">
        <f>IF(ISTEXT(INDEX('Abs Formation'!$B$4:$T$369,MATCH(IU$9*1,Tableau6[Date],0),MATCH(Tableau3[[#This Row],[Nom Prénom]],Tableau6[[#Headers],[Infirmière]:[Personne 19]],0)))=TRUE,"Form","")</f>
        <v/>
      </c>
      <c r="IV15" s="92" t="str">
        <f>IF(ISTEXT(INDEX('Abs Formation'!$B$4:$T$369,MATCH(IV$9*1,Tableau6[Date],0),MATCH(Tableau3[[#This Row],[Nom Prénom]],Tableau6[[#Headers],[Infirmière]:[Personne 19]],0)))=TRUE,"Form","")</f>
        <v/>
      </c>
      <c r="IW15" s="92" t="str">
        <f>IF(ISTEXT(INDEX('Abs Formation'!$B$4:$T$369,MATCH(IW$9*1,Tableau6[Date],0),MATCH(Tableau3[[#This Row],[Nom Prénom]],Tableau6[[#Headers],[Infirmière]:[Personne 19]],0)))=TRUE,"Form","")</f>
        <v/>
      </c>
      <c r="IX15" s="92" t="str">
        <f>IF(ISTEXT(INDEX('Abs Formation'!$B$4:$T$369,MATCH(IX$9*1,Tableau6[Date],0),MATCH(Tableau3[[#This Row],[Nom Prénom]],Tableau6[[#Headers],[Infirmière]:[Personne 19]],0)))=TRUE,"Form","")</f>
        <v/>
      </c>
      <c r="IY15" s="99" t="str">
        <f>IF(ISTEXT(INDEX('Abs Formation'!$B$4:$T$369,MATCH(IY$9*1,Tableau6[Date],0),MATCH(Tableau3[[#This Row],[Nom Prénom]],Tableau6[[#Headers],[Infirmière]:[Personne 19]],0)))=TRUE,"Form","")</f>
        <v/>
      </c>
      <c r="IZ15" s="99" t="str">
        <f>IF(ISTEXT(INDEX('Abs Formation'!$B$4:$T$369,MATCH(IZ$9*1,Tableau6[Date],0),MATCH(Tableau3[[#This Row],[Nom Prénom]],Tableau6[[#Headers],[Infirmière]:[Personne 19]],0)))=TRUE,"Form","")</f>
        <v/>
      </c>
      <c r="JA15" s="99" t="str">
        <f>IF(ISTEXT(INDEX('Abs Formation'!$B$4:$T$369,MATCH(JA$9*1,Tableau6[Date],0),MATCH(Tableau3[[#This Row],[Nom Prénom]],Tableau6[[#Headers],[Infirmière]:[Personne 19]],0)))=TRUE,"Form","")</f>
        <v/>
      </c>
      <c r="JB15" s="99" t="str">
        <f>IF(ISTEXT(INDEX('Abs Formation'!$B$4:$T$369,MATCH(JB$9*1,Tableau6[Date],0),MATCH(Tableau3[[#This Row],[Nom Prénom]],Tableau6[[#Headers],[Infirmière]:[Personne 19]],0)))=TRUE,"Form","")</f>
        <v/>
      </c>
      <c r="JC15" s="99" t="str">
        <f>IF(ISTEXT(INDEX('Abs Formation'!$B$4:$T$369,MATCH(JC$9*1,Tableau6[Date],0),MATCH(Tableau3[[#This Row],[Nom Prénom]],Tableau6[[#Headers],[Infirmière]:[Personne 19]],0)))=TRUE,"Form","")</f>
        <v/>
      </c>
      <c r="JD15" s="99" t="str">
        <f>IF(ISTEXT(INDEX('Abs Formation'!$B$4:$T$369,MATCH(JD$9*1,Tableau6[Date],0),MATCH(Tableau3[[#This Row],[Nom Prénom]],Tableau6[[#Headers],[Infirmière]:[Personne 19]],0)))=TRUE,"Form","")</f>
        <v/>
      </c>
      <c r="JE15" s="99" t="str">
        <f>IF(ISTEXT(INDEX('Abs Formation'!$B$4:$T$369,MATCH(JE$9*1,Tableau6[Date],0),MATCH(Tableau3[[#This Row],[Nom Prénom]],Tableau6[[#Headers],[Infirmière]:[Personne 19]],0)))=TRUE,"Form","")</f>
        <v/>
      </c>
      <c r="JF15" s="99" t="str">
        <f>IF(ISTEXT(INDEX('Abs Formation'!$B$4:$T$369,MATCH(JF$9*1,Tableau6[Date],0),MATCH(Tableau3[[#This Row],[Nom Prénom]],Tableau6[[#Headers],[Infirmière]:[Personne 19]],0)))=TRUE,"Form","")</f>
        <v/>
      </c>
      <c r="JG15" s="99" t="str">
        <f>IF(ISTEXT(INDEX('Abs Formation'!$B$4:$T$369,MATCH(JG$9*1,Tableau6[Date],0),MATCH(Tableau3[[#This Row],[Nom Prénom]],Tableau6[[#Headers],[Infirmière]:[Personne 19]],0)))=TRUE,"Form","")</f>
        <v/>
      </c>
      <c r="JH15" s="99" t="str">
        <f>IF(ISTEXT(INDEX('Abs Formation'!$B$4:$T$369,MATCH(JH$9*1,Tableau6[Date],0),MATCH(Tableau3[[#This Row],[Nom Prénom]],Tableau6[[#Headers],[Infirmière]:[Personne 19]],0)))=TRUE,"Form","")</f>
        <v/>
      </c>
      <c r="JI15" s="99" t="str">
        <f>IF(ISTEXT(INDEX('Abs Formation'!$B$4:$T$369,MATCH(JI$9*1,Tableau6[Date],0),MATCH(Tableau3[[#This Row],[Nom Prénom]],Tableau6[[#Headers],[Infirmière]:[Personne 19]],0)))=TRUE,"Form","")</f>
        <v/>
      </c>
      <c r="JJ15" s="99" t="str">
        <f>IF(ISTEXT(INDEX('Abs Formation'!$B$4:$T$369,MATCH(JJ$9*1,Tableau6[Date],0),MATCH(Tableau3[[#This Row],[Nom Prénom]],Tableau6[[#Headers],[Infirmière]:[Personne 19]],0)))=TRUE,"Form","")</f>
        <v/>
      </c>
      <c r="JK15" s="99" t="str">
        <f>IF(ISTEXT(INDEX('Abs Formation'!$B$4:$T$369,MATCH(JK$9*1,Tableau6[Date],0),MATCH(Tableau3[[#This Row],[Nom Prénom]],Tableau6[[#Headers],[Infirmière]:[Personne 19]],0)))=TRUE,"Form","")</f>
        <v/>
      </c>
      <c r="JL15" s="99" t="str">
        <f>IF(ISTEXT(INDEX('Abs Formation'!$B$4:$T$369,MATCH(JL$9*1,Tableau6[Date],0),MATCH(Tableau3[[#This Row],[Nom Prénom]],Tableau6[[#Headers],[Infirmière]:[Personne 19]],0)))=TRUE,"Form","")</f>
        <v/>
      </c>
      <c r="JM15" s="99" t="str">
        <f>IF(ISTEXT(INDEX('Abs Formation'!$B$4:$T$369,MATCH(JM$9*1,Tableau6[Date],0),MATCH(Tableau3[[#This Row],[Nom Prénom]],Tableau6[[#Headers],[Infirmière]:[Personne 19]],0)))=TRUE,"Form","")</f>
        <v/>
      </c>
      <c r="JN15" s="99" t="str">
        <f>IF(ISTEXT(INDEX('Abs Formation'!$B$4:$T$369,MATCH(JN$9*1,Tableau6[Date],0),MATCH(Tableau3[[#This Row],[Nom Prénom]],Tableau6[[#Headers],[Infirmière]:[Personne 19]],0)))=TRUE,"Form","")</f>
        <v/>
      </c>
      <c r="JO15" s="99" t="str">
        <f>IF(ISTEXT(INDEX('Abs Formation'!$B$4:$T$369,MATCH(JO$9*1,Tableau6[Date],0),MATCH(Tableau3[[#This Row],[Nom Prénom]],Tableau6[[#Headers],[Infirmière]:[Personne 19]],0)))=TRUE,"Form","")</f>
        <v/>
      </c>
      <c r="JP15" s="99" t="str">
        <f>IF(ISTEXT(INDEX('Abs Formation'!$B$4:$T$369,MATCH(JP$9*1,Tableau6[Date],0),MATCH(Tableau3[[#This Row],[Nom Prénom]],Tableau6[[#Headers],[Infirmière]:[Personne 19]],0)))=TRUE,"Form","")</f>
        <v/>
      </c>
      <c r="JQ15" s="99" t="str">
        <f>IF(ISTEXT(INDEX('Abs Formation'!$B$4:$T$369,MATCH(JQ$9*1,Tableau6[Date],0),MATCH(Tableau3[[#This Row],[Nom Prénom]],Tableau6[[#Headers],[Infirmière]:[Personne 19]],0)))=TRUE,"Form","")</f>
        <v/>
      </c>
      <c r="JR15" s="99" t="str">
        <f>IF(ISTEXT(INDEX('Abs Formation'!$B$4:$T$369,MATCH(JR$9*1,Tableau6[Date],0),MATCH(Tableau3[[#This Row],[Nom Prénom]],Tableau6[[#Headers],[Infirmière]:[Personne 19]],0)))=TRUE,"Form","")</f>
        <v/>
      </c>
      <c r="JS15" s="99" t="str">
        <f>IF(ISTEXT(INDEX('Abs Formation'!$B$4:$T$369,MATCH(JS$9*1,Tableau6[Date],0),MATCH(Tableau3[[#This Row],[Nom Prénom]],Tableau6[[#Headers],[Infirmière]:[Personne 19]],0)))=TRUE,"Form","")</f>
        <v/>
      </c>
      <c r="JT15" s="99" t="str">
        <f>IF(ISTEXT(INDEX('Abs Formation'!$B$4:$T$369,MATCH(JT$9*1,Tableau6[Date],0),MATCH(Tableau3[[#This Row],[Nom Prénom]],Tableau6[[#Headers],[Infirmière]:[Personne 19]],0)))=TRUE,"Form","")</f>
        <v/>
      </c>
      <c r="JU15" s="99" t="str">
        <f>IF(ISTEXT(INDEX('Abs Formation'!$B$4:$T$369,MATCH(JU$9*1,Tableau6[Date],0),MATCH(Tableau3[[#This Row],[Nom Prénom]],Tableau6[[#Headers],[Infirmière]:[Personne 19]],0)))=TRUE,"Form","")</f>
        <v/>
      </c>
      <c r="JV15" s="99" t="str">
        <f>IF(ISTEXT(INDEX('Abs Formation'!$B$4:$T$369,MATCH(JV$9*1,Tableau6[Date],0),MATCH(Tableau3[[#This Row],[Nom Prénom]],Tableau6[[#Headers],[Infirmière]:[Personne 19]],0)))=TRUE,"Form","")</f>
        <v/>
      </c>
      <c r="JW15" s="99" t="str">
        <f>IF(ISTEXT(INDEX('Abs Formation'!$B$4:$T$369,MATCH(JW$9*1,Tableau6[Date],0),MATCH(Tableau3[[#This Row],[Nom Prénom]],Tableau6[[#Headers],[Infirmière]:[Personne 19]],0)))=TRUE,"Form","")</f>
        <v/>
      </c>
      <c r="JX15" s="99" t="str">
        <f>IF(ISTEXT(INDEX('Abs Formation'!$B$4:$T$369,MATCH(JX$9*1,Tableau6[Date],0),MATCH(Tableau3[[#This Row],[Nom Prénom]],Tableau6[[#Headers],[Infirmière]:[Personne 19]],0)))=TRUE,"Form","")</f>
        <v/>
      </c>
      <c r="JY15" s="99" t="str">
        <f>IF(ISTEXT(INDEX('Abs Formation'!$B$4:$T$369,MATCH(JY$9*1,Tableau6[Date],0),MATCH(Tableau3[[#This Row],[Nom Prénom]],Tableau6[[#Headers],[Infirmière]:[Personne 19]],0)))=TRUE,"Form","")</f>
        <v/>
      </c>
      <c r="JZ15" s="99" t="str">
        <f>IF(ISTEXT(INDEX('Abs Formation'!$B$4:$T$369,MATCH(JZ$9*1,Tableau6[Date],0),MATCH(Tableau3[[#This Row],[Nom Prénom]],Tableau6[[#Headers],[Infirmière]:[Personne 19]],0)))=TRUE,"Form","")</f>
        <v/>
      </c>
      <c r="KA15" s="99" t="str">
        <f>IF(ISTEXT(INDEX('Abs Formation'!$B$4:$T$369,MATCH(KA$9*1,Tableau6[Date],0),MATCH(Tableau3[[#This Row],[Nom Prénom]],Tableau6[[#Headers],[Infirmière]:[Personne 19]],0)))=TRUE,"Form","")</f>
        <v/>
      </c>
      <c r="KB15" s="99" t="str">
        <f>IF(ISTEXT(INDEX('Abs Formation'!$B$4:$T$369,MATCH(KB$9*1,Tableau6[Date],0),MATCH(Tableau3[[#This Row],[Nom Prénom]],Tableau6[[#Headers],[Infirmière]:[Personne 19]],0)))=TRUE,"Form","")</f>
        <v/>
      </c>
      <c r="KC15" s="100" t="str">
        <f>IF(ISTEXT(INDEX('Abs Formation'!$B$4:$T$369,MATCH(KC$9*1,Tableau6[Date],0),MATCH(Tableau3[[#This Row],[Nom Prénom]],Tableau6[[#Headers],[Infirmière]:[Personne 19]],0)))=TRUE,"Form","")</f>
        <v/>
      </c>
      <c r="KD15" s="100" t="str">
        <f>IF(ISTEXT(INDEX('Abs Formation'!$B$4:$T$369,MATCH(KD$9*1,Tableau6[Date],0),MATCH(Tableau3[[#This Row],[Nom Prénom]],Tableau6[[#Headers],[Infirmière]:[Personne 19]],0)))=TRUE,"Form","")</f>
        <v/>
      </c>
      <c r="KE15" s="100" t="str">
        <f>IF(ISTEXT(INDEX('Abs Formation'!$B$4:$T$369,MATCH(KE$9*1,Tableau6[Date],0),MATCH(Tableau3[[#This Row],[Nom Prénom]],Tableau6[[#Headers],[Infirmière]:[Personne 19]],0)))=TRUE,"Form","")</f>
        <v/>
      </c>
      <c r="KF15" s="100" t="str">
        <f>IF(ISTEXT(INDEX('Abs Formation'!$B$4:$T$369,MATCH(KF$9*1,Tableau6[Date],0),MATCH(Tableau3[[#This Row],[Nom Prénom]],Tableau6[[#Headers],[Infirmière]:[Personne 19]],0)))=TRUE,"Form","")</f>
        <v/>
      </c>
      <c r="KG15" s="100" t="str">
        <f>IF(ISTEXT(INDEX('Abs Formation'!$B$4:$T$369,MATCH(KG$9*1,Tableau6[Date],0),MATCH(Tableau3[[#This Row],[Nom Prénom]],Tableau6[[#Headers],[Infirmière]:[Personne 19]],0)))=TRUE,"Form","")</f>
        <v/>
      </c>
      <c r="KH15" s="100" t="str">
        <f>IF(ISTEXT(INDEX('Abs Formation'!$B$4:$T$369,MATCH(KH$9*1,Tableau6[Date],0),MATCH(Tableau3[[#This Row],[Nom Prénom]],Tableau6[[#Headers],[Infirmière]:[Personne 19]],0)))=TRUE,"Form","")</f>
        <v/>
      </c>
      <c r="KI15" s="100" t="str">
        <f>IF(ISTEXT(INDEX('Abs Formation'!$B$4:$T$369,MATCH(KI$9*1,Tableau6[Date],0),MATCH(Tableau3[[#This Row],[Nom Prénom]],Tableau6[[#Headers],[Infirmière]:[Personne 19]],0)))=TRUE,"Form","")</f>
        <v/>
      </c>
      <c r="KJ15" s="100" t="str">
        <f>IF(ISTEXT(INDEX('Abs Formation'!$B$4:$T$369,MATCH(KJ$9*1,Tableau6[Date],0),MATCH(Tableau3[[#This Row],[Nom Prénom]],Tableau6[[#Headers],[Infirmière]:[Personne 19]],0)))=TRUE,"Form","")</f>
        <v/>
      </c>
      <c r="KK15" s="100" t="str">
        <f>IF(ISTEXT(INDEX('Abs Formation'!$B$4:$T$369,MATCH(KK$9*1,Tableau6[Date],0),MATCH(Tableau3[[#This Row],[Nom Prénom]],Tableau6[[#Headers],[Infirmière]:[Personne 19]],0)))=TRUE,"Form","")</f>
        <v/>
      </c>
      <c r="KL15" s="100" t="str">
        <f>IF(ISTEXT(INDEX('Abs Formation'!$B$4:$T$369,MATCH(KL$9*1,Tableau6[Date],0),MATCH(Tableau3[[#This Row],[Nom Prénom]],Tableau6[[#Headers],[Infirmière]:[Personne 19]],0)))=TRUE,"Form","")</f>
        <v/>
      </c>
      <c r="KM15" s="100" t="str">
        <f>IF(ISTEXT(INDEX('Abs Formation'!$B$4:$T$369,MATCH(KM$9*1,Tableau6[Date],0),MATCH(Tableau3[[#This Row],[Nom Prénom]],Tableau6[[#Headers],[Infirmière]:[Personne 19]],0)))=TRUE,"Form","")</f>
        <v/>
      </c>
      <c r="KN15" s="100" t="str">
        <f>IF(ISTEXT(INDEX('Abs Formation'!$B$4:$T$369,MATCH(KN$9*1,Tableau6[Date],0),MATCH(Tableau3[[#This Row],[Nom Prénom]],Tableau6[[#Headers],[Infirmière]:[Personne 19]],0)))=TRUE,"Form","")</f>
        <v/>
      </c>
      <c r="KO15" s="100" t="str">
        <f>IF(ISTEXT(INDEX('Abs Formation'!$B$4:$T$369,MATCH(KO$9*1,Tableau6[Date],0),MATCH(Tableau3[[#This Row],[Nom Prénom]],Tableau6[[#Headers],[Infirmière]:[Personne 19]],0)))=TRUE,"Form","")</f>
        <v/>
      </c>
      <c r="KP15" s="100" t="str">
        <f>IF(ISTEXT(INDEX('Abs Formation'!$B$4:$T$369,MATCH(KP$9*1,Tableau6[Date],0),MATCH(Tableau3[[#This Row],[Nom Prénom]],Tableau6[[#Headers],[Infirmière]:[Personne 19]],0)))=TRUE,"Form","")</f>
        <v/>
      </c>
      <c r="KQ15" s="100" t="str">
        <f>IF(ISTEXT(INDEX('Abs Formation'!$B$4:$T$369,MATCH(KQ$9*1,Tableau6[Date],0),MATCH(Tableau3[[#This Row],[Nom Prénom]],Tableau6[[#Headers],[Infirmière]:[Personne 19]],0)))=TRUE,"Form","")</f>
        <v/>
      </c>
      <c r="KR15" s="100" t="str">
        <f>IF(ISTEXT(INDEX('Abs Formation'!$B$4:$T$369,MATCH(KR$9*1,Tableau6[Date],0),MATCH(Tableau3[[#This Row],[Nom Prénom]],Tableau6[[#Headers],[Infirmière]:[Personne 19]],0)))=TRUE,"Form","")</f>
        <v/>
      </c>
      <c r="KS15" s="100" t="str">
        <f>IF(ISTEXT(INDEX('Abs Formation'!$B$4:$T$369,MATCH(KS$9*1,Tableau6[Date],0),MATCH(Tableau3[[#This Row],[Nom Prénom]],Tableau6[[#Headers],[Infirmière]:[Personne 19]],0)))=TRUE,"Form","")</f>
        <v/>
      </c>
      <c r="KT15" s="100" t="str">
        <f>IF(ISTEXT(INDEX('Abs Formation'!$B$4:$T$369,MATCH(KT$9*1,Tableau6[Date],0),MATCH(Tableau3[[#This Row],[Nom Prénom]],Tableau6[[#Headers],[Infirmière]:[Personne 19]],0)))=TRUE,"Form","")</f>
        <v/>
      </c>
      <c r="KU15" s="100" t="str">
        <f>IF(ISTEXT(INDEX('Abs Formation'!$B$4:$T$369,MATCH(KU$9*1,Tableau6[Date],0),MATCH(Tableau3[[#This Row],[Nom Prénom]],Tableau6[[#Headers],[Infirmière]:[Personne 19]],0)))=TRUE,"Form","")</f>
        <v/>
      </c>
      <c r="KV15" s="100" t="str">
        <f>IF(ISTEXT(INDEX('Abs Formation'!$B$4:$T$369,MATCH(KV$9*1,Tableau6[Date],0),MATCH(Tableau3[[#This Row],[Nom Prénom]],Tableau6[[#Headers],[Infirmière]:[Personne 19]],0)))=TRUE,"Form","")</f>
        <v/>
      </c>
      <c r="KW15" s="100" t="str">
        <f>IF(ISTEXT(INDEX('Abs Formation'!$B$4:$T$369,MATCH(KW$9*1,Tableau6[Date],0),MATCH(Tableau3[[#This Row],[Nom Prénom]],Tableau6[[#Headers],[Infirmière]:[Personne 19]],0)))=TRUE,"Form","")</f>
        <v/>
      </c>
      <c r="KX15" s="100" t="str">
        <f>IF(ISTEXT(INDEX('Abs Formation'!$B$4:$T$369,MATCH(KX$9*1,Tableau6[Date],0),MATCH(Tableau3[[#This Row],[Nom Prénom]],Tableau6[[#Headers],[Infirmière]:[Personne 19]],0)))=TRUE,"Form","")</f>
        <v/>
      </c>
      <c r="KY15" s="100" t="str">
        <f>IF(ISTEXT(INDEX('Abs Formation'!$B$4:$T$369,MATCH(KY$9*1,Tableau6[Date],0),MATCH(Tableau3[[#This Row],[Nom Prénom]],Tableau6[[#Headers],[Infirmière]:[Personne 19]],0)))=TRUE,"Form","")</f>
        <v/>
      </c>
      <c r="KZ15" s="100" t="str">
        <f>IF(ISTEXT(INDEX('Abs Formation'!$B$4:$T$369,MATCH(KZ$9*1,Tableau6[Date],0),MATCH(Tableau3[[#This Row],[Nom Prénom]],Tableau6[[#Headers],[Infirmière]:[Personne 19]],0)))=TRUE,"Form","")</f>
        <v/>
      </c>
      <c r="LA15" s="100" t="str">
        <f>IF(ISTEXT(INDEX('Abs Formation'!$B$4:$T$369,MATCH(LA$9*1,Tableau6[Date],0),MATCH(Tableau3[[#This Row],[Nom Prénom]],Tableau6[[#Headers],[Infirmière]:[Personne 19]],0)))=TRUE,"Form","")</f>
        <v/>
      </c>
      <c r="LB15" s="100" t="str">
        <f>IF(ISTEXT(INDEX('Abs Formation'!$B$4:$T$369,MATCH(LB$9*1,Tableau6[Date],0),MATCH(Tableau3[[#This Row],[Nom Prénom]],Tableau6[[#Headers],[Infirmière]:[Personne 19]],0)))=TRUE,"Form","")</f>
        <v/>
      </c>
      <c r="LC15" s="100" t="str">
        <f>IF(ISTEXT(INDEX('Abs Formation'!$B$4:$T$369,MATCH(LC$9*1,Tableau6[Date],0),MATCH(Tableau3[[#This Row],[Nom Prénom]],Tableau6[[#Headers],[Infirmière]:[Personne 19]],0)))=TRUE,"Form","")</f>
        <v/>
      </c>
      <c r="LD15" s="100" t="str">
        <f>IF(ISTEXT(INDEX('Abs Formation'!$B$4:$T$369,MATCH(LD$9*1,Tableau6[Date],0),MATCH(Tableau3[[#This Row],[Nom Prénom]],Tableau6[[#Headers],[Infirmière]:[Personne 19]],0)))=TRUE,"Form","")</f>
        <v/>
      </c>
      <c r="LE15" s="100" t="str">
        <f>IF(ISTEXT(INDEX('Abs Formation'!$B$4:$T$369,MATCH(LE$9*1,Tableau6[Date],0),MATCH(Tableau3[[#This Row],[Nom Prénom]],Tableau6[[#Headers],[Infirmière]:[Personne 19]],0)))=TRUE,"Form","")</f>
        <v/>
      </c>
      <c r="LF15" s="100" t="str">
        <f>IF(ISTEXT(INDEX('Abs Formation'!$B$4:$T$369,MATCH(LF$9*1,Tableau6[Date],0),MATCH(Tableau3[[#This Row],[Nom Prénom]],Tableau6[[#Headers],[Infirmière]:[Personne 19]],0)))=TRUE,"Form","")</f>
        <v/>
      </c>
      <c r="LG15" s="100" t="str">
        <f>IF(ISTEXT(INDEX('Abs Formation'!$B$4:$T$369,MATCH(LG$9*1,Tableau6[Date],0),MATCH(Tableau3[[#This Row],[Nom Prénom]],Tableau6[[#Headers],[Infirmière]:[Personne 19]],0)))=TRUE,"Form","")</f>
        <v/>
      </c>
      <c r="LH15" s="101" t="str">
        <f>IF(ISTEXT(INDEX('Abs Formation'!$B$4:$T$369,MATCH(LH$9*1,Tableau6[Date],0),MATCH(Tableau3[[#This Row],[Nom Prénom]],Tableau6[[#Headers],[Infirmière]:[Personne 19]],0)))=TRUE,"Form","")</f>
        <v/>
      </c>
      <c r="LI15" s="101" t="str">
        <f>IF(ISTEXT(INDEX('Abs Formation'!$B$4:$T$369,MATCH(LI$9*1,Tableau6[Date],0),MATCH(Tableau3[[#This Row],[Nom Prénom]],Tableau6[[#Headers],[Infirmière]:[Personne 19]],0)))=TRUE,"Form","")</f>
        <v/>
      </c>
      <c r="LJ15" s="101" t="str">
        <f>IF(ISTEXT(INDEX('Abs Formation'!$B$4:$T$369,MATCH(LJ$9*1,Tableau6[Date],0),MATCH(Tableau3[[#This Row],[Nom Prénom]],Tableau6[[#Headers],[Infirmière]:[Personne 19]],0)))=TRUE,"Form","")</f>
        <v/>
      </c>
      <c r="LK15" s="101" t="str">
        <f>IF(ISTEXT(INDEX('Abs Formation'!$B$4:$T$369,MATCH(LK$9*1,Tableau6[Date],0),MATCH(Tableau3[[#This Row],[Nom Prénom]],Tableau6[[#Headers],[Infirmière]:[Personne 19]],0)))=TRUE,"Form","")</f>
        <v/>
      </c>
      <c r="LL15" s="101" t="str">
        <f>IF(ISTEXT(INDEX('Abs Formation'!$B$4:$T$369,MATCH(LL$9*1,Tableau6[Date],0),MATCH(Tableau3[[#This Row],[Nom Prénom]],Tableau6[[#Headers],[Infirmière]:[Personne 19]],0)))=TRUE,"Form","")</f>
        <v/>
      </c>
      <c r="LM15" s="101" t="str">
        <f>IF(ISTEXT(INDEX('Abs Formation'!$B$4:$T$369,MATCH(LM$9*1,Tableau6[Date],0),MATCH(Tableau3[[#This Row],[Nom Prénom]],Tableau6[[#Headers],[Infirmière]:[Personne 19]],0)))=TRUE,"Form","")</f>
        <v/>
      </c>
      <c r="LN15" s="101" t="str">
        <f>IF(ISTEXT(INDEX('Abs Formation'!$B$4:$T$369,MATCH(LN$9*1,Tableau6[Date],0),MATCH(Tableau3[[#This Row],[Nom Prénom]],Tableau6[[#Headers],[Infirmière]:[Personne 19]],0)))=TRUE,"Form","")</f>
        <v/>
      </c>
      <c r="LO15" s="101" t="str">
        <f>IF(ISTEXT(INDEX('Abs Formation'!$B$4:$T$369,MATCH(LO$9*1,Tableau6[Date],0),MATCH(Tableau3[[#This Row],[Nom Prénom]],Tableau6[[#Headers],[Infirmière]:[Personne 19]],0)))=TRUE,"Form","")</f>
        <v/>
      </c>
      <c r="LP15" s="101" t="str">
        <f>IF(ISTEXT(INDEX('Abs Formation'!$B$4:$T$369,MATCH(LP$9*1,Tableau6[Date],0),MATCH(Tableau3[[#This Row],[Nom Prénom]],Tableau6[[#Headers],[Infirmière]:[Personne 19]],0)))=TRUE,"Form","")</f>
        <v/>
      </c>
      <c r="LQ15" s="101" t="str">
        <f>IF(ISTEXT(INDEX('Abs Formation'!$B$4:$T$369,MATCH(LQ$9*1,Tableau6[Date],0),MATCH(Tableau3[[#This Row],[Nom Prénom]],Tableau6[[#Headers],[Infirmière]:[Personne 19]],0)))=TRUE,"Form","")</f>
        <v/>
      </c>
      <c r="LR15" s="101" t="str">
        <f>IF(ISTEXT(INDEX('Abs Formation'!$B$4:$T$369,MATCH(LR$9*1,Tableau6[Date],0),MATCH(Tableau3[[#This Row],[Nom Prénom]],Tableau6[[#Headers],[Infirmière]:[Personne 19]],0)))=TRUE,"Form","")</f>
        <v/>
      </c>
      <c r="LS15" s="101" t="str">
        <f>IF(ISTEXT(INDEX('Abs Formation'!$B$4:$T$369,MATCH(LS$9*1,Tableau6[Date],0),MATCH(Tableau3[[#This Row],[Nom Prénom]],Tableau6[[#Headers],[Infirmière]:[Personne 19]],0)))=TRUE,"Form","")</f>
        <v/>
      </c>
      <c r="LT15" s="101" t="str">
        <f>IF(ISTEXT(INDEX('Abs Formation'!$B$4:$T$369,MATCH(LT$9*1,Tableau6[Date],0),MATCH(Tableau3[[#This Row],[Nom Prénom]],Tableau6[[#Headers],[Infirmière]:[Personne 19]],0)))=TRUE,"Form","")</f>
        <v/>
      </c>
      <c r="LU15" s="101" t="str">
        <f>IF(ISTEXT(INDEX('Abs Formation'!$B$4:$T$369,MATCH(LU$9*1,Tableau6[Date],0),MATCH(Tableau3[[#This Row],[Nom Prénom]],Tableau6[[#Headers],[Infirmière]:[Personne 19]],0)))=TRUE,"Form","")</f>
        <v/>
      </c>
      <c r="LV15" s="101" t="str">
        <f>IF(ISTEXT(INDEX('Abs Formation'!$B$4:$T$369,MATCH(LV$9*1,Tableau6[Date],0),MATCH(Tableau3[[#This Row],[Nom Prénom]],Tableau6[[#Headers],[Infirmière]:[Personne 19]],0)))=TRUE,"Form","")</f>
        <v/>
      </c>
      <c r="LW15" s="101" t="str">
        <f>IF(ISTEXT(INDEX('Abs Formation'!$B$4:$T$369,MATCH(LW$9*1,Tableau6[Date],0),MATCH(Tableau3[[#This Row],[Nom Prénom]],Tableau6[[#Headers],[Infirmière]:[Personne 19]],0)))=TRUE,"Form","")</f>
        <v/>
      </c>
      <c r="LX15" s="101" t="str">
        <f>IF(ISTEXT(INDEX('Abs Formation'!$B$4:$T$369,MATCH(LX$9*1,Tableau6[Date],0),MATCH(Tableau3[[#This Row],[Nom Prénom]],Tableau6[[#Headers],[Infirmière]:[Personne 19]],0)))=TRUE,"Form","")</f>
        <v/>
      </c>
      <c r="LY15" s="101" t="str">
        <f>IF(ISTEXT(INDEX('Abs Formation'!$B$4:$T$369,MATCH(LY$9*1,Tableau6[Date],0),MATCH(Tableau3[[#This Row],[Nom Prénom]],Tableau6[[#Headers],[Infirmière]:[Personne 19]],0)))=TRUE,"Form","")</f>
        <v/>
      </c>
      <c r="LZ15" s="101" t="str">
        <f>IF(ISTEXT(INDEX('Abs Formation'!$B$4:$T$369,MATCH(LZ$9*1,Tableau6[Date],0),MATCH(Tableau3[[#This Row],[Nom Prénom]],Tableau6[[#Headers],[Infirmière]:[Personne 19]],0)))=TRUE,"Form","")</f>
        <v/>
      </c>
      <c r="MA15" s="101" t="str">
        <f>IF(ISTEXT(INDEX('Abs Formation'!$B$4:$T$369,MATCH(MA$9*1,Tableau6[Date],0),MATCH(Tableau3[[#This Row],[Nom Prénom]],Tableau6[[#Headers],[Infirmière]:[Personne 19]],0)))=TRUE,"Form","")</f>
        <v/>
      </c>
      <c r="MB15" s="101" t="str">
        <f>IF(ISTEXT(INDEX('Abs Formation'!$B$4:$T$369,MATCH(MB$9*1,Tableau6[Date],0),MATCH(Tableau3[[#This Row],[Nom Prénom]],Tableau6[[#Headers],[Infirmière]:[Personne 19]],0)))=TRUE,"Form","")</f>
        <v/>
      </c>
      <c r="MC15" s="101" t="str">
        <f>IF(ISTEXT(INDEX('Abs Formation'!$B$4:$T$369,MATCH(MC$9*1,Tableau6[Date],0),MATCH(Tableau3[[#This Row],[Nom Prénom]],Tableau6[[#Headers],[Infirmière]:[Personne 19]],0)))=TRUE,"Form","")</f>
        <v/>
      </c>
      <c r="MD15" s="101" t="str">
        <f>IF(ISTEXT(INDEX('Abs Formation'!$B$4:$T$369,MATCH(MD$9*1,Tableau6[Date],0),MATCH(Tableau3[[#This Row],[Nom Prénom]],Tableau6[[#Headers],[Infirmière]:[Personne 19]],0)))=TRUE,"Form","")</f>
        <v/>
      </c>
      <c r="ME15" s="101" t="str">
        <f>IF(ISTEXT(INDEX('Abs Formation'!$B$4:$T$369,MATCH(ME$9*1,Tableau6[Date],0),MATCH(Tableau3[[#This Row],[Nom Prénom]],Tableau6[[#Headers],[Infirmière]:[Personne 19]],0)))=TRUE,"Form","")</f>
        <v/>
      </c>
      <c r="MF15" s="101" t="str">
        <f>IF(ISTEXT(INDEX('Abs Formation'!$B$4:$T$369,MATCH(MF$9*1,Tableau6[Date],0),MATCH(Tableau3[[#This Row],[Nom Prénom]],Tableau6[[#Headers],[Infirmière]:[Personne 19]],0)))=TRUE,"Form","")</f>
        <v/>
      </c>
      <c r="MG15" s="101" t="str">
        <f>IF(ISTEXT(INDEX('Abs Formation'!$B$4:$T$369,MATCH(MG$9*1,Tableau6[Date],0),MATCH(Tableau3[[#This Row],[Nom Prénom]],Tableau6[[#Headers],[Infirmière]:[Personne 19]],0)))=TRUE,"Form","")</f>
        <v/>
      </c>
      <c r="MH15" s="101" t="str">
        <f>IF(ISTEXT(INDEX('Abs Formation'!$B$4:$T$369,MATCH(MH$9*1,Tableau6[Date],0),MATCH(Tableau3[[#This Row],[Nom Prénom]],Tableau6[[#Headers],[Infirmière]:[Personne 19]],0)))=TRUE,"Form","")</f>
        <v/>
      </c>
      <c r="MI15" s="101" t="str">
        <f>IF(ISTEXT(INDEX('Abs Formation'!$B$4:$T$369,MATCH(MI$9*1,Tableau6[Date],0),MATCH(Tableau3[[#This Row],[Nom Prénom]],Tableau6[[#Headers],[Infirmière]:[Personne 19]],0)))=TRUE,"Form","")</f>
        <v/>
      </c>
      <c r="MJ15" s="101" t="str">
        <f>IF(ISTEXT(INDEX('Abs Formation'!$B$4:$T$369,MATCH(MJ$9*1,Tableau6[Date],0),MATCH(Tableau3[[#This Row],[Nom Prénom]],Tableau6[[#Headers],[Infirmière]:[Personne 19]],0)))=TRUE,"Form","")</f>
        <v/>
      </c>
      <c r="MK15" s="101" t="str">
        <f>IF(ISTEXT(INDEX('Abs Formation'!$B$4:$T$369,MATCH(MK$9*1,Tableau6[Date],0),MATCH(Tableau3[[#This Row],[Nom Prénom]],Tableau6[[#Headers],[Infirmière]:[Personne 19]],0)))=TRUE,"Form","")</f>
        <v/>
      </c>
      <c r="ML15" s="102" t="str">
        <f>IF(ISTEXT(INDEX('Abs Formation'!$B$4:$T$369,MATCH(ML$9*1,Tableau6[Date],0),MATCH(Tableau3[[#This Row],[Nom Prénom]],Tableau6[[#Headers],[Infirmière]:[Personne 19]],0)))=TRUE,"Form","")</f>
        <v/>
      </c>
      <c r="MM15" s="102" t="str">
        <f>IF(ISTEXT(INDEX('Abs Formation'!$B$4:$T$369,MATCH(MM$9*1,Tableau6[Date],0),MATCH(Tableau3[[#This Row],[Nom Prénom]],Tableau6[[#Headers],[Infirmière]:[Personne 19]],0)))=TRUE,"Form","")</f>
        <v/>
      </c>
      <c r="MN15" s="102" t="str">
        <f>IF(ISTEXT(INDEX('Abs Formation'!$B$4:$T$369,MATCH(MN$9*1,Tableau6[Date],0),MATCH(Tableau3[[#This Row],[Nom Prénom]],Tableau6[[#Headers],[Infirmière]:[Personne 19]],0)))=TRUE,"Form","")</f>
        <v/>
      </c>
      <c r="MO15" s="102" t="str">
        <f>IF(ISTEXT(INDEX('Abs Formation'!$B$4:$T$369,MATCH(MO$9*1,Tableau6[Date],0),MATCH(Tableau3[[#This Row],[Nom Prénom]],Tableau6[[#Headers],[Infirmière]:[Personne 19]],0)))=TRUE,"Form","")</f>
        <v/>
      </c>
      <c r="MP15" s="102" t="str">
        <f>IF(ISTEXT(INDEX('Abs Formation'!$B$4:$T$369,MATCH(MP$9*1,Tableau6[Date],0),MATCH(Tableau3[[#This Row],[Nom Prénom]],Tableau6[[#Headers],[Infirmière]:[Personne 19]],0)))=TRUE,"Form","")</f>
        <v/>
      </c>
      <c r="MQ15" s="102" t="str">
        <f>IF(ISTEXT(INDEX('Abs Formation'!$B$4:$T$369,MATCH(MQ$9*1,Tableau6[Date],0),MATCH(Tableau3[[#This Row],[Nom Prénom]],Tableau6[[#Headers],[Infirmière]:[Personne 19]],0)))=TRUE,"Form","")</f>
        <v/>
      </c>
      <c r="MR15" s="102" t="str">
        <f>IF(ISTEXT(INDEX('Abs Formation'!$B$4:$T$369,MATCH(MR$9*1,Tableau6[Date],0),MATCH(Tableau3[[#This Row],[Nom Prénom]],Tableau6[[#Headers],[Infirmière]:[Personne 19]],0)))=TRUE,"Form","")</f>
        <v/>
      </c>
      <c r="MS15" s="102" t="str">
        <f>IF(ISTEXT(INDEX('Abs Formation'!$B$4:$T$369,MATCH(MS$9*1,Tableau6[Date],0),MATCH(Tableau3[[#This Row],[Nom Prénom]],Tableau6[[#Headers],[Infirmière]:[Personne 19]],0)))=TRUE,"Form","")</f>
        <v/>
      </c>
      <c r="MT15" s="102" t="str">
        <f>IF(ISTEXT(INDEX('Abs Formation'!$B$4:$T$369,MATCH(MT$9*1,Tableau6[Date],0),MATCH(Tableau3[[#This Row],[Nom Prénom]],Tableau6[[#Headers],[Infirmière]:[Personne 19]],0)))=TRUE,"Form","")</f>
        <v/>
      </c>
      <c r="MU15" s="102" t="str">
        <f>IF(ISTEXT(INDEX('Abs Formation'!$B$4:$T$369,MATCH(MU$9*1,Tableau6[Date],0),MATCH(Tableau3[[#This Row],[Nom Prénom]],Tableau6[[#Headers],[Infirmière]:[Personne 19]],0)))=TRUE,"Form","")</f>
        <v/>
      </c>
      <c r="MV15" s="102" t="str">
        <f>IF(ISTEXT(INDEX('Abs Formation'!$B$4:$T$369,MATCH(MV$9*1,Tableau6[Date],0),MATCH(Tableau3[[#This Row],[Nom Prénom]],Tableau6[[#Headers],[Infirmière]:[Personne 19]],0)))=TRUE,"Form","")</f>
        <v/>
      </c>
      <c r="MW15" s="102" t="str">
        <f>IF(ISTEXT(INDEX('Abs Formation'!$B$4:$T$369,MATCH(MW$9*1,Tableau6[Date],0),MATCH(Tableau3[[#This Row],[Nom Prénom]],Tableau6[[#Headers],[Infirmière]:[Personne 19]],0)))=TRUE,"Form","")</f>
        <v/>
      </c>
      <c r="MX15" s="102" t="str">
        <f>IF(ISTEXT(INDEX('Abs Formation'!$B$4:$T$369,MATCH(MX$9*1,Tableau6[Date],0),MATCH(Tableau3[[#This Row],[Nom Prénom]],Tableau6[[#Headers],[Infirmière]:[Personne 19]],0)))=TRUE,"Form","")</f>
        <v/>
      </c>
      <c r="MY15" s="102" t="str">
        <f>IF(ISTEXT(INDEX('Abs Formation'!$B$4:$T$369,MATCH(MY$9*1,Tableau6[Date],0),MATCH(Tableau3[[#This Row],[Nom Prénom]],Tableau6[[#Headers],[Infirmière]:[Personne 19]],0)))=TRUE,"Form","")</f>
        <v/>
      </c>
      <c r="MZ15" s="102" t="str">
        <f>IF(ISTEXT(INDEX('Abs Formation'!$B$4:$T$369,MATCH(MZ$9*1,Tableau6[Date],0),MATCH(Tableau3[[#This Row],[Nom Prénom]],Tableau6[[#Headers],[Infirmière]:[Personne 19]],0)))=TRUE,"Form","")</f>
        <v/>
      </c>
      <c r="NA15" s="102" t="str">
        <f>IF(ISTEXT(INDEX('Abs Formation'!$B$4:$T$369,MATCH(NA$9*1,Tableau6[Date],0),MATCH(Tableau3[[#This Row],[Nom Prénom]],Tableau6[[#Headers],[Infirmière]:[Personne 19]],0)))=TRUE,"Form","")</f>
        <v/>
      </c>
      <c r="NB15" s="102" t="str">
        <f>IF(ISTEXT(INDEX('Abs Formation'!$B$4:$T$369,MATCH(NB$9*1,Tableau6[Date],0),MATCH(Tableau3[[#This Row],[Nom Prénom]],Tableau6[[#Headers],[Infirmière]:[Personne 19]],0)))=TRUE,"Form","")</f>
        <v/>
      </c>
      <c r="NC15" s="102" t="str">
        <f>IF(ISTEXT(INDEX('Abs Formation'!$B$4:$T$369,MATCH(NC$9*1,Tableau6[Date],0),MATCH(Tableau3[[#This Row],[Nom Prénom]],Tableau6[[#Headers],[Infirmière]:[Personne 19]],0)))=TRUE,"Form","")</f>
        <v/>
      </c>
      <c r="ND15" s="102" t="str">
        <f>IF(ISTEXT(INDEX('Abs Formation'!$B$4:$T$369,MATCH(ND$9*1,Tableau6[Date],0),MATCH(Tableau3[[#This Row],[Nom Prénom]],Tableau6[[#Headers],[Infirmière]:[Personne 19]],0)))=TRUE,"Form","")</f>
        <v/>
      </c>
      <c r="NE15" s="102" t="str">
        <f>IF(ISTEXT(INDEX('Abs Formation'!$B$4:$T$369,MATCH(NE$9*1,Tableau6[Date],0),MATCH(Tableau3[[#This Row],[Nom Prénom]],Tableau6[[#Headers],[Infirmière]:[Personne 19]],0)))=TRUE,"Form","")</f>
        <v/>
      </c>
      <c r="NF15" s="102" t="str">
        <f>IF(ISTEXT(INDEX('Abs Formation'!$B$4:$T$369,MATCH(NF$9*1,Tableau6[Date],0),MATCH(Tableau3[[#This Row],[Nom Prénom]],Tableau6[[#Headers],[Infirmière]:[Personne 19]],0)))=TRUE,"Form","")</f>
        <v/>
      </c>
      <c r="NG15" s="102" t="str">
        <f>IF(ISTEXT(INDEX('Abs Formation'!$B$4:$T$369,MATCH(NG$9*1,Tableau6[Date],0),MATCH(Tableau3[[#This Row],[Nom Prénom]],Tableau6[[#Headers],[Infirmière]:[Personne 19]],0)))=TRUE,"Form","")</f>
        <v/>
      </c>
      <c r="NH15" s="102" t="str">
        <f>IF(ISTEXT(INDEX('Abs Formation'!$B$4:$T$369,MATCH(NH$9*1,Tableau6[Date],0),MATCH(Tableau3[[#This Row],[Nom Prénom]],Tableau6[[#Headers],[Infirmière]:[Personne 19]],0)))=TRUE,"Form","")</f>
        <v/>
      </c>
      <c r="NI15" s="102" t="str">
        <f>IF(ISTEXT(INDEX('Abs Formation'!$B$4:$T$369,MATCH(NI$9*1,Tableau6[Date],0),MATCH(Tableau3[[#This Row],[Nom Prénom]],Tableau6[[#Headers],[Infirmière]:[Personne 19]],0)))=TRUE,"Form","")</f>
        <v/>
      </c>
      <c r="NJ15" s="102" t="str">
        <f>IF(ISTEXT(INDEX('Abs Formation'!$B$4:$T$369,MATCH(NJ$9*1,Tableau6[Date],0),MATCH(Tableau3[[#This Row],[Nom Prénom]],Tableau6[[#Headers],[Infirmière]:[Personne 19]],0)))=TRUE,"Form","")</f>
        <v/>
      </c>
      <c r="NK15" s="102" t="str">
        <f>IF(ISTEXT(INDEX('Abs Formation'!$B$4:$T$369,MATCH(NK$9*1,Tableau6[Date],0),MATCH(Tableau3[[#This Row],[Nom Prénom]],Tableau6[[#Headers],[Infirmière]:[Personne 19]],0)))=TRUE,"Form","")</f>
        <v/>
      </c>
      <c r="NL15" s="102" t="str">
        <f>IF(ISTEXT(INDEX('Abs Formation'!$B$4:$T$369,MATCH(NL$9*1,Tableau6[Date],0),MATCH(Tableau3[[#This Row],[Nom Prénom]],Tableau6[[#Headers],[Infirmière]:[Personne 19]],0)))=TRUE,"Form","")</f>
        <v/>
      </c>
      <c r="NM15" s="102" t="str">
        <f>IF(ISTEXT(INDEX('Abs Formation'!$B$4:$T$369,MATCH(NM$9*1,Tableau6[Date],0),MATCH(Tableau3[[#This Row],[Nom Prénom]],Tableau6[[#Headers],[Infirmière]:[Personne 19]],0)))=TRUE,"Form","")</f>
        <v/>
      </c>
      <c r="NN15" s="102" t="str">
        <f>IF(ISTEXT(INDEX('Abs Formation'!$B$4:$T$369,MATCH(NN$9*1,Tableau6[Date],0),MATCH(Tableau3[[#This Row],[Nom Prénom]],Tableau6[[#Headers],[Infirmière]:[Personne 19]],0)))=TRUE,"Form","")</f>
        <v/>
      </c>
      <c r="NO15" s="102" t="str">
        <f>IF(ISTEXT(INDEX('Abs Formation'!$B$4:$T$369,MATCH(NO$9*1,Tableau6[Date],0),MATCH(Tableau3[[#This Row],[Nom Prénom]],Tableau6[[#Headers],[Infirmière]:[Personne 19]],0)))=TRUE,"Form","")</f>
        <v/>
      </c>
      <c r="NP15" s="106" t="str">
        <f>IF(ISTEXT(INDEX('Abs Formation'!$B$4:$T$369,MATCH(NP$9*1,Tableau6[Date],0),MATCH(Tableau3[[#This Row],[Nom Prénom]],Tableau6[[#Headers],[Infirmière]:[Personne 19]],0)))=TRUE,"Form","")</f>
        <v/>
      </c>
    </row>
    <row r="16" spans="1:380" ht="27" customHeight="1" x14ac:dyDescent="0.2">
      <c r="A16" s="331" t="s">
        <v>129</v>
      </c>
      <c r="B16" s="332"/>
      <c r="C16" s="332"/>
      <c r="D16" s="332"/>
      <c r="E16" s="332"/>
      <c r="F16" s="332"/>
      <c r="G16" s="332"/>
      <c r="H16" s="332"/>
      <c r="I16" s="332"/>
      <c r="J16" s="332"/>
      <c r="K16" s="332"/>
      <c r="L16" s="332"/>
      <c r="M16" s="332"/>
      <c r="N16" s="110"/>
      <c r="O16" s="111"/>
      <c r="P16" s="92" t="str">
        <f>IF(ISTEXT(INDEX('Abs Formation'!$B$4:$T$369,MATCH(P$9*1,Tableau6[Date],0),MATCH(Tableau3[[#This Row],[Nom Prénom]],Tableau6[[#Headers],[Infirmière]:[Personne 19]],0)))=TRUE,"Form","")</f>
        <v/>
      </c>
      <c r="Q16" s="92" t="str">
        <f>IF(ISTEXT(INDEX('Abs Formation'!$B$4:$T$369,MATCH(Q$9*1,Tableau6[Date],0),MATCH(Tableau3[[#This Row],[Nom Prénom]],Tableau6[[#Headers],[Infirmière]:[Personne 19]],0)))=TRUE,"Form","")</f>
        <v/>
      </c>
      <c r="R16" s="92" t="str">
        <f>IF(ISTEXT(INDEX('Abs Formation'!$B$4:$T$369,MATCH(R$9*1,Tableau6[Date],0),MATCH(Tableau3[[#This Row],[Nom Prénom]],Tableau6[[#Headers],[Infirmière]:[Personne 19]],0)))=TRUE,"Form","")</f>
        <v/>
      </c>
      <c r="S16" s="92" t="str">
        <f>IF(ISTEXT(INDEX('Abs Formation'!$B$4:$T$369,MATCH(S$9*1,Tableau6[Date],0),MATCH(Tableau3[[#This Row],[Nom Prénom]],Tableau6[[#Headers],[Infirmière]:[Personne 19]],0)))=TRUE,"Form","")</f>
        <v/>
      </c>
      <c r="T16" s="92" t="str">
        <f>IF(ISTEXT(INDEX('Abs Formation'!$B$4:$T$369,MATCH(T$9*1,Tableau6[Date],0),MATCH(Tableau3[[#This Row],[Nom Prénom]],Tableau6[[#Headers],[Infirmière]:[Personne 19]],0)))=TRUE,"Form","")</f>
        <v/>
      </c>
      <c r="U16" s="92" t="str">
        <f>IF(ISTEXT(INDEX('Abs Formation'!$B$4:$T$369,MATCH(U$9*1,Tableau6[Date],0),MATCH(Tableau3[[#This Row],[Nom Prénom]],Tableau6[[#Headers],[Infirmière]:[Personne 19]],0)))=TRUE,"Form","")</f>
        <v/>
      </c>
      <c r="V16" s="92" t="str">
        <f>IF(ISTEXT(INDEX('Abs Formation'!$B$4:$T$369,MATCH(V$9*1,Tableau6[Date],0),MATCH(Tableau3[[#This Row],[Nom Prénom]],Tableau6[[#Headers],[Infirmière]:[Personne 19]],0)))=TRUE,"Form","")</f>
        <v/>
      </c>
      <c r="W16" s="92" t="str">
        <f>IF(ISTEXT(INDEX('Abs Formation'!$B$4:$T$369,MATCH(W$9*1,Tableau6[Date],0),MATCH(Tableau3[[#This Row],[Nom Prénom]],Tableau6[[#Headers],[Infirmière]:[Personne 19]],0)))=TRUE,"Form","")</f>
        <v/>
      </c>
      <c r="X16" s="92" t="str">
        <f>IF(ISTEXT(INDEX('Abs Formation'!$B$4:$T$369,MATCH(X$9*1,Tableau6[Date],0),MATCH(Tableau3[[#This Row],[Nom Prénom]],Tableau6[[#Headers],[Infirmière]:[Personne 19]],0)))=TRUE,"Form","")</f>
        <v/>
      </c>
      <c r="Y16" s="92" t="str">
        <f>IF(ISTEXT(INDEX('Abs Formation'!$B$4:$T$369,MATCH(Y$9*1,Tableau6[Date],0),MATCH(Tableau3[[#This Row],[Nom Prénom]],Tableau6[[#Headers],[Infirmière]:[Personne 19]],0)))=TRUE,"Form","")</f>
        <v/>
      </c>
      <c r="Z16" s="92" t="str">
        <f>IF(ISTEXT(INDEX('Abs Formation'!$B$4:$T$369,MATCH(Z$9*1,Tableau6[Date],0),MATCH(Tableau3[[#This Row],[Nom Prénom]],Tableau6[[#Headers],[Infirmière]:[Personne 19]],0)))=TRUE,"Form","")</f>
        <v/>
      </c>
      <c r="AA16" s="92" t="str">
        <f>IF(ISTEXT(INDEX('Abs Formation'!$B$4:$T$369,MATCH(AA$9*1,Tableau6[Date],0),MATCH(Tableau3[[#This Row],[Nom Prénom]],Tableau6[[#Headers],[Infirmière]:[Personne 19]],0)))=TRUE,"Form","")</f>
        <v/>
      </c>
      <c r="AB16" s="92" t="str">
        <f>IF(ISTEXT(INDEX('Abs Formation'!$B$4:$T$369,MATCH(AB$9*1,Tableau6[Date],0),MATCH(Tableau3[[#This Row],[Nom Prénom]],Tableau6[[#Headers],[Infirmière]:[Personne 19]],0)))=TRUE,"Form","")</f>
        <v/>
      </c>
      <c r="AC16" s="92" t="str">
        <f>IF(ISTEXT(INDEX('Abs Formation'!$B$4:$T$369,MATCH(AC$9*1,Tableau6[Date],0),MATCH(Tableau3[[#This Row],[Nom Prénom]],Tableau6[[#Headers],[Infirmière]:[Personne 19]],0)))=TRUE,"Form","")</f>
        <v/>
      </c>
      <c r="AD16" s="92" t="str">
        <f>IF(ISTEXT(INDEX('Abs Formation'!$B$4:$T$369,MATCH(AD$9*1,Tableau6[Date],0),MATCH(Tableau3[[#This Row],[Nom Prénom]],Tableau6[[#Headers],[Infirmière]:[Personne 19]],0)))=TRUE,"Form","")</f>
        <v/>
      </c>
      <c r="AE16" s="92" t="str">
        <f>IF(ISTEXT(INDEX('Abs Formation'!$B$4:$T$369,MATCH(AE$9*1,Tableau6[Date],0),MATCH(Tableau3[[#This Row],[Nom Prénom]],Tableau6[[#Headers],[Infirmière]:[Personne 19]],0)))=TRUE,"Form","")</f>
        <v/>
      </c>
      <c r="AF16" s="92" t="str">
        <f>IF(ISTEXT(INDEX('Abs Formation'!$B$4:$T$369,MATCH(AF$9*1,Tableau6[Date],0),MATCH(Tableau3[[#This Row],[Nom Prénom]],Tableau6[[#Headers],[Infirmière]:[Personne 19]],0)))=TRUE,"Form","")</f>
        <v/>
      </c>
      <c r="AG16" s="92" t="str">
        <f>IF(ISTEXT(INDEX('Abs Formation'!$B$4:$T$369,MATCH(AG$9*1,Tableau6[Date],0),MATCH(Tableau3[[#This Row],[Nom Prénom]],Tableau6[[#Headers],[Infirmière]:[Personne 19]],0)))=TRUE,"Form","")</f>
        <v/>
      </c>
      <c r="AH16" s="92" t="str">
        <f>IF(ISTEXT(INDEX('Abs Formation'!$B$4:$T$369,MATCH(AH$9*1,Tableau6[Date],0),MATCH(Tableau3[[#This Row],[Nom Prénom]],Tableau6[[#Headers],[Infirmière]:[Personne 19]],0)))=TRUE,"Form","")</f>
        <v/>
      </c>
      <c r="AI16" s="92" t="str">
        <f>IF(ISTEXT(INDEX('Abs Formation'!$B$4:$T$369,MATCH(AI$9*1,Tableau6[Date],0),MATCH(Tableau3[[#This Row],[Nom Prénom]],Tableau6[[#Headers],[Infirmière]:[Personne 19]],0)))=TRUE,"Form","")</f>
        <v/>
      </c>
      <c r="AJ16" s="92" t="str">
        <f>IF(ISTEXT(INDEX('Abs Formation'!$B$4:$T$369,MATCH(AJ$9*1,Tableau6[Date],0),MATCH(Tableau3[[#This Row],[Nom Prénom]],Tableau6[[#Headers],[Infirmière]:[Personne 19]],0)))=TRUE,"Form","")</f>
        <v/>
      </c>
      <c r="AK16" s="92" t="str">
        <f>IF(ISTEXT(INDEX('Abs Formation'!$B$4:$T$369,MATCH(AK$9*1,Tableau6[Date],0),MATCH(Tableau3[[#This Row],[Nom Prénom]],Tableau6[[#Headers],[Infirmière]:[Personne 19]],0)))=TRUE,"Form","")</f>
        <v/>
      </c>
      <c r="AL16" s="92" t="str">
        <f>IF(ISTEXT(INDEX('Abs Formation'!$B$4:$T$369,MATCH(AL$9*1,Tableau6[Date],0),MATCH(Tableau3[[#This Row],[Nom Prénom]],Tableau6[[#Headers],[Infirmière]:[Personne 19]],0)))=TRUE,"Form","")</f>
        <v/>
      </c>
      <c r="AM16" s="92" t="str">
        <f>IF(ISTEXT(INDEX('Abs Formation'!$B$4:$T$369,MATCH(AM$9*1,Tableau6[Date],0),MATCH(Tableau3[[#This Row],[Nom Prénom]],Tableau6[[#Headers],[Infirmière]:[Personne 19]],0)))=TRUE,"Form","")</f>
        <v/>
      </c>
      <c r="AN16" s="92" t="str">
        <f>IF(ISTEXT(INDEX('Abs Formation'!$B$4:$T$369,MATCH(AN$9*1,Tableau6[Date],0),MATCH(Tableau3[[#This Row],[Nom Prénom]],Tableau6[[#Headers],[Infirmière]:[Personne 19]],0)))=TRUE,"Form","")</f>
        <v/>
      </c>
      <c r="AO16" s="92" t="str">
        <f>IF(ISTEXT(INDEX('Abs Formation'!$B$4:$T$369,MATCH(AO$9*1,Tableau6[Date],0),MATCH(Tableau3[[#This Row],[Nom Prénom]],Tableau6[[#Headers],[Infirmière]:[Personne 19]],0)))=TRUE,"Form","")</f>
        <v/>
      </c>
      <c r="AP16" s="92" t="str">
        <f>IF(ISTEXT(INDEX('Abs Formation'!$B$4:$T$369,MATCH(AP$9*1,Tableau6[Date],0),MATCH(Tableau3[[#This Row],[Nom Prénom]],Tableau6[[#Headers],[Infirmière]:[Personne 19]],0)))=TRUE,"Form","")</f>
        <v/>
      </c>
      <c r="AQ16" s="92" t="str">
        <f>IF(ISTEXT(INDEX('Abs Formation'!$B$4:$T$369,MATCH(AQ$9*1,Tableau6[Date],0),MATCH(Tableau3[[#This Row],[Nom Prénom]],Tableau6[[#Headers],[Infirmière]:[Personne 19]],0)))=TRUE,"Form","")</f>
        <v/>
      </c>
      <c r="AR16" s="92" t="str">
        <f>IF(ISTEXT(INDEX('Abs Formation'!$B$4:$T$369,MATCH(AR$9*1,Tableau6[Date],0),MATCH(Tableau3[[#This Row],[Nom Prénom]],Tableau6[[#Headers],[Infirmière]:[Personne 19]],0)))=TRUE,"Form","")</f>
        <v/>
      </c>
      <c r="AS16" s="92" t="str">
        <f>IF(ISTEXT(INDEX('Abs Formation'!$B$4:$T$369,MATCH(AS$9*1,Tableau6[Date],0),MATCH(Tableau3[[#This Row],[Nom Prénom]],Tableau6[[#Headers],[Infirmière]:[Personne 19]],0)))=TRUE,"Form","")</f>
        <v/>
      </c>
      <c r="AT16" s="92" t="str">
        <f>IF(ISTEXT(INDEX('Abs Formation'!$B$4:$T$369,MATCH(AT$9*1,Tableau6[Date],0),MATCH(Tableau3[[#This Row],[Nom Prénom]],Tableau6[[#Headers],[Infirmière]:[Personne 19]],0)))=TRUE,"Form","")</f>
        <v/>
      </c>
      <c r="AU16" s="93" t="str">
        <f>IF(ISTEXT(INDEX('Abs Formation'!$B$4:$T$369,MATCH(AU$9*1,Tableau6[Date],0),MATCH(Tableau3[[#This Row],[Nom Prénom]],Tableau6[[#Headers],[Infirmière]:[Personne 19]],0)))=TRUE,"Form","")</f>
        <v/>
      </c>
      <c r="AV16" s="93" t="str">
        <f>IF(ISTEXT(INDEX('Abs Formation'!$B$4:$T$369,MATCH(AV$9*1,Tableau6[Date],0),MATCH(Tableau3[[#This Row],[Nom Prénom]],Tableau6[[#Headers],[Infirmière]:[Personne 19]],0)))=TRUE,"Form","")</f>
        <v/>
      </c>
      <c r="AW16" s="93" t="str">
        <f>IF(ISTEXT(INDEX('Abs Formation'!$B$4:$T$369,MATCH(AW$9*1,Tableau6[Date],0),MATCH(Tableau3[[#This Row],[Nom Prénom]],Tableau6[[#Headers],[Infirmière]:[Personne 19]],0)))=TRUE,"Form","")</f>
        <v/>
      </c>
      <c r="AX16" s="93" t="str">
        <f>IF(ISTEXT(INDEX('Abs Formation'!$B$4:$T$369,MATCH(AX$9*1,Tableau6[Date],0),MATCH(Tableau3[[#This Row],[Nom Prénom]],Tableau6[[#Headers],[Infirmière]:[Personne 19]],0)))=TRUE,"Form","")</f>
        <v/>
      </c>
      <c r="AY16" s="93" t="str">
        <f>IF(ISTEXT(INDEX('Abs Formation'!$B$4:$T$369,MATCH(AY$9*1,Tableau6[Date],0),MATCH(Tableau3[[#This Row],[Nom Prénom]],Tableau6[[#Headers],[Infirmière]:[Personne 19]],0)))=TRUE,"Form","")</f>
        <v/>
      </c>
      <c r="AZ16" s="93" t="str">
        <f>IF(ISTEXT(INDEX('Abs Formation'!$B$4:$T$369,MATCH(AZ$9*1,Tableau6[Date],0),MATCH(Tableau3[[#This Row],[Nom Prénom]],Tableau6[[#Headers],[Infirmière]:[Personne 19]],0)))=TRUE,"Form","")</f>
        <v/>
      </c>
      <c r="BA16" s="93" t="str">
        <f>IF(ISTEXT(INDEX('Abs Formation'!$B$4:$T$369,MATCH(BA$9*1,Tableau6[Date],0),MATCH(Tableau3[[#This Row],[Nom Prénom]],Tableau6[[#Headers],[Infirmière]:[Personne 19]],0)))=TRUE,"Form","")</f>
        <v/>
      </c>
      <c r="BB16" s="93" t="str">
        <f>IF(ISTEXT(INDEX('Abs Formation'!$B$4:$T$369,MATCH(BB$9*1,Tableau6[Date],0),MATCH(Tableau3[[#This Row],[Nom Prénom]],Tableau6[[#Headers],[Infirmière]:[Personne 19]],0)))=TRUE,"Form","")</f>
        <v/>
      </c>
      <c r="BC16" s="93" t="str">
        <f>IF(ISTEXT(INDEX('Abs Formation'!$B$4:$T$369,MATCH(BC$9*1,Tableau6[Date],0),MATCH(Tableau3[[#This Row],[Nom Prénom]],Tableau6[[#Headers],[Infirmière]:[Personne 19]],0)))=TRUE,"Form","")</f>
        <v/>
      </c>
      <c r="BD16" s="93" t="str">
        <f>IF(ISTEXT(INDEX('Abs Formation'!$B$4:$T$369,MATCH(BD$9*1,Tableau6[Date],0),MATCH(Tableau3[[#This Row],[Nom Prénom]],Tableau6[[#Headers],[Infirmière]:[Personne 19]],0)))=TRUE,"Form","")</f>
        <v/>
      </c>
      <c r="BE16" s="93" t="str">
        <f>IF(ISTEXT(INDEX('Abs Formation'!$B$4:$T$369,MATCH(BE$9*1,Tableau6[Date],0),MATCH(Tableau3[[#This Row],[Nom Prénom]],Tableau6[[#Headers],[Infirmière]:[Personne 19]],0)))=TRUE,"Form","")</f>
        <v/>
      </c>
      <c r="BF16" s="93" t="str">
        <f>IF(ISTEXT(INDEX('Abs Formation'!$B$4:$T$369,MATCH(BF$9*1,Tableau6[Date],0),MATCH(Tableau3[[#This Row],[Nom Prénom]],Tableau6[[#Headers],[Infirmière]:[Personne 19]],0)))=TRUE,"Form","")</f>
        <v/>
      </c>
      <c r="BG16" s="93" t="str">
        <f>IF(ISTEXT(INDEX('Abs Formation'!$B$4:$T$369,MATCH(BG$9*1,Tableau6[Date],0),MATCH(Tableau3[[#This Row],[Nom Prénom]],Tableau6[[#Headers],[Infirmière]:[Personne 19]],0)))=TRUE,"Form","")</f>
        <v/>
      </c>
      <c r="BH16" s="93" t="str">
        <f>IF(ISTEXT(INDEX('Abs Formation'!$B$4:$T$369,MATCH(BH$9*1,Tableau6[Date],0),MATCH(Tableau3[[#This Row],[Nom Prénom]],Tableau6[[#Headers],[Infirmière]:[Personne 19]],0)))=TRUE,"Form","")</f>
        <v/>
      </c>
      <c r="BI16" s="93" t="str">
        <f>IF(ISTEXT(INDEX('Abs Formation'!$B$4:$T$369,MATCH(BI$9*1,Tableau6[Date],0),MATCH(Tableau3[[#This Row],[Nom Prénom]],Tableau6[[#Headers],[Infirmière]:[Personne 19]],0)))=TRUE,"Form","")</f>
        <v/>
      </c>
      <c r="BJ16" s="93" t="str">
        <f>IF(ISTEXT(INDEX('Abs Formation'!$B$4:$T$369,MATCH(BJ$9*1,Tableau6[Date],0),MATCH(Tableau3[[#This Row],[Nom Prénom]],Tableau6[[#Headers],[Infirmière]:[Personne 19]],0)))=TRUE,"Form","")</f>
        <v/>
      </c>
      <c r="BK16" s="93" t="str">
        <f>IF(ISTEXT(INDEX('Abs Formation'!$B$4:$T$369,MATCH(BK$9*1,Tableau6[Date],0),MATCH(Tableau3[[#This Row],[Nom Prénom]],Tableau6[[#Headers],[Infirmière]:[Personne 19]],0)))=TRUE,"Form","")</f>
        <v/>
      </c>
      <c r="BL16" s="93" t="str">
        <f>IF(ISTEXT(INDEX('Abs Formation'!$B$4:$T$369,MATCH(BL$9*1,Tableau6[Date],0),MATCH(Tableau3[[#This Row],[Nom Prénom]],Tableau6[[#Headers],[Infirmière]:[Personne 19]],0)))=TRUE,"Form","")</f>
        <v/>
      </c>
      <c r="BM16" s="93" t="str">
        <f>IF(ISTEXT(INDEX('Abs Formation'!$B$4:$T$369,MATCH(BM$9*1,Tableau6[Date],0),MATCH(Tableau3[[#This Row],[Nom Prénom]],Tableau6[[#Headers],[Infirmière]:[Personne 19]],0)))=TRUE,"Form","")</f>
        <v/>
      </c>
      <c r="BN16" s="93" t="str">
        <f>IF(ISTEXT(INDEX('Abs Formation'!$B$4:$T$369,MATCH(BN$9*1,Tableau6[Date],0),MATCH(Tableau3[[#This Row],[Nom Prénom]],Tableau6[[#Headers],[Infirmière]:[Personne 19]],0)))=TRUE,"Form","")</f>
        <v/>
      </c>
      <c r="BO16" s="93" t="str">
        <f>IF(ISTEXT(INDEX('Abs Formation'!$B$4:$T$369,MATCH(BO$9*1,Tableau6[Date],0),MATCH(Tableau3[[#This Row],[Nom Prénom]],Tableau6[[#Headers],[Infirmière]:[Personne 19]],0)))=TRUE,"Form","")</f>
        <v/>
      </c>
      <c r="BP16" s="93" t="str">
        <f>IF(ISTEXT(INDEX('Abs Formation'!$B$4:$T$369,MATCH(BP$9*1,Tableau6[Date],0),MATCH(Tableau3[[#This Row],[Nom Prénom]],Tableau6[[#Headers],[Infirmière]:[Personne 19]],0)))=TRUE,"Form","")</f>
        <v/>
      </c>
      <c r="BQ16" s="93" t="str">
        <f>IF(ISTEXT(INDEX('Abs Formation'!$B$4:$T$369,MATCH(BQ$9*1,Tableau6[Date],0),MATCH(Tableau3[[#This Row],[Nom Prénom]],Tableau6[[#Headers],[Infirmière]:[Personne 19]],0)))=TRUE,"Form","")</f>
        <v/>
      </c>
      <c r="BR16" s="93" t="str">
        <f>IF(ISTEXT(INDEX('Abs Formation'!$B$4:$T$369,MATCH(BR$9*1,Tableau6[Date],0),MATCH(Tableau3[[#This Row],[Nom Prénom]],Tableau6[[#Headers],[Infirmière]:[Personne 19]],0)))=TRUE,"Form","")</f>
        <v/>
      </c>
      <c r="BS16" s="93" t="str">
        <f>IF(ISTEXT(INDEX('Abs Formation'!$B$4:$T$369,MATCH(BS$9*1,Tableau6[Date],0),MATCH(Tableau3[[#This Row],[Nom Prénom]],Tableau6[[#Headers],[Infirmière]:[Personne 19]],0)))=TRUE,"Form","")</f>
        <v/>
      </c>
      <c r="BT16" s="93" t="str">
        <f>IF(ISTEXT(INDEX('Abs Formation'!$B$4:$T$369,MATCH(BT$9*1,Tableau6[Date],0),MATCH(Tableau3[[#This Row],[Nom Prénom]],Tableau6[[#Headers],[Infirmière]:[Personne 19]],0)))=TRUE,"Form","")</f>
        <v/>
      </c>
      <c r="BU16" s="93" t="str">
        <f>IF(ISTEXT(INDEX('Abs Formation'!$B$4:$T$369,MATCH(BU$9*1,Tableau6[Date],0),MATCH(Tableau3[[#This Row],[Nom Prénom]],Tableau6[[#Headers],[Infirmière]:[Personne 19]],0)))=TRUE,"Form","")</f>
        <v/>
      </c>
      <c r="BV16" s="93" t="str">
        <f>IF(ISTEXT(INDEX('Abs Formation'!$B$4:$T$369,MATCH(BV$9*1,Tableau6[Date],0),MATCH(Tableau3[[#This Row],[Nom Prénom]],Tableau6[[#Headers],[Infirmière]:[Personne 19]],0)))=TRUE,"Form","")</f>
        <v/>
      </c>
      <c r="BW16" s="94" t="str">
        <f>IF(ISTEXT(INDEX('Abs Formation'!$B$4:$T$369,MATCH(BW$9*1,Tableau6[Date],0),MATCH(Tableau3[[#This Row],[Nom Prénom]],Tableau6[[#Headers],[Infirmière]:[Personne 19]],0)))=TRUE,"Form","")</f>
        <v/>
      </c>
      <c r="BX16" s="94" t="str">
        <f>IF(ISTEXT(INDEX('Abs Formation'!$B$4:$T$369,MATCH(BX$9*1,Tableau6[Date],0),MATCH(Tableau3[[#This Row],[Nom Prénom]],Tableau6[[#Headers],[Infirmière]:[Personne 19]],0)))=TRUE,"Form","")</f>
        <v/>
      </c>
      <c r="BY16" s="94" t="str">
        <f>IF(ISTEXT(INDEX('Abs Formation'!$B$4:$T$369,MATCH(BY$9*1,Tableau6[Date],0),MATCH(Tableau3[[#This Row],[Nom Prénom]],Tableau6[[#Headers],[Infirmière]:[Personne 19]],0)))=TRUE,"Form","")</f>
        <v/>
      </c>
      <c r="BZ16" s="94" t="str">
        <f>IF(ISTEXT(INDEX('Abs Formation'!$B$4:$T$369,MATCH(BZ$9*1,Tableau6[Date],0),MATCH(Tableau3[[#This Row],[Nom Prénom]],Tableau6[[#Headers],[Infirmière]:[Personne 19]],0)))=TRUE,"Form","")</f>
        <v/>
      </c>
      <c r="CA16" s="94" t="str">
        <f>IF(ISTEXT(INDEX('Abs Formation'!$B$4:$T$369,MATCH(CA$9*1,Tableau6[Date],0),MATCH(Tableau3[[#This Row],[Nom Prénom]],Tableau6[[#Headers],[Infirmière]:[Personne 19]],0)))=TRUE,"Form","")</f>
        <v/>
      </c>
      <c r="CB16" s="94" t="str">
        <f>IF(ISTEXT(INDEX('Abs Formation'!$B$4:$T$369,MATCH(CB$9*1,Tableau6[Date],0),MATCH(Tableau3[[#This Row],[Nom Prénom]],Tableau6[[#Headers],[Infirmière]:[Personne 19]],0)))=TRUE,"Form","")</f>
        <v/>
      </c>
      <c r="CC16" s="94" t="str">
        <f>IF(ISTEXT(INDEX('Abs Formation'!$B$4:$T$369,MATCH(CC$9*1,Tableau6[Date],0),MATCH(Tableau3[[#This Row],[Nom Prénom]],Tableau6[[#Headers],[Infirmière]:[Personne 19]],0)))=TRUE,"Form","")</f>
        <v/>
      </c>
      <c r="CD16" s="94" t="str">
        <f>IF(ISTEXT(INDEX('Abs Formation'!$B$4:$T$369,MATCH(CD$9*1,Tableau6[Date],0),MATCH(Tableau3[[#This Row],[Nom Prénom]],Tableau6[[#Headers],[Infirmière]:[Personne 19]],0)))=TRUE,"Form","")</f>
        <v/>
      </c>
      <c r="CE16" s="94" t="str">
        <f>IF(ISTEXT(INDEX('Abs Formation'!$B$4:$T$369,MATCH(CE$9*1,Tableau6[Date],0),MATCH(Tableau3[[#This Row],[Nom Prénom]],Tableau6[[#Headers],[Infirmière]:[Personne 19]],0)))=TRUE,"Form","")</f>
        <v/>
      </c>
      <c r="CF16" s="94" t="str">
        <f>IF(ISTEXT(INDEX('Abs Formation'!$B$4:$T$369,MATCH(CF$9*1,Tableau6[Date],0),MATCH(Tableau3[[#This Row],[Nom Prénom]],Tableau6[[#Headers],[Infirmière]:[Personne 19]],0)))=TRUE,"Form","")</f>
        <v/>
      </c>
      <c r="CG16" s="94" t="str">
        <f>IF(ISTEXT(INDEX('Abs Formation'!$B$4:$T$369,MATCH(CG$9*1,Tableau6[Date],0),MATCH(Tableau3[[#This Row],[Nom Prénom]],Tableau6[[#Headers],[Infirmière]:[Personne 19]],0)))=TRUE,"Form","")</f>
        <v/>
      </c>
      <c r="CH16" s="94" t="str">
        <f>IF(ISTEXT(INDEX('Abs Formation'!$B$4:$T$369,MATCH(CH$9*1,Tableau6[Date],0),MATCH(Tableau3[[#This Row],[Nom Prénom]],Tableau6[[#Headers],[Infirmière]:[Personne 19]],0)))=TRUE,"Form","")</f>
        <v/>
      </c>
      <c r="CI16" s="94" t="str">
        <f>IF(ISTEXT(INDEX('Abs Formation'!$B$4:$T$369,MATCH(CI$9*1,Tableau6[Date],0),MATCH(Tableau3[[#This Row],[Nom Prénom]],Tableau6[[#Headers],[Infirmière]:[Personne 19]],0)))=TRUE,"Form","")</f>
        <v/>
      </c>
      <c r="CJ16" s="94" t="str">
        <f>IF(ISTEXT(INDEX('Abs Formation'!$B$4:$T$369,MATCH(CJ$9*1,Tableau6[Date],0),MATCH(Tableau3[[#This Row],[Nom Prénom]],Tableau6[[#Headers],[Infirmière]:[Personne 19]],0)))=TRUE,"Form","")</f>
        <v/>
      </c>
      <c r="CK16" s="94" t="str">
        <f>IF(ISTEXT(INDEX('Abs Formation'!$B$4:$T$369,MATCH(CK$9*1,Tableau6[Date],0),MATCH(Tableau3[[#This Row],[Nom Prénom]],Tableau6[[#Headers],[Infirmière]:[Personne 19]],0)))=TRUE,"Form","")</f>
        <v/>
      </c>
      <c r="CL16" s="94" t="str">
        <f>IF(ISTEXT(INDEX('Abs Formation'!$B$4:$T$369,MATCH(CL$9*1,Tableau6[Date],0),MATCH(Tableau3[[#This Row],[Nom Prénom]],Tableau6[[#Headers],[Infirmière]:[Personne 19]],0)))=TRUE,"Form","")</f>
        <v/>
      </c>
      <c r="CM16" s="94" t="str">
        <f>IF(ISTEXT(INDEX('Abs Formation'!$B$4:$T$369,MATCH(CM$9*1,Tableau6[Date],0),MATCH(Tableau3[[#This Row],[Nom Prénom]],Tableau6[[#Headers],[Infirmière]:[Personne 19]],0)))=TRUE,"Form","")</f>
        <v/>
      </c>
      <c r="CN16" s="94" t="str">
        <f>IF(ISTEXT(INDEX('Abs Formation'!$B$4:$T$369,MATCH(CN$9*1,Tableau6[Date],0),MATCH(Tableau3[[#This Row],[Nom Prénom]],Tableau6[[#Headers],[Infirmière]:[Personne 19]],0)))=TRUE,"Form","")</f>
        <v/>
      </c>
      <c r="CO16" s="94" t="str">
        <f>IF(ISTEXT(INDEX('Abs Formation'!$B$4:$T$369,MATCH(CO$9*1,Tableau6[Date],0),MATCH(Tableau3[[#This Row],[Nom Prénom]],Tableau6[[#Headers],[Infirmière]:[Personne 19]],0)))=TRUE,"Form","")</f>
        <v/>
      </c>
      <c r="CP16" s="94" t="str">
        <f>IF(ISTEXT(INDEX('Abs Formation'!$B$4:$T$369,MATCH(CP$9*1,Tableau6[Date],0),MATCH(Tableau3[[#This Row],[Nom Prénom]],Tableau6[[#Headers],[Infirmière]:[Personne 19]],0)))=TRUE,"Form","")</f>
        <v/>
      </c>
      <c r="CQ16" s="94" t="str">
        <f>IF(ISTEXT(INDEX('Abs Formation'!$B$4:$T$369,MATCH(CQ$9*1,Tableau6[Date],0),MATCH(Tableau3[[#This Row],[Nom Prénom]],Tableau6[[#Headers],[Infirmière]:[Personne 19]],0)))=TRUE,"Form","")</f>
        <v/>
      </c>
      <c r="CR16" s="94" t="str">
        <f>IF(ISTEXT(INDEX('Abs Formation'!$B$4:$T$369,MATCH(CR$9*1,Tableau6[Date],0),MATCH(Tableau3[[#This Row],[Nom Prénom]],Tableau6[[#Headers],[Infirmière]:[Personne 19]],0)))=TRUE,"Form","")</f>
        <v/>
      </c>
      <c r="CS16" s="94" t="str">
        <f>IF(ISTEXT(INDEX('Abs Formation'!$B$4:$T$369,MATCH(CS$9*1,Tableau6[Date],0),MATCH(Tableau3[[#This Row],[Nom Prénom]],Tableau6[[#Headers],[Infirmière]:[Personne 19]],0)))=TRUE,"Form","")</f>
        <v/>
      </c>
      <c r="CT16" s="94" t="str">
        <f>IF(ISTEXT(INDEX('Abs Formation'!$B$4:$T$369,MATCH(CT$9*1,Tableau6[Date],0),MATCH(Tableau3[[#This Row],[Nom Prénom]],Tableau6[[#Headers],[Infirmière]:[Personne 19]],0)))=TRUE,"Form","")</f>
        <v/>
      </c>
      <c r="CU16" s="94" t="str">
        <f>IF(ISTEXT(INDEX('Abs Formation'!$B$4:$T$369,MATCH(CU$9*1,Tableau6[Date],0),MATCH(Tableau3[[#This Row],[Nom Prénom]],Tableau6[[#Headers],[Infirmière]:[Personne 19]],0)))=TRUE,"Form","")</f>
        <v/>
      </c>
      <c r="CV16" s="94" t="str">
        <f>IF(ISTEXT(INDEX('Abs Formation'!$B$4:$T$369,MATCH(CV$9*1,Tableau6[Date],0),MATCH(Tableau3[[#This Row],[Nom Prénom]],Tableau6[[#Headers],[Infirmière]:[Personne 19]],0)))=TRUE,"Form","")</f>
        <v/>
      </c>
      <c r="CW16" s="94" t="str">
        <f>IF(ISTEXT(INDEX('Abs Formation'!$B$4:$T$369,MATCH(CW$9*1,Tableau6[Date],0),MATCH(Tableau3[[#This Row],[Nom Prénom]],Tableau6[[#Headers],[Infirmière]:[Personne 19]],0)))=TRUE,"Form","")</f>
        <v/>
      </c>
      <c r="CX16" s="94" t="str">
        <f>IF(ISTEXT(INDEX('Abs Formation'!$B$4:$T$369,MATCH(CX$9*1,Tableau6[Date],0),MATCH(Tableau3[[#This Row],[Nom Prénom]],Tableau6[[#Headers],[Infirmière]:[Personne 19]],0)))=TRUE,"Form","")</f>
        <v/>
      </c>
      <c r="CY16" s="94" t="str">
        <f>IF(ISTEXT(INDEX('Abs Formation'!$B$4:$T$369,MATCH(CY$9*1,Tableau6[Date],0),MATCH(Tableau3[[#This Row],[Nom Prénom]],Tableau6[[#Headers],[Infirmière]:[Personne 19]],0)))=TRUE,"Form","")</f>
        <v/>
      </c>
      <c r="CZ16" s="94" t="str">
        <f>IF(ISTEXT(INDEX('Abs Formation'!$B$4:$T$369,MATCH(CZ$9*1,Tableau6[Date],0),MATCH(Tableau3[[#This Row],[Nom Prénom]],Tableau6[[#Headers],[Infirmière]:[Personne 19]],0)))=TRUE,"Form","")</f>
        <v/>
      </c>
      <c r="DA16" s="94" t="str">
        <f>IF(ISTEXT(INDEX('Abs Formation'!$B$4:$T$369,MATCH(DA$9*1,Tableau6[Date],0),MATCH(Tableau3[[#This Row],[Nom Prénom]],Tableau6[[#Headers],[Infirmière]:[Personne 19]],0)))=TRUE,"Form","")</f>
        <v/>
      </c>
      <c r="DB16" s="95" t="str">
        <f>IF(ISTEXT(INDEX('Abs Formation'!$B$4:$T$369,MATCH(DB$9*1,Tableau6[Date],0),MATCH(Tableau3[[#This Row],[Nom Prénom]],Tableau6[[#Headers],[Infirmière]:[Personne 19]],0)))=TRUE,"Form","")</f>
        <v/>
      </c>
      <c r="DC16" s="95" t="str">
        <f>IF(ISTEXT(INDEX('Abs Formation'!$B$4:$T$369,MATCH(DC$9*1,Tableau6[Date],0),MATCH(Tableau3[[#This Row],[Nom Prénom]],Tableau6[[#Headers],[Infirmière]:[Personne 19]],0)))=TRUE,"Form","")</f>
        <v/>
      </c>
      <c r="DD16" s="95" t="str">
        <f>IF(ISTEXT(INDEX('Abs Formation'!$B$4:$T$369,MATCH(DD$9*1,Tableau6[Date],0),MATCH(Tableau3[[#This Row],[Nom Prénom]],Tableau6[[#Headers],[Infirmière]:[Personne 19]],0)))=TRUE,"Form","")</f>
        <v/>
      </c>
      <c r="DE16" s="95" t="str">
        <f>IF(ISTEXT(INDEX('Abs Formation'!$B$4:$T$369,MATCH(DE$9*1,Tableau6[Date],0),MATCH(Tableau3[[#This Row],[Nom Prénom]],Tableau6[[#Headers],[Infirmière]:[Personne 19]],0)))=TRUE,"Form","")</f>
        <v/>
      </c>
      <c r="DF16" s="95" t="str">
        <f>IF(ISTEXT(INDEX('Abs Formation'!$B$4:$T$369,MATCH(DF$9*1,Tableau6[Date],0),MATCH(Tableau3[[#This Row],[Nom Prénom]],Tableau6[[#Headers],[Infirmière]:[Personne 19]],0)))=TRUE,"Form","")</f>
        <v/>
      </c>
      <c r="DG16" s="95" t="str">
        <f>IF(ISTEXT(INDEX('Abs Formation'!$B$4:$T$369,MATCH(DG$9*1,Tableau6[Date],0),MATCH(Tableau3[[#This Row],[Nom Prénom]],Tableau6[[#Headers],[Infirmière]:[Personne 19]],0)))=TRUE,"Form","")</f>
        <v/>
      </c>
      <c r="DH16" s="95" t="str">
        <f>IF(ISTEXT(INDEX('Abs Formation'!$B$4:$T$369,MATCH(DH$9*1,Tableau6[Date],0),MATCH(Tableau3[[#This Row],[Nom Prénom]],Tableau6[[#Headers],[Infirmière]:[Personne 19]],0)))=TRUE,"Form","")</f>
        <v/>
      </c>
      <c r="DI16" s="95" t="str">
        <f>IF(ISTEXT(INDEX('Abs Formation'!$B$4:$T$369,MATCH(DI$9*1,Tableau6[Date],0),MATCH(Tableau3[[#This Row],[Nom Prénom]],Tableau6[[#Headers],[Infirmière]:[Personne 19]],0)))=TRUE,"Form","")</f>
        <v/>
      </c>
      <c r="DJ16" s="95" t="str">
        <f>IF(ISTEXT(INDEX('Abs Formation'!$B$4:$T$369,MATCH(DJ$9*1,Tableau6[Date],0),MATCH(Tableau3[[#This Row],[Nom Prénom]],Tableau6[[#Headers],[Infirmière]:[Personne 19]],0)))=TRUE,"Form","")</f>
        <v/>
      </c>
      <c r="DK16" s="95" t="str">
        <f>IF(ISTEXT(INDEX('Abs Formation'!$B$4:$T$369,MATCH(DK$9*1,Tableau6[Date],0),MATCH(Tableau3[[#This Row],[Nom Prénom]],Tableau6[[#Headers],[Infirmière]:[Personne 19]],0)))=TRUE,"Form","")</f>
        <v/>
      </c>
      <c r="DL16" s="95" t="str">
        <f>IF(ISTEXT(INDEX('Abs Formation'!$B$4:$T$369,MATCH(DL$9*1,Tableau6[Date],0),MATCH(Tableau3[[#This Row],[Nom Prénom]],Tableau6[[#Headers],[Infirmière]:[Personne 19]],0)))=TRUE,"Form","")</f>
        <v/>
      </c>
      <c r="DM16" s="95" t="str">
        <f>IF(ISTEXT(INDEX('Abs Formation'!$B$4:$T$369,MATCH(DM$9*1,Tableau6[Date],0),MATCH(Tableau3[[#This Row],[Nom Prénom]],Tableau6[[#Headers],[Infirmière]:[Personne 19]],0)))=TRUE,"Form","")</f>
        <v/>
      </c>
      <c r="DN16" s="95" t="str">
        <f>IF(ISTEXT(INDEX('Abs Formation'!$B$4:$T$369,MATCH(DN$9*1,Tableau6[Date],0),MATCH(Tableau3[[#This Row],[Nom Prénom]],Tableau6[[#Headers],[Infirmière]:[Personne 19]],0)))=TRUE,"Form","")</f>
        <v/>
      </c>
      <c r="DO16" s="95" t="str">
        <f>IF(ISTEXT(INDEX('Abs Formation'!$B$4:$T$369,MATCH(DO$9*1,Tableau6[Date],0),MATCH(Tableau3[[#This Row],[Nom Prénom]],Tableau6[[#Headers],[Infirmière]:[Personne 19]],0)))=TRUE,"Form","")</f>
        <v/>
      </c>
      <c r="DP16" s="95" t="str">
        <f>IF(ISTEXT(INDEX('Abs Formation'!$B$4:$T$369,MATCH(DP$9*1,Tableau6[Date],0),MATCH(Tableau3[[#This Row],[Nom Prénom]],Tableau6[[#Headers],[Infirmière]:[Personne 19]],0)))=TRUE,"Form","")</f>
        <v/>
      </c>
      <c r="DQ16" s="95" t="str">
        <f>IF(ISTEXT(INDEX('Abs Formation'!$B$4:$T$369,MATCH(DQ$9*1,Tableau6[Date],0),MATCH(Tableau3[[#This Row],[Nom Prénom]],Tableau6[[#Headers],[Infirmière]:[Personne 19]],0)))=TRUE,"Form","")</f>
        <v/>
      </c>
      <c r="DR16" s="95" t="str">
        <f>IF(ISTEXT(INDEX('Abs Formation'!$B$4:$T$369,MATCH(DR$9*1,Tableau6[Date],0),MATCH(Tableau3[[#This Row],[Nom Prénom]],Tableau6[[#Headers],[Infirmière]:[Personne 19]],0)))=TRUE,"Form","")</f>
        <v/>
      </c>
      <c r="DS16" s="95" t="str">
        <f>IF(ISTEXT(INDEX('Abs Formation'!$B$4:$T$369,MATCH(DS$9*1,Tableau6[Date],0),MATCH(Tableau3[[#This Row],[Nom Prénom]],Tableau6[[#Headers],[Infirmière]:[Personne 19]],0)))=TRUE,"Form","")</f>
        <v/>
      </c>
      <c r="DT16" s="95" t="str">
        <f>IF(ISTEXT(INDEX('Abs Formation'!$B$4:$T$369,MATCH(DT$9*1,Tableau6[Date],0),MATCH(Tableau3[[#This Row],[Nom Prénom]],Tableau6[[#Headers],[Infirmière]:[Personne 19]],0)))=TRUE,"Form","")</f>
        <v/>
      </c>
      <c r="DU16" s="95" t="str">
        <f>IF(ISTEXT(INDEX('Abs Formation'!$B$4:$T$369,MATCH(DU$9*1,Tableau6[Date],0),MATCH(Tableau3[[#This Row],[Nom Prénom]],Tableau6[[#Headers],[Infirmière]:[Personne 19]],0)))=TRUE,"Form","")</f>
        <v/>
      </c>
      <c r="DV16" s="95" t="str">
        <f>IF(ISTEXT(INDEX('Abs Formation'!$B$4:$T$369,MATCH(DV$9*1,Tableau6[Date],0),MATCH(Tableau3[[#This Row],[Nom Prénom]],Tableau6[[#Headers],[Infirmière]:[Personne 19]],0)))=TRUE,"Form","")</f>
        <v/>
      </c>
      <c r="DW16" s="95" t="str">
        <f>IF(ISTEXT(INDEX('Abs Formation'!$B$4:$T$369,MATCH(DW$9*1,Tableau6[Date],0),MATCH(Tableau3[[#This Row],[Nom Prénom]],Tableau6[[#Headers],[Infirmière]:[Personne 19]],0)))=TRUE,"Form","")</f>
        <v/>
      </c>
      <c r="DX16" s="95" t="str">
        <f>IF(ISTEXT(INDEX('Abs Formation'!$B$4:$T$369,MATCH(DX$9*1,Tableau6[Date],0),MATCH(Tableau3[[#This Row],[Nom Prénom]],Tableau6[[#Headers],[Infirmière]:[Personne 19]],0)))=TRUE,"Form","")</f>
        <v/>
      </c>
      <c r="DY16" s="95" t="str">
        <f>IF(ISTEXT(INDEX('Abs Formation'!$B$4:$T$369,MATCH(DY$9*1,Tableau6[Date],0),MATCH(Tableau3[[#This Row],[Nom Prénom]],Tableau6[[#Headers],[Infirmière]:[Personne 19]],0)))=TRUE,"Form","")</f>
        <v/>
      </c>
      <c r="DZ16" s="95" t="str">
        <f>IF(ISTEXT(INDEX('Abs Formation'!$B$4:$T$369,MATCH(DZ$9*1,Tableau6[Date],0),MATCH(Tableau3[[#This Row],[Nom Prénom]],Tableau6[[#Headers],[Infirmière]:[Personne 19]],0)))=TRUE,"Form","")</f>
        <v/>
      </c>
      <c r="EA16" s="95" t="str">
        <f>IF(ISTEXT(INDEX('Abs Formation'!$B$4:$T$369,MATCH(EA$9*1,Tableau6[Date],0),MATCH(Tableau3[[#This Row],[Nom Prénom]],Tableau6[[#Headers],[Infirmière]:[Personne 19]],0)))=TRUE,"Form","")</f>
        <v/>
      </c>
      <c r="EB16" s="95" t="str">
        <f>IF(ISTEXT(INDEX('Abs Formation'!$B$4:$T$369,MATCH(EB$9*1,Tableau6[Date],0),MATCH(Tableau3[[#This Row],[Nom Prénom]],Tableau6[[#Headers],[Infirmière]:[Personne 19]],0)))=TRUE,"Form","")</f>
        <v/>
      </c>
      <c r="EC16" s="95" t="str">
        <f>IF(ISTEXT(INDEX('Abs Formation'!$B$4:$T$369,MATCH(EC$9*1,Tableau6[Date],0),MATCH(Tableau3[[#This Row],[Nom Prénom]],Tableau6[[#Headers],[Infirmière]:[Personne 19]],0)))=TRUE,"Form","")</f>
        <v/>
      </c>
      <c r="ED16" s="95" t="str">
        <f>IF(ISTEXT(INDEX('Abs Formation'!$B$4:$T$369,MATCH(ED$9*1,Tableau6[Date],0),MATCH(Tableau3[[#This Row],[Nom Prénom]],Tableau6[[#Headers],[Infirmière]:[Personne 19]],0)))=TRUE,"Form","")</f>
        <v/>
      </c>
      <c r="EE16" s="95" t="str">
        <f>IF(ISTEXT(INDEX('Abs Formation'!$B$4:$T$369,MATCH(EE$9*1,Tableau6[Date],0),MATCH(Tableau3[[#This Row],[Nom Prénom]],Tableau6[[#Headers],[Infirmière]:[Personne 19]],0)))=TRUE,"Form","")</f>
        <v/>
      </c>
      <c r="EF16" s="96" t="str">
        <f>IF(ISTEXT(INDEX('Abs Formation'!$B$4:$T$369,MATCH(EF$9*1,Tableau6[Date],0),MATCH(Tableau3[[#This Row],[Nom Prénom]],Tableau6[[#Headers],[Infirmière]:[Personne 19]],0)))=TRUE,"Form","")</f>
        <v/>
      </c>
      <c r="EG16" s="96" t="str">
        <f>IF(ISTEXT(INDEX('Abs Formation'!$B$4:$T$369,MATCH(EG$9*1,Tableau6[Date],0),MATCH(Tableau3[[#This Row],[Nom Prénom]],Tableau6[[#Headers],[Infirmière]:[Personne 19]],0)))=TRUE,"Form","")</f>
        <v/>
      </c>
      <c r="EH16" s="96" t="str">
        <f>IF(ISTEXT(INDEX('Abs Formation'!$B$4:$T$369,MATCH(EH$9*1,Tableau6[Date],0),MATCH(Tableau3[[#This Row],[Nom Prénom]],Tableau6[[#Headers],[Infirmière]:[Personne 19]],0)))=TRUE,"Form","")</f>
        <v/>
      </c>
      <c r="EI16" s="96" t="str">
        <f>IF(ISTEXT(INDEX('Abs Formation'!$B$4:$T$369,MATCH(EI$9*1,Tableau6[Date],0),MATCH(Tableau3[[#This Row],[Nom Prénom]],Tableau6[[#Headers],[Infirmière]:[Personne 19]],0)))=TRUE,"Form","")</f>
        <v/>
      </c>
      <c r="EJ16" s="96" t="str">
        <f>IF(ISTEXT(INDEX('Abs Formation'!$B$4:$T$369,MATCH(EJ$9*1,Tableau6[Date],0),MATCH(Tableau3[[#This Row],[Nom Prénom]],Tableau6[[#Headers],[Infirmière]:[Personne 19]],0)))=TRUE,"Form","")</f>
        <v/>
      </c>
      <c r="EK16" s="96" t="str">
        <f>IF(ISTEXT(INDEX('Abs Formation'!$B$4:$T$369,MATCH(EK$9*1,Tableau6[Date],0),MATCH(Tableau3[[#This Row],[Nom Prénom]],Tableau6[[#Headers],[Infirmière]:[Personne 19]],0)))=TRUE,"Form","")</f>
        <v/>
      </c>
      <c r="EL16" s="96" t="str">
        <f>IF(ISTEXT(INDEX('Abs Formation'!$B$4:$T$369,MATCH(EL$9*1,Tableau6[Date],0),MATCH(Tableau3[[#This Row],[Nom Prénom]],Tableau6[[#Headers],[Infirmière]:[Personne 19]],0)))=TRUE,"Form","")</f>
        <v/>
      </c>
      <c r="EM16" s="96" t="str">
        <f>IF(ISTEXT(INDEX('Abs Formation'!$B$4:$T$369,MATCH(EM$9*1,Tableau6[Date],0),MATCH(Tableau3[[#This Row],[Nom Prénom]],Tableau6[[#Headers],[Infirmière]:[Personne 19]],0)))=TRUE,"Form","")</f>
        <v/>
      </c>
      <c r="EN16" s="96" t="str">
        <f>IF(ISTEXT(INDEX('Abs Formation'!$B$4:$T$369,MATCH(EN$9*1,Tableau6[Date],0),MATCH(Tableau3[[#This Row],[Nom Prénom]],Tableau6[[#Headers],[Infirmière]:[Personne 19]],0)))=TRUE,"Form","")</f>
        <v/>
      </c>
      <c r="EO16" s="96" t="str">
        <f>IF(ISTEXT(INDEX('Abs Formation'!$B$4:$T$369,MATCH(EO$9*1,Tableau6[Date],0),MATCH(Tableau3[[#This Row],[Nom Prénom]],Tableau6[[#Headers],[Infirmière]:[Personne 19]],0)))=TRUE,"Form","")</f>
        <v/>
      </c>
      <c r="EP16" s="96" t="str">
        <f>IF(ISTEXT(INDEX('Abs Formation'!$B$4:$T$369,MATCH(EP$9*1,Tableau6[Date],0),MATCH(Tableau3[[#This Row],[Nom Prénom]],Tableau6[[#Headers],[Infirmière]:[Personne 19]],0)))=TRUE,"Form","")</f>
        <v/>
      </c>
      <c r="EQ16" s="96" t="str">
        <f>IF(ISTEXT(INDEX('Abs Formation'!$B$4:$T$369,MATCH(EQ$9*1,Tableau6[Date],0),MATCH(Tableau3[[#This Row],[Nom Prénom]],Tableau6[[#Headers],[Infirmière]:[Personne 19]],0)))=TRUE,"Form","")</f>
        <v/>
      </c>
      <c r="ER16" s="96" t="str">
        <f>IF(ISTEXT(INDEX('Abs Formation'!$B$4:$T$369,MATCH(ER$9*1,Tableau6[Date],0),MATCH(Tableau3[[#This Row],[Nom Prénom]],Tableau6[[#Headers],[Infirmière]:[Personne 19]],0)))=TRUE,"Form","")</f>
        <v/>
      </c>
      <c r="ES16" s="96" t="str">
        <f>IF(ISTEXT(INDEX('Abs Formation'!$B$4:$T$369,MATCH(ES$9*1,Tableau6[Date],0),MATCH(Tableau3[[#This Row],[Nom Prénom]],Tableau6[[#Headers],[Infirmière]:[Personne 19]],0)))=TRUE,"Form","")</f>
        <v/>
      </c>
      <c r="ET16" s="96" t="str">
        <f>IF(ISTEXT(INDEX('Abs Formation'!$B$4:$T$369,MATCH(ET$9*1,Tableau6[Date],0),MATCH(Tableau3[[#This Row],[Nom Prénom]],Tableau6[[#Headers],[Infirmière]:[Personne 19]],0)))=TRUE,"Form","")</f>
        <v/>
      </c>
      <c r="EU16" s="96" t="str">
        <f>IF(ISTEXT(INDEX('Abs Formation'!$B$4:$T$369,MATCH(EU$9*1,Tableau6[Date],0),MATCH(Tableau3[[#This Row],[Nom Prénom]],Tableau6[[#Headers],[Infirmière]:[Personne 19]],0)))=TRUE,"Form","")</f>
        <v/>
      </c>
      <c r="EV16" s="96" t="str">
        <f>IF(ISTEXT(INDEX('Abs Formation'!$B$4:$T$369,MATCH(EV$9*1,Tableau6[Date],0),MATCH(Tableau3[[#This Row],[Nom Prénom]],Tableau6[[#Headers],[Infirmière]:[Personne 19]],0)))=TRUE,"Form","")</f>
        <v/>
      </c>
      <c r="EW16" s="96" t="str">
        <f>IF(ISTEXT(INDEX('Abs Formation'!$B$4:$T$369,MATCH(EW$9*1,Tableau6[Date],0),MATCH(Tableau3[[#This Row],[Nom Prénom]],Tableau6[[#Headers],[Infirmière]:[Personne 19]],0)))=TRUE,"Form","")</f>
        <v/>
      </c>
      <c r="EX16" s="96" t="str">
        <f>IF(ISTEXT(INDEX('Abs Formation'!$B$4:$T$369,MATCH(EX$9*1,Tableau6[Date],0),MATCH(Tableau3[[#This Row],[Nom Prénom]],Tableau6[[#Headers],[Infirmière]:[Personne 19]],0)))=TRUE,"Form","")</f>
        <v/>
      </c>
      <c r="EY16" s="96" t="str">
        <f>IF(ISTEXT(INDEX('Abs Formation'!$B$4:$T$369,MATCH(EY$9*1,Tableau6[Date],0),MATCH(Tableau3[[#This Row],[Nom Prénom]],Tableau6[[#Headers],[Infirmière]:[Personne 19]],0)))=TRUE,"Form","")</f>
        <v/>
      </c>
      <c r="EZ16" s="96" t="str">
        <f>IF(ISTEXT(INDEX('Abs Formation'!$B$4:$T$369,MATCH(EZ$9*1,Tableau6[Date],0),MATCH(Tableau3[[#This Row],[Nom Prénom]],Tableau6[[#Headers],[Infirmière]:[Personne 19]],0)))=TRUE,"Form","")</f>
        <v/>
      </c>
      <c r="FA16" s="96" t="str">
        <f>IF(ISTEXT(INDEX('Abs Formation'!$B$4:$T$369,MATCH(FA$9*1,Tableau6[Date],0),MATCH(Tableau3[[#This Row],[Nom Prénom]],Tableau6[[#Headers],[Infirmière]:[Personne 19]],0)))=TRUE,"Form","")</f>
        <v/>
      </c>
      <c r="FB16" s="96" t="str">
        <f>IF(ISTEXT(INDEX('Abs Formation'!$B$4:$T$369,MATCH(FB$9*1,Tableau6[Date],0),MATCH(Tableau3[[#This Row],[Nom Prénom]],Tableau6[[#Headers],[Infirmière]:[Personne 19]],0)))=TRUE,"Form","")</f>
        <v/>
      </c>
      <c r="FC16" s="96" t="str">
        <f>IF(ISTEXT(INDEX('Abs Formation'!$B$4:$T$369,MATCH(FC$9*1,Tableau6[Date],0),MATCH(Tableau3[[#This Row],[Nom Prénom]],Tableau6[[#Headers],[Infirmière]:[Personne 19]],0)))=TRUE,"Form","")</f>
        <v/>
      </c>
      <c r="FD16" s="96" t="str">
        <f>IF(ISTEXT(INDEX('Abs Formation'!$B$4:$T$369,MATCH(FD$9*1,Tableau6[Date],0),MATCH(Tableau3[[#This Row],[Nom Prénom]],Tableau6[[#Headers],[Infirmière]:[Personne 19]],0)))=TRUE,"Form","")</f>
        <v/>
      </c>
      <c r="FE16" s="96" t="str">
        <f>IF(ISTEXT(INDEX('Abs Formation'!$B$4:$T$369,MATCH(FE$9*1,Tableau6[Date],0),MATCH(Tableau3[[#This Row],[Nom Prénom]],Tableau6[[#Headers],[Infirmière]:[Personne 19]],0)))=TRUE,"Form","")</f>
        <v/>
      </c>
      <c r="FF16" s="96" t="str">
        <f>IF(ISTEXT(INDEX('Abs Formation'!$B$4:$T$369,MATCH(FF$9*1,Tableau6[Date],0),MATCH(Tableau3[[#This Row],[Nom Prénom]],Tableau6[[#Headers],[Infirmière]:[Personne 19]],0)))=TRUE,"Form","")</f>
        <v/>
      </c>
      <c r="FG16" s="96" t="str">
        <f>IF(ISTEXT(INDEX('Abs Formation'!$B$4:$T$369,MATCH(FG$9*1,Tableau6[Date],0),MATCH(Tableau3[[#This Row],[Nom Prénom]],Tableau6[[#Headers],[Infirmière]:[Personne 19]],0)))=TRUE,"Form","")</f>
        <v/>
      </c>
      <c r="FH16" s="96" t="str">
        <f>IF(ISTEXT(INDEX('Abs Formation'!$B$4:$T$369,MATCH(FH$9*1,Tableau6[Date],0),MATCH(Tableau3[[#This Row],[Nom Prénom]],Tableau6[[#Headers],[Infirmière]:[Personne 19]],0)))=TRUE,"Form","")</f>
        <v/>
      </c>
      <c r="FI16" s="96" t="str">
        <f>IF(ISTEXT(INDEX('Abs Formation'!$B$4:$T$369,MATCH(FI$9*1,Tableau6[Date],0),MATCH(Tableau3[[#This Row],[Nom Prénom]],Tableau6[[#Headers],[Infirmière]:[Personne 19]],0)))=TRUE,"Form","")</f>
        <v/>
      </c>
      <c r="FJ16" s="96" t="str">
        <f>IF(ISTEXT(INDEX('Abs Formation'!$B$4:$T$369,MATCH(FJ$9*1,Tableau6[Date],0),MATCH(Tableau3[[#This Row],[Nom Prénom]],Tableau6[[#Headers],[Infirmière]:[Personne 19]],0)))=TRUE,"Form","")</f>
        <v/>
      </c>
      <c r="FK16" s="97" t="str">
        <f>IF(ISTEXT(INDEX('Abs Formation'!$B$4:$T$369,MATCH(FK$9*1,Tableau6[Date],0),MATCH(Tableau3[[#This Row],[Nom Prénom]],Tableau6[[#Headers],[Infirmière]:[Personne 19]],0)))=TRUE,"Form","")</f>
        <v/>
      </c>
      <c r="FL16" s="97" t="str">
        <f>IF(ISTEXT(INDEX('Abs Formation'!$B$4:$T$369,MATCH(FL$9*1,Tableau6[Date],0),MATCH(Tableau3[[#This Row],[Nom Prénom]],Tableau6[[#Headers],[Infirmière]:[Personne 19]],0)))=TRUE,"Form","")</f>
        <v/>
      </c>
      <c r="FM16" s="97" t="str">
        <f>IF(ISTEXT(INDEX('Abs Formation'!$B$4:$T$369,MATCH(FM$9*1,Tableau6[Date],0),MATCH(Tableau3[[#This Row],[Nom Prénom]],Tableau6[[#Headers],[Infirmière]:[Personne 19]],0)))=TRUE,"Form","")</f>
        <v/>
      </c>
      <c r="FN16" s="97" t="str">
        <f>IF(ISTEXT(INDEX('Abs Formation'!$B$4:$T$369,MATCH(FN$9*1,Tableau6[Date],0),MATCH(Tableau3[[#This Row],[Nom Prénom]],Tableau6[[#Headers],[Infirmière]:[Personne 19]],0)))=TRUE,"Form","")</f>
        <v/>
      </c>
      <c r="FO16" s="97" t="str">
        <f>IF(ISTEXT(INDEX('Abs Formation'!$B$4:$T$369,MATCH(FO$9*1,Tableau6[Date],0),MATCH(Tableau3[[#This Row],[Nom Prénom]],Tableau6[[#Headers],[Infirmière]:[Personne 19]],0)))=TRUE,"Form","")</f>
        <v/>
      </c>
      <c r="FP16" s="97" t="str">
        <f>IF(ISTEXT(INDEX('Abs Formation'!$B$4:$T$369,MATCH(FP$9*1,Tableau6[Date],0),MATCH(Tableau3[[#This Row],[Nom Prénom]],Tableau6[[#Headers],[Infirmière]:[Personne 19]],0)))=TRUE,"Form","")</f>
        <v/>
      </c>
      <c r="FQ16" s="97" t="str">
        <f>IF(ISTEXT(INDEX('Abs Formation'!$B$4:$T$369,MATCH(FQ$9*1,Tableau6[Date],0),MATCH(Tableau3[[#This Row],[Nom Prénom]],Tableau6[[#Headers],[Infirmière]:[Personne 19]],0)))=TRUE,"Form","")</f>
        <v/>
      </c>
      <c r="FR16" s="97" t="str">
        <f>IF(ISTEXT(INDEX('Abs Formation'!$B$4:$T$369,MATCH(FR$9*1,Tableau6[Date],0),MATCH(Tableau3[[#This Row],[Nom Prénom]],Tableau6[[#Headers],[Infirmière]:[Personne 19]],0)))=TRUE,"Form","")</f>
        <v/>
      </c>
      <c r="FS16" s="97" t="str">
        <f>IF(ISTEXT(INDEX('Abs Formation'!$B$4:$T$369,MATCH(FS$9*1,Tableau6[Date],0),MATCH(Tableau3[[#This Row],[Nom Prénom]],Tableau6[[#Headers],[Infirmière]:[Personne 19]],0)))=TRUE,"Form","")</f>
        <v/>
      </c>
      <c r="FT16" s="97" t="str">
        <f>IF(ISTEXT(INDEX('Abs Formation'!$B$4:$T$369,MATCH(FT$9*1,Tableau6[Date],0),MATCH(Tableau3[[#This Row],[Nom Prénom]],Tableau6[[#Headers],[Infirmière]:[Personne 19]],0)))=TRUE,"Form","")</f>
        <v/>
      </c>
      <c r="FU16" s="97" t="str">
        <f>IF(ISTEXT(INDEX('Abs Formation'!$B$4:$T$369,MATCH(FU$9*1,Tableau6[Date],0),MATCH(Tableau3[[#This Row],[Nom Prénom]],Tableau6[[#Headers],[Infirmière]:[Personne 19]],0)))=TRUE,"Form","")</f>
        <v/>
      </c>
      <c r="FV16" s="97" t="str">
        <f>IF(ISTEXT(INDEX('Abs Formation'!$B$4:$T$369,MATCH(FV$9*1,Tableau6[Date],0),MATCH(Tableau3[[#This Row],[Nom Prénom]],Tableau6[[#Headers],[Infirmière]:[Personne 19]],0)))=TRUE,"Form","")</f>
        <v/>
      </c>
      <c r="FW16" s="97" t="str">
        <f>IF(ISTEXT(INDEX('Abs Formation'!$B$4:$T$369,MATCH(FW$9*1,Tableau6[Date],0),MATCH(Tableau3[[#This Row],[Nom Prénom]],Tableau6[[#Headers],[Infirmière]:[Personne 19]],0)))=TRUE,"Form","")</f>
        <v/>
      </c>
      <c r="FX16" s="97" t="str">
        <f>IF(ISTEXT(INDEX('Abs Formation'!$B$4:$T$369,MATCH(FX$9*1,Tableau6[Date],0),MATCH(Tableau3[[#This Row],[Nom Prénom]],Tableau6[[#Headers],[Infirmière]:[Personne 19]],0)))=TRUE,"Form","")</f>
        <v/>
      </c>
      <c r="FY16" s="97" t="str">
        <f>IF(ISTEXT(INDEX('Abs Formation'!$B$4:$T$369,MATCH(FY$9*1,Tableau6[Date],0),MATCH(Tableau3[[#This Row],[Nom Prénom]],Tableau6[[#Headers],[Infirmière]:[Personne 19]],0)))=TRUE,"Form","")</f>
        <v/>
      </c>
      <c r="FZ16" s="97" t="str">
        <f>IF(ISTEXT(INDEX('Abs Formation'!$B$4:$T$369,MATCH(FZ$9*1,Tableau6[Date],0),MATCH(Tableau3[[#This Row],[Nom Prénom]],Tableau6[[#Headers],[Infirmière]:[Personne 19]],0)))=TRUE,"Form","")</f>
        <v/>
      </c>
      <c r="GA16" s="97" t="str">
        <f>IF(ISTEXT(INDEX('Abs Formation'!$B$4:$T$369,MATCH(GA$9*1,Tableau6[Date],0),MATCH(Tableau3[[#This Row],[Nom Prénom]],Tableau6[[#Headers],[Infirmière]:[Personne 19]],0)))=TRUE,"Form","")</f>
        <v/>
      </c>
      <c r="GB16" s="97" t="str">
        <f>IF(ISTEXT(INDEX('Abs Formation'!$B$4:$T$369,MATCH(GB$9*1,Tableau6[Date],0),MATCH(Tableau3[[#This Row],[Nom Prénom]],Tableau6[[#Headers],[Infirmière]:[Personne 19]],0)))=TRUE,"Form","")</f>
        <v/>
      </c>
      <c r="GC16" s="97" t="str">
        <f>IF(ISTEXT(INDEX('Abs Formation'!$B$4:$T$369,MATCH(GC$9*1,Tableau6[Date],0),MATCH(Tableau3[[#This Row],[Nom Prénom]],Tableau6[[#Headers],[Infirmière]:[Personne 19]],0)))=TRUE,"Form","")</f>
        <v/>
      </c>
      <c r="GD16" s="97" t="str">
        <f>IF(ISTEXT(INDEX('Abs Formation'!$B$4:$T$369,MATCH(GD$9*1,Tableau6[Date],0),MATCH(Tableau3[[#This Row],[Nom Prénom]],Tableau6[[#Headers],[Infirmière]:[Personne 19]],0)))=TRUE,"Form","")</f>
        <v/>
      </c>
      <c r="GE16" s="97" t="str">
        <f>IF(ISTEXT(INDEX('Abs Formation'!$B$4:$T$369,MATCH(GE$9*1,Tableau6[Date],0),MATCH(Tableau3[[#This Row],[Nom Prénom]],Tableau6[[#Headers],[Infirmière]:[Personne 19]],0)))=TRUE,"Form","")</f>
        <v/>
      </c>
      <c r="GF16" s="97" t="str">
        <f>IF(ISTEXT(INDEX('Abs Formation'!$B$4:$T$369,MATCH(GF$9*1,Tableau6[Date],0),MATCH(Tableau3[[#This Row],[Nom Prénom]],Tableau6[[#Headers],[Infirmière]:[Personne 19]],0)))=TRUE,"Form","")</f>
        <v/>
      </c>
      <c r="GG16" s="97" t="str">
        <f>IF(ISTEXT(INDEX('Abs Formation'!$B$4:$T$369,MATCH(GG$9*1,Tableau6[Date],0),MATCH(Tableau3[[#This Row],[Nom Prénom]],Tableau6[[#Headers],[Infirmière]:[Personne 19]],0)))=TRUE,"Form","")</f>
        <v/>
      </c>
      <c r="GH16" s="97" t="str">
        <f>IF(ISTEXT(INDEX('Abs Formation'!$B$4:$T$369,MATCH(GH$9*1,Tableau6[Date],0),MATCH(Tableau3[[#This Row],[Nom Prénom]],Tableau6[[#Headers],[Infirmière]:[Personne 19]],0)))=TRUE,"Form","")</f>
        <v/>
      </c>
      <c r="GI16" s="97" t="str">
        <f>IF(ISTEXT(INDEX('Abs Formation'!$B$4:$T$369,MATCH(GI$9*1,Tableau6[Date],0),MATCH(Tableau3[[#This Row],[Nom Prénom]],Tableau6[[#Headers],[Infirmière]:[Personne 19]],0)))=TRUE,"Form","")</f>
        <v/>
      </c>
      <c r="GJ16" s="97" t="str">
        <f>IF(ISTEXT(INDEX('Abs Formation'!$B$4:$T$369,MATCH(GJ$9*1,Tableau6[Date],0),MATCH(Tableau3[[#This Row],[Nom Prénom]],Tableau6[[#Headers],[Infirmière]:[Personne 19]],0)))=TRUE,"Form","")</f>
        <v/>
      </c>
      <c r="GK16" s="97" t="str">
        <f>IF(ISTEXT(INDEX('Abs Formation'!$B$4:$T$369,MATCH(GK$9*1,Tableau6[Date],0),MATCH(Tableau3[[#This Row],[Nom Prénom]],Tableau6[[#Headers],[Infirmière]:[Personne 19]],0)))=TRUE,"Form","")</f>
        <v/>
      </c>
      <c r="GL16" s="97" t="str">
        <f>IF(ISTEXT(INDEX('Abs Formation'!$B$4:$T$369,MATCH(GL$9*1,Tableau6[Date],0),MATCH(Tableau3[[#This Row],[Nom Prénom]],Tableau6[[#Headers],[Infirmière]:[Personne 19]],0)))=TRUE,"Form","")</f>
        <v/>
      </c>
      <c r="GM16" s="97" t="str">
        <f>IF(ISTEXT(INDEX('Abs Formation'!$B$4:$T$369,MATCH(GM$9*1,Tableau6[Date],0),MATCH(Tableau3[[#This Row],[Nom Prénom]],Tableau6[[#Headers],[Infirmière]:[Personne 19]],0)))=TRUE,"Form","")</f>
        <v/>
      </c>
      <c r="GN16" s="97" t="str">
        <f>IF(ISTEXT(INDEX('Abs Formation'!$B$4:$T$369,MATCH(GN$9*1,Tableau6[Date],0),MATCH(Tableau3[[#This Row],[Nom Prénom]],Tableau6[[#Headers],[Infirmière]:[Personne 19]],0)))=TRUE,"Form","")</f>
        <v/>
      </c>
      <c r="GO16" s="98" t="str">
        <f>IF(ISTEXT(INDEX('Abs Formation'!$B$4:$T$369,MATCH(GO$9*1,Tableau6[Date],0),MATCH(Tableau3[[#This Row],[Nom Prénom]],Tableau6[[#Headers],[Infirmière]:[Personne 19]],0)))=TRUE,"Form","")</f>
        <v/>
      </c>
      <c r="GP16" s="98" t="str">
        <f>IF(ISTEXT(INDEX('Abs Formation'!$B$4:$T$369,MATCH(GP$9*1,Tableau6[Date],0),MATCH(Tableau3[[#This Row],[Nom Prénom]],Tableau6[[#Headers],[Infirmière]:[Personne 19]],0)))=TRUE,"Form","")</f>
        <v/>
      </c>
      <c r="GQ16" s="98" t="str">
        <f>IF(ISTEXT(INDEX('Abs Formation'!$B$4:$T$369,MATCH(GQ$9*1,Tableau6[Date],0),MATCH(Tableau3[[#This Row],[Nom Prénom]],Tableau6[[#Headers],[Infirmière]:[Personne 19]],0)))=TRUE,"Form","")</f>
        <v/>
      </c>
      <c r="GR16" s="98" t="str">
        <f>IF(ISTEXT(INDEX('Abs Formation'!$B$4:$T$369,MATCH(GR$9*1,Tableau6[Date],0),MATCH(Tableau3[[#This Row],[Nom Prénom]],Tableau6[[#Headers],[Infirmière]:[Personne 19]],0)))=TRUE,"Form","")</f>
        <v/>
      </c>
      <c r="GS16" s="98" t="str">
        <f>IF(ISTEXT(INDEX('Abs Formation'!$B$4:$T$369,MATCH(GS$9*1,Tableau6[Date],0),MATCH(Tableau3[[#This Row],[Nom Prénom]],Tableau6[[#Headers],[Infirmière]:[Personne 19]],0)))=TRUE,"Form","")</f>
        <v/>
      </c>
      <c r="GT16" s="98" t="str">
        <f>IF(ISTEXT(INDEX('Abs Formation'!$B$4:$T$369,MATCH(GT$9*1,Tableau6[Date],0),MATCH(Tableau3[[#This Row],[Nom Prénom]],Tableau6[[#Headers],[Infirmière]:[Personne 19]],0)))=TRUE,"Form","")</f>
        <v/>
      </c>
      <c r="GU16" s="98" t="str">
        <f>IF(ISTEXT(INDEX('Abs Formation'!$B$4:$T$369,MATCH(GU$9*1,Tableau6[Date],0),MATCH(Tableau3[[#This Row],[Nom Prénom]],Tableau6[[#Headers],[Infirmière]:[Personne 19]],0)))=TRUE,"Form","")</f>
        <v/>
      </c>
      <c r="GV16" s="98" t="str">
        <f>IF(ISTEXT(INDEX('Abs Formation'!$B$4:$T$369,MATCH(GV$9*1,Tableau6[Date],0),MATCH(Tableau3[[#This Row],[Nom Prénom]],Tableau6[[#Headers],[Infirmière]:[Personne 19]],0)))=TRUE,"Form","")</f>
        <v/>
      </c>
      <c r="GW16" s="98" t="str">
        <f>IF(ISTEXT(INDEX('Abs Formation'!$B$4:$T$369,MATCH(GW$9*1,Tableau6[Date],0),MATCH(Tableau3[[#This Row],[Nom Prénom]],Tableau6[[#Headers],[Infirmière]:[Personne 19]],0)))=TRUE,"Form","")</f>
        <v/>
      </c>
      <c r="GX16" s="98" t="str">
        <f>IF(ISTEXT(INDEX('Abs Formation'!$B$4:$T$369,MATCH(GX$9*1,Tableau6[Date],0),MATCH(Tableau3[[#This Row],[Nom Prénom]],Tableau6[[#Headers],[Infirmière]:[Personne 19]],0)))=TRUE,"Form","")</f>
        <v/>
      </c>
      <c r="GY16" s="98" t="str">
        <f>IF(ISTEXT(INDEX('Abs Formation'!$B$4:$T$369,MATCH(GY$9*1,Tableau6[Date],0),MATCH(Tableau3[[#This Row],[Nom Prénom]],Tableau6[[#Headers],[Infirmière]:[Personne 19]],0)))=TRUE,"Form","")</f>
        <v/>
      </c>
      <c r="GZ16" s="98" t="str">
        <f>IF(ISTEXT(INDEX('Abs Formation'!$B$4:$T$369,MATCH(GZ$9*1,Tableau6[Date],0),MATCH(Tableau3[[#This Row],[Nom Prénom]],Tableau6[[#Headers],[Infirmière]:[Personne 19]],0)))=TRUE,"Form","")</f>
        <v/>
      </c>
      <c r="HA16" s="98" t="str">
        <f>IF(ISTEXT(INDEX('Abs Formation'!$B$4:$T$369,MATCH(HA$9*1,Tableau6[Date],0),MATCH(Tableau3[[#This Row],[Nom Prénom]],Tableau6[[#Headers],[Infirmière]:[Personne 19]],0)))=TRUE,"Form","")</f>
        <v/>
      </c>
      <c r="HB16" s="98" t="str">
        <f>IF(ISTEXT(INDEX('Abs Formation'!$B$4:$T$369,MATCH(HB$9*1,Tableau6[Date],0),MATCH(Tableau3[[#This Row],[Nom Prénom]],Tableau6[[#Headers],[Infirmière]:[Personne 19]],0)))=TRUE,"Form","")</f>
        <v/>
      </c>
      <c r="HC16" s="98" t="str">
        <f>IF(ISTEXT(INDEX('Abs Formation'!$B$4:$T$369,MATCH(HC$9*1,Tableau6[Date],0),MATCH(Tableau3[[#This Row],[Nom Prénom]],Tableau6[[#Headers],[Infirmière]:[Personne 19]],0)))=TRUE,"Form","")</f>
        <v/>
      </c>
      <c r="HD16" s="98" t="str">
        <f>IF(ISTEXT(INDEX('Abs Formation'!$B$4:$T$369,MATCH(HD$9*1,Tableau6[Date],0),MATCH(Tableau3[[#This Row],[Nom Prénom]],Tableau6[[#Headers],[Infirmière]:[Personne 19]],0)))=TRUE,"Form","")</f>
        <v/>
      </c>
      <c r="HE16" s="98" t="str">
        <f>IF(ISTEXT(INDEX('Abs Formation'!$B$4:$T$369,MATCH(HE$9*1,Tableau6[Date],0),MATCH(Tableau3[[#This Row],[Nom Prénom]],Tableau6[[#Headers],[Infirmière]:[Personne 19]],0)))=TRUE,"Form","")</f>
        <v/>
      </c>
      <c r="HF16" s="98" t="str">
        <f>IF(ISTEXT(INDEX('Abs Formation'!$B$4:$T$369,MATCH(HF$9*1,Tableau6[Date],0),MATCH(Tableau3[[#This Row],[Nom Prénom]],Tableau6[[#Headers],[Infirmière]:[Personne 19]],0)))=TRUE,"Form","")</f>
        <v/>
      </c>
      <c r="HG16" s="98" t="str">
        <f>IF(ISTEXT(INDEX('Abs Formation'!$B$4:$T$369,MATCH(HG$9*1,Tableau6[Date],0),MATCH(Tableau3[[#This Row],[Nom Prénom]],Tableau6[[#Headers],[Infirmière]:[Personne 19]],0)))=TRUE,"Form","")</f>
        <v/>
      </c>
      <c r="HH16" s="98" t="str">
        <f>IF(ISTEXT(INDEX('Abs Formation'!$B$4:$T$369,MATCH(HH$9*1,Tableau6[Date],0),MATCH(Tableau3[[#This Row],[Nom Prénom]],Tableau6[[#Headers],[Infirmière]:[Personne 19]],0)))=TRUE,"Form","")</f>
        <v/>
      </c>
      <c r="HI16" s="98" t="str">
        <f>IF(ISTEXT(INDEX('Abs Formation'!$B$4:$T$369,MATCH(HI$9*1,Tableau6[Date],0),MATCH(Tableau3[[#This Row],[Nom Prénom]],Tableau6[[#Headers],[Infirmière]:[Personne 19]],0)))=TRUE,"Form","")</f>
        <v/>
      </c>
      <c r="HJ16" s="98" t="str">
        <f>IF(ISTEXT(INDEX('Abs Formation'!$B$4:$T$369,MATCH(HJ$9*1,Tableau6[Date],0),MATCH(Tableau3[[#This Row],[Nom Prénom]],Tableau6[[#Headers],[Infirmière]:[Personne 19]],0)))=TRUE,"Form","")</f>
        <v/>
      </c>
      <c r="HK16" s="98" t="str">
        <f>IF(ISTEXT(INDEX('Abs Formation'!$B$4:$T$369,MATCH(HK$9*1,Tableau6[Date],0),MATCH(Tableau3[[#This Row],[Nom Prénom]],Tableau6[[#Headers],[Infirmière]:[Personne 19]],0)))=TRUE,"Form","")</f>
        <v/>
      </c>
      <c r="HL16" s="98" t="str">
        <f>IF(ISTEXT(INDEX('Abs Formation'!$B$4:$T$369,MATCH(HL$9*1,Tableau6[Date],0),MATCH(Tableau3[[#This Row],[Nom Prénom]],Tableau6[[#Headers],[Infirmière]:[Personne 19]],0)))=TRUE,"Form","")</f>
        <v/>
      </c>
      <c r="HM16" s="98" t="str">
        <f>IF(ISTEXT(INDEX('Abs Formation'!$B$4:$T$369,MATCH(HM$9*1,Tableau6[Date],0),MATCH(Tableau3[[#This Row],[Nom Prénom]],Tableau6[[#Headers],[Infirmière]:[Personne 19]],0)))=TRUE,"Form","")</f>
        <v/>
      </c>
      <c r="HN16" s="98" t="str">
        <f>IF(ISTEXT(INDEX('Abs Formation'!$B$4:$T$369,MATCH(HN$9*1,Tableau6[Date],0),MATCH(Tableau3[[#This Row],[Nom Prénom]],Tableau6[[#Headers],[Infirmière]:[Personne 19]],0)))=TRUE,"Form","")</f>
        <v/>
      </c>
      <c r="HO16" s="98" t="str">
        <f>IF(ISTEXT(INDEX('Abs Formation'!$B$4:$T$369,MATCH(HO$9*1,Tableau6[Date],0),MATCH(Tableau3[[#This Row],[Nom Prénom]],Tableau6[[#Headers],[Infirmière]:[Personne 19]],0)))=TRUE,"Form","")</f>
        <v/>
      </c>
      <c r="HP16" s="98" t="str">
        <f>IF(ISTEXT(INDEX('Abs Formation'!$B$4:$T$369,MATCH(HP$9*1,Tableau6[Date],0),MATCH(Tableau3[[#This Row],[Nom Prénom]],Tableau6[[#Headers],[Infirmière]:[Personne 19]],0)))=TRUE,"Form","")</f>
        <v/>
      </c>
      <c r="HQ16" s="98" t="str">
        <f>IF(ISTEXT(INDEX('Abs Formation'!$B$4:$T$369,MATCH(HQ$9*1,Tableau6[Date],0),MATCH(Tableau3[[#This Row],[Nom Prénom]],Tableau6[[#Headers],[Infirmière]:[Personne 19]],0)))=TRUE,"Form","")</f>
        <v/>
      </c>
      <c r="HR16" s="98" t="str">
        <f>IF(ISTEXT(INDEX('Abs Formation'!$B$4:$T$369,MATCH(HR$9*1,Tableau6[Date],0),MATCH(Tableau3[[#This Row],[Nom Prénom]],Tableau6[[#Headers],[Infirmière]:[Personne 19]],0)))=TRUE,"Form","")</f>
        <v/>
      </c>
      <c r="HS16" s="98" t="str">
        <f>IF(ISTEXT(INDEX('Abs Formation'!$B$4:$T$369,MATCH(HS$9*1,Tableau6[Date],0),MATCH(Tableau3[[#This Row],[Nom Prénom]],Tableau6[[#Headers],[Infirmière]:[Personne 19]],0)))=TRUE,"Form","")</f>
        <v/>
      </c>
      <c r="HT16" s="92" t="str">
        <f>IF(ISTEXT(INDEX('Abs Formation'!$B$4:$T$369,MATCH(HT$9*1,Tableau6[Date],0),MATCH(Tableau3[[#This Row],[Nom Prénom]],Tableau6[[#Headers],[Infirmière]:[Personne 19]],0)))=TRUE,"Form","")</f>
        <v/>
      </c>
      <c r="HU16" s="92" t="str">
        <f>IF(ISTEXT(INDEX('Abs Formation'!$B$4:$T$369,MATCH(HU$9*1,Tableau6[Date],0),MATCH(Tableau3[[#This Row],[Nom Prénom]],Tableau6[[#Headers],[Infirmière]:[Personne 19]],0)))=TRUE,"Form","")</f>
        <v/>
      </c>
      <c r="HV16" s="92" t="str">
        <f>IF(ISTEXT(INDEX('Abs Formation'!$B$4:$T$369,MATCH(HV$9*1,Tableau6[Date],0),MATCH(Tableau3[[#This Row],[Nom Prénom]],Tableau6[[#Headers],[Infirmière]:[Personne 19]],0)))=TRUE,"Form","")</f>
        <v/>
      </c>
      <c r="HW16" s="92" t="str">
        <f>IF(ISTEXT(INDEX('Abs Formation'!$B$4:$T$369,MATCH(HW$9*1,Tableau6[Date],0),MATCH(Tableau3[[#This Row],[Nom Prénom]],Tableau6[[#Headers],[Infirmière]:[Personne 19]],0)))=TRUE,"Form","")</f>
        <v/>
      </c>
      <c r="HX16" s="92" t="str">
        <f>IF(ISTEXT(INDEX('Abs Formation'!$B$4:$T$369,MATCH(HX$9*1,Tableau6[Date],0),MATCH(Tableau3[[#This Row],[Nom Prénom]],Tableau6[[#Headers],[Infirmière]:[Personne 19]],0)))=TRUE,"Form","")</f>
        <v/>
      </c>
      <c r="HY16" s="92" t="str">
        <f>IF(ISTEXT(INDEX('Abs Formation'!$B$4:$T$369,MATCH(HY$9*1,Tableau6[Date],0),MATCH(Tableau3[[#This Row],[Nom Prénom]],Tableau6[[#Headers],[Infirmière]:[Personne 19]],0)))=TRUE,"Form","")</f>
        <v/>
      </c>
      <c r="HZ16" s="92" t="str">
        <f>IF(ISTEXT(INDEX('Abs Formation'!$B$4:$T$369,MATCH(HZ$9*1,Tableau6[Date],0),MATCH(Tableau3[[#This Row],[Nom Prénom]],Tableau6[[#Headers],[Infirmière]:[Personne 19]],0)))=TRUE,"Form","")</f>
        <v/>
      </c>
      <c r="IA16" s="92" t="str">
        <f>IF(ISTEXT(INDEX('Abs Formation'!$B$4:$T$369,MATCH(IA$9*1,Tableau6[Date],0),MATCH(Tableau3[[#This Row],[Nom Prénom]],Tableau6[[#Headers],[Infirmière]:[Personne 19]],0)))=TRUE,"Form","")</f>
        <v/>
      </c>
      <c r="IB16" s="92" t="str">
        <f>IF(ISTEXT(INDEX('Abs Formation'!$B$4:$T$369,MATCH(IB$9*1,Tableau6[Date],0),MATCH(Tableau3[[#This Row],[Nom Prénom]],Tableau6[[#Headers],[Infirmière]:[Personne 19]],0)))=TRUE,"Form","")</f>
        <v/>
      </c>
      <c r="IC16" s="92" t="str">
        <f>IF(ISTEXT(INDEX('Abs Formation'!$B$4:$T$369,MATCH(IC$9*1,Tableau6[Date],0),MATCH(Tableau3[[#This Row],[Nom Prénom]],Tableau6[[#Headers],[Infirmière]:[Personne 19]],0)))=TRUE,"Form","")</f>
        <v/>
      </c>
      <c r="ID16" s="92" t="str">
        <f>IF(ISTEXT(INDEX('Abs Formation'!$B$4:$T$369,MATCH(ID$9*1,Tableau6[Date],0),MATCH(Tableau3[[#This Row],[Nom Prénom]],Tableau6[[#Headers],[Infirmière]:[Personne 19]],0)))=TRUE,"Form","")</f>
        <v/>
      </c>
      <c r="IE16" s="92" t="str">
        <f>IF(ISTEXT(INDEX('Abs Formation'!$B$4:$T$369,MATCH(IE$9*1,Tableau6[Date],0),MATCH(Tableau3[[#This Row],[Nom Prénom]],Tableau6[[#Headers],[Infirmière]:[Personne 19]],0)))=TRUE,"Form","")</f>
        <v/>
      </c>
      <c r="IF16" s="92" t="str">
        <f>IF(ISTEXT(INDEX('Abs Formation'!$B$4:$T$369,MATCH(IF$9*1,Tableau6[Date],0),MATCH(Tableau3[[#This Row],[Nom Prénom]],Tableau6[[#Headers],[Infirmière]:[Personne 19]],0)))=TRUE,"Form","")</f>
        <v/>
      </c>
      <c r="IG16" s="92" t="str">
        <f>IF(ISTEXT(INDEX('Abs Formation'!$B$4:$T$369,MATCH(IG$9*1,Tableau6[Date],0),MATCH(Tableau3[[#This Row],[Nom Prénom]],Tableau6[[#Headers],[Infirmière]:[Personne 19]],0)))=TRUE,"Form","")</f>
        <v/>
      </c>
      <c r="IH16" s="92" t="str">
        <f>IF(ISTEXT(INDEX('Abs Formation'!$B$4:$T$369,MATCH(IH$9*1,Tableau6[Date],0),MATCH(Tableau3[[#This Row],[Nom Prénom]],Tableau6[[#Headers],[Infirmière]:[Personne 19]],0)))=TRUE,"Form","")</f>
        <v/>
      </c>
      <c r="II16" s="92" t="str">
        <f>IF(ISTEXT(INDEX('Abs Formation'!$B$4:$T$369,MATCH(II$9*1,Tableau6[Date],0),MATCH(Tableau3[[#This Row],[Nom Prénom]],Tableau6[[#Headers],[Infirmière]:[Personne 19]],0)))=TRUE,"Form","")</f>
        <v/>
      </c>
      <c r="IJ16" s="92" t="str">
        <f>IF(ISTEXT(INDEX('Abs Formation'!$B$4:$T$369,MATCH(IJ$9*1,Tableau6[Date],0),MATCH(Tableau3[[#This Row],[Nom Prénom]],Tableau6[[#Headers],[Infirmière]:[Personne 19]],0)))=TRUE,"Form","")</f>
        <v/>
      </c>
      <c r="IK16" s="92" t="str">
        <f>IF(ISTEXT(INDEX('Abs Formation'!$B$4:$T$369,MATCH(IK$9*1,Tableau6[Date],0),MATCH(Tableau3[[#This Row],[Nom Prénom]],Tableau6[[#Headers],[Infirmière]:[Personne 19]],0)))=TRUE,"Form","")</f>
        <v/>
      </c>
      <c r="IL16" s="92" t="str">
        <f>IF(ISTEXT(INDEX('Abs Formation'!$B$4:$T$369,MATCH(IL$9*1,Tableau6[Date],0),MATCH(Tableau3[[#This Row],[Nom Prénom]],Tableau6[[#Headers],[Infirmière]:[Personne 19]],0)))=TRUE,"Form","")</f>
        <v/>
      </c>
      <c r="IM16" s="92" t="str">
        <f>IF(ISTEXT(INDEX('Abs Formation'!$B$4:$T$369,MATCH(IM$9*1,Tableau6[Date],0),MATCH(Tableau3[[#This Row],[Nom Prénom]],Tableau6[[#Headers],[Infirmière]:[Personne 19]],0)))=TRUE,"Form","")</f>
        <v/>
      </c>
      <c r="IN16" s="92" t="str">
        <f>IF(ISTEXT(INDEX('Abs Formation'!$B$4:$T$369,MATCH(IN$9*1,Tableau6[Date],0),MATCH(Tableau3[[#This Row],[Nom Prénom]],Tableau6[[#Headers],[Infirmière]:[Personne 19]],0)))=TRUE,"Form","")</f>
        <v/>
      </c>
      <c r="IO16" s="92" t="str">
        <f>IF(ISTEXT(INDEX('Abs Formation'!$B$4:$T$369,MATCH(IO$9*1,Tableau6[Date],0),MATCH(Tableau3[[#This Row],[Nom Prénom]],Tableau6[[#Headers],[Infirmière]:[Personne 19]],0)))=TRUE,"Form","")</f>
        <v/>
      </c>
      <c r="IP16" s="92" t="str">
        <f>IF(ISTEXT(INDEX('Abs Formation'!$B$4:$T$369,MATCH(IP$9*1,Tableau6[Date],0),MATCH(Tableau3[[#This Row],[Nom Prénom]],Tableau6[[#Headers],[Infirmière]:[Personne 19]],0)))=TRUE,"Form","")</f>
        <v/>
      </c>
      <c r="IQ16" s="92" t="str">
        <f>IF(ISTEXT(INDEX('Abs Formation'!$B$4:$T$369,MATCH(IQ$9*1,Tableau6[Date],0),MATCH(Tableau3[[#This Row],[Nom Prénom]],Tableau6[[#Headers],[Infirmière]:[Personne 19]],0)))=TRUE,"Form","")</f>
        <v/>
      </c>
      <c r="IR16" s="92" t="str">
        <f>IF(ISTEXT(INDEX('Abs Formation'!$B$4:$T$369,MATCH(IR$9*1,Tableau6[Date],0),MATCH(Tableau3[[#This Row],[Nom Prénom]],Tableau6[[#Headers],[Infirmière]:[Personne 19]],0)))=TRUE,"Form","")</f>
        <v/>
      </c>
      <c r="IS16" s="92" t="str">
        <f>IF(ISTEXT(INDEX('Abs Formation'!$B$4:$T$369,MATCH(IS$9*1,Tableau6[Date],0),MATCH(Tableau3[[#This Row],[Nom Prénom]],Tableau6[[#Headers],[Infirmière]:[Personne 19]],0)))=TRUE,"Form","")</f>
        <v/>
      </c>
      <c r="IT16" s="92" t="str">
        <f>IF(ISTEXT(INDEX('Abs Formation'!$B$4:$T$369,MATCH(IT$9*1,Tableau6[Date],0),MATCH(Tableau3[[#This Row],[Nom Prénom]],Tableau6[[#Headers],[Infirmière]:[Personne 19]],0)))=TRUE,"Form","")</f>
        <v/>
      </c>
      <c r="IU16" s="92" t="str">
        <f>IF(ISTEXT(INDEX('Abs Formation'!$B$4:$T$369,MATCH(IU$9*1,Tableau6[Date],0),MATCH(Tableau3[[#This Row],[Nom Prénom]],Tableau6[[#Headers],[Infirmière]:[Personne 19]],0)))=TRUE,"Form","")</f>
        <v/>
      </c>
      <c r="IV16" s="92" t="str">
        <f>IF(ISTEXT(INDEX('Abs Formation'!$B$4:$T$369,MATCH(IV$9*1,Tableau6[Date],0),MATCH(Tableau3[[#This Row],[Nom Prénom]],Tableau6[[#Headers],[Infirmière]:[Personne 19]],0)))=TRUE,"Form","")</f>
        <v/>
      </c>
      <c r="IW16" s="92" t="str">
        <f>IF(ISTEXT(INDEX('Abs Formation'!$B$4:$T$369,MATCH(IW$9*1,Tableau6[Date],0),MATCH(Tableau3[[#This Row],[Nom Prénom]],Tableau6[[#Headers],[Infirmière]:[Personne 19]],0)))=TRUE,"Form","")</f>
        <v/>
      </c>
      <c r="IX16" s="92" t="str">
        <f>IF(ISTEXT(INDEX('Abs Formation'!$B$4:$T$369,MATCH(IX$9*1,Tableau6[Date],0),MATCH(Tableau3[[#This Row],[Nom Prénom]],Tableau6[[#Headers],[Infirmière]:[Personne 19]],0)))=TRUE,"Form","")</f>
        <v/>
      </c>
      <c r="IY16" s="99" t="str">
        <f>IF(ISTEXT(INDEX('Abs Formation'!$B$4:$T$369,MATCH(IY$9*1,Tableau6[Date],0),MATCH(Tableau3[[#This Row],[Nom Prénom]],Tableau6[[#Headers],[Infirmière]:[Personne 19]],0)))=TRUE,"Form","")</f>
        <v/>
      </c>
      <c r="IZ16" s="99" t="str">
        <f>IF(ISTEXT(INDEX('Abs Formation'!$B$4:$T$369,MATCH(IZ$9*1,Tableau6[Date],0),MATCH(Tableau3[[#This Row],[Nom Prénom]],Tableau6[[#Headers],[Infirmière]:[Personne 19]],0)))=TRUE,"Form","")</f>
        <v/>
      </c>
      <c r="JA16" s="99" t="str">
        <f>IF(ISTEXT(INDEX('Abs Formation'!$B$4:$T$369,MATCH(JA$9*1,Tableau6[Date],0),MATCH(Tableau3[[#This Row],[Nom Prénom]],Tableau6[[#Headers],[Infirmière]:[Personne 19]],0)))=TRUE,"Form","")</f>
        <v/>
      </c>
      <c r="JB16" s="99" t="str">
        <f>IF(ISTEXT(INDEX('Abs Formation'!$B$4:$T$369,MATCH(JB$9*1,Tableau6[Date],0),MATCH(Tableau3[[#This Row],[Nom Prénom]],Tableau6[[#Headers],[Infirmière]:[Personne 19]],0)))=TRUE,"Form","")</f>
        <v/>
      </c>
      <c r="JC16" s="99" t="str">
        <f>IF(ISTEXT(INDEX('Abs Formation'!$B$4:$T$369,MATCH(JC$9*1,Tableau6[Date],0),MATCH(Tableau3[[#This Row],[Nom Prénom]],Tableau6[[#Headers],[Infirmière]:[Personne 19]],0)))=TRUE,"Form","")</f>
        <v/>
      </c>
      <c r="JD16" s="99" t="str">
        <f>IF(ISTEXT(INDEX('Abs Formation'!$B$4:$T$369,MATCH(JD$9*1,Tableau6[Date],0),MATCH(Tableau3[[#This Row],[Nom Prénom]],Tableau6[[#Headers],[Infirmière]:[Personne 19]],0)))=TRUE,"Form","")</f>
        <v/>
      </c>
      <c r="JE16" s="99" t="str">
        <f>IF(ISTEXT(INDEX('Abs Formation'!$B$4:$T$369,MATCH(JE$9*1,Tableau6[Date],0),MATCH(Tableau3[[#This Row],[Nom Prénom]],Tableau6[[#Headers],[Infirmière]:[Personne 19]],0)))=TRUE,"Form","")</f>
        <v/>
      </c>
      <c r="JF16" s="99" t="str">
        <f>IF(ISTEXT(INDEX('Abs Formation'!$B$4:$T$369,MATCH(JF$9*1,Tableau6[Date],0),MATCH(Tableau3[[#This Row],[Nom Prénom]],Tableau6[[#Headers],[Infirmière]:[Personne 19]],0)))=TRUE,"Form","")</f>
        <v/>
      </c>
      <c r="JG16" s="99" t="str">
        <f>IF(ISTEXT(INDEX('Abs Formation'!$B$4:$T$369,MATCH(JG$9*1,Tableau6[Date],0),MATCH(Tableau3[[#This Row],[Nom Prénom]],Tableau6[[#Headers],[Infirmière]:[Personne 19]],0)))=TRUE,"Form","")</f>
        <v/>
      </c>
      <c r="JH16" s="99" t="str">
        <f>IF(ISTEXT(INDEX('Abs Formation'!$B$4:$T$369,MATCH(JH$9*1,Tableau6[Date],0),MATCH(Tableau3[[#This Row],[Nom Prénom]],Tableau6[[#Headers],[Infirmière]:[Personne 19]],0)))=TRUE,"Form","")</f>
        <v/>
      </c>
      <c r="JI16" s="99" t="str">
        <f>IF(ISTEXT(INDEX('Abs Formation'!$B$4:$T$369,MATCH(JI$9*1,Tableau6[Date],0),MATCH(Tableau3[[#This Row],[Nom Prénom]],Tableau6[[#Headers],[Infirmière]:[Personne 19]],0)))=TRUE,"Form","")</f>
        <v/>
      </c>
      <c r="JJ16" s="99" t="str">
        <f>IF(ISTEXT(INDEX('Abs Formation'!$B$4:$T$369,MATCH(JJ$9*1,Tableau6[Date],0),MATCH(Tableau3[[#This Row],[Nom Prénom]],Tableau6[[#Headers],[Infirmière]:[Personne 19]],0)))=TRUE,"Form","")</f>
        <v/>
      </c>
      <c r="JK16" s="99" t="str">
        <f>IF(ISTEXT(INDEX('Abs Formation'!$B$4:$T$369,MATCH(JK$9*1,Tableau6[Date],0),MATCH(Tableau3[[#This Row],[Nom Prénom]],Tableau6[[#Headers],[Infirmière]:[Personne 19]],0)))=TRUE,"Form","")</f>
        <v/>
      </c>
      <c r="JL16" s="99" t="str">
        <f>IF(ISTEXT(INDEX('Abs Formation'!$B$4:$T$369,MATCH(JL$9*1,Tableau6[Date],0),MATCH(Tableau3[[#This Row],[Nom Prénom]],Tableau6[[#Headers],[Infirmière]:[Personne 19]],0)))=TRUE,"Form","")</f>
        <v/>
      </c>
      <c r="JM16" s="99" t="str">
        <f>IF(ISTEXT(INDEX('Abs Formation'!$B$4:$T$369,MATCH(JM$9*1,Tableau6[Date],0),MATCH(Tableau3[[#This Row],[Nom Prénom]],Tableau6[[#Headers],[Infirmière]:[Personne 19]],0)))=TRUE,"Form","")</f>
        <v/>
      </c>
      <c r="JN16" s="99" t="str">
        <f>IF(ISTEXT(INDEX('Abs Formation'!$B$4:$T$369,MATCH(JN$9*1,Tableau6[Date],0),MATCH(Tableau3[[#This Row],[Nom Prénom]],Tableau6[[#Headers],[Infirmière]:[Personne 19]],0)))=TRUE,"Form","")</f>
        <v/>
      </c>
      <c r="JO16" s="99" t="str">
        <f>IF(ISTEXT(INDEX('Abs Formation'!$B$4:$T$369,MATCH(JO$9*1,Tableau6[Date],0),MATCH(Tableau3[[#This Row],[Nom Prénom]],Tableau6[[#Headers],[Infirmière]:[Personne 19]],0)))=TRUE,"Form","")</f>
        <v/>
      </c>
      <c r="JP16" s="99" t="str">
        <f>IF(ISTEXT(INDEX('Abs Formation'!$B$4:$T$369,MATCH(JP$9*1,Tableau6[Date],0),MATCH(Tableau3[[#This Row],[Nom Prénom]],Tableau6[[#Headers],[Infirmière]:[Personne 19]],0)))=TRUE,"Form","")</f>
        <v/>
      </c>
      <c r="JQ16" s="99" t="str">
        <f>IF(ISTEXT(INDEX('Abs Formation'!$B$4:$T$369,MATCH(JQ$9*1,Tableau6[Date],0),MATCH(Tableau3[[#This Row],[Nom Prénom]],Tableau6[[#Headers],[Infirmière]:[Personne 19]],0)))=TRUE,"Form","")</f>
        <v/>
      </c>
      <c r="JR16" s="99" t="str">
        <f>IF(ISTEXT(INDEX('Abs Formation'!$B$4:$T$369,MATCH(JR$9*1,Tableau6[Date],0),MATCH(Tableau3[[#This Row],[Nom Prénom]],Tableau6[[#Headers],[Infirmière]:[Personne 19]],0)))=TRUE,"Form","")</f>
        <v/>
      </c>
      <c r="JS16" s="99" t="str">
        <f>IF(ISTEXT(INDEX('Abs Formation'!$B$4:$T$369,MATCH(JS$9*1,Tableau6[Date],0),MATCH(Tableau3[[#This Row],[Nom Prénom]],Tableau6[[#Headers],[Infirmière]:[Personne 19]],0)))=TRUE,"Form","")</f>
        <v/>
      </c>
      <c r="JT16" s="99" t="str">
        <f>IF(ISTEXT(INDEX('Abs Formation'!$B$4:$T$369,MATCH(JT$9*1,Tableau6[Date],0),MATCH(Tableau3[[#This Row],[Nom Prénom]],Tableau6[[#Headers],[Infirmière]:[Personne 19]],0)))=TRUE,"Form","")</f>
        <v/>
      </c>
      <c r="JU16" s="99" t="str">
        <f>IF(ISTEXT(INDEX('Abs Formation'!$B$4:$T$369,MATCH(JU$9*1,Tableau6[Date],0),MATCH(Tableau3[[#This Row],[Nom Prénom]],Tableau6[[#Headers],[Infirmière]:[Personne 19]],0)))=TRUE,"Form","")</f>
        <v/>
      </c>
      <c r="JV16" s="99" t="str">
        <f>IF(ISTEXT(INDEX('Abs Formation'!$B$4:$T$369,MATCH(JV$9*1,Tableau6[Date],0),MATCH(Tableau3[[#This Row],[Nom Prénom]],Tableau6[[#Headers],[Infirmière]:[Personne 19]],0)))=TRUE,"Form","")</f>
        <v/>
      </c>
      <c r="JW16" s="99" t="str">
        <f>IF(ISTEXT(INDEX('Abs Formation'!$B$4:$T$369,MATCH(JW$9*1,Tableau6[Date],0),MATCH(Tableau3[[#This Row],[Nom Prénom]],Tableau6[[#Headers],[Infirmière]:[Personne 19]],0)))=TRUE,"Form","")</f>
        <v/>
      </c>
      <c r="JX16" s="99" t="str">
        <f>IF(ISTEXT(INDEX('Abs Formation'!$B$4:$T$369,MATCH(JX$9*1,Tableau6[Date],0),MATCH(Tableau3[[#This Row],[Nom Prénom]],Tableau6[[#Headers],[Infirmière]:[Personne 19]],0)))=TRUE,"Form","")</f>
        <v/>
      </c>
      <c r="JY16" s="99" t="str">
        <f>IF(ISTEXT(INDEX('Abs Formation'!$B$4:$T$369,MATCH(JY$9*1,Tableau6[Date],0),MATCH(Tableau3[[#This Row],[Nom Prénom]],Tableau6[[#Headers],[Infirmière]:[Personne 19]],0)))=TRUE,"Form","")</f>
        <v/>
      </c>
      <c r="JZ16" s="99" t="str">
        <f>IF(ISTEXT(INDEX('Abs Formation'!$B$4:$T$369,MATCH(JZ$9*1,Tableau6[Date],0),MATCH(Tableau3[[#This Row],[Nom Prénom]],Tableau6[[#Headers],[Infirmière]:[Personne 19]],0)))=TRUE,"Form","")</f>
        <v/>
      </c>
      <c r="KA16" s="99" t="str">
        <f>IF(ISTEXT(INDEX('Abs Formation'!$B$4:$T$369,MATCH(KA$9*1,Tableau6[Date],0),MATCH(Tableau3[[#This Row],[Nom Prénom]],Tableau6[[#Headers],[Infirmière]:[Personne 19]],0)))=TRUE,"Form","")</f>
        <v/>
      </c>
      <c r="KB16" s="99" t="str">
        <f>IF(ISTEXT(INDEX('Abs Formation'!$B$4:$T$369,MATCH(KB$9*1,Tableau6[Date],0),MATCH(Tableau3[[#This Row],[Nom Prénom]],Tableau6[[#Headers],[Infirmière]:[Personne 19]],0)))=TRUE,"Form","")</f>
        <v/>
      </c>
      <c r="KC16" s="100" t="str">
        <f>IF(ISTEXT(INDEX('Abs Formation'!$B$4:$T$369,MATCH(KC$9*1,Tableau6[Date],0),MATCH(Tableau3[[#This Row],[Nom Prénom]],Tableau6[[#Headers],[Infirmière]:[Personne 19]],0)))=TRUE,"Form","")</f>
        <v/>
      </c>
      <c r="KD16" s="100" t="str">
        <f>IF(ISTEXT(INDEX('Abs Formation'!$B$4:$T$369,MATCH(KD$9*1,Tableau6[Date],0),MATCH(Tableau3[[#This Row],[Nom Prénom]],Tableau6[[#Headers],[Infirmière]:[Personne 19]],0)))=TRUE,"Form","")</f>
        <v/>
      </c>
      <c r="KE16" s="100" t="str">
        <f>IF(ISTEXT(INDEX('Abs Formation'!$B$4:$T$369,MATCH(KE$9*1,Tableau6[Date],0),MATCH(Tableau3[[#This Row],[Nom Prénom]],Tableau6[[#Headers],[Infirmière]:[Personne 19]],0)))=TRUE,"Form","")</f>
        <v/>
      </c>
      <c r="KF16" s="100" t="str">
        <f>IF(ISTEXT(INDEX('Abs Formation'!$B$4:$T$369,MATCH(KF$9*1,Tableau6[Date],0),MATCH(Tableau3[[#This Row],[Nom Prénom]],Tableau6[[#Headers],[Infirmière]:[Personne 19]],0)))=TRUE,"Form","")</f>
        <v/>
      </c>
      <c r="KG16" s="100" t="str">
        <f>IF(ISTEXT(INDEX('Abs Formation'!$B$4:$T$369,MATCH(KG$9*1,Tableau6[Date],0),MATCH(Tableau3[[#This Row],[Nom Prénom]],Tableau6[[#Headers],[Infirmière]:[Personne 19]],0)))=TRUE,"Form","")</f>
        <v/>
      </c>
      <c r="KH16" s="100" t="str">
        <f>IF(ISTEXT(INDEX('Abs Formation'!$B$4:$T$369,MATCH(KH$9*1,Tableau6[Date],0),MATCH(Tableau3[[#This Row],[Nom Prénom]],Tableau6[[#Headers],[Infirmière]:[Personne 19]],0)))=TRUE,"Form","")</f>
        <v/>
      </c>
      <c r="KI16" s="100" t="str">
        <f>IF(ISTEXT(INDEX('Abs Formation'!$B$4:$T$369,MATCH(KI$9*1,Tableau6[Date],0),MATCH(Tableau3[[#This Row],[Nom Prénom]],Tableau6[[#Headers],[Infirmière]:[Personne 19]],0)))=TRUE,"Form","")</f>
        <v/>
      </c>
      <c r="KJ16" s="100" t="str">
        <f>IF(ISTEXT(INDEX('Abs Formation'!$B$4:$T$369,MATCH(KJ$9*1,Tableau6[Date],0),MATCH(Tableau3[[#This Row],[Nom Prénom]],Tableau6[[#Headers],[Infirmière]:[Personne 19]],0)))=TRUE,"Form","")</f>
        <v/>
      </c>
      <c r="KK16" s="100" t="str">
        <f>IF(ISTEXT(INDEX('Abs Formation'!$B$4:$T$369,MATCH(KK$9*1,Tableau6[Date],0),MATCH(Tableau3[[#This Row],[Nom Prénom]],Tableau6[[#Headers],[Infirmière]:[Personne 19]],0)))=TRUE,"Form","")</f>
        <v/>
      </c>
      <c r="KL16" s="100" t="str">
        <f>IF(ISTEXT(INDEX('Abs Formation'!$B$4:$T$369,MATCH(KL$9*1,Tableau6[Date],0),MATCH(Tableau3[[#This Row],[Nom Prénom]],Tableau6[[#Headers],[Infirmière]:[Personne 19]],0)))=TRUE,"Form","")</f>
        <v/>
      </c>
      <c r="KM16" s="100" t="str">
        <f>IF(ISTEXT(INDEX('Abs Formation'!$B$4:$T$369,MATCH(KM$9*1,Tableau6[Date],0),MATCH(Tableau3[[#This Row],[Nom Prénom]],Tableau6[[#Headers],[Infirmière]:[Personne 19]],0)))=TRUE,"Form","")</f>
        <v/>
      </c>
      <c r="KN16" s="100" t="str">
        <f>IF(ISTEXT(INDEX('Abs Formation'!$B$4:$T$369,MATCH(KN$9*1,Tableau6[Date],0),MATCH(Tableau3[[#This Row],[Nom Prénom]],Tableau6[[#Headers],[Infirmière]:[Personne 19]],0)))=TRUE,"Form","")</f>
        <v/>
      </c>
      <c r="KO16" s="100" t="str">
        <f>IF(ISTEXT(INDEX('Abs Formation'!$B$4:$T$369,MATCH(KO$9*1,Tableau6[Date],0),MATCH(Tableau3[[#This Row],[Nom Prénom]],Tableau6[[#Headers],[Infirmière]:[Personne 19]],0)))=TRUE,"Form","")</f>
        <v/>
      </c>
      <c r="KP16" s="100" t="str">
        <f>IF(ISTEXT(INDEX('Abs Formation'!$B$4:$T$369,MATCH(KP$9*1,Tableau6[Date],0),MATCH(Tableau3[[#This Row],[Nom Prénom]],Tableau6[[#Headers],[Infirmière]:[Personne 19]],0)))=TRUE,"Form","")</f>
        <v/>
      </c>
      <c r="KQ16" s="100" t="str">
        <f>IF(ISTEXT(INDEX('Abs Formation'!$B$4:$T$369,MATCH(KQ$9*1,Tableau6[Date],0),MATCH(Tableau3[[#This Row],[Nom Prénom]],Tableau6[[#Headers],[Infirmière]:[Personne 19]],0)))=TRUE,"Form","")</f>
        <v/>
      </c>
      <c r="KR16" s="100" t="str">
        <f>IF(ISTEXT(INDEX('Abs Formation'!$B$4:$T$369,MATCH(KR$9*1,Tableau6[Date],0),MATCH(Tableau3[[#This Row],[Nom Prénom]],Tableau6[[#Headers],[Infirmière]:[Personne 19]],0)))=TRUE,"Form","")</f>
        <v/>
      </c>
      <c r="KS16" s="100" t="str">
        <f>IF(ISTEXT(INDEX('Abs Formation'!$B$4:$T$369,MATCH(KS$9*1,Tableau6[Date],0),MATCH(Tableau3[[#This Row],[Nom Prénom]],Tableau6[[#Headers],[Infirmière]:[Personne 19]],0)))=TRUE,"Form","")</f>
        <v/>
      </c>
      <c r="KT16" s="100" t="str">
        <f>IF(ISTEXT(INDEX('Abs Formation'!$B$4:$T$369,MATCH(KT$9*1,Tableau6[Date],0),MATCH(Tableau3[[#This Row],[Nom Prénom]],Tableau6[[#Headers],[Infirmière]:[Personne 19]],0)))=TRUE,"Form","")</f>
        <v/>
      </c>
      <c r="KU16" s="100" t="str">
        <f>IF(ISTEXT(INDEX('Abs Formation'!$B$4:$T$369,MATCH(KU$9*1,Tableau6[Date],0),MATCH(Tableau3[[#This Row],[Nom Prénom]],Tableau6[[#Headers],[Infirmière]:[Personne 19]],0)))=TRUE,"Form","")</f>
        <v/>
      </c>
      <c r="KV16" s="100" t="str">
        <f>IF(ISTEXT(INDEX('Abs Formation'!$B$4:$T$369,MATCH(KV$9*1,Tableau6[Date],0),MATCH(Tableau3[[#This Row],[Nom Prénom]],Tableau6[[#Headers],[Infirmière]:[Personne 19]],0)))=TRUE,"Form","")</f>
        <v/>
      </c>
      <c r="KW16" s="100" t="str">
        <f>IF(ISTEXT(INDEX('Abs Formation'!$B$4:$T$369,MATCH(KW$9*1,Tableau6[Date],0),MATCH(Tableau3[[#This Row],[Nom Prénom]],Tableau6[[#Headers],[Infirmière]:[Personne 19]],0)))=TRUE,"Form","")</f>
        <v/>
      </c>
      <c r="KX16" s="100" t="str">
        <f>IF(ISTEXT(INDEX('Abs Formation'!$B$4:$T$369,MATCH(KX$9*1,Tableau6[Date],0),MATCH(Tableau3[[#This Row],[Nom Prénom]],Tableau6[[#Headers],[Infirmière]:[Personne 19]],0)))=TRUE,"Form","")</f>
        <v/>
      </c>
      <c r="KY16" s="100" t="str">
        <f>IF(ISTEXT(INDEX('Abs Formation'!$B$4:$T$369,MATCH(KY$9*1,Tableau6[Date],0),MATCH(Tableau3[[#This Row],[Nom Prénom]],Tableau6[[#Headers],[Infirmière]:[Personne 19]],0)))=TRUE,"Form","")</f>
        <v/>
      </c>
      <c r="KZ16" s="100" t="str">
        <f>IF(ISTEXT(INDEX('Abs Formation'!$B$4:$T$369,MATCH(KZ$9*1,Tableau6[Date],0),MATCH(Tableau3[[#This Row],[Nom Prénom]],Tableau6[[#Headers],[Infirmière]:[Personne 19]],0)))=TRUE,"Form","")</f>
        <v/>
      </c>
      <c r="LA16" s="100" t="str">
        <f>IF(ISTEXT(INDEX('Abs Formation'!$B$4:$T$369,MATCH(LA$9*1,Tableau6[Date],0),MATCH(Tableau3[[#This Row],[Nom Prénom]],Tableau6[[#Headers],[Infirmière]:[Personne 19]],0)))=TRUE,"Form","")</f>
        <v/>
      </c>
      <c r="LB16" s="100" t="str">
        <f>IF(ISTEXT(INDEX('Abs Formation'!$B$4:$T$369,MATCH(LB$9*1,Tableau6[Date],0),MATCH(Tableau3[[#This Row],[Nom Prénom]],Tableau6[[#Headers],[Infirmière]:[Personne 19]],0)))=TRUE,"Form","")</f>
        <v/>
      </c>
      <c r="LC16" s="100" t="str">
        <f>IF(ISTEXT(INDEX('Abs Formation'!$B$4:$T$369,MATCH(LC$9*1,Tableau6[Date],0),MATCH(Tableau3[[#This Row],[Nom Prénom]],Tableau6[[#Headers],[Infirmière]:[Personne 19]],0)))=TRUE,"Form","")</f>
        <v/>
      </c>
      <c r="LD16" s="100" t="str">
        <f>IF(ISTEXT(INDEX('Abs Formation'!$B$4:$T$369,MATCH(LD$9*1,Tableau6[Date],0),MATCH(Tableau3[[#This Row],[Nom Prénom]],Tableau6[[#Headers],[Infirmière]:[Personne 19]],0)))=TRUE,"Form","")</f>
        <v/>
      </c>
      <c r="LE16" s="100" t="str">
        <f>IF(ISTEXT(INDEX('Abs Formation'!$B$4:$T$369,MATCH(LE$9*1,Tableau6[Date],0),MATCH(Tableau3[[#This Row],[Nom Prénom]],Tableau6[[#Headers],[Infirmière]:[Personne 19]],0)))=TRUE,"Form","")</f>
        <v/>
      </c>
      <c r="LF16" s="100" t="str">
        <f>IF(ISTEXT(INDEX('Abs Formation'!$B$4:$T$369,MATCH(LF$9*1,Tableau6[Date],0),MATCH(Tableau3[[#This Row],[Nom Prénom]],Tableau6[[#Headers],[Infirmière]:[Personne 19]],0)))=TRUE,"Form","")</f>
        <v/>
      </c>
      <c r="LG16" s="100" t="str">
        <f>IF(ISTEXT(INDEX('Abs Formation'!$B$4:$T$369,MATCH(LG$9*1,Tableau6[Date],0),MATCH(Tableau3[[#This Row],[Nom Prénom]],Tableau6[[#Headers],[Infirmière]:[Personne 19]],0)))=TRUE,"Form","")</f>
        <v/>
      </c>
      <c r="LH16" s="101" t="str">
        <f>IF(ISTEXT(INDEX('Abs Formation'!$B$4:$T$369,MATCH(LH$9*1,Tableau6[Date],0),MATCH(Tableau3[[#This Row],[Nom Prénom]],Tableau6[[#Headers],[Infirmière]:[Personne 19]],0)))=TRUE,"Form","")</f>
        <v/>
      </c>
      <c r="LI16" s="101" t="str">
        <f>IF(ISTEXT(INDEX('Abs Formation'!$B$4:$T$369,MATCH(LI$9*1,Tableau6[Date],0),MATCH(Tableau3[[#This Row],[Nom Prénom]],Tableau6[[#Headers],[Infirmière]:[Personne 19]],0)))=TRUE,"Form","")</f>
        <v/>
      </c>
      <c r="LJ16" s="101" t="str">
        <f>IF(ISTEXT(INDEX('Abs Formation'!$B$4:$T$369,MATCH(LJ$9*1,Tableau6[Date],0),MATCH(Tableau3[[#This Row],[Nom Prénom]],Tableau6[[#Headers],[Infirmière]:[Personne 19]],0)))=TRUE,"Form","")</f>
        <v/>
      </c>
      <c r="LK16" s="101" t="str">
        <f>IF(ISTEXT(INDEX('Abs Formation'!$B$4:$T$369,MATCH(LK$9*1,Tableau6[Date],0),MATCH(Tableau3[[#This Row],[Nom Prénom]],Tableau6[[#Headers],[Infirmière]:[Personne 19]],0)))=TRUE,"Form","")</f>
        <v/>
      </c>
      <c r="LL16" s="101" t="str">
        <f>IF(ISTEXT(INDEX('Abs Formation'!$B$4:$T$369,MATCH(LL$9*1,Tableau6[Date],0),MATCH(Tableau3[[#This Row],[Nom Prénom]],Tableau6[[#Headers],[Infirmière]:[Personne 19]],0)))=TRUE,"Form","")</f>
        <v/>
      </c>
      <c r="LM16" s="101" t="str">
        <f>IF(ISTEXT(INDEX('Abs Formation'!$B$4:$T$369,MATCH(LM$9*1,Tableau6[Date],0),MATCH(Tableau3[[#This Row],[Nom Prénom]],Tableau6[[#Headers],[Infirmière]:[Personne 19]],0)))=TRUE,"Form","")</f>
        <v/>
      </c>
      <c r="LN16" s="101" t="str">
        <f>IF(ISTEXT(INDEX('Abs Formation'!$B$4:$T$369,MATCH(LN$9*1,Tableau6[Date],0),MATCH(Tableau3[[#This Row],[Nom Prénom]],Tableau6[[#Headers],[Infirmière]:[Personne 19]],0)))=TRUE,"Form","")</f>
        <v/>
      </c>
      <c r="LO16" s="101" t="str">
        <f>IF(ISTEXT(INDEX('Abs Formation'!$B$4:$T$369,MATCH(LO$9*1,Tableau6[Date],0),MATCH(Tableau3[[#This Row],[Nom Prénom]],Tableau6[[#Headers],[Infirmière]:[Personne 19]],0)))=TRUE,"Form","")</f>
        <v/>
      </c>
      <c r="LP16" s="101" t="str">
        <f>IF(ISTEXT(INDEX('Abs Formation'!$B$4:$T$369,MATCH(LP$9*1,Tableau6[Date],0),MATCH(Tableau3[[#This Row],[Nom Prénom]],Tableau6[[#Headers],[Infirmière]:[Personne 19]],0)))=TRUE,"Form","")</f>
        <v/>
      </c>
      <c r="LQ16" s="101" t="str">
        <f>IF(ISTEXT(INDEX('Abs Formation'!$B$4:$T$369,MATCH(LQ$9*1,Tableau6[Date],0),MATCH(Tableau3[[#This Row],[Nom Prénom]],Tableau6[[#Headers],[Infirmière]:[Personne 19]],0)))=TRUE,"Form","")</f>
        <v/>
      </c>
      <c r="LR16" s="101" t="str">
        <f>IF(ISTEXT(INDEX('Abs Formation'!$B$4:$T$369,MATCH(LR$9*1,Tableau6[Date],0),MATCH(Tableau3[[#This Row],[Nom Prénom]],Tableau6[[#Headers],[Infirmière]:[Personne 19]],0)))=TRUE,"Form","")</f>
        <v/>
      </c>
      <c r="LS16" s="101" t="str">
        <f>IF(ISTEXT(INDEX('Abs Formation'!$B$4:$T$369,MATCH(LS$9*1,Tableau6[Date],0),MATCH(Tableau3[[#This Row],[Nom Prénom]],Tableau6[[#Headers],[Infirmière]:[Personne 19]],0)))=TRUE,"Form","")</f>
        <v/>
      </c>
      <c r="LT16" s="101" t="str">
        <f>IF(ISTEXT(INDEX('Abs Formation'!$B$4:$T$369,MATCH(LT$9*1,Tableau6[Date],0),MATCH(Tableau3[[#This Row],[Nom Prénom]],Tableau6[[#Headers],[Infirmière]:[Personne 19]],0)))=TRUE,"Form","")</f>
        <v/>
      </c>
      <c r="LU16" s="101" t="str">
        <f>IF(ISTEXT(INDEX('Abs Formation'!$B$4:$T$369,MATCH(LU$9*1,Tableau6[Date],0),MATCH(Tableau3[[#This Row],[Nom Prénom]],Tableau6[[#Headers],[Infirmière]:[Personne 19]],0)))=TRUE,"Form","")</f>
        <v/>
      </c>
      <c r="LV16" s="101" t="str">
        <f>IF(ISTEXT(INDEX('Abs Formation'!$B$4:$T$369,MATCH(LV$9*1,Tableau6[Date],0),MATCH(Tableau3[[#This Row],[Nom Prénom]],Tableau6[[#Headers],[Infirmière]:[Personne 19]],0)))=TRUE,"Form","")</f>
        <v/>
      </c>
      <c r="LW16" s="101" t="str">
        <f>IF(ISTEXT(INDEX('Abs Formation'!$B$4:$T$369,MATCH(LW$9*1,Tableau6[Date],0),MATCH(Tableau3[[#This Row],[Nom Prénom]],Tableau6[[#Headers],[Infirmière]:[Personne 19]],0)))=TRUE,"Form","")</f>
        <v/>
      </c>
      <c r="LX16" s="101" t="str">
        <f>IF(ISTEXT(INDEX('Abs Formation'!$B$4:$T$369,MATCH(LX$9*1,Tableau6[Date],0),MATCH(Tableau3[[#This Row],[Nom Prénom]],Tableau6[[#Headers],[Infirmière]:[Personne 19]],0)))=TRUE,"Form","")</f>
        <v/>
      </c>
      <c r="LY16" s="101" t="str">
        <f>IF(ISTEXT(INDEX('Abs Formation'!$B$4:$T$369,MATCH(LY$9*1,Tableau6[Date],0),MATCH(Tableau3[[#This Row],[Nom Prénom]],Tableau6[[#Headers],[Infirmière]:[Personne 19]],0)))=TRUE,"Form","")</f>
        <v/>
      </c>
      <c r="LZ16" s="101" t="str">
        <f>IF(ISTEXT(INDEX('Abs Formation'!$B$4:$T$369,MATCH(LZ$9*1,Tableau6[Date],0),MATCH(Tableau3[[#This Row],[Nom Prénom]],Tableau6[[#Headers],[Infirmière]:[Personne 19]],0)))=TRUE,"Form","")</f>
        <v/>
      </c>
      <c r="MA16" s="101" t="str">
        <f>IF(ISTEXT(INDEX('Abs Formation'!$B$4:$T$369,MATCH(MA$9*1,Tableau6[Date],0),MATCH(Tableau3[[#This Row],[Nom Prénom]],Tableau6[[#Headers],[Infirmière]:[Personne 19]],0)))=TRUE,"Form","")</f>
        <v/>
      </c>
      <c r="MB16" s="101" t="str">
        <f>IF(ISTEXT(INDEX('Abs Formation'!$B$4:$T$369,MATCH(MB$9*1,Tableau6[Date],0),MATCH(Tableau3[[#This Row],[Nom Prénom]],Tableau6[[#Headers],[Infirmière]:[Personne 19]],0)))=TRUE,"Form","")</f>
        <v/>
      </c>
      <c r="MC16" s="101" t="str">
        <f>IF(ISTEXT(INDEX('Abs Formation'!$B$4:$T$369,MATCH(MC$9*1,Tableau6[Date],0),MATCH(Tableau3[[#This Row],[Nom Prénom]],Tableau6[[#Headers],[Infirmière]:[Personne 19]],0)))=TRUE,"Form","")</f>
        <v/>
      </c>
      <c r="MD16" s="101" t="str">
        <f>IF(ISTEXT(INDEX('Abs Formation'!$B$4:$T$369,MATCH(MD$9*1,Tableau6[Date],0),MATCH(Tableau3[[#This Row],[Nom Prénom]],Tableau6[[#Headers],[Infirmière]:[Personne 19]],0)))=TRUE,"Form","")</f>
        <v/>
      </c>
      <c r="ME16" s="101" t="str">
        <f>IF(ISTEXT(INDEX('Abs Formation'!$B$4:$T$369,MATCH(ME$9*1,Tableau6[Date],0),MATCH(Tableau3[[#This Row],[Nom Prénom]],Tableau6[[#Headers],[Infirmière]:[Personne 19]],0)))=TRUE,"Form","")</f>
        <v/>
      </c>
      <c r="MF16" s="101" t="str">
        <f>IF(ISTEXT(INDEX('Abs Formation'!$B$4:$T$369,MATCH(MF$9*1,Tableau6[Date],0),MATCH(Tableau3[[#This Row],[Nom Prénom]],Tableau6[[#Headers],[Infirmière]:[Personne 19]],0)))=TRUE,"Form","")</f>
        <v/>
      </c>
      <c r="MG16" s="101" t="str">
        <f>IF(ISTEXT(INDEX('Abs Formation'!$B$4:$T$369,MATCH(MG$9*1,Tableau6[Date],0),MATCH(Tableau3[[#This Row],[Nom Prénom]],Tableau6[[#Headers],[Infirmière]:[Personne 19]],0)))=TRUE,"Form","")</f>
        <v/>
      </c>
      <c r="MH16" s="101" t="str">
        <f>IF(ISTEXT(INDEX('Abs Formation'!$B$4:$T$369,MATCH(MH$9*1,Tableau6[Date],0),MATCH(Tableau3[[#This Row],[Nom Prénom]],Tableau6[[#Headers],[Infirmière]:[Personne 19]],0)))=TRUE,"Form","")</f>
        <v/>
      </c>
      <c r="MI16" s="101" t="str">
        <f>IF(ISTEXT(INDEX('Abs Formation'!$B$4:$T$369,MATCH(MI$9*1,Tableau6[Date],0),MATCH(Tableau3[[#This Row],[Nom Prénom]],Tableau6[[#Headers],[Infirmière]:[Personne 19]],0)))=TRUE,"Form","")</f>
        <v/>
      </c>
      <c r="MJ16" s="101" t="str">
        <f>IF(ISTEXT(INDEX('Abs Formation'!$B$4:$T$369,MATCH(MJ$9*1,Tableau6[Date],0),MATCH(Tableau3[[#This Row],[Nom Prénom]],Tableau6[[#Headers],[Infirmière]:[Personne 19]],0)))=TRUE,"Form","")</f>
        <v/>
      </c>
      <c r="MK16" s="101" t="str">
        <f>IF(ISTEXT(INDEX('Abs Formation'!$B$4:$T$369,MATCH(MK$9*1,Tableau6[Date],0),MATCH(Tableau3[[#This Row],[Nom Prénom]],Tableau6[[#Headers],[Infirmière]:[Personne 19]],0)))=TRUE,"Form","")</f>
        <v/>
      </c>
      <c r="ML16" s="102" t="str">
        <f>IF(ISTEXT(INDEX('Abs Formation'!$B$4:$T$369,MATCH(ML$9*1,Tableau6[Date],0),MATCH(Tableau3[[#This Row],[Nom Prénom]],Tableau6[[#Headers],[Infirmière]:[Personne 19]],0)))=TRUE,"Form","")</f>
        <v/>
      </c>
      <c r="MM16" s="102" t="str">
        <f>IF(ISTEXT(INDEX('Abs Formation'!$B$4:$T$369,MATCH(MM$9*1,Tableau6[Date],0),MATCH(Tableau3[[#This Row],[Nom Prénom]],Tableau6[[#Headers],[Infirmière]:[Personne 19]],0)))=TRUE,"Form","")</f>
        <v/>
      </c>
      <c r="MN16" s="102" t="str">
        <f>IF(ISTEXT(INDEX('Abs Formation'!$B$4:$T$369,MATCH(MN$9*1,Tableau6[Date],0),MATCH(Tableau3[[#This Row],[Nom Prénom]],Tableau6[[#Headers],[Infirmière]:[Personne 19]],0)))=TRUE,"Form","")</f>
        <v/>
      </c>
      <c r="MO16" s="102" t="str">
        <f>IF(ISTEXT(INDEX('Abs Formation'!$B$4:$T$369,MATCH(MO$9*1,Tableau6[Date],0),MATCH(Tableau3[[#This Row],[Nom Prénom]],Tableau6[[#Headers],[Infirmière]:[Personne 19]],0)))=TRUE,"Form","")</f>
        <v/>
      </c>
      <c r="MP16" s="102" t="str">
        <f>IF(ISTEXT(INDEX('Abs Formation'!$B$4:$T$369,MATCH(MP$9*1,Tableau6[Date],0),MATCH(Tableau3[[#This Row],[Nom Prénom]],Tableau6[[#Headers],[Infirmière]:[Personne 19]],0)))=TRUE,"Form","")</f>
        <v/>
      </c>
      <c r="MQ16" s="102" t="str">
        <f>IF(ISTEXT(INDEX('Abs Formation'!$B$4:$T$369,MATCH(MQ$9*1,Tableau6[Date],0),MATCH(Tableau3[[#This Row],[Nom Prénom]],Tableau6[[#Headers],[Infirmière]:[Personne 19]],0)))=TRUE,"Form","")</f>
        <v/>
      </c>
      <c r="MR16" s="102" t="str">
        <f>IF(ISTEXT(INDEX('Abs Formation'!$B$4:$T$369,MATCH(MR$9*1,Tableau6[Date],0),MATCH(Tableau3[[#This Row],[Nom Prénom]],Tableau6[[#Headers],[Infirmière]:[Personne 19]],0)))=TRUE,"Form","")</f>
        <v/>
      </c>
      <c r="MS16" s="102" t="str">
        <f>IF(ISTEXT(INDEX('Abs Formation'!$B$4:$T$369,MATCH(MS$9*1,Tableau6[Date],0),MATCH(Tableau3[[#This Row],[Nom Prénom]],Tableau6[[#Headers],[Infirmière]:[Personne 19]],0)))=TRUE,"Form","")</f>
        <v/>
      </c>
      <c r="MT16" s="102" t="str">
        <f>IF(ISTEXT(INDEX('Abs Formation'!$B$4:$T$369,MATCH(MT$9*1,Tableau6[Date],0),MATCH(Tableau3[[#This Row],[Nom Prénom]],Tableau6[[#Headers],[Infirmière]:[Personne 19]],0)))=TRUE,"Form","")</f>
        <v/>
      </c>
      <c r="MU16" s="102" t="str">
        <f>IF(ISTEXT(INDEX('Abs Formation'!$B$4:$T$369,MATCH(MU$9*1,Tableau6[Date],0),MATCH(Tableau3[[#This Row],[Nom Prénom]],Tableau6[[#Headers],[Infirmière]:[Personne 19]],0)))=TRUE,"Form","")</f>
        <v/>
      </c>
      <c r="MV16" s="102" t="str">
        <f>IF(ISTEXT(INDEX('Abs Formation'!$B$4:$T$369,MATCH(MV$9*1,Tableau6[Date],0),MATCH(Tableau3[[#This Row],[Nom Prénom]],Tableau6[[#Headers],[Infirmière]:[Personne 19]],0)))=TRUE,"Form","")</f>
        <v/>
      </c>
      <c r="MW16" s="102" t="str">
        <f>IF(ISTEXT(INDEX('Abs Formation'!$B$4:$T$369,MATCH(MW$9*1,Tableau6[Date],0),MATCH(Tableau3[[#This Row],[Nom Prénom]],Tableau6[[#Headers],[Infirmière]:[Personne 19]],0)))=TRUE,"Form","")</f>
        <v/>
      </c>
      <c r="MX16" s="102" t="str">
        <f>IF(ISTEXT(INDEX('Abs Formation'!$B$4:$T$369,MATCH(MX$9*1,Tableau6[Date],0),MATCH(Tableau3[[#This Row],[Nom Prénom]],Tableau6[[#Headers],[Infirmière]:[Personne 19]],0)))=TRUE,"Form","")</f>
        <v/>
      </c>
      <c r="MY16" s="102" t="str">
        <f>IF(ISTEXT(INDEX('Abs Formation'!$B$4:$T$369,MATCH(MY$9*1,Tableau6[Date],0),MATCH(Tableau3[[#This Row],[Nom Prénom]],Tableau6[[#Headers],[Infirmière]:[Personne 19]],0)))=TRUE,"Form","")</f>
        <v/>
      </c>
      <c r="MZ16" s="102" t="str">
        <f>IF(ISTEXT(INDEX('Abs Formation'!$B$4:$T$369,MATCH(MZ$9*1,Tableau6[Date],0),MATCH(Tableau3[[#This Row],[Nom Prénom]],Tableau6[[#Headers],[Infirmière]:[Personne 19]],0)))=TRUE,"Form","")</f>
        <v/>
      </c>
      <c r="NA16" s="102" t="str">
        <f>IF(ISTEXT(INDEX('Abs Formation'!$B$4:$T$369,MATCH(NA$9*1,Tableau6[Date],0),MATCH(Tableau3[[#This Row],[Nom Prénom]],Tableau6[[#Headers],[Infirmière]:[Personne 19]],0)))=TRUE,"Form","")</f>
        <v/>
      </c>
      <c r="NB16" s="102" t="str">
        <f>IF(ISTEXT(INDEX('Abs Formation'!$B$4:$T$369,MATCH(NB$9*1,Tableau6[Date],0),MATCH(Tableau3[[#This Row],[Nom Prénom]],Tableau6[[#Headers],[Infirmière]:[Personne 19]],0)))=TRUE,"Form","")</f>
        <v/>
      </c>
      <c r="NC16" s="102" t="str">
        <f>IF(ISTEXT(INDEX('Abs Formation'!$B$4:$T$369,MATCH(NC$9*1,Tableau6[Date],0),MATCH(Tableau3[[#This Row],[Nom Prénom]],Tableau6[[#Headers],[Infirmière]:[Personne 19]],0)))=TRUE,"Form","")</f>
        <v/>
      </c>
      <c r="ND16" s="102" t="str">
        <f>IF(ISTEXT(INDEX('Abs Formation'!$B$4:$T$369,MATCH(ND$9*1,Tableau6[Date],0),MATCH(Tableau3[[#This Row],[Nom Prénom]],Tableau6[[#Headers],[Infirmière]:[Personne 19]],0)))=TRUE,"Form","")</f>
        <v/>
      </c>
      <c r="NE16" s="102" t="str">
        <f>IF(ISTEXT(INDEX('Abs Formation'!$B$4:$T$369,MATCH(NE$9*1,Tableau6[Date],0),MATCH(Tableau3[[#This Row],[Nom Prénom]],Tableau6[[#Headers],[Infirmière]:[Personne 19]],0)))=TRUE,"Form","")</f>
        <v/>
      </c>
      <c r="NF16" s="102" t="str">
        <f>IF(ISTEXT(INDEX('Abs Formation'!$B$4:$T$369,MATCH(NF$9*1,Tableau6[Date],0),MATCH(Tableau3[[#This Row],[Nom Prénom]],Tableau6[[#Headers],[Infirmière]:[Personne 19]],0)))=TRUE,"Form","")</f>
        <v/>
      </c>
      <c r="NG16" s="102" t="str">
        <f>IF(ISTEXT(INDEX('Abs Formation'!$B$4:$T$369,MATCH(NG$9*1,Tableau6[Date],0),MATCH(Tableau3[[#This Row],[Nom Prénom]],Tableau6[[#Headers],[Infirmière]:[Personne 19]],0)))=TRUE,"Form","")</f>
        <v/>
      </c>
      <c r="NH16" s="102" t="str">
        <f>IF(ISTEXT(INDEX('Abs Formation'!$B$4:$T$369,MATCH(NH$9*1,Tableau6[Date],0),MATCH(Tableau3[[#This Row],[Nom Prénom]],Tableau6[[#Headers],[Infirmière]:[Personne 19]],0)))=TRUE,"Form","")</f>
        <v/>
      </c>
      <c r="NI16" s="102" t="str">
        <f>IF(ISTEXT(INDEX('Abs Formation'!$B$4:$T$369,MATCH(NI$9*1,Tableau6[Date],0),MATCH(Tableau3[[#This Row],[Nom Prénom]],Tableau6[[#Headers],[Infirmière]:[Personne 19]],0)))=TRUE,"Form","")</f>
        <v/>
      </c>
      <c r="NJ16" s="102" t="str">
        <f>IF(ISTEXT(INDEX('Abs Formation'!$B$4:$T$369,MATCH(NJ$9*1,Tableau6[Date],0),MATCH(Tableau3[[#This Row],[Nom Prénom]],Tableau6[[#Headers],[Infirmière]:[Personne 19]],0)))=TRUE,"Form","")</f>
        <v/>
      </c>
      <c r="NK16" s="102" t="str">
        <f>IF(ISTEXT(INDEX('Abs Formation'!$B$4:$T$369,MATCH(NK$9*1,Tableau6[Date],0),MATCH(Tableau3[[#This Row],[Nom Prénom]],Tableau6[[#Headers],[Infirmière]:[Personne 19]],0)))=TRUE,"Form","")</f>
        <v/>
      </c>
      <c r="NL16" s="102" t="str">
        <f>IF(ISTEXT(INDEX('Abs Formation'!$B$4:$T$369,MATCH(NL$9*1,Tableau6[Date],0),MATCH(Tableau3[[#This Row],[Nom Prénom]],Tableau6[[#Headers],[Infirmière]:[Personne 19]],0)))=TRUE,"Form","")</f>
        <v/>
      </c>
      <c r="NM16" s="102" t="str">
        <f>IF(ISTEXT(INDEX('Abs Formation'!$B$4:$T$369,MATCH(NM$9*1,Tableau6[Date],0),MATCH(Tableau3[[#This Row],[Nom Prénom]],Tableau6[[#Headers],[Infirmière]:[Personne 19]],0)))=TRUE,"Form","")</f>
        <v/>
      </c>
      <c r="NN16" s="102" t="str">
        <f>IF(ISTEXT(INDEX('Abs Formation'!$B$4:$T$369,MATCH(NN$9*1,Tableau6[Date],0),MATCH(Tableau3[[#This Row],[Nom Prénom]],Tableau6[[#Headers],[Infirmière]:[Personne 19]],0)))=TRUE,"Form","")</f>
        <v/>
      </c>
      <c r="NO16" s="102" t="str">
        <f>IF(ISTEXT(INDEX('Abs Formation'!$B$4:$T$369,MATCH(NO$9*1,Tableau6[Date],0),MATCH(Tableau3[[#This Row],[Nom Prénom]],Tableau6[[#Headers],[Infirmière]:[Personne 19]],0)))=TRUE,"Form","")</f>
        <v/>
      </c>
      <c r="NP16" s="106" t="str">
        <f>IF(ISTEXT(INDEX('Abs Formation'!$B$4:$T$369,MATCH(NP$9*1,Tableau6[Date],0),MATCH(Tableau3[[#This Row],[Nom Prénom]],Tableau6[[#Headers],[Infirmière]:[Personne 19]],0)))=TRUE,"Form","")</f>
        <v/>
      </c>
    </row>
    <row r="17" spans="1:380" ht="27" customHeight="1" x14ac:dyDescent="0.2">
      <c r="A17" s="38"/>
      <c r="B17" s="38"/>
      <c r="C17" s="38"/>
      <c r="D17" s="38">
        <f t="shared" si="7"/>
        <v>0</v>
      </c>
      <c r="E17" s="38">
        <f t="shared" si="8"/>
        <v>0</v>
      </c>
      <c r="F17" s="38">
        <f t="shared" si="9"/>
        <v>0</v>
      </c>
      <c r="G17" s="38">
        <f t="shared" si="10"/>
        <v>0</v>
      </c>
      <c r="H17" s="38">
        <f t="shared" si="5"/>
        <v>0</v>
      </c>
      <c r="I17" s="38">
        <f t="shared" si="6"/>
        <v>0</v>
      </c>
      <c r="J17" s="38">
        <f t="shared" si="11"/>
        <v>0</v>
      </c>
      <c r="K17" s="38" t="s">
        <v>81</v>
      </c>
      <c r="L17" s="38"/>
      <c r="M17" s="38"/>
      <c r="N17" s="109"/>
      <c r="O17" s="39" t="s">
        <v>597</v>
      </c>
      <c r="P17" s="92" t="str">
        <f>IF(ISTEXT(INDEX('Abs Formation'!$B$4:$T$369,MATCH(P$9*1,Tableau6[Date],0),MATCH(Tableau3[[#This Row],[Nom Prénom]],Tableau6[[#Headers],[Infirmière]:[Personne 19]],0)))=TRUE,"Form","")</f>
        <v/>
      </c>
      <c r="Q17" s="92" t="str">
        <f>IF(ISTEXT(INDEX('Abs Formation'!$B$4:$T$369,MATCH(Q$9*1,Tableau6[Date],0),MATCH(Tableau3[[#This Row],[Nom Prénom]],Tableau6[[#Headers],[Infirmière]:[Personne 19]],0)))=TRUE,"Form","")</f>
        <v/>
      </c>
      <c r="R17" s="92" t="str">
        <f>IF(ISTEXT(INDEX('Abs Formation'!$B$4:$T$369,MATCH(R$9*1,Tableau6[Date],0),MATCH(Tableau3[[#This Row],[Nom Prénom]],Tableau6[[#Headers],[Infirmière]:[Personne 19]],0)))=TRUE,"Form","")</f>
        <v/>
      </c>
      <c r="S17" s="92" t="str">
        <f>IF(ISTEXT(INDEX('Abs Formation'!$B$4:$T$369,MATCH(S$9*1,Tableau6[Date],0),MATCH(Tableau3[[#This Row],[Nom Prénom]],Tableau6[[#Headers],[Infirmière]:[Personne 19]],0)))=TRUE,"Form","")</f>
        <v/>
      </c>
      <c r="T17" s="92" t="str">
        <f>IF(ISTEXT(INDEX('Abs Formation'!$B$4:$T$369,MATCH(T$9*1,Tableau6[Date],0),MATCH(Tableau3[[#This Row],[Nom Prénom]],Tableau6[[#Headers],[Infirmière]:[Personne 19]],0)))=TRUE,"Form","")</f>
        <v/>
      </c>
      <c r="U17" s="92" t="str">
        <f>IF(ISTEXT(INDEX('Abs Formation'!$B$4:$T$369,MATCH(U$9*1,Tableau6[Date],0),MATCH(Tableau3[[#This Row],[Nom Prénom]],Tableau6[[#Headers],[Infirmière]:[Personne 19]],0)))=TRUE,"Form","")</f>
        <v/>
      </c>
      <c r="V17" s="92" t="str">
        <f>IF(ISTEXT(INDEX('Abs Formation'!$B$4:$T$369,MATCH(V$9*1,Tableau6[Date],0),MATCH(Tableau3[[#This Row],[Nom Prénom]],Tableau6[[#Headers],[Infirmière]:[Personne 19]],0)))=TRUE,"Form","")</f>
        <v/>
      </c>
      <c r="W17" s="92" t="str">
        <f>IF(ISTEXT(INDEX('Abs Formation'!$B$4:$T$369,MATCH(W$9*1,Tableau6[Date],0),MATCH(Tableau3[[#This Row],[Nom Prénom]],Tableau6[[#Headers],[Infirmière]:[Personne 19]],0)))=TRUE,"Form","")</f>
        <v/>
      </c>
      <c r="X17" s="92" t="str">
        <f>IF(ISTEXT(INDEX('Abs Formation'!$B$4:$T$369,MATCH(X$9*1,Tableau6[Date],0),MATCH(Tableau3[[#This Row],[Nom Prénom]],Tableau6[[#Headers],[Infirmière]:[Personne 19]],0)))=TRUE,"Form","")</f>
        <v/>
      </c>
      <c r="Y17" s="92" t="str">
        <f>IF(ISTEXT(INDEX('Abs Formation'!$B$4:$T$369,MATCH(Y$9*1,Tableau6[Date],0),MATCH(Tableau3[[#This Row],[Nom Prénom]],Tableau6[[#Headers],[Infirmière]:[Personne 19]],0)))=TRUE,"Form","")</f>
        <v/>
      </c>
      <c r="Z17" s="92" t="str">
        <f>IF(ISTEXT(INDEX('Abs Formation'!$B$4:$T$369,MATCH(Z$9*1,Tableau6[Date],0),MATCH(Tableau3[[#This Row],[Nom Prénom]],Tableau6[[#Headers],[Infirmière]:[Personne 19]],0)))=TRUE,"Form","")</f>
        <v/>
      </c>
      <c r="AA17" s="92" t="str">
        <f>IF(ISTEXT(INDEX('Abs Formation'!$B$4:$T$369,MATCH(AA$9*1,Tableau6[Date],0),MATCH(Tableau3[[#This Row],[Nom Prénom]],Tableau6[[#Headers],[Infirmière]:[Personne 19]],0)))=TRUE,"Form","")</f>
        <v/>
      </c>
      <c r="AB17" s="92" t="str">
        <f>IF(ISTEXT(INDEX('Abs Formation'!$B$4:$T$369,MATCH(AB$9*1,Tableau6[Date],0),MATCH(Tableau3[[#This Row],[Nom Prénom]],Tableau6[[#Headers],[Infirmière]:[Personne 19]],0)))=TRUE,"Form","")</f>
        <v/>
      </c>
      <c r="AC17" s="92" t="str">
        <f>IF(ISTEXT(INDEX('Abs Formation'!$B$4:$T$369,MATCH(AC$9*1,Tableau6[Date],0),MATCH(Tableau3[[#This Row],[Nom Prénom]],Tableau6[[#Headers],[Infirmière]:[Personne 19]],0)))=TRUE,"Form","")</f>
        <v/>
      </c>
      <c r="AD17" s="92" t="str">
        <f>IF(ISTEXT(INDEX('Abs Formation'!$B$4:$T$369,MATCH(AD$9*1,Tableau6[Date],0),MATCH(Tableau3[[#This Row],[Nom Prénom]],Tableau6[[#Headers],[Infirmière]:[Personne 19]],0)))=TRUE,"Form","")</f>
        <v/>
      </c>
      <c r="AE17" s="92" t="str">
        <f>IF(ISTEXT(INDEX('Abs Formation'!$B$4:$T$369,MATCH(AE$9*1,Tableau6[Date],0),MATCH(Tableau3[[#This Row],[Nom Prénom]],Tableau6[[#Headers],[Infirmière]:[Personne 19]],0)))=TRUE,"Form","")</f>
        <v/>
      </c>
      <c r="AF17" s="92" t="str">
        <f>IF(ISTEXT(INDEX('Abs Formation'!$B$4:$T$369,MATCH(AF$9*1,Tableau6[Date],0),MATCH(Tableau3[[#This Row],[Nom Prénom]],Tableau6[[#Headers],[Infirmière]:[Personne 19]],0)))=TRUE,"Form","")</f>
        <v/>
      </c>
      <c r="AG17" s="92" t="str">
        <f>IF(ISTEXT(INDEX('Abs Formation'!$B$4:$T$369,MATCH(AG$9*1,Tableau6[Date],0),MATCH(Tableau3[[#This Row],[Nom Prénom]],Tableau6[[#Headers],[Infirmière]:[Personne 19]],0)))=TRUE,"Form","")</f>
        <v/>
      </c>
      <c r="AH17" s="92" t="str">
        <f>IF(ISTEXT(INDEX('Abs Formation'!$B$4:$T$369,MATCH(AH$9*1,Tableau6[Date],0),MATCH(Tableau3[[#This Row],[Nom Prénom]],Tableau6[[#Headers],[Infirmière]:[Personne 19]],0)))=TRUE,"Form","")</f>
        <v/>
      </c>
      <c r="AI17" s="92" t="str">
        <f>IF(ISTEXT(INDEX('Abs Formation'!$B$4:$T$369,MATCH(AI$9*1,Tableau6[Date],0),MATCH(Tableau3[[#This Row],[Nom Prénom]],Tableau6[[#Headers],[Infirmière]:[Personne 19]],0)))=TRUE,"Form","")</f>
        <v/>
      </c>
      <c r="AJ17" s="92" t="str">
        <f>IF(ISTEXT(INDEX('Abs Formation'!$B$4:$T$369,MATCH(AJ$9*1,Tableau6[Date],0),MATCH(Tableau3[[#This Row],[Nom Prénom]],Tableau6[[#Headers],[Infirmière]:[Personne 19]],0)))=TRUE,"Form","")</f>
        <v/>
      </c>
      <c r="AK17" s="92" t="str">
        <f>IF(ISTEXT(INDEX('Abs Formation'!$B$4:$T$369,MATCH(AK$9*1,Tableau6[Date],0),MATCH(Tableau3[[#This Row],[Nom Prénom]],Tableau6[[#Headers],[Infirmière]:[Personne 19]],0)))=TRUE,"Form","")</f>
        <v/>
      </c>
      <c r="AL17" s="92" t="str">
        <f>IF(ISTEXT(INDEX('Abs Formation'!$B$4:$T$369,MATCH(AL$9*1,Tableau6[Date],0),MATCH(Tableau3[[#This Row],[Nom Prénom]],Tableau6[[#Headers],[Infirmière]:[Personne 19]],0)))=TRUE,"Form","")</f>
        <v/>
      </c>
      <c r="AM17" s="92" t="str">
        <f>IF(ISTEXT(INDEX('Abs Formation'!$B$4:$T$369,MATCH(AM$9*1,Tableau6[Date],0),MATCH(Tableau3[[#This Row],[Nom Prénom]],Tableau6[[#Headers],[Infirmière]:[Personne 19]],0)))=TRUE,"Form","")</f>
        <v/>
      </c>
      <c r="AN17" s="92" t="str">
        <f>IF(ISTEXT(INDEX('Abs Formation'!$B$4:$T$369,MATCH(AN$9*1,Tableau6[Date],0),MATCH(Tableau3[[#This Row],[Nom Prénom]],Tableau6[[#Headers],[Infirmière]:[Personne 19]],0)))=TRUE,"Form","")</f>
        <v/>
      </c>
      <c r="AO17" s="92" t="str">
        <f>IF(ISTEXT(INDEX('Abs Formation'!$B$4:$T$369,MATCH(AO$9*1,Tableau6[Date],0),MATCH(Tableau3[[#This Row],[Nom Prénom]],Tableau6[[#Headers],[Infirmière]:[Personne 19]],0)))=TRUE,"Form","")</f>
        <v/>
      </c>
      <c r="AP17" s="92" t="str">
        <f>IF(ISTEXT(INDEX('Abs Formation'!$B$4:$T$369,MATCH(AP$9*1,Tableau6[Date],0),MATCH(Tableau3[[#This Row],[Nom Prénom]],Tableau6[[#Headers],[Infirmière]:[Personne 19]],0)))=TRUE,"Form","")</f>
        <v/>
      </c>
      <c r="AQ17" s="92" t="str">
        <f>IF(ISTEXT(INDEX('Abs Formation'!$B$4:$T$369,MATCH(AQ$9*1,Tableau6[Date],0),MATCH(Tableau3[[#This Row],[Nom Prénom]],Tableau6[[#Headers],[Infirmière]:[Personne 19]],0)))=TRUE,"Form","")</f>
        <v/>
      </c>
      <c r="AR17" s="92" t="str">
        <f>IF(ISTEXT(INDEX('Abs Formation'!$B$4:$T$369,MATCH(AR$9*1,Tableau6[Date],0),MATCH(Tableau3[[#This Row],[Nom Prénom]],Tableau6[[#Headers],[Infirmière]:[Personne 19]],0)))=TRUE,"Form","")</f>
        <v/>
      </c>
      <c r="AS17" s="92" t="str">
        <f>IF(ISTEXT(INDEX('Abs Formation'!$B$4:$T$369,MATCH(AS$9*1,Tableau6[Date],0),MATCH(Tableau3[[#This Row],[Nom Prénom]],Tableau6[[#Headers],[Infirmière]:[Personne 19]],0)))=TRUE,"Form","")</f>
        <v/>
      </c>
      <c r="AT17" s="92" t="str">
        <f>IF(ISTEXT(INDEX('Abs Formation'!$B$4:$T$369,MATCH(AT$9*1,Tableau6[Date],0),MATCH(Tableau3[[#This Row],[Nom Prénom]],Tableau6[[#Headers],[Infirmière]:[Personne 19]],0)))=TRUE,"Form","")</f>
        <v/>
      </c>
      <c r="AU17" s="93" t="str">
        <f>IF(ISTEXT(INDEX('Abs Formation'!$B$4:$T$369,MATCH(AU$9*1,Tableau6[Date],0),MATCH(Tableau3[[#This Row],[Nom Prénom]],Tableau6[[#Headers],[Infirmière]:[Personne 19]],0)))=TRUE,"Form","")</f>
        <v/>
      </c>
      <c r="AV17" s="93" t="str">
        <f>IF(ISTEXT(INDEX('Abs Formation'!$B$4:$T$369,MATCH(AV$9*1,Tableau6[Date],0),MATCH(Tableau3[[#This Row],[Nom Prénom]],Tableau6[[#Headers],[Infirmière]:[Personne 19]],0)))=TRUE,"Form","")</f>
        <v/>
      </c>
      <c r="AW17" s="93" t="str">
        <f>IF(ISTEXT(INDEX('Abs Formation'!$B$4:$T$369,MATCH(AW$9*1,Tableau6[Date],0),MATCH(Tableau3[[#This Row],[Nom Prénom]],Tableau6[[#Headers],[Infirmière]:[Personne 19]],0)))=TRUE,"Form","")</f>
        <v/>
      </c>
      <c r="AX17" s="93" t="str">
        <f>IF(ISTEXT(INDEX('Abs Formation'!$B$4:$T$369,MATCH(AX$9*1,Tableau6[Date],0),MATCH(Tableau3[[#This Row],[Nom Prénom]],Tableau6[[#Headers],[Infirmière]:[Personne 19]],0)))=TRUE,"Form","")</f>
        <v/>
      </c>
      <c r="AY17" s="93" t="str">
        <f>IF(ISTEXT(INDEX('Abs Formation'!$B$4:$T$369,MATCH(AY$9*1,Tableau6[Date],0),MATCH(Tableau3[[#This Row],[Nom Prénom]],Tableau6[[#Headers],[Infirmière]:[Personne 19]],0)))=TRUE,"Form","")</f>
        <v/>
      </c>
      <c r="AZ17" s="93" t="str">
        <f>IF(ISTEXT(INDEX('Abs Formation'!$B$4:$T$369,MATCH(AZ$9*1,Tableau6[Date],0),MATCH(Tableau3[[#This Row],[Nom Prénom]],Tableau6[[#Headers],[Infirmière]:[Personne 19]],0)))=TRUE,"Form","")</f>
        <v/>
      </c>
      <c r="BA17" s="93" t="str">
        <f>IF(ISTEXT(INDEX('Abs Formation'!$B$4:$T$369,MATCH(BA$9*1,Tableau6[Date],0),MATCH(Tableau3[[#This Row],[Nom Prénom]],Tableau6[[#Headers],[Infirmière]:[Personne 19]],0)))=TRUE,"Form","")</f>
        <v/>
      </c>
      <c r="BB17" s="93" t="str">
        <f>IF(ISTEXT(INDEX('Abs Formation'!$B$4:$T$369,MATCH(BB$9*1,Tableau6[Date],0),MATCH(Tableau3[[#This Row],[Nom Prénom]],Tableau6[[#Headers],[Infirmière]:[Personne 19]],0)))=TRUE,"Form","")</f>
        <v/>
      </c>
      <c r="BC17" s="93" t="str">
        <f>IF(ISTEXT(INDEX('Abs Formation'!$B$4:$T$369,MATCH(BC$9*1,Tableau6[Date],0),MATCH(Tableau3[[#This Row],[Nom Prénom]],Tableau6[[#Headers],[Infirmière]:[Personne 19]],0)))=TRUE,"Form","")</f>
        <v/>
      </c>
      <c r="BD17" s="93" t="str">
        <f>IF(ISTEXT(INDEX('Abs Formation'!$B$4:$T$369,MATCH(BD$9*1,Tableau6[Date],0),MATCH(Tableau3[[#This Row],[Nom Prénom]],Tableau6[[#Headers],[Infirmière]:[Personne 19]],0)))=TRUE,"Form","")</f>
        <v/>
      </c>
      <c r="BE17" s="93" t="str">
        <f>IF(ISTEXT(INDEX('Abs Formation'!$B$4:$T$369,MATCH(BE$9*1,Tableau6[Date],0),MATCH(Tableau3[[#This Row],[Nom Prénom]],Tableau6[[#Headers],[Infirmière]:[Personne 19]],0)))=TRUE,"Form","")</f>
        <v/>
      </c>
      <c r="BF17" s="93" t="str">
        <f>IF(ISTEXT(INDEX('Abs Formation'!$B$4:$T$369,MATCH(BF$9*1,Tableau6[Date],0),MATCH(Tableau3[[#This Row],[Nom Prénom]],Tableau6[[#Headers],[Infirmière]:[Personne 19]],0)))=TRUE,"Form","")</f>
        <v/>
      </c>
      <c r="BG17" s="93" t="str">
        <f>IF(ISTEXT(INDEX('Abs Formation'!$B$4:$T$369,MATCH(BG$9*1,Tableau6[Date],0),MATCH(Tableau3[[#This Row],[Nom Prénom]],Tableau6[[#Headers],[Infirmière]:[Personne 19]],0)))=TRUE,"Form","")</f>
        <v/>
      </c>
      <c r="BH17" s="93" t="str">
        <f>IF(ISTEXT(INDEX('Abs Formation'!$B$4:$T$369,MATCH(BH$9*1,Tableau6[Date],0),MATCH(Tableau3[[#This Row],[Nom Prénom]],Tableau6[[#Headers],[Infirmière]:[Personne 19]],0)))=TRUE,"Form","")</f>
        <v/>
      </c>
      <c r="BI17" s="93" t="str">
        <f>IF(ISTEXT(INDEX('Abs Formation'!$B$4:$T$369,MATCH(BI$9*1,Tableau6[Date],0),MATCH(Tableau3[[#This Row],[Nom Prénom]],Tableau6[[#Headers],[Infirmière]:[Personne 19]],0)))=TRUE,"Form","")</f>
        <v/>
      </c>
      <c r="BJ17" s="93" t="str">
        <f>IF(ISTEXT(INDEX('Abs Formation'!$B$4:$T$369,MATCH(BJ$9*1,Tableau6[Date],0),MATCH(Tableau3[[#This Row],[Nom Prénom]],Tableau6[[#Headers],[Infirmière]:[Personne 19]],0)))=TRUE,"Form","")</f>
        <v/>
      </c>
      <c r="BK17" s="93" t="str">
        <f>IF(ISTEXT(INDEX('Abs Formation'!$B$4:$T$369,MATCH(BK$9*1,Tableau6[Date],0),MATCH(Tableau3[[#This Row],[Nom Prénom]],Tableau6[[#Headers],[Infirmière]:[Personne 19]],0)))=TRUE,"Form","")</f>
        <v/>
      </c>
      <c r="BL17" s="93" t="str">
        <f>IF(ISTEXT(INDEX('Abs Formation'!$B$4:$T$369,MATCH(BL$9*1,Tableau6[Date],0),MATCH(Tableau3[[#This Row],[Nom Prénom]],Tableau6[[#Headers],[Infirmière]:[Personne 19]],0)))=TRUE,"Form","")</f>
        <v/>
      </c>
      <c r="BM17" s="93" t="str">
        <f>IF(ISTEXT(INDEX('Abs Formation'!$B$4:$T$369,MATCH(BM$9*1,Tableau6[Date],0),MATCH(Tableau3[[#This Row],[Nom Prénom]],Tableau6[[#Headers],[Infirmière]:[Personne 19]],0)))=TRUE,"Form","")</f>
        <v/>
      </c>
      <c r="BN17" s="93" t="str">
        <f>IF(ISTEXT(INDEX('Abs Formation'!$B$4:$T$369,MATCH(BN$9*1,Tableau6[Date],0),MATCH(Tableau3[[#This Row],[Nom Prénom]],Tableau6[[#Headers],[Infirmière]:[Personne 19]],0)))=TRUE,"Form","")</f>
        <v/>
      </c>
      <c r="BO17" s="93" t="str">
        <f>IF(ISTEXT(INDEX('Abs Formation'!$B$4:$T$369,MATCH(BO$9*1,Tableau6[Date],0),MATCH(Tableau3[[#This Row],[Nom Prénom]],Tableau6[[#Headers],[Infirmière]:[Personne 19]],0)))=TRUE,"Form","")</f>
        <v/>
      </c>
      <c r="BP17" s="93" t="str">
        <f>IF(ISTEXT(INDEX('Abs Formation'!$B$4:$T$369,MATCH(BP$9*1,Tableau6[Date],0),MATCH(Tableau3[[#This Row],[Nom Prénom]],Tableau6[[#Headers],[Infirmière]:[Personne 19]],0)))=TRUE,"Form","")</f>
        <v/>
      </c>
      <c r="BQ17" s="93" t="str">
        <f>IF(ISTEXT(INDEX('Abs Formation'!$B$4:$T$369,MATCH(BQ$9*1,Tableau6[Date],0),MATCH(Tableau3[[#This Row],[Nom Prénom]],Tableau6[[#Headers],[Infirmière]:[Personne 19]],0)))=TRUE,"Form","")</f>
        <v/>
      </c>
      <c r="BR17" s="93" t="str">
        <f>IF(ISTEXT(INDEX('Abs Formation'!$B$4:$T$369,MATCH(BR$9*1,Tableau6[Date],0),MATCH(Tableau3[[#This Row],[Nom Prénom]],Tableau6[[#Headers],[Infirmière]:[Personne 19]],0)))=TRUE,"Form","")</f>
        <v/>
      </c>
      <c r="BS17" s="93" t="str">
        <f>IF(ISTEXT(INDEX('Abs Formation'!$B$4:$T$369,MATCH(BS$9*1,Tableau6[Date],0),MATCH(Tableau3[[#This Row],[Nom Prénom]],Tableau6[[#Headers],[Infirmière]:[Personne 19]],0)))=TRUE,"Form","")</f>
        <v/>
      </c>
      <c r="BT17" s="93" t="str">
        <f>IF(ISTEXT(INDEX('Abs Formation'!$B$4:$T$369,MATCH(BT$9*1,Tableau6[Date],0),MATCH(Tableau3[[#This Row],[Nom Prénom]],Tableau6[[#Headers],[Infirmière]:[Personne 19]],0)))=TRUE,"Form","")</f>
        <v/>
      </c>
      <c r="BU17" s="93" t="str">
        <f>IF(ISTEXT(INDEX('Abs Formation'!$B$4:$T$369,MATCH(BU$9*1,Tableau6[Date],0),MATCH(Tableau3[[#This Row],[Nom Prénom]],Tableau6[[#Headers],[Infirmière]:[Personne 19]],0)))=TRUE,"Form","")</f>
        <v/>
      </c>
      <c r="BV17" s="93" t="str">
        <f>IF(ISTEXT(INDEX('Abs Formation'!$B$4:$T$369,MATCH(BV$9*1,Tableau6[Date],0),MATCH(Tableau3[[#This Row],[Nom Prénom]],Tableau6[[#Headers],[Infirmière]:[Personne 19]],0)))=TRUE,"Form","")</f>
        <v/>
      </c>
      <c r="BW17" s="94" t="str">
        <f>IF(ISTEXT(INDEX('Abs Formation'!$B$4:$T$369,MATCH(BW$9*1,Tableau6[Date],0),MATCH(Tableau3[[#This Row],[Nom Prénom]],Tableau6[[#Headers],[Infirmière]:[Personne 19]],0)))=TRUE,"Form","")</f>
        <v/>
      </c>
      <c r="BX17" s="94" t="str">
        <f>IF(ISTEXT(INDEX('Abs Formation'!$B$4:$T$369,MATCH(BX$9*1,Tableau6[Date],0),MATCH(Tableau3[[#This Row],[Nom Prénom]],Tableau6[[#Headers],[Infirmière]:[Personne 19]],0)))=TRUE,"Form","")</f>
        <v/>
      </c>
      <c r="BY17" s="94" t="str">
        <f>IF(ISTEXT(INDEX('Abs Formation'!$B$4:$T$369,MATCH(BY$9*1,Tableau6[Date],0),MATCH(Tableau3[[#This Row],[Nom Prénom]],Tableau6[[#Headers],[Infirmière]:[Personne 19]],0)))=TRUE,"Form","")</f>
        <v/>
      </c>
      <c r="BZ17" s="94" t="str">
        <f>IF(ISTEXT(INDEX('Abs Formation'!$B$4:$T$369,MATCH(BZ$9*1,Tableau6[Date],0),MATCH(Tableau3[[#This Row],[Nom Prénom]],Tableau6[[#Headers],[Infirmière]:[Personne 19]],0)))=TRUE,"Form","")</f>
        <v/>
      </c>
      <c r="CA17" s="94" t="str">
        <f>IF(ISTEXT(INDEX('Abs Formation'!$B$4:$T$369,MATCH(CA$9*1,Tableau6[Date],0),MATCH(Tableau3[[#This Row],[Nom Prénom]],Tableau6[[#Headers],[Infirmière]:[Personne 19]],0)))=TRUE,"Form","")</f>
        <v/>
      </c>
      <c r="CB17" s="94" t="str">
        <f>IF(ISTEXT(INDEX('Abs Formation'!$B$4:$T$369,MATCH(CB$9*1,Tableau6[Date],0),MATCH(Tableau3[[#This Row],[Nom Prénom]],Tableau6[[#Headers],[Infirmière]:[Personne 19]],0)))=TRUE,"Form","")</f>
        <v/>
      </c>
      <c r="CC17" s="94" t="str">
        <f>IF(ISTEXT(INDEX('Abs Formation'!$B$4:$T$369,MATCH(CC$9*1,Tableau6[Date],0),MATCH(Tableau3[[#This Row],[Nom Prénom]],Tableau6[[#Headers],[Infirmière]:[Personne 19]],0)))=TRUE,"Form","")</f>
        <v/>
      </c>
      <c r="CD17" s="94" t="str">
        <f>IF(ISTEXT(INDEX('Abs Formation'!$B$4:$T$369,MATCH(CD$9*1,Tableau6[Date],0),MATCH(Tableau3[[#This Row],[Nom Prénom]],Tableau6[[#Headers],[Infirmière]:[Personne 19]],0)))=TRUE,"Form","")</f>
        <v/>
      </c>
      <c r="CE17" s="94" t="str">
        <f>IF(ISTEXT(INDEX('Abs Formation'!$B$4:$T$369,MATCH(CE$9*1,Tableau6[Date],0),MATCH(Tableau3[[#This Row],[Nom Prénom]],Tableau6[[#Headers],[Infirmière]:[Personne 19]],0)))=TRUE,"Form","")</f>
        <v/>
      </c>
      <c r="CF17" s="94" t="str">
        <f>IF(ISTEXT(INDEX('Abs Formation'!$B$4:$T$369,MATCH(CF$9*1,Tableau6[Date],0),MATCH(Tableau3[[#This Row],[Nom Prénom]],Tableau6[[#Headers],[Infirmière]:[Personne 19]],0)))=TRUE,"Form","")</f>
        <v/>
      </c>
      <c r="CG17" s="94" t="str">
        <f>IF(ISTEXT(INDEX('Abs Formation'!$B$4:$T$369,MATCH(CG$9*1,Tableau6[Date],0),MATCH(Tableau3[[#This Row],[Nom Prénom]],Tableau6[[#Headers],[Infirmière]:[Personne 19]],0)))=TRUE,"Form","")</f>
        <v/>
      </c>
      <c r="CH17" s="94" t="str">
        <f>IF(ISTEXT(INDEX('Abs Formation'!$B$4:$T$369,MATCH(CH$9*1,Tableau6[Date],0),MATCH(Tableau3[[#This Row],[Nom Prénom]],Tableau6[[#Headers],[Infirmière]:[Personne 19]],0)))=TRUE,"Form","")</f>
        <v/>
      </c>
      <c r="CI17" s="94" t="str">
        <f>IF(ISTEXT(INDEX('Abs Formation'!$B$4:$T$369,MATCH(CI$9*1,Tableau6[Date],0),MATCH(Tableau3[[#This Row],[Nom Prénom]],Tableau6[[#Headers],[Infirmière]:[Personne 19]],0)))=TRUE,"Form","")</f>
        <v/>
      </c>
      <c r="CJ17" s="94" t="str">
        <f>IF(ISTEXT(INDEX('Abs Formation'!$B$4:$T$369,MATCH(CJ$9*1,Tableau6[Date],0),MATCH(Tableau3[[#This Row],[Nom Prénom]],Tableau6[[#Headers],[Infirmière]:[Personne 19]],0)))=TRUE,"Form","")</f>
        <v/>
      </c>
      <c r="CK17" s="94" t="str">
        <f>IF(ISTEXT(INDEX('Abs Formation'!$B$4:$T$369,MATCH(CK$9*1,Tableau6[Date],0),MATCH(Tableau3[[#This Row],[Nom Prénom]],Tableau6[[#Headers],[Infirmière]:[Personne 19]],0)))=TRUE,"Form","")</f>
        <v/>
      </c>
      <c r="CL17" s="94" t="str">
        <f>IF(ISTEXT(INDEX('Abs Formation'!$B$4:$T$369,MATCH(CL$9*1,Tableau6[Date],0),MATCH(Tableau3[[#This Row],[Nom Prénom]],Tableau6[[#Headers],[Infirmière]:[Personne 19]],0)))=TRUE,"Form","")</f>
        <v/>
      </c>
      <c r="CM17" s="94" t="str">
        <f>IF(ISTEXT(INDEX('Abs Formation'!$B$4:$T$369,MATCH(CM$9*1,Tableau6[Date],0),MATCH(Tableau3[[#This Row],[Nom Prénom]],Tableau6[[#Headers],[Infirmière]:[Personne 19]],0)))=TRUE,"Form","")</f>
        <v/>
      </c>
      <c r="CN17" s="94" t="str">
        <f>IF(ISTEXT(INDEX('Abs Formation'!$B$4:$T$369,MATCH(CN$9*1,Tableau6[Date],0),MATCH(Tableau3[[#This Row],[Nom Prénom]],Tableau6[[#Headers],[Infirmière]:[Personne 19]],0)))=TRUE,"Form","")</f>
        <v/>
      </c>
      <c r="CO17" s="94" t="str">
        <f>IF(ISTEXT(INDEX('Abs Formation'!$B$4:$T$369,MATCH(CO$9*1,Tableau6[Date],0),MATCH(Tableau3[[#This Row],[Nom Prénom]],Tableau6[[#Headers],[Infirmière]:[Personne 19]],0)))=TRUE,"Form","")</f>
        <v/>
      </c>
      <c r="CP17" s="94" t="str">
        <f>IF(ISTEXT(INDEX('Abs Formation'!$B$4:$T$369,MATCH(CP$9*1,Tableau6[Date],0),MATCH(Tableau3[[#This Row],[Nom Prénom]],Tableau6[[#Headers],[Infirmière]:[Personne 19]],0)))=TRUE,"Form","")</f>
        <v/>
      </c>
      <c r="CQ17" s="94" t="str">
        <f>IF(ISTEXT(INDEX('Abs Formation'!$B$4:$T$369,MATCH(CQ$9*1,Tableau6[Date],0),MATCH(Tableau3[[#This Row],[Nom Prénom]],Tableau6[[#Headers],[Infirmière]:[Personne 19]],0)))=TRUE,"Form","")</f>
        <v/>
      </c>
      <c r="CR17" s="94" t="str">
        <f>IF(ISTEXT(INDEX('Abs Formation'!$B$4:$T$369,MATCH(CR$9*1,Tableau6[Date],0),MATCH(Tableau3[[#This Row],[Nom Prénom]],Tableau6[[#Headers],[Infirmière]:[Personne 19]],0)))=TRUE,"Form","")</f>
        <v/>
      </c>
      <c r="CS17" s="94" t="str">
        <f>IF(ISTEXT(INDEX('Abs Formation'!$B$4:$T$369,MATCH(CS$9*1,Tableau6[Date],0),MATCH(Tableau3[[#This Row],[Nom Prénom]],Tableau6[[#Headers],[Infirmière]:[Personne 19]],0)))=TRUE,"Form","")</f>
        <v/>
      </c>
      <c r="CT17" s="94" t="str">
        <f>IF(ISTEXT(INDEX('Abs Formation'!$B$4:$T$369,MATCH(CT$9*1,Tableau6[Date],0),MATCH(Tableau3[[#This Row],[Nom Prénom]],Tableau6[[#Headers],[Infirmière]:[Personne 19]],0)))=TRUE,"Form","")</f>
        <v/>
      </c>
      <c r="CU17" s="94" t="str">
        <f>IF(ISTEXT(INDEX('Abs Formation'!$B$4:$T$369,MATCH(CU$9*1,Tableau6[Date],0),MATCH(Tableau3[[#This Row],[Nom Prénom]],Tableau6[[#Headers],[Infirmière]:[Personne 19]],0)))=TRUE,"Form","")</f>
        <v/>
      </c>
      <c r="CV17" s="94" t="str">
        <f>IF(ISTEXT(INDEX('Abs Formation'!$B$4:$T$369,MATCH(CV$9*1,Tableau6[Date],0),MATCH(Tableau3[[#This Row],[Nom Prénom]],Tableau6[[#Headers],[Infirmière]:[Personne 19]],0)))=TRUE,"Form","")</f>
        <v/>
      </c>
      <c r="CW17" s="94" t="str">
        <f>IF(ISTEXT(INDEX('Abs Formation'!$B$4:$T$369,MATCH(CW$9*1,Tableau6[Date],0),MATCH(Tableau3[[#This Row],[Nom Prénom]],Tableau6[[#Headers],[Infirmière]:[Personne 19]],0)))=TRUE,"Form","")</f>
        <v/>
      </c>
      <c r="CX17" s="94" t="str">
        <f>IF(ISTEXT(INDEX('Abs Formation'!$B$4:$T$369,MATCH(CX$9*1,Tableau6[Date],0),MATCH(Tableau3[[#This Row],[Nom Prénom]],Tableau6[[#Headers],[Infirmière]:[Personne 19]],0)))=TRUE,"Form","")</f>
        <v/>
      </c>
      <c r="CY17" s="94" t="str">
        <f>IF(ISTEXT(INDEX('Abs Formation'!$B$4:$T$369,MATCH(CY$9*1,Tableau6[Date],0),MATCH(Tableau3[[#This Row],[Nom Prénom]],Tableau6[[#Headers],[Infirmière]:[Personne 19]],0)))=TRUE,"Form","")</f>
        <v/>
      </c>
      <c r="CZ17" s="94" t="str">
        <f>IF(ISTEXT(INDEX('Abs Formation'!$B$4:$T$369,MATCH(CZ$9*1,Tableau6[Date],0),MATCH(Tableau3[[#This Row],[Nom Prénom]],Tableau6[[#Headers],[Infirmière]:[Personne 19]],0)))=TRUE,"Form","")</f>
        <v/>
      </c>
      <c r="DA17" s="94" t="str">
        <f>IF(ISTEXT(INDEX('Abs Formation'!$B$4:$T$369,MATCH(DA$9*1,Tableau6[Date],0),MATCH(Tableau3[[#This Row],[Nom Prénom]],Tableau6[[#Headers],[Infirmière]:[Personne 19]],0)))=TRUE,"Form","")</f>
        <v/>
      </c>
      <c r="DB17" s="95" t="str">
        <f>IF(ISTEXT(INDEX('Abs Formation'!$B$4:$T$369,MATCH(DB$9*1,Tableau6[Date],0),MATCH(Tableau3[[#This Row],[Nom Prénom]],Tableau6[[#Headers],[Infirmière]:[Personne 19]],0)))=TRUE,"Form","")</f>
        <v/>
      </c>
      <c r="DC17" s="95" t="str">
        <f>IF(ISTEXT(INDEX('Abs Formation'!$B$4:$T$369,MATCH(DC$9*1,Tableau6[Date],0),MATCH(Tableau3[[#This Row],[Nom Prénom]],Tableau6[[#Headers],[Infirmière]:[Personne 19]],0)))=TRUE,"Form","")</f>
        <v/>
      </c>
      <c r="DD17" s="95" t="str">
        <f>IF(ISTEXT(INDEX('Abs Formation'!$B$4:$T$369,MATCH(DD$9*1,Tableau6[Date],0),MATCH(Tableau3[[#This Row],[Nom Prénom]],Tableau6[[#Headers],[Infirmière]:[Personne 19]],0)))=TRUE,"Form","")</f>
        <v/>
      </c>
      <c r="DE17" s="95" t="str">
        <f>IF(ISTEXT(INDEX('Abs Formation'!$B$4:$T$369,MATCH(DE$9*1,Tableau6[Date],0),MATCH(Tableau3[[#This Row],[Nom Prénom]],Tableau6[[#Headers],[Infirmière]:[Personne 19]],0)))=TRUE,"Form","")</f>
        <v/>
      </c>
      <c r="DF17" s="95" t="str">
        <f>IF(ISTEXT(INDEX('Abs Formation'!$B$4:$T$369,MATCH(DF$9*1,Tableau6[Date],0),MATCH(Tableau3[[#This Row],[Nom Prénom]],Tableau6[[#Headers],[Infirmière]:[Personne 19]],0)))=TRUE,"Form","")</f>
        <v/>
      </c>
      <c r="DG17" s="95" t="str">
        <f>IF(ISTEXT(INDEX('Abs Formation'!$B$4:$T$369,MATCH(DG$9*1,Tableau6[Date],0),MATCH(Tableau3[[#This Row],[Nom Prénom]],Tableau6[[#Headers],[Infirmière]:[Personne 19]],0)))=TRUE,"Form","")</f>
        <v/>
      </c>
      <c r="DH17" s="95" t="str">
        <f>IF(ISTEXT(INDEX('Abs Formation'!$B$4:$T$369,MATCH(DH$9*1,Tableau6[Date],0),MATCH(Tableau3[[#This Row],[Nom Prénom]],Tableau6[[#Headers],[Infirmière]:[Personne 19]],0)))=TRUE,"Form","")</f>
        <v/>
      </c>
      <c r="DI17" s="95" t="str">
        <f>IF(ISTEXT(INDEX('Abs Formation'!$B$4:$T$369,MATCH(DI$9*1,Tableau6[Date],0),MATCH(Tableau3[[#This Row],[Nom Prénom]],Tableau6[[#Headers],[Infirmière]:[Personne 19]],0)))=TRUE,"Form","")</f>
        <v/>
      </c>
      <c r="DJ17" s="95" t="str">
        <f>IF(ISTEXT(INDEX('Abs Formation'!$B$4:$T$369,MATCH(DJ$9*1,Tableau6[Date],0),MATCH(Tableau3[[#This Row],[Nom Prénom]],Tableau6[[#Headers],[Infirmière]:[Personne 19]],0)))=TRUE,"Form","")</f>
        <v/>
      </c>
      <c r="DK17" s="95" t="str">
        <f>IF(ISTEXT(INDEX('Abs Formation'!$B$4:$T$369,MATCH(DK$9*1,Tableau6[Date],0),MATCH(Tableau3[[#This Row],[Nom Prénom]],Tableau6[[#Headers],[Infirmière]:[Personne 19]],0)))=TRUE,"Form","")</f>
        <v/>
      </c>
      <c r="DL17" s="95" t="str">
        <f>IF(ISTEXT(INDEX('Abs Formation'!$B$4:$T$369,MATCH(DL$9*1,Tableau6[Date],0),MATCH(Tableau3[[#This Row],[Nom Prénom]],Tableau6[[#Headers],[Infirmière]:[Personne 19]],0)))=TRUE,"Form","")</f>
        <v/>
      </c>
      <c r="DM17" s="95" t="str">
        <f>IF(ISTEXT(INDEX('Abs Formation'!$B$4:$T$369,MATCH(DM$9*1,Tableau6[Date],0),MATCH(Tableau3[[#This Row],[Nom Prénom]],Tableau6[[#Headers],[Infirmière]:[Personne 19]],0)))=TRUE,"Form","")</f>
        <v/>
      </c>
      <c r="DN17" s="95" t="str">
        <f>IF(ISTEXT(INDEX('Abs Formation'!$B$4:$T$369,MATCH(DN$9*1,Tableau6[Date],0),MATCH(Tableau3[[#This Row],[Nom Prénom]],Tableau6[[#Headers],[Infirmière]:[Personne 19]],0)))=TRUE,"Form","")</f>
        <v/>
      </c>
      <c r="DO17" s="95" t="str">
        <f>IF(ISTEXT(INDEX('Abs Formation'!$B$4:$T$369,MATCH(DO$9*1,Tableau6[Date],0),MATCH(Tableau3[[#This Row],[Nom Prénom]],Tableau6[[#Headers],[Infirmière]:[Personne 19]],0)))=TRUE,"Form","")</f>
        <v/>
      </c>
      <c r="DP17" s="95" t="str">
        <f>IF(ISTEXT(INDEX('Abs Formation'!$B$4:$T$369,MATCH(DP$9*1,Tableau6[Date],0),MATCH(Tableau3[[#This Row],[Nom Prénom]],Tableau6[[#Headers],[Infirmière]:[Personne 19]],0)))=TRUE,"Form","")</f>
        <v/>
      </c>
      <c r="DQ17" s="95" t="str">
        <f>IF(ISTEXT(INDEX('Abs Formation'!$B$4:$T$369,MATCH(DQ$9*1,Tableau6[Date],0),MATCH(Tableau3[[#This Row],[Nom Prénom]],Tableau6[[#Headers],[Infirmière]:[Personne 19]],0)))=TRUE,"Form","")</f>
        <v/>
      </c>
      <c r="DR17" s="95" t="str">
        <f>IF(ISTEXT(INDEX('Abs Formation'!$B$4:$T$369,MATCH(DR$9*1,Tableau6[Date],0),MATCH(Tableau3[[#This Row],[Nom Prénom]],Tableau6[[#Headers],[Infirmière]:[Personne 19]],0)))=TRUE,"Form","")</f>
        <v/>
      </c>
      <c r="DS17" s="95" t="str">
        <f>IF(ISTEXT(INDEX('Abs Formation'!$B$4:$T$369,MATCH(DS$9*1,Tableau6[Date],0),MATCH(Tableau3[[#This Row],[Nom Prénom]],Tableau6[[#Headers],[Infirmière]:[Personne 19]],0)))=TRUE,"Form","")</f>
        <v/>
      </c>
      <c r="DT17" s="95" t="str">
        <f>IF(ISTEXT(INDEX('Abs Formation'!$B$4:$T$369,MATCH(DT$9*1,Tableau6[Date],0),MATCH(Tableau3[[#This Row],[Nom Prénom]],Tableau6[[#Headers],[Infirmière]:[Personne 19]],0)))=TRUE,"Form","")</f>
        <v/>
      </c>
      <c r="DU17" s="95" t="str">
        <f>IF(ISTEXT(INDEX('Abs Formation'!$B$4:$T$369,MATCH(DU$9*1,Tableau6[Date],0),MATCH(Tableau3[[#This Row],[Nom Prénom]],Tableau6[[#Headers],[Infirmière]:[Personne 19]],0)))=TRUE,"Form","")</f>
        <v/>
      </c>
      <c r="DV17" s="95" t="str">
        <f>IF(ISTEXT(INDEX('Abs Formation'!$B$4:$T$369,MATCH(DV$9*1,Tableau6[Date],0),MATCH(Tableau3[[#This Row],[Nom Prénom]],Tableau6[[#Headers],[Infirmière]:[Personne 19]],0)))=TRUE,"Form","")</f>
        <v/>
      </c>
      <c r="DW17" s="95" t="str">
        <f>IF(ISTEXT(INDEX('Abs Formation'!$B$4:$T$369,MATCH(DW$9*1,Tableau6[Date],0),MATCH(Tableau3[[#This Row],[Nom Prénom]],Tableau6[[#Headers],[Infirmière]:[Personne 19]],0)))=TRUE,"Form","")</f>
        <v/>
      </c>
      <c r="DX17" s="95" t="str">
        <f>IF(ISTEXT(INDEX('Abs Formation'!$B$4:$T$369,MATCH(DX$9*1,Tableau6[Date],0),MATCH(Tableau3[[#This Row],[Nom Prénom]],Tableau6[[#Headers],[Infirmière]:[Personne 19]],0)))=TRUE,"Form","")</f>
        <v/>
      </c>
      <c r="DY17" s="95" t="str">
        <f>IF(ISTEXT(INDEX('Abs Formation'!$B$4:$T$369,MATCH(DY$9*1,Tableau6[Date],0),MATCH(Tableau3[[#This Row],[Nom Prénom]],Tableau6[[#Headers],[Infirmière]:[Personne 19]],0)))=TRUE,"Form","")</f>
        <v/>
      </c>
      <c r="DZ17" s="95" t="str">
        <f>IF(ISTEXT(INDEX('Abs Formation'!$B$4:$T$369,MATCH(DZ$9*1,Tableau6[Date],0),MATCH(Tableau3[[#This Row],[Nom Prénom]],Tableau6[[#Headers],[Infirmière]:[Personne 19]],0)))=TRUE,"Form","")</f>
        <v/>
      </c>
      <c r="EA17" s="95" t="str">
        <f>IF(ISTEXT(INDEX('Abs Formation'!$B$4:$T$369,MATCH(EA$9*1,Tableau6[Date],0),MATCH(Tableau3[[#This Row],[Nom Prénom]],Tableau6[[#Headers],[Infirmière]:[Personne 19]],0)))=TRUE,"Form","")</f>
        <v/>
      </c>
      <c r="EB17" s="95" t="str">
        <f>IF(ISTEXT(INDEX('Abs Formation'!$B$4:$T$369,MATCH(EB$9*1,Tableau6[Date],0),MATCH(Tableau3[[#This Row],[Nom Prénom]],Tableau6[[#Headers],[Infirmière]:[Personne 19]],0)))=TRUE,"Form","")</f>
        <v/>
      </c>
      <c r="EC17" s="95" t="str">
        <f>IF(ISTEXT(INDEX('Abs Formation'!$B$4:$T$369,MATCH(EC$9*1,Tableau6[Date],0),MATCH(Tableau3[[#This Row],[Nom Prénom]],Tableau6[[#Headers],[Infirmière]:[Personne 19]],0)))=TRUE,"Form","")</f>
        <v/>
      </c>
      <c r="ED17" s="95" t="str">
        <f>IF(ISTEXT(INDEX('Abs Formation'!$B$4:$T$369,MATCH(ED$9*1,Tableau6[Date],0),MATCH(Tableau3[[#This Row],[Nom Prénom]],Tableau6[[#Headers],[Infirmière]:[Personne 19]],0)))=TRUE,"Form","")</f>
        <v/>
      </c>
      <c r="EE17" s="95" t="str">
        <f>IF(ISTEXT(INDEX('Abs Formation'!$B$4:$T$369,MATCH(EE$9*1,Tableau6[Date],0),MATCH(Tableau3[[#This Row],[Nom Prénom]],Tableau6[[#Headers],[Infirmière]:[Personne 19]],0)))=TRUE,"Form","")</f>
        <v/>
      </c>
      <c r="EF17" s="96" t="str">
        <f>IF(ISTEXT(INDEX('Abs Formation'!$B$4:$T$369,MATCH(EF$9*1,Tableau6[Date],0),MATCH(Tableau3[[#This Row],[Nom Prénom]],Tableau6[[#Headers],[Infirmière]:[Personne 19]],0)))=TRUE,"Form","")</f>
        <v/>
      </c>
      <c r="EG17" s="96" t="str">
        <f>IF(ISTEXT(INDEX('Abs Formation'!$B$4:$T$369,MATCH(EG$9*1,Tableau6[Date],0),MATCH(Tableau3[[#This Row],[Nom Prénom]],Tableau6[[#Headers],[Infirmière]:[Personne 19]],0)))=TRUE,"Form","")</f>
        <v/>
      </c>
      <c r="EH17" s="96" t="str">
        <f>IF(ISTEXT(INDEX('Abs Formation'!$B$4:$T$369,MATCH(EH$9*1,Tableau6[Date],0),MATCH(Tableau3[[#This Row],[Nom Prénom]],Tableau6[[#Headers],[Infirmière]:[Personne 19]],0)))=TRUE,"Form","")</f>
        <v/>
      </c>
      <c r="EI17" s="96" t="str">
        <f>IF(ISTEXT(INDEX('Abs Formation'!$B$4:$T$369,MATCH(EI$9*1,Tableau6[Date],0),MATCH(Tableau3[[#This Row],[Nom Prénom]],Tableau6[[#Headers],[Infirmière]:[Personne 19]],0)))=TRUE,"Form","")</f>
        <v/>
      </c>
      <c r="EJ17" s="96" t="str">
        <f>IF(ISTEXT(INDEX('Abs Formation'!$B$4:$T$369,MATCH(EJ$9*1,Tableau6[Date],0),MATCH(Tableau3[[#This Row],[Nom Prénom]],Tableau6[[#Headers],[Infirmière]:[Personne 19]],0)))=TRUE,"Form","")</f>
        <v/>
      </c>
      <c r="EK17" s="96" t="str">
        <f>IF(ISTEXT(INDEX('Abs Formation'!$B$4:$T$369,MATCH(EK$9*1,Tableau6[Date],0),MATCH(Tableau3[[#This Row],[Nom Prénom]],Tableau6[[#Headers],[Infirmière]:[Personne 19]],0)))=TRUE,"Form","")</f>
        <v/>
      </c>
      <c r="EL17" s="96" t="str">
        <f>IF(ISTEXT(INDEX('Abs Formation'!$B$4:$T$369,MATCH(EL$9*1,Tableau6[Date],0),MATCH(Tableau3[[#This Row],[Nom Prénom]],Tableau6[[#Headers],[Infirmière]:[Personne 19]],0)))=TRUE,"Form","")</f>
        <v/>
      </c>
      <c r="EM17" s="96" t="str">
        <f>IF(ISTEXT(INDEX('Abs Formation'!$B$4:$T$369,MATCH(EM$9*1,Tableau6[Date],0),MATCH(Tableau3[[#This Row],[Nom Prénom]],Tableau6[[#Headers],[Infirmière]:[Personne 19]],0)))=TRUE,"Form","")</f>
        <v/>
      </c>
      <c r="EN17" s="96" t="str">
        <f>IF(ISTEXT(INDEX('Abs Formation'!$B$4:$T$369,MATCH(EN$9*1,Tableau6[Date],0),MATCH(Tableau3[[#This Row],[Nom Prénom]],Tableau6[[#Headers],[Infirmière]:[Personne 19]],0)))=TRUE,"Form","")</f>
        <v/>
      </c>
      <c r="EO17" s="96" t="str">
        <f>IF(ISTEXT(INDEX('Abs Formation'!$B$4:$T$369,MATCH(EO$9*1,Tableau6[Date],0),MATCH(Tableau3[[#This Row],[Nom Prénom]],Tableau6[[#Headers],[Infirmière]:[Personne 19]],0)))=TRUE,"Form","")</f>
        <v/>
      </c>
      <c r="EP17" s="96" t="str">
        <f>IF(ISTEXT(INDEX('Abs Formation'!$B$4:$T$369,MATCH(EP$9*1,Tableau6[Date],0),MATCH(Tableau3[[#This Row],[Nom Prénom]],Tableau6[[#Headers],[Infirmière]:[Personne 19]],0)))=TRUE,"Form","")</f>
        <v/>
      </c>
      <c r="EQ17" s="96" t="str">
        <f>IF(ISTEXT(INDEX('Abs Formation'!$B$4:$T$369,MATCH(EQ$9*1,Tableau6[Date],0),MATCH(Tableau3[[#This Row],[Nom Prénom]],Tableau6[[#Headers],[Infirmière]:[Personne 19]],0)))=TRUE,"Form","")</f>
        <v/>
      </c>
      <c r="ER17" s="96" t="str">
        <f>IF(ISTEXT(INDEX('Abs Formation'!$B$4:$T$369,MATCH(ER$9*1,Tableau6[Date],0),MATCH(Tableau3[[#This Row],[Nom Prénom]],Tableau6[[#Headers],[Infirmière]:[Personne 19]],0)))=TRUE,"Form","")</f>
        <v/>
      </c>
      <c r="ES17" s="96" t="str">
        <f>IF(ISTEXT(INDEX('Abs Formation'!$B$4:$T$369,MATCH(ES$9*1,Tableau6[Date],0),MATCH(Tableau3[[#This Row],[Nom Prénom]],Tableau6[[#Headers],[Infirmière]:[Personne 19]],0)))=TRUE,"Form","")</f>
        <v/>
      </c>
      <c r="ET17" s="96" t="str">
        <f>IF(ISTEXT(INDEX('Abs Formation'!$B$4:$T$369,MATCH(ET$9*1,Tableau6[Date],0),MATCH(Tableau3[[#This Row],[Nom Prénom]],Tableau6[[#Headers],[Infirmière]:[Personne 19]],0)))=TRUE,"Form","")</f>
        <v/>
      </c>
      <c r="EU17" s="96" t="str">
        <f>IF(ISTEXT(INDEX('Abs Formation'!$B$4:$T$369,MATCH(EU$9*1,Tableau6[Date],0),MATCH(Tableau3[[#This Row],[Nom Prénom]],Tableau6[[#Headers],[Infirmière]:[Personne 19]],0)))=TRUE,"Form","")</f>
        <v/>
      </c>
      <c r="EV17" s="96" t="str">
        <f>IF(ISTEXT(INDEX('Abs Formation'!$B$4:$T$369,MATCH(EV$9*1,Tableau6[Date],0),MATCH(Tableau3[[#This Row],[Nom Prénom]],Tableau6[[#Headers],[Infirmière]:[Personne 19]],0)))=TRUE,"Form","")</f>
        <v/>
      </c>
      <c r="EW17" s="96" t="str">
        <f>IF(ISTEXT(INDEX('Abs Formation'!$B$4:$T$369,MATCH(EW$9*1,Tableau6[Date],0),MATCH(Tableau3[[#This Row],[Nom Prénom]],Tableau6[[#Headers],[Infirmière]:[Personne 19]],0)))=TRUE,"Form","")</f>
        <v/>
      </c>
      <c r="EX17" s="96" t="str">
        <f>IF(ISTEXT(INDEX('Abs Formation'!$B$4:$T$369,MATCH(EX$9*1,Tableau6[Date],0),MATCH(Tableau3[[#This Row],[Nom Prénom]],Tableau6[[#Headers],[Infirmière]:[Personne 19]],0)))=TRUE,"Form","")</f>
        <v/>
      </c>
      <c r="EY17" s="96" t="str">
        <f>IF(ISTEXT(INDEX('Abs Formation'!$B$4:$T$369,MATCH(EY$9*1,Tableau6[Date],0),MATCH(Tableau3[[#This Row],[Nom Prénom]],Tableau6[[#Headers],[Infirmière]:[Personne 19]],0)))=TRUE,"Form","")</f>
        <v/>
      </c>
      <c r="EZ17" s="96" t="str">
        <f>IF(ISTEXT(INDEX('Abs Formation'!$B$4:$T$369,MATCH(EZ$9*1,Tableau6[Date],0),MATCH(Tableau3[[#This Row],[Nom Prénom]],Tableau6[[#Headers],[Infirmière]:[Personne 19]],0)))=TRUE,"Form","")</f>
        <v/>
      </c>
      <c r="FA17" s="96" t="str">
        <f>IF(ISTEXT(INDEX('Abs Formation'!$B$4:$T$369,MATCH(FA$9*1,Tableau6[Date],0),MATCH(Tableau3[[#This Row],[Nom Prénom]],Tableau6[[#Headers],[Infirmière]:[Personne 19]],0)))=TRUE,"Form","")</f>
        <v/>
      </c>
      <c r="FB17" s="96" t="str">
        <f>IF(ISTEXT(INDEX('Abs Formation'!$B$4:$T$369,MATCH(FB$9*1,Tableau6[Date],0),MATCH(Tableau3[[#This Row],[Nom Prénom]],Tableau6[[#Headers],[Infirmière]:[Personne 19]],0)))=TRUE,"Form","")</f>
        <v/>
      </c>
      <c r="FC17" s="96" t="str">
        <f>IF(ISTEXT(INDEX('Abs Formation'!$B$4:$T$369,MATCH(FC$9*1,Tableau6[Date],0),MATCH(Tableau3[[#This Row],[Nom Prénom]],Tableau6[[#Headers],[Infirmière]:[Personne 19]],0)))=TRUE,"Form","")</f>
        <v/>
      </c>
      <c r="FD17" s="96" t="str">
        <f>IF(ISTEXT(INDEX('Abs Formation'!$B$4:$T$369,MATCH(FD$9*1,Tableau6[Date],0),MATCH(Tableau3[[#This Row],[Nom Prénom]],Tableau6[[#Headers],[Infirmière]:[Personne 19]],0)))=TRUE,"Form","")</f>
        <v/>
      </c>
      <c r="FE17" s="96" t="str">
        <f>IF(ISTEXT(INDEX('Abs Formation'!$B$4:$T$369,MATCH(FE$9*1,Tableau6[Date],0),MATCH(Tableau3[[#This Row],[Nom Prénom]],Tableau6[[#Headers],[Infirmière]:[Personne 19]],0)))=TRUE,"Form","")</f>
        <v/>
      </c>
      <c r="FF17" s="96" t="str">
        <f>IF(ISTEXT(INDEX('Abs Formation'!$B$4:$T$369,MATCH(FF$9*1,Tableau6[Date],0),MATCH(Tableau3[[#This Row],[Nom Prénom]],Tableau6[[#Headers],[Infirmière]:[Personne 19]],0)))=TRUE,"Form","")</f>
        <v/>
      </c>
      <c r="FG17" s="96" t="str">
        <f>IF(ISTEXT(INDEX('Abs Formation'!$B$4:$T$369,MATCH(FG$9*1,Tableau6[Date],0),MATCH(Tableau3[[#This Row],[Nom Prénom]],Tableau6[[#Headers],[Infirmière]:[Personne 19]],0)))=TRUE,"Form","")</f>
        <v/>
      </c>
      <c r="FH17" s="96" t="str">
        <f>IF(ISTEXT(INDEX('Abs Formation'!$B$4:$T$369,MATCH(FH$9*1,Tableau6[Date],0),MATCH(Tableau3[[#This Row],[Nom Prénom]],Tableau6[[#Headers],[Infirmière]:[Personne 19]],0)))=TRUE,"Form","")</f>
        <v/>
      </c>
      <c r="FI17" s="96" t="str">
        <f>IF(ISTEXT(INDEX('Abs Formation'!$B$4:$T$369,MATCH(FI$9*1,Tableau6[Date],0),MATCH(Tableau3[[#This Row],[Nom Prénom]],Tableau6[[#Headers],[Infirmière]:[Personne 19]],0)))=TRUE,"Form","")</f>
        <v/>
      </c>
      <c r="FJ17" s="96" t="str">
        <f>IF(ISTEXT(INDEX('Abs Formation'!$B$4:$T$369,MATCH(FJ$9*1,Tableau6[Date],0),MATCH(Tableau3[[#This Row],[Nom Prénom]],Tableau6[[#Headers],[Infirmière]:[Personne 19]],0)))=TRUE,"Form","")</f>
        <v/>
      </c>
      <c r="FK17" s="97" t="str">
        <f>IF(ISTEXT(INDEX('Abs Formation'!$B$4:$T$369,MATCH(FK$9*1,Tableau6[Date],0),MATCH(Tableau3[[#This Row],[Nom Prénom]],Tableau6[[#Headers],[Infirmière]:[Personne 19]],0)))=TRUE,"Form","")</f>
        <v/>
      </c>
      <c r="FL17" s="97" t="str">
        <f>IF(ISTEXT(INDEX('Abs Formation'!$B$4:$T$369,MATCH(FL$9*1,Tableau6[Date],0),MATCH(Tableau3[[#This Row],[Nom Prénom]],Tableau6[[#Headers],[Infirmière]:[Personne 19]],0)))=TRUE,"Form","")</f>
        <v/>
      </c>
      <c r="FM17" s="97" t="str">
        <f>IF(ISTEXT(INDEX('Abs Formation'!$B$4:$T$369,MATCH(FM$9*1,Tableau6[Date],0),MATCH(Tableau3[[#This Row],[Nom Prénom]],Tableau6[[#Headers],[Infirmière]:[Personne 19]],0)))=TRUE,"Form","")</f>
        <v/>
      </c>
      <c r="FN17" s="97" t="str">
        <f>IF(ISTEXT(INDEX('Abs Formation'!$B$4:$T$369,MATCH(FN$9*1,Tableau6[Date],0),MATCH(Tableau3[[#This Row],[Nom Prénom]],Tableau6[[#Headers],[Infirmière]:[Personne 19]],0)))=TRUE,"Form","")</f>
        <v/>
      </c>
      <c r="FO17" s="97" t="str">
        <f>IF(ISTEXT(INDEX('Abs Formation'!$B$4:$T$369,MATCH(FO$9*1,Tableau6[Date],0),MATCH(Tableau3[[#This Row],[Nom Prénom]],Tableau6[[#Headers],[Infirmière]:[Personne 19]],0)))=TRUE,"Form","")</f>
        <v/>
      </c>
      <c r="FP17" s="97" t="str">
        <f>IF(ISTEXT(INDEX('Abs Formation'!$B$4:$T$369,MATCH(FP$9*1,Tableau6[Date],0),MATCH(Tableau3[[#This Row],[Nom Prénom]],Tableau6[[#Headers],[Infirmière]:[Personne 19]],0)))=TRUE,"Form","")</f>
        <v/>
      </c>
      <c r="FQ17" s="97" t="str">
        <f>IF(ISTEXT(INDEX('Abs Formation'!$B$4:$T$369,MATCH(FQ$9*1,Tableau6[Date],0),MATCH(Tableau3[[#This Row],[Nom Prénom]],Tableau6[[#Headers],[Infirmière]:[Personne 19]],0)))=TRUE,"Form","")</f>
        <v/>
      </c>
      <c r="FR17" s="97" t="str">
        <f>IF(ISTEXT(INDEX('Abs Formation'!$B$4:$T$369,MATCH(FR$9*1,Tableau6[Date],0),MATCH(Tableau3[[#This Row],[Nom Prénom]],Tableau6[[#Headers],[Infirmière]:[Personne 19]],0)))=TRUE,"Form","")</f>
        <v/>
      </c>
      <c r="FS17" s="97" t="str">
        <f>IF(ISTEXT(INDEX('Abs Formation'!$B$4:$T$369,MATCH(FS$9*1,Tableau6[Date],0),MATCH(Tableau3[[#This Row],[Nom Prénom]],Tableau6[[#Headers],[Infirmière]:[Personne 19]],0)))=TRUE,"Form","")</f>
        <v/>
      </c>
      <c r="FT17" s="97" t="str">
        <f>IF(ISTEXT(INDEX('Abs Formation'!$B$4:$T$369,MATCH(FT$9*1,Tableau6[Date],0),MATCH(Tableau3[[#This Row],[Nom Prénom]],Tableau6[[#Headers],[Infirmière]:[Personne 19]],0)))=TRUE,"Form","")</f>
        <v/>
      </c>
      <c r="FU17" s="97" t="str">
        <f>IF(ISTEXT(INDEX('Abs Formation'!$B$4:$T$369,MATCH(FU$9*1,Tableau6[Date],0),MATCH(Tableau3[[#This Row],[Nom Prénom]],Tableau6[[#Headers],[Infirmière]:[Personne 19]],0)))=TRUE,"Form","")</f>
        <v/>
      </c>
      <c r="FV17" s="97" t="str">
        <f>IF(ISTEXT(INDEX('Abs Formation'!$B$4:$T$369,MATCH(FV$9*1,Tableau6[Date],0),MATCH(Tableau3[[#This Row],[Nom Prénom]],Tableau6[[#Headers],[Infirmière]:[Personne 19]],0)))=TRUE,"Form","")</f>
        <v/>
      </c>
      <c r="FW17" s="97" t="str">
        <f>IF(ISTEXT(INDEX('Abs Formation'!$B$4:$T$369,MATCH(FW$9*1,Tableau6[Date],0),MATCH(Tableau3[[#This Row],[Nom Prénom]],Tableau6[[#Headers],[Infirmière]:[Personne 19]],0)))=TRUE,"Form","")</f>
        <v/>
      </c>
      <c r="FX17" s="97" t="str">
        <f>IF(ISTEXT(INDEX('Abs Formation'!$B$4:$T$369,MATCH(FX$9*1,Tableau6[Date],0),MATCH(Tableau3[[#This Row],[Nom Prénom]],Tableau6[[#Headers],[Infirmière]:[Personne 19]],0)))=TRUE,"Form","")</f>
        <v/>
      </c>
      <c r="FY17" s="97" t="str">
        <f>IF(ISTEXT(INDEX('Abs Formation'!$B$4:$T$369,MATCH(FY$9*1,Tableau6[Date],0),MATCH(Tableau3[[#This Row],[Nom Prénom]],Tableau6[[#Headers],[Infirmière]:[Personne 19]],0)))=TRUE,"Form","")</f>
        <v/>
      </c>
      <c r="FZ17" s="97" t="str">
        <f>IF(ISTEXT(INDEX('Abs Formation'!$B$4:$T$369,MATCH(FZ$9*1,Tableau6[Date],0),MATCH(Tableau3[[#This Row],[Nom Prénom]],Tableau6[[#Headers],[Infirmière]:[Personne 19]],0)))=TRUE,"Form","")</f>
        <v/>
      </c>
      <c r="GA17" s="97" t="str">
        <f>IF(ISTEXT(INDEX('Abs Formation'!$B$4:$T$369,MATCH(GA$9*1,Tableau6[Date],0),MATCH(Tableau3[[#This Row],[Nom Prénom]],Tableau6[[#Headers],[Infirmière]:[Personne 19]],0)))=TRUE,"Form","")</f>
        <v/>
      </c>
      <c r="GB17" s="97" t="str">
        <f>IF(ISTEXT(INDEX('Abs Formation'!$B$4:$T$369,MATCH(GB$9*1,Tableau6[Date],0),MATCH(Tableau3[[#This Row],[Nom Prénom]],Tableau6[[#Headers],[Infirmière]:[Personne 19]],0)))=TRUE,"Form","")</f>
        <v/>
      </c>
      <c r="GC17" s="97" t="str">
        <f>IF(ISTEXT(INDEX('Abs Formation'!$B$4:$T$369,MATCH(GC$9*1,Tableau6[Date],0),MATCH(Tableau3[[#This Row],[Nom Prénom]],Tableau6[[#Headers],[Infirmière]:[Personne 19]],0)))=TRUE,"Form","")</f>
        <v/>
      </c>
      <c r="GD17" s="97" t="str">
        <f>IF(ISTEXT(INDEX('Abs Formation'!$B$4:$T$369,MATCH(GD$9*1,Tableau6[Date],0),MATCH(Tableau3[[#This Row],[Nom Prénom]],Tableau6[[#Headers],[Infirmière]:[Personne 19]],0)))=TRUE,"Form","")</f>
        <v/>
      </c>
      <c r="GE17" s="97" t="str">
        <f>IF(ISTEXT(INDEX('Abs Formation'!$B$4:$T$369,MATCH(GE$9*1,Tableau6[Date],0),MATCH(Tableau3[[#This Row],[Nom Prénom]],Tableau6[[#Headers],[Infirmière]:[Personne 19]],0)))=TRUE,"Form","")</f>
        <v/>
      </c>
      <c r="GF17" s="97" t="str">
        <f>IF(ISTEXT(INDEX('Abs Formation'!$B$4:$T$369,MATCH(GF$9*1,Tableau6[Date],0),MATCH(Tableau3[[#This Row],[Nom Prénom]],Tableau6[[#Headers],[Infirmière]:[Personne 19]],0)))=TRUE,"Form","")</f>
        <v/>
      </c>
      <c r="GG17" s="97" t="str">
        <f>IF(ISTEXT(INDEX('Abs Formation'!$B$4:$T$369,MATCH(GG$9*1,Tableau6[Date],0),MATCH(Tableau3[[#This Row],[Nom Prénom]],Tableau6[[#Headers],[Infirmière]:[Personne 19]],0)))=TRUE,"Form","")</f>
        <v/>
      </c>
      <c r="GH17" s="97" t="str">
        <f>IF(ISTEXT(INDEX('Abs Formation'!$B$4:$T$369,MATCH(GH$9*1,Tableau6[Date],0),MATCH(Tableau3[[#This Row],[Nom Prénom]],Tableau6[[#Headers],[Infirmière]:[Personne 19]],0)))=TRUE,"Form","")</f>
        <v/>
      </c>
      <c r="GI17" s="97" t="str">
        <f>IF(ISTEXT(INDEX('Abs Formation'!$B$4:$T$369,MATCH(GI$9*1,Tableau6[Date],0),MATCH(Tableau3[[#This Row],[Nom Prénom]],Tableau6[[#Headers],[Infirmière]:[Personne 19]],0)))=TRUE,"Form","")</f>
        <v/>
      </c>
      <c r="GJ17" s="97" t="str">
        <f>IF(ISTEXT(INDEX('Abs Formation'!$B$4:$T$369,MATCH(GJ$9*1,Tableau6[Date],0),MATCH(Tableau3[[#This Row],[Nom Prénom]],Tableau6[[#Headers],[Infirmière]:[Personne 19]],0)))=TRUE,"Form","")</f>
        <v/>
      </c>
      <c r="GK17" s="97" t="str">
        <f>IF(ISTEXT(INDEX('Abs Formation'!$B$4:$T$369,MATCH(GK$9*1,Tableau6[Date],0),MATCH(Tableau3[[#This Row],[Nom Prénom]],Tableau6[[#Headers],[Infirmière]:[Personne 19]],0)))=TRUE,"Form","")</f>
        <v/>
      </c>
      <c r="GL17" s="97" t="str">
        <f>IF(ISTEXT(INDEX('Abs Formation'!$B$4:$T$369,MATCH(GL$9*1,Tableau6[Date],0),MATCH(Tableau3[[#This Row],[Nom Prénom]],Tableau6[[#Headers],[Infirmière]:[Personne 19]],0)))=TRUE,"Form","")</f>
        <v/>
      </c>
      <c r="GM17" s="97" t="str">
        <f>IF(ISTEXT(INDEX('Abs Formation'!$B$4:$T$369,MATCH(GM$9*1,Tableau6[Date],0),MATCH(Tableau3[[#This Row],[Nom Prénom]],Tableau6[[#Headers],[Infirmière]:[Personne 19]],0)))=TRUE,"Form","")</f>
        <v/>
      </c>
      <c r="GN17" s="97" t="str">
        <f>IF(ISTEXT(INDEX('Abs Formation'!$B$4:$T$369,MATCH(GN$9*1,Tableau6[Date],0),MATCH(Tableau3[[#This Row],[Nom Prénom]],Tableau6[[#Headers],[Infirmière]:[Personne 19]],0)))=TRUE,"Form","")</f>
        <v/>
      </c>
      <c r="GO17" s="98" t="str">
        <f>IF(ISTEXT(INDEX('Abs Formation'!$B$4:$T$369,MATCH(GO$9*1,Tableau6[Date],0),MATCH(Tableau3[[#This Row],[Nom Prénom]],Tableau6[[#Headers],[Infirmière]:[Personne 19]],0)))=TRUE,"Form","")</f>
        <v/>
      </c>
      <c r="GP17" s="98" t="str">
        <f>IF(ISTEXT(INDEX('Abs Formation'!$B$4:$T$369,MATCH(GP$9*1,Tableau6[Date],0),MATCH(Tableau3[[#This Row],[Nom Prénom]],Tableau6[[#Headers],[Infirmière]:[Personne 19]],0)))=TRUE,"Form","")</f>
        <v/>
      </c>
      <c r="GQ17" s="98" t="str">
        <f>IF(ISTEXT(INDEX('Abs Formation'!$B$4:$T$369,MATCH(GQ$9*1,Tableau6[Date],0),MATCH(Tableau3[[#This Row],[Nom Prénom]],Tableau6[[#Headers],[Infirmière]:[Personne 19]],0)))=TRUE,"Form","")</f>
        <v/>
      </c>
      <c r="GR17" s="98" t="str">
        <f>IF(ISTEXT(INDEX('Abs Formation'!$B$4:$T$369,MATCH(GR$9*1,Tableau6[Date],0),MATCH(Tableau3[[#This Row],[Nom Prénom]],Tableau6[[#Headers],[Infirmière]:[Personne 19]],0)))=TRUE,"Form","")</f>
        <v/>
      </c>
      <c r="GS17" s="98" t="str">
        <f>IF(ISTEXT(INDEX('Abs Formation'!$B$4:$T$369,MATCH(GS$9*1,Tableau6[Date],0),MATCH(Tableau3[[#This Row],[Nom Prénom]],Tableau6[[#Headers],[Infirmière]:[Personne 19]],0)))=TRUE,"Form","")</f>
        <v/>
      </c>
      <c r="GT17" s="98" t="str">
        <f>IF(ISTEXT(INDEX('Abs Formation'!$B$4:$T$369,MATCH(GT$9*1,Tableau6[Date],0),MATCH(Tableau3[[#This Row],[Nom Prénom]],Tableau6[[#Headers],[Infirmière]:[Personne 19]],0)))=TRUE,"Form","")</f>
        <v/>
      </c>
      <c r="GU17" s="98" t="str">
        <f>IF(ISTEXT(INDEX('Abs Formation'!$B$4:$T$369,MATCH(GU$9*1,Tableau6[Date],0),MATCH(Tableau3[[#This Row],[Nom Prénom]],Tableau6[[#Headers],[Infirmière]:[Personne 19]],0)))=TRUE,"Form","")</f>
        <v/>
      </c>
      <c r="GV17" s="98" t="str">
        <f>IF(ISTEXT(INDEX('Abs Formation'!$B$4:$T$369,MATCH(GV$9*1,Tableau6[Date],0),MATCH(Tableau3[[#This Row],[Nom Prénom]],Tableau6[[#Headers],[Infirmière]:[Personne 19]],0)))=TRUE,"Form","")</f>
        <v/>
      </c>
      <c r="GW17" s="98" t="str">
        <f>IF(ISTEXT(INDEX('Abs Formation'!$B$4:$T$369,MATCH(GW$9*1,Tableau6[Date],0),MATCH(Tableau3[[#This Row],[Nom Prénom]],Tableau6[[#Headers],[Infirmière]:[Personne 19]],0)))=TRUE,"Form","")</f>
        <v/>
      </c>
      <c r="GX17" s="98" t="str">
        <f>IF(ISTEXT(INDEX('Abs Formation'!$B$4:$T$369,MATCH(GX$9*1,Tableau6[Date],0),MATCH(Tableau3[[#This Row],[Nom Prénom]],Tableau6[[#Headers],[Infirmière]:[Personne 19]],0)))=TRUE,"Form","")</f>
        <v/>
      </c>
      <c r="GY17" s="98" t="str">
        <f>IF(ISTEXT(INDEX('Abs Formation'!$B$4:$T$369,MATCH(GY$9*1,Tableau6[Date],0),MATCH(Tableau3[[#This Row],[Nom Prénom]],Tableau6[[#Headers],[Infirmière]:[Personne 19]],0)))=TRUE,"Form","")</f>
        <v/>
      </c>
      <c r="GZ17" s="98" t="str">
        <f>IF(ISTEXT(INDEX('Abs Formation'!$B$4:$T$369,MATCH(GZ$9*1,Tableau6[Date],0),MATCH(Tableau3[[#This Row],[Nom Prénom]],Tableau6[[#Headers],[Infirmière]:[Personne 19]],0)))=TRUE,"Form","")</f>
        <v/>
      </c>
      <c r="HA17" s="98" t="str">
        <f>IF(ISTEXT(INDEX('Abs Formation'!$B$4:$T$369,MATCH(HA$9*1,Tableau6[Date],0),MATCH(Tableau3[[#This Row],[Nom Prénom]],Tableau6[[#Headers],[Infirmière]:[Personne 19]],0)))=TRUE,"Form","")</f>
        <v/>
      </c>
      <c r="HB17" s="98" t="str">
        <f>IF(ISTEXT(INDEX('Abs Formation'!$B$4:$T$369,MATCH(HB$9*1,Tableau6[Date],0),MATCH(Tableau3[[#This Row],[Nom Prénom]],Tableau6[[#Headers],[Infirmière]:[Personne 19]],0)))=TRUE,"Form","")</f>
        <v/>
      </c>
      <c r="HC17" s="98" t="str">
        <f>IF(ISTEXT(INDEX('Abs Formation'!$B$4:$T$369,MATCH(HC$9*1,Tableau6[Date],0),MATCH(Tableau3[[#This Row],[Nom Prénom]],Tableau6[[#Headers],[Infirmière]:[Personne 19]],0)))=TRUE,"Form","")</f>
        <v/>
      </c>
      <c r="HD17" s="98" t="str">
        <f>IF(ISTEXT(INDEX('Abs Formation'!$B$4:$T$369,MATCH(HD$9*1,Tableau6[Date],0),MATCH(Tableau3[[#This Row],[Nom Prénom]],Tableau6[[#Headers],[Infirmière]:[Personne 19]],0)))=TRUE,"Form","")</f>
        <v/>
      </c>
      <c r="HE17" s="98" t="str">
        <f>IF(ISTEXT(INDEX('Abs Formation'!$B$4:$T$369,MATCH(HE$9*1,Tableau6[Date],0),MATCH(Tableau3[[#This Row],[Nom Prénom]],Tableau6[[#Headers],[Infirmière]:[Personne 19]],0)))=TRUE,"Form","")</f>
        <v/>
      </c>
      <c r="HF17" s="98" t="str">
        <f>IF(ISTEXT(INDEX('Abs Formation'!$B$4:$T$369,MATCH(HF$9*1,Tableau6[Date],0),MATCH(Tableau3[[#This Row],[Nom Prénom]],Tableau6[[#Headers],[Infirmière]:[Personne 19]],0)))=TRUE,"Form","")</f>
        <v/>
      </c>
      <c r="HG17" s="98" t="str">
        <f>IF(ISTEXT(INDEX('Abs Formation'!$B$4:$T$369,MATCH(HG$9*1,Tableau6[Date],0),MATCH(Tableau3[[#This Row],[Nom Prénom]],Tableau6[[#Headers],[Infirmière]:[Personne 19]],0)))=TRUE,"Form","")</f>
        <v/>
      </c>
      <c r="HH17" s="98" t="str">
        <f>IF(ISTEXT(INDEX('Abs Formation'!$B$4:$T$369,MATCH(HH$9*1,Tableau6[Date],0),MATCH(Tableau3[[#This Row],[Nom Prénom]],Tableau6[[#Headers],[Infirmière]:[Personne 19]],0)))=TRUE,"Form","")</f>
        <v/>
      </c>
      <c r="HI17" s="98" t="str">
        <f>IF(ISTEXT(INDEX('Abs Formation'!$B$4:$T$369,MATCH(HI$9*1,Tableau6[Date],0),MATCH(Tableau3[[#This Row],[Nom Prénom]],Tableau6[[#Headers],[Infirmière]:[Personne 19]],0)))=TRUE,"Form","")</f>
        <v/>
      </c>
      <c r="HJ17" s="98" t="str">
        <f>IF(ISTEXT(INDEX('Abs Formation'!$B$4:$T$369,MATCH(HJ$9*1,Tableau6[Date],0),MATCH(Tableau3[[#This Row],[Nom Prénom]],Tableau6[[#Headers],[Infirmière]:[Personne 19]],0)))=TRUE,"Form","")</f>
        <v/>
      </c>
      <c r="HK17" s="98" t="str">
        <f>IF(ISTEXT(INDEX('Abs Formation'!$B$4:$T$369,MATCH(HK$9*1,Tableau6[Date],0),MATCH(Tableau3[[#This Row],[Nom Prénom]],Tableau6[[#Headers],[Infirmière]:[Personne 19]],0)))=TRUE,"Form","")</f>
        <v/>
      </c>
      <c r="HL17" s="98" t="str">
        <f>IF(ISTEXT(INDEX('Abs Formation'!$B$4:$T$369,MATCH(HL$9*1,Tableau6[Date],0),MATCH(Tableau3[[#This Row],[Nom Prénom]],Tableau6[[#Headers],[Infirmière]:[Personne 19]],0)))=TRUE,"Form","")</f>
        <v/>
      </c>
      <c r="HM17" s="98" t="str">
        <f>IF(ISTEXT(INDEX('Abs Formation'!$B$4:$T$369,MATCH(HM$9*1,Tableau6[Date],0),MATCH(Tableau3[[#This Row],[Nom Prénom]],Tableau6[[#Headers],[Infirmière]:[Personne 19]],0)))=TRUE,"Form","")</f>
        <v/>
      </c>
      <c r="HN17" s="98" t="str">
        <f>IF(ISTEXT(INDEX('Abs Formation'!$B$4:$T$369,MATCH(HN$9*1,Tableau6[Date],0),MATCH(Tableau3[[#This Row],[Nom Prénom]],Tableau6[[#Headers],[Infirmière]:[Personne 19]],0)))=TRUE,"Form","")</f>
        <v/>
      </c>
      <c r="HO17" s="98" t="str">
        <f>IF(ISTEXT(INDEX('Abs Formation'!$B$4:$T$369,MATCH(HO$9*1,Tableau6[Date],0),MATCH(Tableau3[[#This Row],[Nom Prénom]],Tableau6[[#Headers],[Infirmière]:[Personne 19]],0)))=TRUE,"Form","")</f>
        <v/>
      </c>
      <c r="HP17" s="98" t="str">
        <f>IF(ISTEXT(INDEX('Abs Formation'!$B$4:$T$369,MATCH(HP$9*1,Tableau6[Date],0),MATCH(Tableau3[[#This Row],[Nom Prénom]],Tableau6[[#Headers],[Infirmière]:[Personne 19]],0)))=TRUE,"Form","")</f>
        <v/>
      </c>
      <c r="HQ17" s="98" t="str">
        <f>IF(ISTEXT(INDEX('Abs Formation'!$B$4:$T$369,MATCH(HQ$9*1,Tableau6[Date],0),MATCH(Tableau3[[#This Row],[Nom Prénom]],Tableau6[[#Headers],[Infirmière]:[Personne 19]],0)))=TRUE,"Form","")</f>
        <v/>
      </c>
      <c r="HR17" s="98" t="str">
        <f>IF(ISTEXT(INDEX('Abs Formation'!$B$4:$T$369,MATCH(HR$9*1,Tableau6[Date],0),MATCH(Tableau3[[#This Row],[Nom Prénom]],Tableau6[[#Headers],[Infirmière]:[Personne 19]],0)))=TRUE,"Form","")</f>
        <v/>
      </c>
      <c r="HS17" s="98" t="str">
        <f>IF(ISTEXT(INDEX('Abs Formation'!$B$4:$T$369,MATCH(HS$9*1,Tableau6[Date],0),MATCH(Tableau3[[#This Row],[Nom Prénom]],Tableau6[[#Headers],[Infirmière]:[Personne 19]],0)))=TRUE,"Form","")</f>
        <v/>
      </c>
      <c r="HT17" s="92" t="str">
        <f>IF(ISTEXT(INDEX('Abs Formation'!$B$4:$T$369,MATCH(HT$9*1,Tableau6[Date],0),MATCH(Tableau3[[#This Row],[Nom Prénom]],Tableau6[[#Headers],[Infirmière]:[Personne 19]],0)))=TRUE,"Form","")</f>
        <v/>
      </c>
      <c r="HU17" s="92" t="str">
        <f>IF(ISTEXT(INDEX('Abs Formation'!$B$4:$T$369,MATCH(HU$9*1,Tableau6[Date],0),MATCH(Tableau3[[#This Row],[Nom Prénom]],Tableau6[[#Headers],[Infirmière]:[Personne 19]],0)))=TRUE,"Form","")</f>
        <v/>
      </c>
      <c r="HV17" s="92" t="str">
        <f>IF(ISTEXT(INDEX('Abs Formation'!$B$4:$T$369,MATCH(HV$9*1,Tableau6[Date],0),MATCH(Tableau3[[#This Row],[Nom Prénom]],Tableau6[[#Headers],[Infirmière]:[Personne 19]],0)))=TRUE,"Form","")</f>
        <v/>
      </c>
      <c r="HW17" s="92" t="str">
        <f>IF(ISTEXT(INDEX('Abs Formation'!$B$4:$T$369,MATCH(HW$9*1,Tableau6[Date],0),MATCH(Tableau3[[#This Row],[Nom Prénom]],Tableau6[[#Headers],[Infirmière]:[Personne 19]],0)))=TRUE,"Form","")</f>
        <v/>
      </c>
      <c r="HX17" s="92" t="str">
        <f>IF(ISTEXT(INDEX('Abs Formation'!$B$4:$T$369,MATCH(HX$9*1,Tableau6[Date],0),MATCH(Tableau3[[#This Row],[Nom Prénom]],Tableau6[[#Headers],[Infirmière]:[Personne 19]],0)))=TRUE,"Form","")</f>
        <v/>
      </c>
      <c r="HY17" s="92" t="str">
        <f>IF(ISTEXT(INDEX('Abs Formation'!$B$4:$T$369,MATCH(HY$9*1,Tableau6[Date],0),MATCH(Tableau3[[#This Row],[Nom Prénom]],Tableau6[[#Headers],[Infirmière]:[Personne 19]],0)))=TRUE,"Form","")</f>
        <v/>
      </c>
      <c r="HZ17" s="92" t="str">
        <f>IF(ISTEXT(INDEX('Abs Formation'!$B$4:$T$369,MATCH(HZ$9*1,Tableau6[Date],0),MATCH(Tableau3[[#This Row],[Nom Prénom]],Tableau6[[#Headers],[Infirmière]:[Personne 19]],0)))=TRUE,"Form","")</f>
        <v/>
      </c>
      <c r="IA17" s="92" t="str">
        <f>IF(ISTEXT(INDEX('Abs Formation'!$B$4:$T$369,MATCH(IA$9*1,Tableau6[Date],0),MATCH(Tableau3[[#This Row],[Nom Prénom]],Tableau6[[#Headers],[Infirmière]:[Personne 19]],0)))=TRUE,"Form","")</f>
        <v/>
      </c>
      <c r="IB17" s="92" t="str">
        <f>IF(ISTEXT(INDEX('Abs Formation'!$B$4:$T$369,MATCH(IB$9*1,Tableau6[Date],0),MATCH(Tableau3[[#This Row],[Nom Prénom]],Tableau6[[#Headers],[Infirmière]:[Personne 19]],0)))=TRUE,"Form","")</f>
        <v/>
      </c>
      <c r="IC17" s="92" t="str">
        <f>IF(ISTEXT(INDEX('Abs Formation'!$B$4:$T$369,MATCH(IC$9*1,Tableau6[Date],0),MATCH(Tableau3[[#This Row],[Nom Prénom]],Tableau6[[#Headers],[Infirmière]:[Personne 19]],0)))=TRUE,"Form","")</f>
        <v/>
      </c>
      <c r="ID17" s="92" t="str">
        <f>IF(ISTEXT(INDEX('Abs Formation'!$B$4:$T$369,MATCH(ID$9*1,Tableau6[Date],0),MATCH(Tableau3[[#This Row],[Nom Prénom]],Tableau6[[#Headers],[Infirmière]:[Personne 19]],0)))=TRUE,"Form","")</f>
        <v/>
      </c>
      <c r="IE17" s="92" t="str">
        <f>IF(ISTEXT(INDEX('Abs Formation'!$B$4:$T$369,MATCH(IE$9*1,Tableau6[Date],0),MATCH(Tableau3[[#This Row],[Nom Prénom]],Tableau6[[#Headers],[Infirmière]:[Personne 19]],0)))=TRUE,"Form","")</f>
        <v/>
      </c>
      <c r="IF17" s="92" t="str">
        <f>IF(ISTEXT(INDEX('Abs Formation'!$B$4:$T$369,MATCH(IF$9*1,Tableau6[Date],0),MATCH(Tableau3[[#This Row],[Nom Prénom]],Tableau6[[#Headers],[Infirmière]:[Personne 19]],0)))=TRUE,"Form","")</f>
        <v/>
      </c>
      <c r="IG17" s="92" t="str">
        <f>IF(ISTEXT(INDEX('Abs Formation'!$B$4:$T$369,MATCH(IG$9*1,Tableau6[Date],0),MATCH(Tableau3[[#This Row],[Nom Prénom]],Tableau6[[#Headers],[Infirmière]:[Personne 19]],0)))=TRUE,"Form","")</f>
        <v/>
      </c>
      <c r="IH17" s="92" t="str">
        <f>IF(ISTEXT(INDEX('Abs Formation'!$B$4:$T$369,MATCH(IH$9*1,Tableau6[Date],0),MATCH(Tableau3[[#This Row],[Nom Prénom]],Tableau6[[#Headers],[Infirmière]:[Personne 19]],0)))=TRUE,"Form","")</f>
        <v/>
      </c>
      <c r="II17" s="92" t="str">
        <f>IF(ISTEXT(INDEX('Abs Formation'!$B$4:$T$369,MATCH(II$9*1,Tableau6[Date],0),MATCH(Tableau3[[#This Row],[Nom Prénom]],Tableau6[[#Headers],[Infirmière]:[Personne 19]],0)))=TRUE,"Form","")</f>
        <v/>
      </c>
      <c r="IJ17" s="92" t="str">
        <f>IF(ISTEXT(INDEX('Abs Formation'!$B$4:$T$369,MATCH(IJ$9*1,Tableau6[Date],0),MATCH(Tableau3[[#This Row],[Nom Prénom]],Tableau6[[#Headers],[Infirmière]:[Personne 19]],0)))=TRUE,"Form","")</f>
        <v/>
      </c>
      <c r="IK17" s="92" t="str">
        <f>IF(ISTEXT(INDEX('Abs Formation'!$B$4:$T$369,MATCH(IK$9*1,Tableau6[Date],0),MATCH(Tableau3[[#This Row],[Nom Prénom]],Tableau6[[#Headers],[Infirmière]:[Personne 19]],0)))=TRUE,"Form","")</f>
        <v/>
      </c>
      <c r="IL17" s="92" t="str">
        <f>IF(ISTEXT(INDEX('Abs Formation'!$B$4:$T$369,MATCH(IL$9*1,Tableau6[Date],0),MATCH(Tableau3[[#This Row],[Nom Prénom]],Tableau6[[#Headers],[Infirmière]:[Personne 19]],0)))=TRUE,"Form","")</f>
        <v/>
      </c>
      <c r="IM17" s="92" t="str">
        <f>IF(ISTEXT(INDEX('Abs Formation'!$B$4:$T$369,MATCH(IM$9*1,Tableau6[Date],0),MATCH(Tableau3[[#This Row],[Nom Prénom]],Tableau6[[#Headers],[Infirmière]:[Personne 19]],0)))=TRUE,"Form","")</f>
        <v/>
      </c>
      <c r="IN17" s="92" t="str">
        <f>IF(ISTEXT(INDEX('Abs Formation'!$B$4:$T$369,MATCH(IN$9*1,Tableau6[Date],0),MATCH(Tableau3[[#This Row],[Nom Prénom]],Tableau6[[#Headers],[Infirmière]:[Personne 19]],0)))=TRUE,"Form","")</f>
        <v/>
      </c>
      <c r="IO17" s="92" t="str">
        <f>IF(ISTEXT(INDEX('Abs Formation'!$B$4:$T$369,MATCH(IO$9*1,Tableau6[Date],0),MATCH(Tableau3[[#This Row],[Nom Prénom]],Tableau6[[#Headers],[Infirmière]:[Personne 19]],0)))=TRUE,"Form","")</f>
        <v/>
      </c>
      <c r="IP17" s="92" t="str">
        <f>IF(ISTEXT(INDEX('Abs Formation'!$B$4:$T$369,MATCH(IP$9*1,Tableau6[Date],0),MATCH(Tableau3[[#This Row],[Nom Prénom]],Tableau6[[#Headers],[Infirmière]:[Personne 19]],0)))=TRUE,"Form","")</f>
        <v/>
      </c>
      <c r="IQ17" s="92" t="str">
        <f>IF(ISTEXT(INDEX('Abs Formation'!$B$4:$T$369,MATCH(IQ$9*1,Tableau6[Date],0),MATCH(Tableau3[[#This Row],[Nom Prénom]],Tableau6[[#Headers],[Infirmière]:[Personne 19]],0)))=TRUE,"Form","")</f>
        <v/>
      </c>
      <c r="IR17" s="92" t="str">
        <f>IF(ISTEXT(INDEX('Abs Formation'!$B$4:$T$369,MATCH(IR$9*1,Tableau6[Date],0),MATCH(Tableau3[[#This Row],[Nom Prénom]],Tableau6[[#Headers],[Infirmière]:[Personne 19]],0)))=TRUE,"Form","")</f>
        <v/>
      </c>
      <c r="IS17" s="92" t="str">
        <f>IF(ISTEXT(INDEX('Abs Formation'!$B$4:$T$369,MATCH(IS$9*1,Tableau6[Date],0),MATCH(Tableau3[[#This Row],[Nom Prénom]],Tableau6[[#Headers],[Infirmière]:[Personne 19]],0)))=TRUE,"Form","")</f>
        <v/>
      </c>
      <c r="IT17" s="92" t="str">
        <f>IF(ISTEXT(INDEX('Abs Formation'!$B$4:$T$369,MATCH(IT$9*1,Tableau6[Date],0),MATCH(Tableau3[[#This Row],[Nom Prénom]],Tableau6[[#Headers],[Infirmière]:[Personne 19]],0)))=TRUE,"Form","")</f>
        <v/>
      </c>
      <c r="IU17" s="92" t="str">
        <f>IF(ISTEXT(INDEX('Abs Formation'!$B$4:$T$369,MATCH(IU$9*1,Tableau6[Date],0),MATCH(Tableau3[[#This Row],[Nom Prénom]],Tableau6[[#Headers],[Infirmière]:[Personne 19]],0)))=TRUE,"Form","")</f>
        <v/>
      </c>
      <c r="IV17" s="92" t="str">
        <f>IF(ISTEXT(INDEX('Abs Formation'!$B$4:$T$369,MATCH(IV$9*1,Tableau6[Date],0),MATCH(Tableau3[[#This Row],[Nom Prénom]],Tableau6[[#Headers],[Infirmière]:[Personne 19]],0)))=TRUE,"Form","")</f>
        <v/>
      </c>
      <c r="IW17" s="92" t="str">
        <f>IF(ISTEXT(INDEX('Abs Formation'!$B$4:$T$369,MATCH(IW$9*1,Tableau6[Date],0),MATCH(Tableau3[[#This Row],[Nom Prénom]],Tableau6[[#Headers],[Infirmière]:[Personne 19]],0)))=TRUE,"Form","")</f>
        <v/>
      </c>
      <c r="IX17" s="92" t="str">
        <f>IF(ISTEXT(INDEX('Abs Formation'!$B$4:$T$369,MATCH(IX$9*1,Tableau6[Date],0),MATCH(Tableau3[[#This Row],[Nom Prénom]],Tableau6[[#Headers],[Infirmière]:[Personne 19]],0)))=TRUE,"Form","")</f>
        <v/>
      </c>
      <c r="IY17" s="99" t="str">
        <f>IF(ISTEXT(INDEX('Abs Formation'!$B$4:$T$369,MATCH(IY$9*1,Tableau6[Date],0),MATCH(Tableau3[[#This Row],[Nom Prénom]],Tableau6[[#Headers],[Infirmière]:[Personne 19]],0)))=TRUE,"Form","")</f>
        <v/>
      </c>
      <c r="IZ17" s="99" t="str">
        <f>IF(ISTEXT(INDEX('Abs Formation'!$B$4:$T$369,MATCH(IZ$9*1,Tableau6[Date],0),MATCH(Tableau3[[#This Row],[Nom Prénom]],Tableau6[[#Headers],[Infirmière]:[Personne 19]],0)))=TRUE,"Form","")</f>
        <v/>
      </c>
      <c r="JA17" s="99" t="str">
        <f>IF(ISTEXT(INDEX('Abs Formation'!$B$4:$T$369,MATCH(JA$9*1,Tableau6[Date],0),MATCH(Tableau3[[#This Row],[Nom Prénom]],Tableau6[[#Headers],[Infirmière]:[Personne 19]],0)))=TRUE,"Form","")</f>
        <v/>
      </c>
      <c r="JB17" s="99" t="str">
        <f>IF(ISTEXT(INDEX('Abs Formation'!$B$4:$T$369,MATCH(JB$9*1,Tableau6[Date],0),MATCH(Tableau3[[#This Row],[Nom Prénom]],Tableau6[[#Headers],[Infirmière]:[Personne 19]],0)))=TRUE,"Form","")</f>
        <v/>
      </c>
      <c r="JC17" s="99" t="str">
        <f>IF(ISTEXT(INDEX('Abs Formation'!$B$4:$T$369,MATCH(JC$9*1,Tableau6[Date],0),MATCH(Tableau3[[#This Row],[Nom Prénom]],Tableau6[[#Headers],[Infirmière]:[Personne 19]],0)))=TRUE,"Form","")</f>
        <v/>
      </c>
      <c r="JD17" s="99" t="str">
        <f>IF(ISTEXT(INDEX('Abs Formation'!$B$4:$T$369,MATCH(JD$9*1,Tableau6[Date],0),MATCH(Tableau3[[#This Row],[Nom Prénom]],Tableau6[[#Headers],[Infirmière]:[Personne 19]],0)))=TRUE,"Form","")</f>
        <v/>
      </c>
      <c r="JE17" s="99" t="str">
        <f>IF(ISTEXT(INDEX('Abs Formation'!$B$4:$T$369,MATCH(JE$9*1,Tableau6[Date],0),MATCH(Tableau3[[#This Row],[Nom Prénom]],Tableau6[[#Headers],[Infirmière]:[Personne 19]],0)))=TRUE,"Form","")</f>
        <v/>
      </c>
      <c r="JF17" s="99" t="str">
        <f>IF(ISTEXT(INDEX('Abs Formation'!$B$4:$T$369,MATCH(JF$9*1,Tableau6[Date],0),MATCH(Tableau3[[#This Row],[Nom Prénom]],Tableau6[[#Headers],[Infirmière]:[Personne 19]],0)))=TRUE,"Form","")</f>
        <v/>
      </c>
      <c r="JG17" s="99" t="str">
        <f>IF(ISTEXT(INDEX('Abs Formation'!$B$4:$T$369,MATCH(JG$9*1,Tableau6[Date],0),MATCH(Tableau3[[#This Row],[Nom Prénom]],Tableau6[[#Headers],[Infirmière]:[Personne 19]],0)))=TRUE,"Form","")</f>
        <v/>
      </c>
      <c r="JH17" s="99" t="str">
        <f>IF(ISTEXT(INDEX('Abs Formation'!$B$4:$T$369,MATCH(JH$9*1,Tableau6[Date],0),MATCH(Tableau3[[#This Row],[Nom Prénom]],Tableau6[[#Headers],[Infirmière]:[Personne 19]],0)))=TRUE,"Form","")</f>
        <v/>
      </c>
      <c r="JI17" s="99" t="str">
        <f>IF(ISTEXT(INDEX('Abs Formation'!$B$4:$T$369,MATCH(JI$9*1,Tableau6[Date],0),MATCH(Tableau3[[#This Row],[Nom Prénom]],Tableau6[[#Headers],[Infirmière]:[Personne 19]],0)))=TRUE,"Form","")</f>
        <v/>
      </c>
      <c r="JJ17" s="99" t="str">
        <f>IF(ISTEXT(INDEX('Abs Formation'!$B$4:$T$369,MATCH(JJ$9*1,Tableau6[Date],0),MATCH(Tableau3[[#This Row],[Nom Prénom]],Tableau6[[#Headers],[Infirmière]:[Personne 19]],0)))=TRUE,"Form","")</f>
        <v/>
      </c>
      <c r="JK17" s="99" t="str">
        <f>IF(ISTEXT(INDEX('Abs Formation'!$B$4:$T$369,MATCH(JK$9*1,Tableau6[Date],0),MATCH(Tableau3[[#This Row],[Nom Prénom]],Tableau6[[#Headers],[Infirmière]:[Personne 19]],0)))=TRUE,"Form","")</f>
        <v/>
      </c>
      <c r="JL17" s="99" t="str">
        <f>IF(ISTEXT(INDEX('Abs Formation'!$B$4:$T$369,MATCH(JL$9*1,Tableau6[Date],0),MATCH(Tableau3[[#This Row],[Nom Prénom]],Tableau6[[#Headers],[Infirmière]:[Personne 19]],0)))=TRUE,"Form","")</f>
        <v/>
      </c>
      <c r="JM17" s="99" t="str">
        <f>IF(ISTEXT(INDEX('Abs Formation'!$B$4:$T$369,MATCH(JM$9*1,Tableau6[Date],0),MATCH(Tableau3[[#This Row],[Nom Prénom]],Tableau6[[#Headers],[Infirmière]:[Personne 19]],0)))=TRUE,"Form","")</f>
        <v/>
      </c>
      <c r="JN17" s="99" t="str">
        <f>IF(ISTEXT(INDEX('Abs Formation'!$B$4:$T$369,MATCH(JN$9*1,Tableau6[Date],0),MATCH(Tableau3[[#This Row],[Nom Prénom]],Tableau6[[#Headers],[Infirmière]:[Personne 19]],0)))=TRUE,"Form","")</f>
        <v/>
      </c>
      <c r="JO17" s="99" t="str">
        <f>IF(ISTEXT(INDEX('Abs Formation'!$B$4:$T$369,MATCH(JO$9*1,Tableau6[Date],0),MATCH(Tableau3[[#This Row],[Nom Prénom]],Tableau6[[#Headers],[Infirmière]:[Personne 19]],0)))=TRUE,"Form","")</f>
        <v/>
      </c>
      <c r="JP17" s="99" t="str">
        <f>IF(ISTEXT(INDEX('Abs Formation'!$B$4:$T$369,MATCH(JP$9*1,Tableau6[Date],0),MATCH(Tableau3[[#This Row],[Nom Prénom]],Tableau6[[#Headers],[Infirmière]:[Personne 19]],0)))=TRUE,"Form","")</f>
        <v/>
      </c>
      <c r="JQ17" s="99" t="str">
        <f>IF(ISTEXT(INDEX('Abs Formation'!$B$4:$T$369,MATCH(JQ$9*1,Tableau6[Date],0),MATCH(Tableau3[[#This Row],[Nom Prénom]],Tableau6[[#Headers],[Infirmière]:[Personne 19]],0)))=TRUE,"Form","")</f>
        <v/>
      </c>
      <c r="JR17" s="99" t="str">
        <f>IF(ISTEXT(INDEX('Abs Formation'!$B$4:$T$369,MATCH(JR$9*1,Tableau6[Date],0),MATCH(Tableau3[[#This Row],[Nom Prénom]],Tableau6[[#Headers],[Infirmière]:[Personne 19]],0)))=TRUE,"Form","")</f>
        <v/>
      </c>
      <c r="JS17" s="99" t="str">
        <f>IF(ISTEXT(INDEX('Abs Formation'!$B$4:$T$369,MATCH(JS$9*1,Tableau6[Date],0),MATCH(Tableau3[[#This Row],[Nom Prénom]],Tableau6[[#Headers],[Infirmière]:[Personne 19]],0)))=TRUE,"Form","")</f>
        <v/>
      </c>
      <c r="JT17" s="99" t="str">
        <f>IF(ISTEXT(INDEX('Abs Formation'!$B$4:$T$369,MATCH(JT$9*1,Tableau6[Date],0),MATCH(Tableau3[[#This Row],[Nom Prénom]],Tableau6[[#Headers],[Infirmière]:[Personne 19]],0)))=TRUE,"Form","")</f>
        <v/>
      </c>
      <c r="JU17" s="99" t="str">
        <f>IF(ISTEXT(INDEX('Abs Formation'!$B$4:$T$369,MATCH(JU$9*1,Tableau6[Date],0),MATCH(Tableau3[[#This Row],[Nom Prénom]],Tableau6[[#Headers],[Infirmière]:[Personne 19]],0)))=TRUE,"Form","")</f>
        <v/>
      </c>
      <c r="JV17" s="99" t="str">
        <f>IF(ISTEXT(INDEX('Abs Formation'!$B$4:$T$369,MATCH(JV$9*1,Tableau6[Date],0),MATCH(Tableau3[[#This Row],[Nom Prénom]],Tableau6[[#Headers],[Infirmière]:[Personne 19]],0)))=TRUE,"Form","")</f>
        <v/>
      </c>
      <c r="JW17" s="99" t="str">
        <f>IF(ISTEXT(INDEX('Abs Formation'!$B$4:$T$369,MATCH(JW$9*1,Tableau6[Date],0),MATCH(Tableau3[[#This Row],[Nom Prénom]],Tableau6[[#Headers],[Infirmière]:[Personne 19]],0)))=TRUE,"Form","")</f>
        <v/>
      </c>
      <c r="JX17" s="99" t="str">
        <f>IF(ISTEXT(INDEX('Abs Formation'!$B$4:$T$369,MATCH(JX$9*1,Tableau6[Date],0),MATCH(Tableau3[[#This Row],[Nom Prénom]],Tableau6[[#Headers],[Infirmière]:[Personne 19]],0)))=TRUE,"Form","")</f>
        <v/>
      </c>
      <c r="JY17" s="99" t="str">
        <f>IF(ISTEXT(INDEX('Abs Formation'!$B$4:$T$369,MATCH(JY$9*1,Tableau6[Date],0),MATCH(Tableau3[[#This Row],[Nom Prénom]],Tableau6[[#Headers],[Infirmière]:[Personne 19]],0)))=TRUE,"Form","")</f>
        <v/>
      </c>
      <c r="JZ17" s="99" t="str">
        <f>IF(ISTEXT(INDEX('Abs Formation'!$B$4:$T$369,MATCH(JZ$9*1,Tableau6[Date],0),MATCH(Tableau3[[#This Row],[Nom Prénom]],Tableau6[[#Headers],[Infirmière]:[Personne 19]],0)))=TRUE,"Form","")</f>
        <v/>
      </c>
      <c r="KA17" s="99" t="str">
        <f>IF(ISTEXT(INDEX('Abs Formation'!$B$4:$T$369,MATCH(KA$9*1,Tableau6[Date],0),MATCH(Tableau3[[#This Row],[Nom Prénom]],Tableau6[[#Headers],[Infirmière]:[Personne 19]],0)))=TRUE,"Form","")</f>
        <v/>
      </c>
      <c r="KB17" s="99" t="str">
        <f>IF(ISTEXT(INDEX('Abs Formation'!$B$4:$T$369,MATCH(KB$9*1,Tableau6[Date],0),MATCH(Tableau3[[#This Row],[Nom Prénom]],Tableau6[[#Headers],[Infirmière]:[Personne 19]],0)))=TRUE,"Form","")</f>
        <v/>
      </c>
      <c r="KC17" s="100" t="str">
        <f>IF(ISTEXT(INDEX('Abs Formation'!$B$4:$T$369,MATCH(KC$9*1,Tableau6[Date],0),MATCH(Tableau3[[#This Row],[Nom Prénom]],Tableau6[[#Headers],[Infirmière]:[Personne 19]],0)))=TRUE,"Form","")</f>
        <v/>
      </c>
      <c r="KD17" s="100" t="str">
        <f>IF(ISTEXT(INDEX('Abs Formation'!$B$4:$T$369,MATCH(KD$9*1,Tableau6[Date],0),MATCH(Tableau3[[#This Row],[Nom Prénom]],Tableau6[[#Headers],[Infirmière]:[Personne 19]],0)))=TRUE,"Form","")</f>
        <v/>
      </c>
      <c r="KE17" s="100" t="str">
        <f>IF(ISTEXT(INDEX('Abs Formation'!$B$4:$T$369,MATCH(KE$9*1,Tableau6[Date],0),MATCH(Tableau3[[#This Row],[Nom Prénom]],Tableau6[[#Headers],[Infirmière]:[Personne 19]],0)))=TRUE,"Form","")</f>
        <v/>
      </c>
      <c r="KF17" s="100" t="str">
        <f>IF(ISTEXT(INDEX('Abs Formation'!$B$4:$T$369,MATCH(KF$9*1,Tableau6[Date],0),MATCH(Tableau3[[#This Row],[Nom Prénom]],Tableau6[[#Headers],[Infirmière]:[Personne 19]],0)))=TRUE,"Form","")</f>
        <v/>
      </c>
      <c r="KG17" s="100" t="str">
        <f>IF(ISTEXT(INDEX('Abs Formation'!$B$4:$T$369,MATCH(KG$9*1,Tableau6[Date],0),MATCH(Tableau3[[#This Row],[Nom Prénom]],Tableau6[[#Headers],[Infirmière]:[Personne 19]],0)))=TRUE,"Form","")</f>
        <v/>
      </c>
      <c r="KH17" s="100" t="str">
        <f>IF(ISTEXT(INDEX('Abs Formation'!$B$4:$T$369,MATCH(KH$9*1,Tableau6[Date],0),MATCH(Tableau3[[#This Row],[Nom Prénom]],Tableau6[[#Headers],[Infirmière]:[Personne 19]],0)))=TRUE,"Form","")</f>
        <v/>
      </c>
      <c r="KI17" s="100" t="str">
        <f>IF(ISTEXT(INDEX('Abs Formation'!$B$4:$T$369,MATCH(KI$9*1,Tableau6[Date],0),MATCH(Tableau3[[#This Row],[Nom Prénom]],Tableau6[[#Headers],[Infirmière]:[Personne 19]],0)))=TRUE,"Form","")</f>
        <v/>
      </c>
      <c r="KJ17" s="100" t="str">
        <f>IF(ISTEXT(INDEX('Abs Formation'!$B$4:$T$369,MATCH(KJ$9*1,Tableau6[Date],0),MATCH(Tableau3[[#This Row],[Nom Prénom]],Tableau6[[#Headers],[Infirmière]:[Personne 19]],0)))=TRUE,"Form","")</f>
        <v/>
      </c>
      <c r="KK17" s="100" t="str">
        <f>IF(ISTEXT(INDEX('Abs Formation'!$B$4:$T$369,MATCH(KK$9*1,Tableau6[Date],0),MATCH(Tableau3[[#This Row],[Nom Prénom]],Tableau6[[#Headers],[Infirmière]:[Personne 19]],0)))=TRUE,"Form","")</f>
        <v/>
      </c>
      <c r="KL17" s="100" t="str">
        <f>IF(ISTEXT(INDEX('Abs Formation'!$B$4:$T$369,MATCH(KL$9*1,Tableau6[Date],0),MATCH(Tableau3[[#This Row],[Nom Prénom]],Tableau6[[#Headers],[Infirmière]:[Personne 19]],0)))=TRUE,"Form","")</f>
        <v/>
      </c>
      <c r="KM17" s="100" t="str">
        <f>IF(ISTEXT(INDEX('Abs Formation'!$B$4:$T$369,MATCH(KM$9*1,Tableau6[Date],0),MATCH(Tableau3[[#This Row],[Nom Prénom]],Tableau6[[#Headers],[Infirmière]:[Personne 19]],0)))=TRUE,"Form","")</f>
        <v/>
      </c>
      <c r="KN17" s="100" t="str">
        <f>IF(ISTEXT(INDEX('Abs Formation'!$B$4:$T$369,MATCH(KN$9*1,Tableau6[Date],0),MATCH(Tableau3[[#This Row],[Nom Prénom]],Tableau6[[#Headers],[Infirmière]:[Personne 19]],0)))=TRUE,"Form","")</f>
        <v/>
      </c>
      <c r="KO17" s="100" t="str">
        <f>IF(ISTEXT(INDEX('Abs Formation'!$B$4:$T$369,MATCH(KO$9*1,Tableau6[Date],0),MATCH(Tableau3[[#This Row],[Nom Prénom]],Tableau6[[#Headers],[Infirmière]:[Personne 19]],0)))=TRUE,"Form","")</f>
        <v/>
      </c>
      <c r="KP17" s="100" t="str">
        <f>IF(ISTEXT(INDEX('Abs Formation'!$B$4:$T$369,MATCH(KP$9*1,Tableau6[Date],0),MATCH(Tableau3[[#This Row],[Nom Prénom]],Tableau6[[#Headers],[Infirmière]:[Personne 19]],0)))=TRUE,"Form","")</f>
        <v/>
      </c>
      <c r="KQ17" s="100" t="str">
        <f>IF(ISTEXT(INDEX('Abs Formation'!$B$4:$T$369,MATCH(KQ$9*1,Tableau6[Date],0),MATCH(Tableau3[[#This Row],[Nom Prénom]],Tableau6[[#Headers],[Infirmière]:[Personne 19]],0)))=TRUE,"Form","")</f>
        <v/>
      </c>
      <c r="KR17" s="100" t="str">
        <f>IF(ISTEXT(INDEX('Abs Formation'!$B$4:$T$369,MATCH(KR$9*1,Tableau6[Date],0),MATCH(Tableau3[[#This Row],[Nom Prénom]],Tableau6[[#Headers],[Infirmière]:[Personne 19]],0)))=TRUE,"Form","")</f>
        <v/>
      </c>
      <c r="KS17" s="100" t="str">
        <f>IF(ISTEXT(INDEX('Abs Formation'!$B$4:$T$369,MATCH(KS$9*1,Tableau6[Date],0),MATCH(Tableau3[[#This Row],[Nom Prénom]],Tableau6[[#Headers],[Infirmière]:[Personne 19]],0)))=TRUE,"Form","")</f>
        <v/>
      </c>
      <c r="KT17" s="100" t="str">
        <f>IF(ISTEXT(INDEX('Abs Formation'!$B$4:$T$369,MATCH(KT$9*1,Tableau6[Date],0),MATCH(Tableau3[[#This Row],[Nom Prénom]],Tableau6[[#Headers],[Infirmière]:[Personne 19]],0)))=TRUE,"Form","")</f>
        <v/>
      </c>
      <c r="KU17" s="100" t="str">
        <f>IF(ISTEXT(INDEX('Abs Formation'!$B$4:$T$369,MATCH(KU$9*1,Tableau6[Date],0),MATCH(Tableau3[[#This Row],[Nom Prénom]],Tableau6[[#Headers],[Infirmière]:[Personne 19]],0)))=TRUE,"Form","")</f>
        <v/>
      </c>
      <c r="KV17" s="100" t="str">
        <f>IF(ISTEXT(INDEX('Abs Formation'!$B$4:$T$369,MATCH(KV$9*1,Tableau6[Date],0),MATCH(Tableau3[[#This Row],[Nom Prénom]],Tableau6[[#Headers],[Infirmière]:[Personne 19]],0)))=TRUE,"Form","")</f>
        <v/>
      </c>
      <c r="KW17" s="100" t="str">
        <f>IF(ISTEXT(INDEX('Abs Formation'!$B$4:$T$369,MATCH(KW$9*1,Tableau6[Date],0),MATCH(Tableau3[[#This Row],[Nom Prénom]],Tableau6[[#Headers],[Infirmière]:[Personne 19]],0)))=TRUE,"Form","")</f>
        <v/>
      </c>
      <c r="KX17" s="100" t="str">
        <f>IF(ISTEXT(INDEX('Abs Formation'!$B$4:$T$369,MATCH(KX$9*1,Tableau6[Date],0),MATCH(Tableau3[[#This Row],[Nom Prénom]],Tableau6[[#Headers],[Infirmière]:[Personne 19]],0)))=TRUE,"Form","")</f>
        <v/>
      </c>
      <c r="KY17" s="100" t="str">
        <f>IF(ISTEXT(INDEX('Abs Formation'!$B$4:$T$369,MATCH(KY$9*1,Tableau6[Date],0),MATCH(Tableau3[[#This Row],[Nom Prénom]],Tableau6[[#Headers],[Infirmière]:[Personne 19]],0)))=TRUE,"Form","")</f>
        <v/>
      </c>
      <c r="KZ17" s="100" t="str">
        <f>IF(ISTEXT(INDEX('Abs Formation'!$B$4:$T$369,MATCH(KZ$9*1,Tableau6[Date],0),MATCH(Tableau3[[#This Row],[Nom Prénom]],Tableau6[[#Headers],[Infirmière]:[Personne 19]],0)))=TRUE,"Form","")</f>
        <v/>
      </c>
      <c r="LA17" s="100" t="str">
        <f>IF(ISTEXT(INDEX('Abs Formation'!$B$4:$T$369,MATCH(LA$9*1,Tableau6[Date],0),MATCH(Tableau3[[#This Row],[Nom Prénom]],Tableau6[[#Headers],[Infirmière]:[Personne 19]],0)))=TRUE,"Form","")</f>
        <v/>
      </c>
      <c r="LB17" s="100" t="str">
        <f>IF(ISTEXT(INDEX('Abs Formation'!$B$4:$T$369,MATCH(LB$9*1,Tableau6[Date],0),MATCH(Tableau3[[#This Row],[Nom Prénom]],Tableau6[[#Headers],[Infirmière]:[Personne 19]],0)))=TRUE,"Form","")</f>
        <v/>
      </c>
      <c r="LC17" s="100" t="str">
        <f>IF(ISTEXT(INDEX('Abs Formation'!$B$4:$T$369,MATCH(LC$9*1,Tableau6[Date],0),MATCH(Tableau3[[#This Row],[Nom Prénom]],Tableau6[[#Headers],[Infirmière]:[Personne 19]],0)))=TRUE,"Form","")</f>
        <v/>
      </c>
      <c r="LD17" s="100" t="str">
        <f>IF(ISTEXT(INDEX('Abs Formation'!$B$4:$T$369,MATCH(LD$9*1,Tableau6[Date],0),MATCH(Tableau3[[#This Row],[Nom Prénom]],Tableau6[[#Headers],[Infirmière]:[Personne 19]],0)))=TRUE,"Form","")</f>
        <v/>
      </c>
      <c r="LE17" s="100" t="str">
        <f>IF(ISTEXT(INDEX('Abs Formation'!$B$4:$T$369,MATCH(LE$9*1,Tableau6[Date],0),MATCH(Tableau3[[#This Row],[Nom Prénom]],Tableau6[[#Headers],[Infirmière]:[Personne 19]],0)))=TRUE,"Form","")</f>
        <v/>
      </c>
      <c r="LF17" s="100" t="str">
        <f>IF(ISTEXT(INDEX('Abs Formation'!$B$4:$T$369,MATCH(LF$9*1,Tableau6[Date],0),MATCH(Tableau3[[#This Row],[Nom Prénom]],Tableau6[[#Headers],[Infirmière]:[Personne 19]],0)))=TRUE,"Form","")</f>
        <v/>
      </c>
      <c r="LG17" s="100" t="str">
        <f>IF(ISTEXT(INDEX('Abs Formation'!$B$4:$T$369,MATCH(LG$9*1,Tableau6[Date],0),MATCH(Tableau3[[#This Row],[Nom Prénom]],Tableau6[[#Headers],[Infirmière]:[Personne 19]],0)))=TRUE,"Form","")</f>
        <v/>
      </c>
      <c r="LH17" s="101" t="str">
        <f>IF(ISTEXT(INDEX('Abs Formation'!$B$4:$T$369,MATCH(LH$9*1,Tableau6[Date],0),MATCH(Tableau3[[#This Row],[Nom Prénom]],Tableau6[[#Headers],[Infirmière]:[Personne 19]],0)))=TRUE,"Form","")</f>
        <v/>
      </c>
      <c r="LI17" s="101" t="str">
        <f>IF(ISTEXT(INDEX('Abs Formation'!$B$4:$T$369,MATCH(LI$9*1,Tableau6[Date],0),MATCH(Tableau3[[#This Row],[Nom Prénom]],Tableau6[[#Headers],[Infirmière]:[Personne 19]],0)))=TRUE,"Form","")</f>
        <v/>
      </c>
      <c r="LJ17" s="101" t="str">
        <f>IF(ISTEXT(INDEX('Abs Formation'!$B$4:$T$369,MATCH(LJ$9*1,Tableau6[Date],0),MATCH(Tableau3[[#This Row],[Nom Prénom]],Tableau6[[#Headers],[Infirmière]:[Personne 19]],0)))=TRUE,"Form","")</f>
        <v/>
      </c>
      <c r="LK17" s="101" t="str">
        <f>IF(ISTEXT(INDEX('Abs Formation'!$B$4:$T$369,MATCH(LK$9*1,Tableau6[Date],0),MATCH(Tableau3[[#This Row],[Nom Prénom]],Tableau6[[#Headers],[Infirmière]:[Personne 19]],0)))=TRUE,"Form","")</f>
        <v/>
      </c>
      <c r="LL17" s="101" t="str">
        <f>IF(ISTEXT(INDEX('Abs Formation'!$B$4:$T$369,MATCH(LL$9*1,Tableau6[Date],0),MATCH(Tableau3[[#This Row],[Nom Prénom]],Tableau6[[#Headers],[Infirmière]:[Personne 19]],0)))=TRUE,"Form","")</f>
        <v/>
      </c>
      <c r="LM17" s="101" t="str">
        <f>IF(ISTEXT(INDEX('Abs Formation'!$B$4:$T$369,MATCH(LM$9*1,Tableau6[Date],0),MATCH(Tableau3[[#This Row],[Nom Prénom]],Tableau6[[#Headers],[Infirmière]:[Personne 19]],0)))=TRUE,"Form","")</f>
        <v/>
      </c>
      <c r="LN17" s="101" t="str">
        <f>IF(ISTEXT(INDEX('Abs Formation'!$B$4:$T$369,MATCH(LN$9*1,Tableau6[Date],0),MATCH(Tableau3[[#This Row],[Nom Prénom]],Tableau6[[#Headers],[Infirmière]:[Personne 19]],0)))=TRUE,"Form","")</f>
        <v/>
      </c>
      <c r="LO17" s="101" t="str">
        <f>IF(ISTEXT(INDEX('Abs Formation'!$B$4:$T$369,MATCH(LO$9*1,Tableau6[Date],0),MATCH(Tableau3[[#This Row],[Nom Prénom]],Tableau6[[#Headers],[Infirmière]:[Personne 19]],0)))=TRUE,"Form","")</f>
        <v/>
      </c>
      <c r="LP17" s="101" t="str">
        <f>IF(ISTEXT(INDEX('Abs Formation'!$B$4:$T$369,MATCH(LP$9*1,Tableau6[Date],0),MATCH(Tableau3[[#This Row],[Nom Prénom]],Tableau6[[#Headers],[Infirmière]:[Personne 19]],0)))=TRUE,"Form","")</f>
        <v/>
      </c>
      <c r="LQ17" s="101" t="str">
        <f>IF(ISTEXT(INDEX('Abs Formation'!$B$4:$T$369,MATCH(LQ$9*1,Tableau6[Date],0),MATCH(Tableau3[[#This Row],[Nom Prénom]],Tableau6[[#Headers],[Infirmière]:[Personne 19]],0)))=TRUE,"Form","")</f>
        <v/>
      </c>
      <c r="LR17" s="101" t="str">
        <f>IF(ISTEXT(INDEX('Abs Formation'!$B$4:$T$369,MATCH(LR$9*1,Tableau6[Date],0),MATCH(Tableau3[[#This Row],[Nom Prénom]],Tableau6[[#Headers],[Infirmière]:[Personne 19]],0)))=TRUE,"Form","")</f>
        <v/>
      </c>
      <c r="LS17" s="101" t="str">
        <f>IF(ISTEXT(INDEX('Abs Formation'!$B$4:$T$369,MATCH(LS$9*1,Tableau6[Date],0),MATCH(Tableau3[[#This Row],[Nom Prénom]],Tableau6[[#Headers],[Infirmière]:[Personne 19]],0)))=TRUE,"Form","")</f>
        <v/>
      </c>
      <c r="LT17" s="101" t="str">
        <f>IF(ISTEXT(INDEX('Abs Formation'!$B$4:$T$369,MATCH(LT$9*1,Tableau6[Date],0),MATCH(Tableau3[[#This Row],[Nom Prénom]],Tableau6[[#Headers],[Infirmière]:[Personne 19]],0)))=TRUE,"Form","")</f>
        <v/>
      </c>
      <c r="LU17" s="101" t="str">
        <f>IF(ISTEXT(INDEX('Abs Formation'!$B$4:$T$369,MATCH(LU$9*1,Tableau6[Date],0),MATCH(Tableau3[[#This Row],[Nom Prénom]],Tableau6[[#Headers],[Infirmière]:[Personne 19]],0)))=TRUE,"Form","")</f>
        <v/>
      </c>
      <c r="LV17" s="101" t="str">
        <f>IF(ISTEXT(INDEX('Abs Formation'!$B$4:$T$369,MATCH(LV$9*1,Tableau6[Date],0),MATCH(Tableau3[[#This Row],[Nom Prénom]],Tableau6[[#Headers],[Infirmière]:[Personne 19]],0)))=TRUE,"Form","")</f>
        <v/>
      </c>
      <c r="LW17" s="101" t="str">
        <f>IF(ISTEXT(INDEX('Abs Formation'!$B$4:$T$369,MATCH(LW$9*1,Tableau6[Date],0),MATCH(Tableau3[[#This Row],[Nom Prénom]],Tableau6[[#Headers],[Infirmière]:[Personne 19]],0)))=TRUE,"Form","")</f>
        <v/>
      </c>
      <c r="LX17" s="101" t="str">
        <f>IF(ISTEXT(INDEX('Abs Formation'!$B$4:$T$369,MATCH(LX$9*1,Tableau6[Date],0),MATCH(Tableau3[[#This Row],[Nom Prénom]],Tableau6[[#Headers],[Infirmière]:[Personne 19]],0)))=TRUE,"Form","")</f>
        <v/>
      </c>
      <c r="LY17" s="101" t="str">
        <f>IF(ISTEXT(INDEX('Abs Formation'!$B$4:$T$369,MATCH(LY$9*1,Tableau6[Date],0),MATCH(Tableau3[[#This Row],[Nom Prénom]],Tableau6[[#Headers],[Infirmière]:[Personne 19]],0)))=TRUE,"Form","")</f>
        <v/>
      </c>
      <c r="LZ17" s="101" t="str">
        <f>IF(ISTEXT(INDEX('Abs Formation'!$B$4:$T$369,MATCH(LZ$9*1,Tableau6[Date],0),MATCH(Tableau3[[#This Row],[Nom Prénom]],Tableau6[[#Headers],[Infirmière]:[Personne 19]],0)))=TRUE,"Form","")</f>
        <v/>
      </c>
      <c r="MA17" s="101" t="str">
        <f>IF(ISTEXT(INDEX('Abs Formation'!$B$4:$T$369,MATCH(MA$9*1,Tableau6[Date],0),MATCH(Tableau3[[#This Row],[Nom Prénom]],Tableau6[[#Headers],[Infirmière]:[Personne 19]],0)))=TRUE,"Form","")</f>
        <v/>
      </c>
      <c r="MB17" s="101" t="str">
        <f>IF(ISTEXT(INDEX('Abs Formation'!$B$4:$T$369,MATCH(MB$9*1,Tableau6[Date],0),MATCH(Tableau3[[#This Row],[Nom Prénom]],Tableau6[[#Headers],[Infirmière]:[Personne 19]],0)))=TRUE,"Form","")</f>
        <v/>
      </c>
      <c r="MC17" s="101" t="str">
        <f>IF(ISTEXT(INDEX('Abs Formation'!$B$4:$T$369,MATCH(MC$9*1,Tableau6[Date],0),MATCH(Tableau3[[#This Row],[Nom Prénom]],Tableau6[[#Headers],[Infirmière]:[Personne 19]],0)))=TRUE,"Form","")</f>
        <v/>
      </c>
      <c r="MD17" s="101" t="str">
        <f>IF(ISTEXT(INDEX('Abs Formation'!$B$4:$T$369,MATCH(MD$9*1,Tableau6[Date],0),MATCH(Tableau3[[#This Row],[Nom Prénom]],Tableau6[[#Headers],[Infirmière]:[Personne 19]],0)))=TRUE,"Form","")</f>
        <v/>
      </c>
      <c r="ME17" s="101" t="str">
        <f>IF(ISTEXT(INDEX('Abs Formation'!$B$4:$T$369,MATCH(ME$9*1,Tableau6[Date],0),MATCH(Tableau3[[#This Row],[Nom Prénom]],Tableau6[[#Headers],[Infirmière]:[Personne 19]],0)))=TRUE,"Form","")</f>
        <v/>
      </c>
      <c r="MF17" s="101" t="str">
        <f>IF(ISTEXT(INDEX('Abs Formation'!$B$4:$T$369,MATCH(MF$9*1,Tableau6[Date],0),MATCH(Tableau3[[#This Row],[Nom Prénom]],Tableau6[[#Headers],[Infirmière]:[Personne 19]],0)))=TRUE,"Form","")</f>
        <v/>
      </c>
      <c r="MG17" s="101" t="str">
        <f>IF(ISTEXT(INDEX('Abs Formation'!$B$4:$T$369,MATCH(MG$9*1,Tableau6[Date],0),MATCH(Tableau3[[#This Row],[Nom Prénom]],Tableau6[[#Headers],[Infirmière]:[Personne 19]],0)))=TRUE,"Form","")</f>
        <v/>
      </c>
      <c r="MH17" s="101" t="str">
        <f>IF(ISTEXT(INDEX('Abs Formation'!$B$4:$T$369,MATCH(MH$9*1,Tableau6[Date],0),MATCH(Tableau3[[#This Row],[Nom Prénom]],Tableau6[[#Headers],[Infirmière]:[Personne 19]],0)))=TRUE,"Form","")</f>
        <v/>
      </c>
      <c r="MI17" s="101" t="str">
        <f>IF(ISTEXT(INDEX('Abs Formation'!$B$4:$T$369,MATCH(MI$9*1,Tableau6[Date],0),MATCH(Tableau3[[#This Row],[Nom Prénom]],Tableau6[[#Headers],[Infirmière]:[Personne 19]],0)))=TRUE,"Form","")</f>
        <v/>
      </c>
      <c r="MJ17" s="101" t="str">
        <f>IF(ISTEXT(INDEX('Abs Formation'!$B$4:$T$369,MATCH(MJ$9*1,Tableau6[Date],0),MATCH(Tableau3[[#This Row],[Nom Prénom]],Tableau6[[#Headers],[Infirmière]:[Personne 19]],0)))=TRUE,"Form","")</f>
        <v/>
      </c>
      <c r="MK17" s="101" t="str">
        <f>IF(ISTEXT(INDEX('Abs Formation'!$B$4:$T$369,MATCH(MK$9*1,Tableau6[Date],0),MATCH(Tableau3[[#This Row],[Nom Prénom]],Tableau6[[#Headers],[Infirmière]:[Personne 19]],0)))=TRUE,"Form","")</f>
        <v/>
      </c>
      <c r="ML17" s="102" t="str">
        <f>IF(ISTEXT(INDEX('Abs Formation'!$B$4:$T$369,MATCH(ML$9*1,Tableau6[Date],0),MATCH(Tableau3[[#This Row],[Nom Prénom]],Tableau6[[#Headers],[Infirmière]:[Personne 19]],0)))=TRUE,"Form","")</f>
        <v/>
      </c>
      <c r="MM17" s="102" t="str">
        <f>IF(ISTEXT(INDEX('Abs Formation'!$B$4:$T$369,MATCH(MM$9*1,Tableau6[Date],0),MATCH(Tableau3[[#This Row],[Nom Prénom]],Tableau6[[#Headers],[Infirmière]:[Personne 19]],0)))=TRUE,"Form","")</f>
        <v/>
      </c>
      <c r="MN17" s="102" t="str">
        <f>IF(ISTEXT(INDEX('Abs Formation'!$B$4:$T$369,MATCH(MN$9*1,Tableau6[Date],0),MATCH(Tableau3[[#This Row],[Nom Prénom]],Tableau6[[#Headers],[Infirmière]:[Personne 19]],0)))=TRUE,"Form","")</f>
        <v/>
      </c>
      <c r="MO17" s="102" t="str">
        <f>IF(ISTEXT(INDEX('Abs Formation'!$B$4:$T$369,MATCH(MO$9*1,Tableau6[Date],0),MATCH(Tableau3[[#This Row],[Nom Prénom]],Tableau6[[#Headers],[Infirmière]:[Personne 19]],0)))=TRUE,"Form","")</f>
        <v/>
      </c>
      <c r="MP17" s="102" t="str">
        <f>IF(ISTEXT(INDEX('Abs Formation'!$B$4:$T$369,MATCH(MP$9*1,Tableau6[Date],0),MATCH(Tableau3[[#This Row],[Nom Prénom]],Tableau6[[#Headers],[Infirmière]:[Personne 19]],0)))=TRUE,"Form","")</f>
        <v/>
      </c>
      <c r="MQ17" s="102" t="str">
        <f>IF(ISTEXT(INDEX('Abs Formation'!$B$4:$T$369,MATCH(MQ$9*1,Tableau6[Date],0),MATCH(Tableau3[[#This Row],[Nom Prénom]],Tableau6[[#Headers],[Infirmière]:[Personne 19]],0)))=TRUE,"Form","")</f>
        <v/>
      </c>
      <c r="MR17" s="102" t="str">
        <f>IF(ISTEXT(INDEX('Abs Formation'!$B$4:$T$369,MATCH(MR$9*1,Tableau6[Date],0),MATCH(Tableau3[[#This Row],[Nom Prénom]],Tableau6[[#Headers],[Infirmière]:[Personne 19]],0)))=TRUE,"Form","")</f>
        <v/>
      </c>
      <c r="MS17" s="102" t="str">
        <f>IF(ISTEXT(INDEX('Abs Formation'!$B$4:$T$369,MATCH(MS$9*1,Tableau6[Date],0),MATCH(Tableau3[[#This Row],[Nom Prénom]],Tableau6[[#Headers],[Infirmière]:[Personne 19]],0)))=TRUE,"Form","")</f>
        <v/>
      </c>
      <c r="MT17" s="102" t="str">
        <f>IF(ISTEXT(INDEX('Abs Formation'!$B$4:$T$369,MATCH(MT$9*1,Tableau6[Date],0),MATCH(Tableau3[[#This Row],[Nom Prénom]],Tableau6[[#Headers],[Infirmière]:[Personne 19]],0)))=TRUE,"Form","")</f>
        <v/>
      </c>
      <c r="MU17" s="102" t="str">
        <f>IF(ISTEXT(INDEX('Abs Formation'!$B$4:$T$369,MATCH(MU$9*1,Tableau6[Date],0),MATCH(Tableau3[[#This Row],[Nom Prénom]],Tableau6[[#Headers],[Infirmière]:[Personne 19]],0)))=TRUE,"Form","")</f>
        <v/>
      </c>
      <c r="MV17" s="102" t="str">
        <f>IF(ISTEXT(INDEX('Abs Formation'!$B$4:$T$369,MATCH(MV$9*1,Tableau6[Date],0),MATCH(Tableau3[[#This Row],[Nom Prénom]],Tableau6[[#Headers],[Infirmière]:[Personne 19]],0)))=TRUE,"Form","")</f>
        <v/>
      </c>
      <c r="MW17" s="102" t="str">
        <f>IF(ISTEXT(INDEX('Abs Formation'!$B$4:$T$369,MATCH(MW$9*1,Tableau6[Date],0),MATCH(Tableau3[[#This Row],[Nom Prénom]],Tableau6[[#Headers],[Infirmière]:[Personne 19]],0)))=TRUE,"Form","")</f>
        <v/>
      </c>
      <c r="MX17" s="102" t="str">
        <f>IF(ISTEXT(INDEX('Abs Formation'!$B$4:$T$369,MATCH(MX$9*1,Tableau6[Date],0),MATCH(Tableau3[[#This Row],[Nom Prénom]],Tableau6[[#Headers],[Infirmière]:[Personne 19]],0)))=TRUE,"Form","")</f>
        <v/>
      </c>
      <c r="MY17" s="102" t="str">
        <f>IF(ISTEXT(INDEX('Abs Formation'!$B$4:$T$369,MATCH(MY$9*1,Tableau6[Date],0),MATCH(Tableau3[[#This Row],[Nom Prénom]],Tableau6[[#Headers],[Infirmière]:[Personne 19]],0)))=TRUE,"Form","")</f>
        <v/>
      </c>
      <c r="MZ17" s="102" t="str">
        <f>IF(ISTEXT(INDEX('Abs Formation'!$B$4:$T$369,MATCH(MZ$9*1,Tableau6[Date],0),MATCH(Tableau3[[#This Row],[Nom Prénom]],Tableau6[[#Headers],[Infirmière]:[Personne 19]],0)))=TRUE,"Form","")</f>
        <v/>
      </c>
      <c r="NA17" s="102" t="str">
        <f>IF(ISTEXT(INDEX('Abs Formation'!$B$4:$T$369,MATCH(NA$9*1,Tableau6[Date],0),MATCH(Tableau3[[#This Row],[Nom Prénom]],Tableau6[[#Headers],[Infirmière]:[Personne 19]],0)))=TRUE,"Form","")</f>
        <v/>
      </c>
      <c r="NB17" s="102" t="str">
        <f>IF(ISTEXT(INDEX('Abs Formation'!$B$4:$T$369,MATCH(NB$9*1,Tableau6[Date],0),MATCH(Tableau3[[#This Row],[Nom Prénom]],Tableau6[[#Headers],[Infirmière]:[Personne 19]],0)))=TRUE,"Form","")</f>
        <v/>
      </c>
      <c r="NC17" s="102" t="str">
        <f>IF(ISTEXT(INDEX('Abs Formation'!$B$4:$T$369,MATCH(NC$9*1,Tableau6[Date],0),MATCH(Tableau3[[#This Row],[Nom Prénom]],Tableau6[[#Headers],[Infirmière]:[Personne 19]],0)))=TRUE,"Form","")</f>
        <v/>
      </c>
      <c r="ND17" s="102" t="str">
        <f>IF(ISTEXT(INDEX('Abs Formation'!$B$4:$T$369,MATCH(ND$9*1,Tableau6[Date],0),MATCH(Tableau3[[#This Row],[Nom Prénom]],Tableau6[[#Headers],[Infirmière]:[Personne 19]],0)))=TRUE,"Form","")</f>
        <v/>
      </c>
      <c r="NE17" s="102" t="str">
        <f>IF(ISTEXT(INDEX('Abs Formation'!$B$4:$T$369,MATCH(NE$9*1,Tableau6[Date],0),MATCH(Tableau3[[#This Row],[Nom Prénom]],Tableau6[[#Headers],[Infirmière]:[Personne 19]],0)))=TRUE,"Form","")</f>
        <v/>
      </c>
      <c r="NF17" s="102" t="str">
        <f>IF(ISTEXT(INDEX('Abs Formation'!$B$4:$T$369,MATCH(NF$9*1,Tableau6[Date],0),MATCH(Tableau3[[#This Row],[Nom Prénom]],Tableau6[[#Headers],[Infirmière]:[Personne 19]],0)))=TRUE,"Form","")</f>
        <v/>
      </c>
      <c r="NG17" s="102" t="str">
        <f>IF(ISTEXT(INDEX('Abs Formation'!$B$4:$T$369,MATCH(NG$9*1,Tableau6[Date],0),MATCH(Tableau3[[#This Row],[Nom Prénom]],Tableau6[[#Headers],[Infirmière]:[Personne 19]],0)))=TRUE,"Form","")</f>
        <v/>
      </c>
      <c r="NH17" s="102" t="str">
        <f>IF(ISTEXT(INDEX('Abs Formation'!$B$4:$T$369,MATCH(NH$9*1,Tableau6[Date],0),MATCH(Tableau3[[#This Row],[Nom Prénom]],Tableau6[[#Headers],[Infirmière]:[Personne 19]],0)))=TRUE,"Form","")</f>
        <v/>
      </c>
      <c r="NI17" s="102" t="str">
        <f>IF(ISTEXT(INDEX('Abs Formation'!$B$4:$T$369,MATCH(NI$9*1,Tableau6[Date],0),MATCH(Tableau3[[#This Row],[Nom Prénom]],Tableau6[[#Headers],[Infirmière]:[Personne 19]],0)))=TRUE,"Form","")</f>
        <v/>
      </c>
      <c r="NJ17" s="102" t="str">
        <f>IF(ISTEXT(INDEX('Abs Formation'!$B$4:$T$369,MATCH(NJ$9*1,Tableau6[Date],0),MATCH(Tableau3[[#This Row],[Nom Prénom]],Tableau6[[#Headers],[Infirmière]:[Personne 19]],0)))=TRUE,"Form","")</f>
        <v/>
      </c>
      <c r="NK17" s="102" t="str">
        <f>IF(ISTEXT(INDEX('Abs Formation'!$B$4:$T$369,MATCH(NK$9*1,Tableau6[Date],0),MATCH(Tableau3[[#This Row],[Nom Prénom]],Tableau6[[#Headers],[Infirmière]:[Personne 19]],0)))=TRUE,"Form","")</f>
        <v/>
      </c>
      <c r="NL17" s="102" t="str">
        <f>IF(ISTEXT(INDEX('Abs Formation'!$B$4:$T$369,MATCH(NL$9*1,Tableau6[Date],0),MATCH(Tableau3[[#This Row],[Nom Prénom]],Tableau6[[#Headers],[Infirmière]:[Personne 19]],0)))=TRUE,"Form","")</f>
        <v/>
      </c>
      <c r="NM17" s="102" t="str">
        <f>IF(ISTEXT(INDEX('Abs Formation'!$B$4:$T$369,MATCH(NM$9*1,Tableau6[Date],0),MATCH(Tableau3[[#This Row],[Nom Prénom]],Tableau6[[#Headers],[Infirmière]:[Personne 19]],0)))=TRUE,"Form","")</f>
        <v/>
      </c>
      <c r="NN17" s="102" t="str">
        <f>IF(ISTEXT(INDEX('Abs Formation'!$B$4:$T$369,MATCH(NN$9*1,Tableau6[Date],0),MATCH(Tableau3[[#This Row],[Nom Prénom]],Tableau6[[#Headers],[Infirmière]:[Personne 19]],0)))=TRUE,"Form","")</f>
        <v/>
      </c>
      <c r="NO17" s="102" t="str">
        <f>IF(ISTEXT(INDEX('Abs Formation'!$B$4:$T$369,MATCH(NO$9*1,Tableau6[Date],0),MATCH(Tableau3[[#This Row],[Nom Prénom]],Tableau6[[#Headers],[Infirmière]:[Personne 19]],0)))=TRUE,"Form","")</f>
        <v/>
      </c>
      <c r="NP17" s="106" t="str">
        <f>IF(ISTEXT(INDEX('Abs Formation'!$B$4:$T$369,MATCH(NP$9*1,Tableau6[Date],0),MATCH(Tableau3[[#This Row],[Nom Prénom]],Tableau6[[#Headers],[Infirmière]:[Personne 19]],0)))=TRUE,"Form","")</f>
        <v/>
      </c>
    </row>
    <row r="18" spans="1:380" ht="27" customHeight="1" x14ac:dyDescent="0.2">
      <c r="A18" s="38"/>
      <c r="B18" s="38"/>
      <c r="C18" s="38"/>
      <c r="D18" s="38">
        <f t="shared" si="7"/>
        <v>0</v>
      </c>
      <c r="E18" s="38">
        <f t="shared" si="8"/>
        <v>0</v>
      </c>
      <c r="F18" s="38">
        <f t="shared" si="9"/>
        <v>0</v>
      </c>
      <c r="G18" s="38">
        <f t="shared" si="10"/>
        <v>0</v>
      </c>
      <c r="H18" s="38">
        <f t="shared" si="5"/>
        <v>0</v>
      </c>
      <c r="I18" s="38">
        <f t="shared" si="6"/>
        <v>0</v>
      </c>
      <c r="J18" s="38">
        <f t="shared" si="11"/>
        <v>0</v>
      </c>
      <c r="K18" s="38" t="s">
        <v>81</v>
      </c>
      <c r="L18" s="38"/>
      <c r="M18" s="38"/>
      <c r="N18" s="109"/>
      <c r="O18" s="39" t="s">
        <v>603</v>
      </c>
      <c r="P18" s="92" t="str">
        <f>IF(ISTEXT(INDEX('Abs Formation'!$B$4:$T$369,MATCH(P$9*1,Tableau6[Date],0),MATCH(Tableau3[[#This Row],[Nom Prénom]],Tableau6[[#Headers],[Infirmière]:[Personne 19]],0)))=TRUE,"Form","")</f>
        <v/>
      </c>
      <c r="Q18" s="92" t="str">
        <f>IF(ISTEXT(INDEX('Abs Formation'!$B$4:$T$369,MATCH(Q$9*1,Tableau6[Date],0),MATCH(Tableau3[[#This Row],[Nom Prénom]],Tableau6[[#Headers],[Infirmière]:[Personne 19]],0)))=TRUE,"Form","")</f>
        <v/>
      </c>
      <c r="R18" s="92" t="str">
        <f>IF(ISTEXT(INDEX('Abs Formation'!$B$4:$T$369,MATCH(R$9*1,Tableau6[Date],0),MATCH(Tableau3[[#This Row],[Nom Prénom]],Tableau6[[#Headers],[Infirmière]:[Personne 19]],0)))=TRUE,"Form","")</f>
        <v/>
      </c>
      <c r="S18" s="92" t="str">
        <f>IF(ISTEXT(INDEX('Abs Formation'!$B$4:$T$369,MATCH(S$9*1,Tableau6[Date],0),MATCH(Tableau3[[#This Row],[Nom Prénom]],Tableau6[[#Headers],[Infirmière]:[Personne 19]],0)))=TRUE,"Form","")</f>
        <v/>
      </c>
      <c r="T18" s="92" t="str">
        <f>IF(ISTEXT(INDEX('Abs Formation'!$B$4:$T$369,MATCH(T$9*1,Tableau6[Date],0),MATCH(Tableau3[[#This Row],[Nom Prénom]],Tableau6[[#Headers],[Infirmière]:[Personne 19]],0)))=TRUE,"Form","")</f>
        <v/>
      </c>
      <c r="U18" s="92" t="str">
        <f>IF(ISTEXT(INDEX('Abs Formation'!$B$4:$T$369,MATCH(U$9*1,Tableau6[Date],0),MATCH(Tableau3[[#This Row],[Nom Prénom]],Tableau6[[#Headers],[Infirmière]:[Personne 19]],0)))=TRUE,"Form","")</f>
        <v/>
      </c>
      <c r="V18" s="92" t="str">
        <f>IF(ISTEXT(INDEX('Abs Formation'!$B$4:$T$369,MATCH(V$9*1,Tableau6[Date],0),MATCH(Tableau3[[#This Row],[Nom Prénom]],Tableau6[[#Headers],[Infirmière]:[Personne 19]],0)))=TRUE,"Form","")</f>
        <v/>
      </c>
      <c r="W18" s="92" t="str">
        <f>IF(ISTEXT(INDEX('Abs Formation'!$B$4:$T$369,MATCH(W$9*1,Tableau6[Date],0),MATCH(Tableau3[[#This Row],[Nom Prénom]],Tableau6[[#Headers],[Infirmière]:[Personne 19]],0)))=TRUE,"Form","")</f>
        <v/>
      </c>
      <c r="X18" s="92" t="str">
        <f>IF(ISTEXT(INDEX('Abs Formation'!$B$4:$T$369,MATCH(X$9*1,Tableau6[Date],0),MATCH(Tableau3[[#This Row],[Nom Prénom]],Tableau6[[#Headers],[Infirmière]:[Personne 19]],0)))=TRUE,"Form","")</f>
        <v/>
      </c>
      <c r="Y18" s="92" t="str">
        <f>IF(ISTEXT(INDEX('Abs Formation'!$B$4:$T$369,MATCH(Y$9*1,Tableau6[Date],0),MATCH(Tableau3[[#This Row],[Nom Prénom]],Tableau6[[#Headers],[Infirmière]:[Personne 19]],0)))=TRUE,"Form","")</f>
        <v/>
      </c>
      <c r="Z18" s="92" t="str">
        <f>IF(ISTEXT(INDEX('Abs Formation'!$B$4:$T$369,MATCH(Z$9*1,Tableau6[Date],0),MATCH(Tableau3[[#This Row],[Nom Prénom]],Tableau6[[#Headers],[Infirmière]:[Personne 19]],0)))=TRUE,"Form","")</f>
        <v/>
      </c>
      <c r="AA18" s="92" t="str">
        <f>IF(ISTEXT(INDEX('Abs Formation'!$B$4:$T$369,MATCH(AA$9*1,Tableau6[Date],0),MATCH(Tableau3[[#This Row],[Nom Prénom]],Tableau6[[#Headers],[Infirmière]:[Personne 19]],0)))=TRUE,"Form","")</f>
        <v/>
      </c>
      <c r="AB18" s="92" t="str">
        <f>IF(ISTEXT(INDEX('Abs Formation'!$B$4:$T$369,MATCH(AB$9*1,Tableau6[Date],0),MATCH(Tableau3[[#This Row],[Nom Prénom]],Tableau6[[#Headers],[Infirmière]:[Personne 19]],0)))=TRUE,"Form","")</f>
        <v/>
      </c>
      <c r="AC18" s="92" t="str">
        <f>IF(ISTEXT(INDEX('Abs Formation'!$B$4:$T$369,MATCH(AC$9*1,Tableau6[Date],0),MATCH(Tableau3[[#This Row],[Nom Prénom]],Tableau6[[#Headers],[Infirmière]:[Personne 19]],0)))=TRUE,"Form","")</f>
        <v/>
      </c>
      <c r="AD18" s="92" t="str">
        <f>IF(ISTEXT(INDEX('Abs Formation'!$B$4:$T$369,MATCH(AD$9*1,Tableau6[Date],0),MATCH(Tableau3[[#This Row],[Nom Prénom]],Tableau6[[#Headers],[Infirmière]:[Personne 19]],0)))=TRUE,"Form","")</f>
        <v/>
      </c>
      <c r="AE18" s="92" t="str">
        <f>IF(ISTEXT(INDEX('Abs Formation'!$B$4:$T$369,MATCH(AE$9*1,Tableau6[Date],0),MATCH(Tableau3[[#This Row],[Nom Prénom]],Tableau6[[#Headers],[Infirmière]:[Personne 19]],0)))=TRUE,"Form","")</f>
        <v/>
      </c>
      <c r="AF18" s="92" t="str">
        <f>IF(ISTEXT(INDEX('Abs Formation'!$B$4:$T$369,MATCH(AF$9*1,Tableau6[Date],0),MATCH(Tableau3[[#This Row],[Nom Prénom]],Tableau6[[#Headers],[Infirmière]:[Personne 19]],0)))=TRUE,"Form","")</f>
        <v/>
      </c>
      <c r="AG18" s="92" t="str">
        <f>IF(ISTEXT(INDEX('Abs Formation'!$B$4:$T$369,MATCH(AG$9*1,Tableau6[Date],0),MATCH(Tableau3[[#This Row],[Nom Prénom]],Tableau6[[#Headers],[Infirmière]:[Personne 19]],0)))=TRUE,"Form","")</f>
        <v/>
      </c>
      <c r="AH18" s="92" t="str">
        <f>IF(ISTEXT(INDEX('Abs Formation'!$B$4:$T$369,MATCH(AH$9*1,Tableau6[Date],0),MATCH(Tableau3[[#This Row],[Nom Prénom]],Tableau6[[#Headers],[Infirmière]:[Personne 19]],0)))=TRUE,"Form","")</f>
        <v/>
      </c>
      <c r="AI18" s="92" t="str">
        <f>IF(ISTEXT(INDEX('Abs Formation'!$B$4:$T$369,MATCH(AI$9*1,Tableau6[Date],0),MATCH(Tableau3[[#This Row],[Nom Prénom]],Tableau6[[#Headers],[Infirmière]:[Personne 19]],0)))=TRUE,"Form","")</f>
        <v/>
      </c>
      <c r="AJ18" s="92" t="str">
        <f>IF(ISTEXT(INDEX('Abs Formation'!$B$4:$T$369,MATCH(AJ$9*1,Tableau6[Date],0),MATCH(Tableau3[[#This Row],[Nom Prénom]],Tableau6[[#Headers],[Infirmière]:[Personne 19]],0)))=TRUE,"Form","")</f>
        <v/>
      </c>
      <c r="AK18" s="92" t="str">
        <f>IF(ISTEXT(INDEX('Abs Formation'!$B$4:$T$369,MATCH(AK$9*1,Tableau6[Date],0),MATCH(Tableau3[[#This Row],[Nom Prénom]],Tableau6[[#Headers],[Infirmière]:[Personne 19]],0)))=TRUE,"Form","")</f>
        <v/>
      </c>
      <c r="AL18" s="92" t="str">
        <f>IF(ISTEXT(INDEX('Abs Formation'!$B$4:$T$369,MATCH(AL$9*1,Tableau6[Date],0),MATCH(Tableau3[[#This Row],[Nom Prénom]],Tableau6[[#Headers],[Infirmière]:[Personne 19]],0)))=TRUE,"Form","")</f>
        <v/>
      </c>
      <c r="AM18" s="92" t="str">
        <f>IF(ISTEXT(INDEX('Abs Formation'!$B$4:$T$369,MATCH(AM$9*1,Tableau6[Date],0),MATCH(Tableau3[[#This Row],[Nom Prénom]],Tableau6[[#Headers],[Infirmière]:[Personne 19]],0)))=TRUE,"Form","")</f>
        <v/>
      </c>
      <c r="AN18" s="92" t="str">
        <f>IF(ISTEXT(INDEX('Abs Formation'!$B$4:$T$369,MATCH(AN$9*1,Tableau6[Date],0),MATCH(Tableau3[[#This Row],[Nom Prénom]],Tableau6[[#Headers],[Infirmière]:[Personne 19]],0)))=TRUE,"Form","")</f>
        <v/>
      </c>
      <c r="AO18" s="92" t="str">
        <f>IF(ISTEXT(INDEX('Abs Formation'!$B$4:$T$369,MATCH(AO$9*1,Tableau6[Date],0),MATCH(Tableau3[[#This Row],[Nom Prénom]],Tableau6[[#Headers],[Infirmière]:[Personne 19]],0)))=TRUE,"Form","")</f>
        <v/>
      </c>
      <c r="AP18" s="92" t="str">
        <f>IF(ISTEXT(INDEX('Abs Formation'!$B$4:$T$369,MATCH(AP$9*1,Tableau6[Date],0),MATCH(Tableau3[[#This Row],[Nom Prénom]],Tableau6[[#Headers],[Infirmière]:[Personne 19]],0)))=TRUE,"Form","")</f>
        <v/>
      </c>
      <c r="AQ18" s="92" t="str">
        <f>IF(ISTEXT(INDEX('Abs Formation'!$B$4:$T$369,MATCH(AQ$9*1,Tableau6[Date],0),MATCH(Tableau3[[#This Row],[Nom Prénom]],Tableau6[[#Headers],[Infirmière]:[Personne 19]],0)))=TRUE,"Form","")</f>
        <v/>
      </c>
      <c r="AR18" s="92" t="str">
        <f>IF(ISTEXT(INDEX('Abs Formation'!$B$4:$T$369,MATCH(AR$9*1,Tableau6[Date],0),MATCH(Tableau3[[#This Row],[Nom Prénom]],Tableau6[[#Headers],[Infirmière]:[Personne 19]],0)))=TRUE,"Form","")</f>
        <v/>
      </c>
      <c r="AS18" s="92" t="str">
        <f>IF(ISTEXT(INDEX('Abs Formation'!$B$4:$T$369,MATCH(AS$9*1,Tableau6[Date],0),MATCH(Tableau3[[#This Row],[Nom Prénom]],Tableau6[[#Headers],[Infirmière]:[Personne 19]],0)))=TRUE,"Form","")</f>
        <v/>
      </c>
      <c r="AT18" s="92" t="str">
        <f>IF(ISTEXT(INDEX('Abs Formation'!$B$4:$T$369,MATCH(AT$9*1,Tableau6[Date],0),MATCH(Tableau3[[#This Row],[Nom Prénom]],Tableau6[[#Headers],[Infirmière]:[Personne 19]],0)))=TRUE,"Form","")</f>
        <v/>
      </c>
      <c r="AU18" s="93" t="str">
        <f>IF(ISTEXT(INDEX('Abs Formation'!$B$4:$T$369,MATCH(AU$9*1,Tableau6[Date],0),MATCH(Tableau3[[#This Row],[Nom Prénom]],Tableau6[[#Headers],[Infirmière]:[Personne 19]],0)))=TRUE,"Form","")</f>
        <v/>
      </c>
      <c r="AV18" s="93" t="str">
        <f>IF(ISTEXT(INDEX('Abs Formation'!$B$4:$T$369,MATCH(AV$9*1,Tableau6[Date],0),MATCH(Tableau3[[#This Row],[Nom Prénom]],Tableau6[[#Headers],[Infirmière]:[Personne 19]],0)))=TRUE,"Form","")</f>
        <v/>
      </c>
      <c r="AW18" s="93" t="str">
        <f>IF(ISTEXT(INDEX('Abs Formation'!$B$4:$T$369,MATCH(AW$9*1,Tableau6[Date],0),MATCH(Tableau3[[#This Row],[Nom Prénom]],Tableau6[[#Headers],[Infirmière]:[Personne 19]],0)))=TRUE,"Form","")</f>
        <v/>
      </c>
      <c r="AX18" s="93" t="str">
        <f>IF(ISTEXT(INDEX('Abs Formation'!$B$4:$T$369,MATCH(AX$9*1,Tableau6[Date],0),MATCH(Tableau3[[#This Row],[Nom Prénom]],Tableau6[[#Headers],[Infirmière]:[Personne 19]],0)))=TRUE,"Form","")</f>
        <v/>
      </c>
      <c r="AY18" s="93" t="str">
        <f>IF(ISTEXT(INDEX('Abs Formation'!$B$4:$T$369,MATCH(AY$9*1,Tableau6[Date],0),MATCH(Tableau3[[#This Row],[Nom Prénom]],Tableau6[[#Headers],[Infirmière]:[Personne 19]],0)))=TRUE,"Form","")</f>
        <v/>
      </c>
      <c r="AZ18" s="93" t="str">
        <f>IF(ISTEXT(INDEX('Abs Formation'!$B$4:$T$369,MATCH(AZ$9*1,Tableau6[Date],0),MATCH(Tableau3[[#This Row],[Nom Prénom]],Tableau6[[#Headers],[Infirmière]:[Personne 19]],0)))=TRUE,"Form","")</f>
        <v/>
      </c>
      <c r="BA18" s="93" t="str">
        <f>IF(ISTEXT(INDEX('Abs Formation'!$B$4:$T$369,MATCH(BA$9*1,Tableau6[Date],0),MATCH(Tableau3[[#This Row],[Nom Prénom]],Tableau6[[#Headers],[Infirmière]:[Personne 19]],0)))=TRUE,"Form","")</f>
        <v/>
      </c>
      <c r="BB18" s="93" t="str">
        <f>IF(ISTEXT(INDEX('Abs Formation'!$B$4:$T$369,MATCH(BB$9*1,Tableau6[Date],0),MATCH(Tableau3[[#This Row],[Nom Prénom]],Tableau6[[#Headers],[Infirmière]:[Personne 19]],0)))=TRUE,"Form","")</f>
        <v/>
      </c>
      <c r="BC18" s="93" t="str">
        <f>IF(ISTEXT(INDEX('Abs Formation'!$B$4:$T$369,MATCH(BC$9*1,Tableau6[Date],0),MATCH(Tableau3[[#This Row],[Nom Prénom]],Tableau6[[#Headers],[Infirmière]:[Personne 19]],0)))=TRUE,"Form","")</f>
        <v/>
      </c>
      <c r="BD18" s="93" t="str">
        <f>IF(ISTEXT(INDEX('Abs Formation'!$B$4:$T$369,MATCH(BD$9*1,Tableau6[Date],0),MATCH(Tableau3[[#This Row],[Nom Prénom]],Tableau6[[#Headers],[Infirmière]:[Personne 19]],0)))=TRUE,"Form","")</f>
        <v/>
      </c>
      <c r="BE18" s="93" t="str">
        <f>IF(ISTEXT(INDEX('Abs Formation'!$B$4:$T$369,MATCH(BE$9*1,Tableau6[Date],0),MATCH(Tableau3[[#This Row],[Nom Prénom]],Tableau6[[#Headers],[Infirmière]:[Personne 19]],0)))=TRUE,"Form","")</f>
        <v/>
      </c>
      <c r="BF18" s="93" t="str">
        <f>IF(ISTEXT(INDEX('Abs Formation'!$B$4:$T$369,MATCH(BF$9*1,Tableau6[Date],0),MATCH(Tableau3[[#This Row],[Nom Prénom]],Tableau6[[#Headers],[Infirmière]:[Personne 19]],0)))=TRUE,"Form","")</f>
        <v/>
      </c>
      <c r="BG18" s="93" t="str">
        <f>IF(ISTEXT(INDEX('Abs Formation'!$B$4:$T$369,MATCH(BG$9*1,Tableau6[Date],0),MATCH(Tableau3[[#This Row],[Nom Prénom]],Tableau6[[#Headers],[Infirmière]:[Personne 19]],0)))=TRUE,"Form","")</f>
        <v/>
      </c>
      <c r="BH18" s="93" t="str">
        <f>IF(ISTEXT(INDEX('Abs Formation'!$B$4:$T$369,MATCH(BH$9*1,Tableau6[Date],0),MATCH(Tableau3[[#This Row],[Nom Prénom]],Tableau6[[#Headers],[Infirmière]:[Personne 19]],0)))=TRUE,"Form","")</f>
        <v/>
      </c>
      <c r="BI18" s="93" t="str">
        <f>IF(ISTEXT(INDEX('Abs Formation'!$B$4:$T$369,MATCH(BI$9*1,Tableau6[Date],0),MATCH(Tableau3[[#This Row],[Nom Prénom]],Tableau6[[#Headers],[Infirmière]:[Personne 19]],0)))=TRUE,"Form","")</f>
        <v/>
      </c>
      <c r="BJ18" s="93" t="str">
        <f>IF(ISTEXT(INDEX('Abs Formation'!$B$4:$T$369,MATCH(BJ$9*1,Tableau6[Date],0),MATCH(Tableau3[[#This Row],[Nom Prénom]],Tableau6[[#Headers],[Infirmière]:[Personne 19]],0)))=TRUE,"Form","")</f>
        <v/>
      </c>
      <c r="BK18" s="93" t="str">
        <f>IF(ISTEXT(INDEX('Abs Formation'!$B$4:$T$369,MATCH(BK$9*1,Tableau6[Date],0),MATCH(Tableau3[[#This Row],[Nom Prénom]],Tableau6[[#Headers],[Infirmière]:[Personne 19]],0)))=TRUE,"Form","")</f>
        <v/>
      </c>
      <c r="BL18" s="93" t="str">
        <f>IF(ISTEXT(INDEX('Abs Formation'!$B$4:$T$369,MATCH(BL$9*1,Tableau6[Date],0),MATCH(Tableau3[[#This Row],[Nom Prénom]],Tableau6[[#Headers],[Infirmière]:[Personne 19]],0)))=TRUE,"Form","")</f>
        <v/>
      </c>
      <c r="BM18" s="93" t="str">
        <f>IF(ISTEXT(INDEX('Abs Formation'!$B$4:$T$369,MATCH(BM$9*1,Tableau6[Date],0),MATCH(Tableau3[[#This Row],[Nom Prénom]],Tableau6[[#Headers],[Infirmière]:[Personne 19]],0)))=TRUE,"Form","")</f>
        <v/>
      </c>
      <c r="BN18" s="93" t="str">
        <f>IF(ISTEXT(INDEX('Abs Formation'!$B$4:$T$369,MATCH(BN$9*1,Tableau6[Date],0),MATCH(Tableau3[[#This Row],[Nom Prénom]],Tableau6[[#Headers],[Infirmière]:[Personne 19]],0)))=TRUE,"Form","")</f>
        <v/>
      </c>
      <c r="BO18" s="93" t="str">
        <f>IF(ISTEXT(INDEX('Abs Formation'!$B$4:$T$369,MATCH(BO$9*1,Tableau6[Date],0),MATCH(Tableau3[[#This Row],[Nom Prénom]],Tableau6[[#Headers],[Infirmière]:[Personne 19]],0)))=TRUE,"Form","")</f>
        <v/>
      </c>
      <c r="BP18" s="93" t="str">
        <f>IF(ISTEXT(INDEX('Abs Formation'!$B$4:$T$369,MATCH(BP$9*1,Tableau6[Date],0),MATCH(Tableau3[[#This Row],[Nom Prénom]],Tableau6[[#Headers],[Infirmière]:[Personne 19]],0)))=TRUE,"Form","")</f>
        <v/>
      </c>
      <c r="BQ18" s="93" t="str">
        <f>IF(ISTEXT(INDEX('Abs Formation'!$B$4:$T$369,MATCH(BQ$9*1,Tableau6[Date],0),MATCH(Tableau3[[#This Row],[Nom Prénom]],Tableau6[[#Headers],[Infirmière]:[Personne 19]],0)))=TRUE,"Form","")</f>
        <v/>
      </c>
      <c r="BR18" s="93" t="str">
        <f>IF(ISTEXT(INDEX('Abs Formation'!$B$4:$T$369,MATCH(BR$9*1,Tableau6[Date],0),MATCH(Tableau3[[#This Row],[Nom Prénom]],Tableau6[[#Headers],[Infirmière]:[Personne 19]],0)))=TRUE,"Form","")</f>
        <v/>
      </c>
      <c r="BS18" s="93" t="str">
        <f>IF(ISTEXT(INDEX('Abs Formation'!$B$4:$T$369,MATCH(BS$9*1,Tableau6[Date],0),MATCH(Tableau3[[#This Row],[Nom Prénom]],Tableau6[[#Headers],[Infirmière]:[Personne 19]],0)))=TRUE,"Form","")</f>
        <v/>
      </c>
      <c r="BT18" s="93" t="str">
        <f>IF(ISTEXT(INDEX('Abs Formation'!$B$4:$T$369,MATCH(BT$9*1,Tableau6[Date],0),MATCH(Tableau3[[#This Row],[Nom Prénom]],Tableau6[[#Headers],[Infirmière]:[Personne 19]],0)))=TRUE,"Form","")</f>
        <v/>
      </c>
      <c r="BU18" s="93" t="str">
        <f>IF(ISTEXT(INDEX('Abs Formation'!$B$4:$T$369,MATCH(BU$9*1,Tableau6[Date],0),MATCH(Tableau3[[#This Row],[Nom Prénom]],Tableau6[[#Headers],[Infirmière]:[Personne 19]],0)))=TRUE,"Form","")</f>
        <v/>
      </c>
      <c r="BV18" s="93" t="str">
        <f>IF(ISTEXT(INDEX('Abs Formation'!$B$4:$T$369,MATCH(BV$9*1,Tableau6[Date],0),MATCH(Tableau3[[#This Row],[Nom Prénom]],Tableau6[[#Headers],[Infirmière]:[Personne 19]],0)))=TRUE,"Form","")</f>
        <v/>
      </c>
      <c r="BW18" s="94" t="str">
        <f>IF(ISTEXT(INDEX('Abs Formation'!$B$4:$T$369,MATCH(BW$9*1,Tableau6[Date],0),MATCH(Tableau3[[#This Row],[Nom Prénom]],Tableau6[[#Headers],[Infirmière]:[Personne 19]],0)))=TRUE,"Form","")</f>
        <v/>
      </c>
      <c r="BX18" s="94" t="str">
        <f>IF(ISTEXT(INDEX('Abs Formation'!$B$4:$T$369,MATCH(BX$9*1,Tableau6[Date],0),MATCH(Tableau3[[#This Row],[Nom Prénom]],Tableau6[[#Headers],[Infirmière]:[Personne 19]],0)))=TRUE,"Form","")</f>
        <v/>
      </c>
      <c r="BY18" s="94" t="str">
        <f>IF(ISTEXT(INDEX('Abs Formation'!$B$4:$T$369,MATCH(BY$9*1,Tableau6[Date],0),MATCH(Tableau3[[#This Row],[Nom Prénom]],Tableau6[[#Headers],[Infirmière]:[Personne 19]],0)))=TRUE,"Form","")</f>
        <v/>
      </c>
      <c r="BZ18" s="94" t="str">
        <f>IF(ISTEXT(INDEX('Abs Formation'!$B$4:$T$369,MATCH(BZ$9*1,Tableau6[Date],0),MATCH(Tableau3[[#This Row],[Nom Prénom]],Tableau6[[#Headers],[Infirmière]:[Personne 19]],0)))=TRUE,"Form","")</f>
        <v/>
      </c>
      <c r="CA18" s="94" t="str">
        <f>IF(ISTEXT(INDEX('Abs Formation'!$B$4:$T$369,MATCH(CA$9*1,Tableau6[Date],0),MATCH(Tableau3[[#This Row],[Nom Prénom]],Tableau6[[#Headers],[Infirmière]:[Personne 19]],0)))=TRUE,"Form","")</f>
        <v/>
      </c>
      <c r="CB18" s="94" t="str">
        <f>IF(ISTEXT(INDEX('Abs Formation'!$B$4:$T$369,MATCH(CB$9*1,Tableau6[Date],0),MATCH(Tableau3[[#This Row],[Nom Prénom]],Tableau6[[#Headers],[Infirmière]:[Personne 19]],0)))=TRUE,"Form","")</f>
        <v/>
      </c>
      <c r="CC18" s="94" t="str">
        <f>IF(ISTEXT(INDEX('Abs Formation'!$B$4:$T$369,MATCH(CC$9*1,Tableau6[Date],0),MATCH(Tableau3[[#This Row],[Nom Prénom]],Tableau6[[#Headers],[Infirmière]:[Personne 19]],0)))=TRUE,"Form","")</f>
        <v/>
      </c>
      <c r="CD18" s="94" t="str">
        <f>IF(ISTEXT(INDEX('Abs Formation'!$B$4:$T$369,MATCH(CD$9*1,Tableau6[Date],0),MATCH(Tableau3[[#This Row],[Nom Prénom]],Tableau6[[#Headers],[Infirmière]:[Personne 19]],0)))=TRUE,"Form","")</f>
        <v/>
      </c>
      <c r="CE18" s="94" t="str">
        <f>IF(ISTEXT(INDEX('Abs Formation'!$B$4:$T$369,MATCH(CE$9*1,Tableau6[Date],0),MATCH(Tableau3[[#This Row],[Nom Prénom]],Tableau6[[#Headers],[Infirmière]:[Personne 19]],0)))=TRUE,"Form","")</f>
        <v/>
      </c>
      <c r="CF18" s="94" t="str">
        <f>IF(ISTEXT(INDEX('Abs Formation'!$B$4:$T$369,MATCH(CF$9*1,Tableau6[Date],0),MATCH(Tableau3[[#This Row],[Nom Prénom]],Tableau6[[#Headers],[Infirmière]:[Personne 19]],0)))=TRUE,"Form","")</f>
        <v/>
      </c>
      <c r="CG18" s="94" t="str">
        <f>IF(ISTEXT(INDEX('Abs Formation'!$B$4:$T$369,MATCH(CG$9*1,Tableau6[Date],0),MATCH(Tableau3[[#This Row],[Nom Prénom]],Tableau6[[#Headers],[Infirmière]:[Personne 19]],0)))=TRUE,"Form","")</f>
        <v/>
      </c>
      <c r="CH18" s="94" t="str">
        <f>IF(ISTEXT(INDEX('Abs Formation'!$B$4:$T$369,MATCH(CH$9*1,Tableau6[Date],0),MATCH(Tableau3[[#This Row],[Nom Prénom]],Tableau6[[#Headers],[Infirmière]:[Personne 19]],0)))=TRUE,"Form","")</f>
        <v/>
      </c>
      <c r="CI18" s="94" t="str">
        <f>IF(ISTEXT(INDEX('Abs Formation'!$B$4:$T$369,MATCH(CI$9*1,Tableau6[Date],0),MATCH(Tableau3[[#This Row],[Nom Prénom]],Tableau6[[#Headers],[Infirmière]:[Personne 19]],0)))=TRUE,"Form","")</f>
        <v/>
      </c>
      <c r="CJ18" s="94" t="str">
        <f>IF(ISTEXT(INDEX('Abs Formation'!$B$4:$T$369,MATCH(CJ$9*1,Tableau6[Date],0),MATCH(Tableau3[[#This Row],[Nom Prénom]],Tableau6[[#Headers],[Infirmière]:[Personne 19]],0)))=TRUE,"Form","")</f>
        <v/>
      </c>
      <c r="CK18" s="94" t="str">
        <f>IF(ISTEXT(INDEX('Abs Formation'!$B$4:$T$369,MATCH(CK$9*1,Tableau6[Date],0),MATCH(Tableau3[[#This Row],[Nom Prénom]],Tableau6[[#Headers],[Infirmière]:[Personne 19]],0)))=TRUE,"Form","")</f>
        <v/>
      </c>
      <c r="CL18" s="94" t="str">
        <f>IF(ISTEXT(INDEX('Abs Formation'!$B$4:$T$369,MATCH(CL$9*1,Tableau6[Date],0),MATCH(Tableau3[[#This Row],[Nom Prénom]],Tableau6[[#Headers],[Infirmière]:[Personne 19]],0)))=TRUE,"Form","")</f>
        <v/>
      </c>
      <c r="CM18" s="94" t="str">
        <f>IF(ISTEXT(INDEX('Abs Formation'!$B$4:$T$369,MATCH(CM$9*1,Tableau6[Date],0),MATCH(Tableau3[[#This Row],[Nom Prénom]],Tableau6[[#Headers],[Infirmière]:[Personne 19]],0)))=TRUE,"Form","")</f>
        <v/>
      </c>
      <c r="CN18" s="94" t="str">
        <f>IF(ISTEXT(INDEX('Abs Formation'!$B$4:$T$369,MATCH(CN$9*1,Tableau6[Date],0),MATCH(Tableau3[[#This Row],[Nom Prénom]],Tableau6[[#Headers],[Infirmière]:[Personne 19]],0)))=TRUE,"Form","")</f>
        <v/>
      </c>
      <c r="CO18" s="94" t="str">
        <f>IF(ISTEXT(INDEX('Abs Formation'!$B$4:$T$369,MATCH(CO$9*1,Tableau6[Date],0),MATCH(Tableau3[[#This Row],[Nom Prénom]],Tableau6[[#Headers],[Infirmière]:[Personne 19]],0)))=TRUE,"Form","")</f>
        <v/>
      </c>
      <c r="CP18" s="94" t="str">
        <f>IF(ISTEXT(INDEX('Abs Formation'!$B$4:$T$369,MATCH(CP$9*1,Tableau6[Date],0),MATCH(Tableau3[[#This Row],[Nom Prénom]],Tableau6[[#Headers],[Infirmière]:[Personne 19]],0)))=TRUE,"Form","")</f>
        <v/>
      </c>
      <c r="CQ18" s="94" t="str">
        <f>IF(ISTEXT(INDEX('Abs Formation'!$B$4:$T$369,MATCH(CQ$9*1,Tableau6[Date],0),MATCH(Tableau3[[#This Row],[Nom Prénom]],Tableau6[[#Headers],[Infirmière]:[Personne 19]],0)))=TRUE,"Form","")</f>
        <v/>
      </c>
      <c r="CR18" s="94" t="str">
        <f>IF(ISTEXT(INDEX('Abs Formation'!$B$4:$T$369,MATCH(CR$9*1,Tableau6[Date],0),MATCH(Tableau3[[#This Row],[Nom Prénom]],Tableau6[[#Headers],[Infirmière]:[Personne 19]],0)))=TRUE,"Form","")</f>
        <v/>
      </c>
      <c r="CS18" s="94" t="str">
        <f>IF(ISTEXT(INDEX('Abs Formation'!$B$4:$T$369,MATCH(CS$9*1,Tableau6[Date],0),MATCH(Tableau3[[#This Row],[Nom Prénom]],Tableau6[[#Headers],[Infirmière]:[Personne 19]],0)))=TRUE,"Form","")</f>
        <v/>
      </c>
      <c r="CT18" s="94" t="str">
        <f>IF(ISTEXT(INDEX('Abs Formation'!$B$4:$T$369,MATCH(CT$9*1,Tableau6[Date],0),MATCH(Tableau3[[#This Row],[Nom Prénom]],Tableau6[[#Headers],[Infirmière]:[Personne 19]],0)))=TRUE,"Form","")</f>
        <v/>
      </c>
      <c r="CU18" s="94" t="str">
        <f>IF(ISTEXT(INDEX('Abs Formation'!$B$4:$T$369,MATCH(CU$9*1,Tableau6[Date],0),MATCH(Tableau3[[#This Row],[Nom Prénom]],Tableau6[[#Headers],[Infirmière]:[Personne 19]],0)))=TRUE,"Form","")</f>
        <v/>
      </c>
      <c r="CV18" s="94" t="str">
        <f>IF(ISTEXT(INDEX('Abs Formation'!$B$4:$T$369,MATCH(CV$9*1,Tableau6[Date],0),MATCH(Tableau3[[#This Row],[Nom Prénom]],Tableau6[[#Headers],[Infirmière]:[Personne 19]],0)))=TRUE,"Form","")</f>
        <v/>
      </c>
      <c r="CW18" s="94" t="str">
        <f>IF(ISTEXT(INDEX('Abs Formation'!$B$4:$T$369,MATCH(CW$9*1,Tableau6[Date],0),MATCH(Tableau3[[#This Row],[Nom Prénom]],Tableau6[[#Headers],[Infirmière]:[Personne 19]],0)))=TRUE,"Form","")</f>
        <v/>
      </c>
      <c r="CX18" s="94" t="str">
        <f>IF(ISTEXT(INDEX('Abs Formation'!$B$4:$T$369,MATCH(CX$9*1,Tableau6[Date],0),MATCH(Tableau3[[#This Row],[Nom Prénom]],Tableau6[[#Headers],[Infirmière]:[Personne 19]],0)))=TRUE,"Form","")</f>
        <v/>
      </c>
      <c r="CY18" s="94" t="str">
        <f>IF(ISTEXT(INDEX('Abs Formation'!$B$4:$T$369,MATCH(CY$9*1,Tableau6[Date],0),MATCH(Tableau3[[#This Row],[Nom Prénom]],Tableau6[[#Headers],[Infirmière]:[Personne 19]],0)))=TRUE,"Form","")</f>
        <v/>
      </c>
      <c r="CZ18" s="94" t="str">
        <f>IF(ISTEXT(INDEX('Abs Formation'!$B$4:$T$369,MATCH(CZ$9*1,Tableau6[Date],0),MATCH(Tableau3[[#This Row],[Nom Prénom]],Tableau6[[#Headers],[Infirmière]:[Personne 19]],0)))=TRUE,"Form","")</f>
        <v/>
      </c>
      <c r="DA18" s="94" t="str">
        <f>IF(ISTEXT(INDEX('Abs Formation'!$B$4:$T$369,MATCH(DA$9*1,Tableau6[Date],0),MATCH(Tableau3[[#This Row],[Nom Prénom]],Tableau6[[#Headers],[Infirmière]:[Personne 19]],0)))=TRUE,"Form","")</f>
        <v/>
      </c>
      <c r="DB18" s="95" t="str">
        <f>IF(ISTEXT(INDEX('Abs Formation'!$B$4:$T$369,MATCH(DB$9*1,Tableau6[Date],0),MATCH(Tableau3[[#This Row],[Nom Prénom]],Tableau6[[#Headers],[Infirmière]:[Personne 19]],0)))=TRUE,"Form","")</f>
        <v/>
      </c>
      <c r="DC18" s="95" t="str">
        <f>IF(ISTEXT(INDEX('Abs Formation'!$B$4:$T$369,MATCH(DC$9*1,Tableau6[Date],0),MATCH(Tableau3[[#This Row],[Nom Prénom]],Tableau6[[#Headers],[Infirmière]:[Personne 19]],0)))=TRUE,"Form","")</f>
        <v/>
      </c>
      <c r="DD18" s="95" t="str">
        <f>IF(ISTEXT(INDEX('Abs Formation'!$B$4:$T$369,MATCH(DD$9*1,Tableau6[Date],0),MATCH(Tableau3[[#This Row],[Nom Prénom]],Tableau6[[#Headers],[Infirmière]:[Personne 19]],0)))=TRUE,"Form","")</f>
        <v/>
      </c>
      <c r="DE18" s="95" t="str">
        <f>IF(ISTEXT(INDEX('Abs Formation'!$B$4:$T$369,MATCH(DE$9*1,Tableau6[Date],0),MATCH(Tableau3[[#This Row],[Nom Prénom]],Tableau6[[#Headers],[Infirmière]:[Personne 19]],0)))=TRUE,"Form","")</f>
        <v/>
      </c>
      <c r="DF18" s="95" t="str">
        <f>IF(ISTEXT(INDEX('Abs Formation'!$B$4:$T$369,MATCH(DF$9*1,Tableau6[Date],0),MATCH(Tableau3[[#This Row],[Nom Prénom]],Tableau6[[#Headers],[Infirmière]:[Personne 19]],0)))=TRUE,"Form","")</f>
        <v/>
      </c>
      <c r="DG18" s="95" t="str">
        <f>IF(ISTEXT(INDEX('Abs Formation'!$B$4:$T$369,MATCH(DG$9*1,Tableau6[Date],0),MATCH(Tableau3[[#This Row],[Nom Prénom]],Tableau6[[#Headers],[Infirmière]:[Personne 19]],0)))=TRUE,"Form","")</f>
        <v/>
      </c>
      <c r="DH18" s="95" t="str">
        <f>IF(ISTEXT(INDEX('Abs Formation'!$B$4:$T$369,MATCH(DH$9*1,Tableau6[Date],0),MATCH(Tableau3[[#This Row],[Nom Prénom]],Tableau6[[#Headers],[Infirmière]:[Personne 19]],0)))=TRUE,"Form","")</f>
        <v/>
      </c>
      <c r="DI18" s="95" t="str">
        <f>IF(ISTEXT(INDEX('Abs Formation'!$B$4:$T$369,MATCH(DI$9*1,Tableau6[Date],0),MATCH(Tableau3[[#This Row],[Nom Prénom]],Tableau6[[#Headers],[Infirmière]:[Personne 19]],0)))=TRUE,"Form","")</f>
        <v/>
      </c>
      <c r="DJ18" s="95" t="str">
        <f>IF(ISTEXT(INDEX('Abs Formation'!$B$4:$T$369,MATCH(DJ$9*1,Tableau6[Date],0),MATCH(Tableau3[[#This Row],[Nom Prénom]],Tableau6[[#Headers],[Infirmière]:[Personne 19]],0)))=TRUE,"Form","")</f>
        <v/>
      </c>
      <c r="DK18" s="95" t="str">
        <f>IF(ISTEXT(INDEX('Abs Formation'!$B$4:$T$369,MATCH(DK$9*1,Tableau6[Date],0),MATCH(Tableau3[[#This Row],[Nom Prénom]],Tableau6[[#Headers],[Infirmière]:[Personne 19]],0)))=TRUE,"Form","")</f>
        <v/>
      </c>
      <c r="DL18" s="95" t="str">
        <f>IF(ISTEXT(INDEX('Abs Formation'!$B$4:$T$369,MATCH(DL$9*1,Tableau6[Date],0),MATCH(Tableau3[[#This Row],[Nom Prénom]],Tableau6[[#Headers],[Infirmière]:[Personne 19]],0)))=TRUE,"Form","")</f>
        <v/>
      </c>
      <c r="DM18" s="95" t="str">
        <f>IF(ISTEXT(INDEX('Abs Formation'!$B$4:$T$369,MATCH(DM$9*1,Tableau6[Date],0),MATCH(Tableau3[[#This Row],[Nom Prénom]],Tableau6[[#Headers],[Infirmière]:[Personne 19]],0)))=TRUE,"Form","")</f>
        <v/>
      </c>
      <c r="DN18" s="95" t="str">
        <f>IF(ISTEXT(INDEX('Abs Formation'!$B$4:$T$369,MATCH(DN$9*1,Tableau6[Date],0),MATCH(Tableau3[[#This Row],[Nom Prénom]],Tableau6[[#Headers],[Infirmière]:[Personne 19]],0)))=TRUE,"Form","")</f>
        <v/>
      </c>
      <c r="DO18" s="95" t="str">
        <f>IF(ISTEXT(INDEX('Abs Formation'!$B$4:$T$369,MATCH(DO$9*1,Tableau6[Date],0),MATCH(Tableau3[[#This Row],[Nom Prénom]],Tableau6[[#Headers],[Infirmière]:[Personne 19]],0)))=TRUE,"Form","")</f>
        <v/>
      </c>
      <c r="DP18" s="95" t="str">
        <f>IF(ISTEXT(INDEX('Abs Formation'!$B$4:$T$369,MATCH(DP$9*1,Tableau6[Date],0),MATCH(Tableau3[[#This Row],[Nom Prénom]],Tableau6[[#Headers],[Infirmière]:[Personne 19]],0)))=TRUE,"Form","")</f>
        <v/>
      </c>
      <c r="DQ18" s="95" t="str">
        <f>IF(ISTEXT(INDEX('Abs Formation'!$B$4:$T$369,MATCH(DQ$9*1,Tableau6[Date],0),MATCH(Tableau3[[#This Row],[Nom Prénom]],Tableau6[[#Headers],[Infirmière]:[Personne 19]],0)))=TRUE,"Form","")</f>
        <v/>
      </c>
      <c r="DR18" s="95" t="str">
        <f>IF(ISTEXT(INDEX('Abs Formation'!$B$4:$T$369,MATCH(DR$9*1,Tableau6[Date],0),MATCH(Tableau3[[#This Row],[Nom Prénom]],Tableau6[[#Headers],[Infirmière]:[Personne 19]],0)))=TRUE,"Form","")</f>
        <v/>
      </c>
      <c r="DS18" s="95" t="str">
        <f>IF(ISTEXT(INDEX('Abs Formation'!$B$4:$T$369,MATCH(DS$9*1,Tableau6[Date],0),MATCH(Tableau3[[#This Row],[Nom Prénom]],Tableau6[[#Headers],[Infirmière]:[Personne 19]],0)))=TRUE,"Form","")</f>
        <v/>
      </c>
      <c r="DT18" s="95" t="str">
        <f>IF(ISTEXT(INDEX('Abs Formation'!$B$4:$T$369,MATCH(DT$9*1,Tableau6[Date],0),MATCH(Tableau3[[#This Row],[Nom Prénom]],Tableau6[[#Headers],[Infirmière]:[Personne 19]],0)))=TRUE,"Form","")</f>
        <v/>
      </c>
      <c r="DU18" s="95" t="str">
        <f>IF(ISTEXT(INDEX('Abs Formation'!$B$4:$T$369,MATCH(DU$9*1,Tableau6[Date],0),MATCH(Tableau3[[#This Row],[Nom Prénom]],Tableau6[[#Headers],[Infirmière]:[Personne 19]],0)))=TRUE,"Form","")</f>
        <v/>
      </c>
      <c r="DV18" s="95" t="str">
        <f>IF(ISTEXT(INDEX('Abs Formation'!$B$4:$T$369,MATCH(DV$9*1,Tableau6[Date],0),MATCH(Tableau3[[#This Row],[Nom Prénom]],Tableau6[[#Headers],[Infirmière]:[Personne 19]],0)))=TRUE,"Form","")</f>
        <v/>
      </c>
      <c r="DW18" s="95" t="str">
        <f>IF(ISTEXT(INDEX('Abs Formation'!$B$4:$T$369,MATCH(DW$9*1,Tableau6[Date],0),MATCH(Tableau3[[#This Row],[Nom Prénom]],Tableau6[[#Headers],[Infirmière]:[Personne 19]],0)))=TRUE,"Form","")</f>
        <v/>
      </c>
      <c r="DX18" s="95" t="str">
        <f>IF(ISTEXT(INDEX('Abs Formation'!$B$4:$T$369,MATCH(DX$9*1,Tableau6[Date],0),MATCH(Tableau3[[#This Row],[Nom Prénom]],Tableau6[[#Headers],[Infirmière]:[Personne 19]],0)))=TRUE,"Form","")</f>
        <v/>
      </c>
      <c r="DY18" s="95" t="str">
        <f>IF(ISTEXT(INDEX('Abs Formation'!$B$4:$T$369,MATCH(DY$9*1,Tableau6[Date],0),MATCH(Tableau3[[#This Row],[Nom Prénom]],Tableau6[[#Headers],[Infirmière]:[Personne 19]],0)))=TRUE,"Form","")</f>
        <v/>
      </c>
      <c r="DZ18" s="95" t="str">
        <f>IF(ISTEXT(INDEX('Abs Formation'!$B$4:$T$369,MATCH(DZ$9*1,Tableau6[Date],0),MATCH(Tableau3[[#This Row],[Nom Prénom]],Tableau6[[#Headers],[Infirmière]:[Personne 19]],0)))=TRUE,"Form","")</f>
        <v/>
      </c>
      <c r="EA18" s="95" t="str">
        <f>IF(ISTEXT(INDEX('Abs Formation'!$B$4:$T$369,MATCH(EA$9*1,Tableau6[Date],0),MATCH(Tableau3[[#This Row],[Nom Prénom]],Tableau6[[#Headers],[Infirmière]:[Personne 19]],0)))=TRUE,"Form","")</f>
        <v/>
      </c>
      <c r="EB18" s="95" t="str">
        <f>IF(ISTEXT(INDEX('Abs Formation'!$B$4:$T$369,MATCH(EB$9*1,Tableau6[Date],0),MATCH(Tableau3[[#This Row],[Nom Prénom]],Tableau6[[#Headers],[Infirmière]:[Personne 19]],0)))=TRUE,"Form","")</f>
        <v/>
      </c>
      <c r="EC18" s="95" t="str">
        <f>IF(ISTEXT(INDEX('Abs Formation'!$B$4:$T$369,MATCH(EC$9*1,Tableau6[Date],0),MATCH(Tableau3[[#This Row],[Nom Prénom]],Tableau6[[#Headers],[Infirmière]:[Personne 19]],0)))=TRUE,"Form","")</f>
        <v/>
      </c>
      <c r="ED18" s="95" t="str">
        <f>IF(ISTEXT(INDEX('Abs Formation'!$B$4:$T$369,MATCH(ED$9*1,Tableau6[Date],0),MATCH(Tableau3[[#This Row],[Nom Prénom]],Tableau6[[#Headers],[Infirmière]:[Personne 19]],0)))=TRUE,"Form","")</f>
        <v/>
      </c>
      <c r="EE18" s="95" t="str">
        <f>IF(ISTEXT(INDEX('Abs Formation'!$B$4:$T$369,MATCH(EE$9*1,Tableau6[Date],0),MATCH(Tableau3[[#This Row],[Nom Prénom]],Tableau6[[#Headers],[Infirmière]:[Personne 19]],0)))=TRUE,"Form","")</f>
        <v/>
      </c>
      <c r="EF18" s="96" t="str">
        <f>IF(ISTEXT(INDEX('Abs Formation'!$B$4:$T$369,MATCH(EF$9*1,Tableau6[Date],0),MATCH(Tableau3[[#This Row],[Nom Prénom]],Tableau6[[#Headers],[Infirmière]:[Personne 19]],0)))=TRUE,"Form","")</f>
        <v/>
      </c>
      <c r="EG18" s="96" t="str">
        <f>IF(ISTEXT(INDEX('Abs Formation'!$B$4:$T$369,MATCH(EG$9*1,Tableau6[Date],0),MATCH(Tableau3[[#This Row],[Nom Prénom]],Tableau6[[#Headers],[Infirmière]:[Personne 19]],0)))=TRUE,"Form","")</f>
        <v/>
      </c>
      <c r="EH18" s="96" t="str">
        <f>IF(ISTEXT(INDEX('Abs Formation'!$B$4:$T$369,MATCH(EH$9*1,Tableau6[Date],0),MATCH(Tableau3[[#This Row],[Nom Prénom]],Tableau6[[#Headers],[Infirmière]:[Personne 19]],0)))=TRUE,"Form","")</f>
        <v/>
      </c>
      <c r="EI18" s="96" t="str">
        <f>IF(ISTEXT(INDEX('Abs Formation'!$B$4:$T$369,MATCH(EI$9*1,Tableau6[Date],0),MATCH(Tableau3[[#This Row],[Nom Prénom]],Tableau6[[#Headers],[Infirmière]:[Personne 19]],0)))=TRUE,"Form","")</f>
        <v/>
      </c>
      <c r="EJ18" s="96" t="str">
        <f>IF(ISTEXT(INDEX('Abs Formation'!$B$4:$T$369,MATCH(EJ$9*1,Tableau6[Date],0),MATCH(Tableau3[[#This Row],[Nom Prénom]],Tableau6[[#Headers],[Infirmière]:[Personne 19]],0)))=TRUE,"Form","")</f>
        <v/>
      </c>
      <c r="EK18" s="96" t="str">
        <f>IF(ISTEXT(INDEX('Abs Formation'!$B$4:$T$369,MATCH(EK$9*1,Tableau6[Date],0),MATCH(Tableau3[[#This Row],[Nom Prénom]],Tableau6[[#Headers],[Infirmière]:[Personne 19]],0)))=TRUE,"Form","")</f>
        <v/>
      </c>
      <c r="EL18" s="96" t="str">
        <f>IF(ISTEXT(INDEX('Abs Formation'!$B$4:$T$369,MATCH(EL$9*1,Tableau6[Date],0),MATCH(Tableau3[[#This Row],[Nom Prénom]],Tableau6[[#Headers],[Infirmière]:[Personne 19]],0)))=TRUE,"Form","")</f>
        <v/>
      </c>
      <c r="EM18" s="96" t="str">
        <f>IF(ISTEXT(INDEX('Abs Formation'!$B$4:$T$369,MATCH(EM$9*1,Tableau6[Date],0),MATCH(Tableau3[[#This Row],[Nom Prénom]],Tableau6[[#Headers],[Infirmière]:[Personne 19]],0)))=TRUE,"Form","")</f>
        <v/>
      </c>
      <c r="EN18" s="96" t="str">
        <f>IF(ISTEXT(INDEX('Abs Formation'!$B$4:$T$369,MATCH(EN$9*1,Tableau6[Date],0),MATCH(Tableau3[[#This Row],[Nom Prénom]],Tableau6[[#Headers],[Infirmière]:[Personne 19]],0)))=TRUE,"Form","")</f>
        <v/>
      </c>
      <c r="EO18" s="96" t="str">
        <f>IF(ISTEXT(INDEX('Abs Formation'!$B$4:$T$369,MATCH(EO$9*1,Tableau6[Date],0),MATCH(Tableau3[[#This Row],[Nom Prénom]],Tableau6[[#Headers],[Infirmière]:[Personne 19]],0)))=TRUE,"Form","")</f>
        <v/>
      </c>
      <c r="EP18" s="96" t="str">
        <f>IF(ISTEXT(INDEX('Abs Formation'!$B$4:$T$369,MATCH(EP$9*1,Tableau6[Date],0),MATCH(Tableau3[[#This Row],[Nom Prénom]],Tableau6[[#Headers],[Infirmière]:[Personne 19]],0)))=TRUE,"Form","")</f>
        <v/>
      </c>
      <c r="EQ18" s="96" t="str">
        <f>IF(ISTEXT(INDEX('Abs Formation'!$B$4:$T$369,MATCH(EQ$9*1,Tableau6[Date],0),MATCH(Tableau3[[#This Row],[Nom Prénom]],Tableau6[[#Headers],[Infirmière]:[Personne 19]],0)))=TRUE,"Form","")</f>
        <v/>
      </c>
      <c r="ER18" s="96" t="str">
        <f>IF(ISTEXT(INDEX('Abs Formation'!$B$4:$T$369,MATCH(ER$9*1,Tableau6[Date],0),MATCH(Tableau3[[#This Row],[Nom Prénom]],Tableau6[[#Headers],[Infirmière]:[Personne 19]],0)))=TRUE,"Form","")</f>
        <v/>
      </c>
      <c r="ES18" s="96" t="str">
        <f>IF(ISTEXT(INDEX('Abs Formation'!$B$4:$T$369,MATCH(ES$9*1,Tableau6[Date],0),MATCH(Tableau3[[#This Row],[Nom Prénom]],Tableau6[[#Headers],[Infirmière]:[Personne 19]],0)))=TRUE,"Form","")</f>
        <v/>
      </c>
      <c r="ET18" s="96" t="str">
        <f>IF(ISTEXT(INDEX('Abs Formation'!$B$4:$T$369,MATCH(ET$9*1,Tableau6[Date],0),MATCH(Tableau3[[#This Row],[Nom Prénom]],Tableau6[[#Headers],[Infirmière]:[Personne 19]],0)))=TRUE,"Form","")</f>
        <v/>
      </c>
      <c r="EU18" s="96" t="str">
        <f>IF(ISTEXT(INDEX('Abs Formation'!$B$4:$T$369,MATCH(EU$9*1,Tableau6[Date],0),MATCH(Tableau3[[#This Row],[Nom Prénom]],Tableau6[[#Headers],[Infirmière]:[Personne 19]],0)))=TRUE,"Form","")</f>
        <v/>
      </c>
      <c r="EV18" s="96" t="str">
        <f>IF(ISTEXT(INDEX('Abs Formation'!$B$4:$T$369,MATCH(EV$9*1,Tableau6[Date],0),MATCH(Tableau3[[#This Row],[Nom Prénom]],Tableau6[[#Headers],[Infirmière]:[Personne 19]],0)))=TRUE,"Form","")</f>
        <v/>
      </c>
      <c r="EW18" s="96" t="str">
        <f>IF(ISTEXT(INDEX('Abs Formation'!$B$4:$T$369,MATCH(EW$9*1,Tableau6[Date],0),MATCH(Tableau3[[#This Row],[Nom Prénom]],Tableau6[[#Headers],[Infirmière]:[Personne 19]],0)))=TRUE,"Form","")</f>
        <v/>
      </c>
      <c r="EX18" s="96" t="str">
        <f>IF(ISTEXT(INDEX('Abs Formation'!$B$4:$T$369,MATCH(EX$9*1,Tableau6[Date],0),MATCH(Tableau3[[#This Row],[Nom Prénom]],Tableau6[[#Headers],[Infirmière]:[Personne 19]],0)))=TRUE,"Form","")</f>
        <v/>
      </c>
      <c r="EY18" s="96" t="str">
        <f>IF(ISTEXT(INDEX('Abs Formation'!$B$4:$T$369,MATCH(EY$9*1,Tableau6[Date],0),MATCH(Tableau3[[#This Row],[Nom Prénom]],Tableau6[[#Headers],[Infirmière]:[Personne 19]],0)))=TRUE,"Form","")</f>
        <v/>
      </c>
      <c r="EZ18" s="96" t="str">
        <f>IF(ISTEXT(INDEX('Abs Formation'!$B$4:$T$369,MATCH(EZ$9*1,Tableau6[Date],0),MATCH(Tableau3[[#This Row],[Nom Prénom]],Tableau6[[#Headers],[Infirmière]:[Personne 19]],0)))=TRUE,"Form","")</f>
        <v/>
      </c>
      <c r="FA18" s="96" t="str">
        <f>IF(ISTEXT(INDEX('Abs Formation'!$B$4:$T$369,MATCH(FA$9*1,Tableau6[Date],0),MATCH(Tableau3[[#This Row],[Nom Prénom]],Tableau6[[#Headers],[Infirmière]:[Personne 19]],0)))=TRUE,"Form","")</f>
        <v/>
      </c>
      <c r="FB18" s="96" t="str">
        <f>IF(ISTEXT(INDEX('Abs Formation'!$B$4:$T$369,MATCH(FB$9*1,Tableau6[Date],0),MATCH(Tableau3[[#This Row],[Nom Prénom]],Tableau6[[#Headers],[Infirmière]:[Personne 19]],0)))=TRUE,"Form","")</f>
        <v/>
      </c>
      <c r="FC18" s="96" t="str">
        <f>IF(ISTEXT(INDEX('Abs Formation'!$B$4:$T$369,MATCH(FC$9*1,Tableau6[Date],0),MATCH(Tableau3[[#This Row],[Nom Prénom]],Tableau6[[#Headers],[Infirmière]:[Personne 19]],0)))=TRUE,"Form","")</f>
        <v/>
      </c>
      <c r="FD18" s="96" t="str">
        <f>IF(ISTEXT(INDEX('Abs Formation'!$B$4:$T$369,MATCH(FD$9*1,Tableau6[Date],0),MATCH(Tableau3[[#This Row],[Nom Prénom]],Tableau6[[#Headers],[Infirmière]:[Personne 19]],0)))=TRUE,"Form","")</f>
        <v/>
      </c>
      <c r="FE18" s="96" t="str">
        <f>IF(ISTEXT(INDEX('Abs Formation'!$B$4:$T$369,MATCH(FE$9*1,Tableau6[Date],0),MATCH(Tableau3[[#This Row],[Nom Prénom]],Tableau6[[#Headers],[Infirmière]:[Personne 19]],0)))=TRUE,"Form","")</f>
        <v/>
      </c>
      <c r="FF18" s="96" t="str">
        <f>IF(ISTEXT(INDEX('Abs Formation'!$B$4:$T$369,MATCH(FF$9*1,Tableau6[Date],0),MATCH(Tableau3[[#This Row],[Nom Prénom]],Tableau6[[#Headers],[Infirmière]:[Personne 19]],0)))=TRUE,"Form","")</f>
        <v/>
      </c>
      <c r="FG18" s="96" t="str">
        <f>IF(ISTEXT(INDEX('Abs Formation'!$B$4:$T$369,MATCH(FG$9*1,Tableau6[Date],0),MATCH(Tableau3[[#This Row],[Nom Prénom]],Tableau6[[#Headers],[Infirmière]:[Personne 19]],0)))=TRUE,"Form","")</f>
        <v/>
      </c>
      <c r="FH18" s="96" t="str">
        <f>IF(ISTEXT(INDEX('Abs Formation'!$B$4:$T$369,MATCH(FH$9*1,Tableau6[Date],0),MATCH(Tableau3[[#This Row],[Nom Prénom]],Tableau6[[#Headers],[Infirmière]:[Personne 19]],0)))=TRUE,"Form","")</f>
        <v/>
      </c>
      <c r="FI18" s="96" t="str">
        <f>IF(ISTEXT(INDEX('Abs Formation'!$B$4:$T$369,MATCH(FI$9*1,Tableau6[Date],0),MATCH(Tableau3[[#This Row],[Nom Prénom]],Tableau6[[#Headers],[Infirmière]:[Personne 19]],0)))=TRUE,"Form","")</f>
        <v/>
      </c>
      <c r="FJ18" s="96" t="str">
        <f>IF(ISTEXT(INDEX('Abs Formation'!$B$4:$T$369,MATCH(FJ$9*1,Tableau6[Date],0),MATCH(Tableau3[[#This Row],[Nom Prénom]],Tableau6[[#Headers],[Infirmière]:[Personne 19]],0)))=TRUE,"Form","")</f>
        <v/>
      </c>
      <c r="FK18" s="97" t="str">
        <f>IF(ISTEXT(INDEX('Abs Formation'!$B$4:$T$369,MATCH(FK$9*1,Tableau6[Date],0),MATCH(Tableau3[[#This Row],[Nom Prénom]],Tableau6[[#Headers],[Infirmière]:[Personne 19]],0)))=TRUE,"Form","")</f>
        <v/>
      </c>
      <c r="FL18" s="97" t="str">
        <f>IF(ISTEXT(INDEX('Abs Formation'!$B$4:$T$369,MATCH(FL$9*1,Tableau6[Date],0),MATCH(Tableau3[[#This Row],[Nom Prénom]],Tableau6[[#Headers],[Infirmière]:[Personne 19]],0)))=TRUE,"Form","")</f>
        <v/>
      </c>
      <c r="FM18" s="97" t="str">
        <f>IF(ISTEXT(INDEX('Abs Formation'!$B$4:$T$369,MATCH(FM$9*1,Tableau6[Date],0),MATCH(Tableau3[[#This Row],[Nom Prénom]],Tableau6[[#Headers],[Infirmière]:[Personne 19]],0)))=TRUE,"Form","")</f>
        <v/>
      </c>
      <c r="FN18" s="97" t="str">
        <f>IF(ISTEXT(INDEX('Abs Formation'!$B$4:$T$369,MATCH(FN$9*1,Tableau6[Date],0),MATCH(Tableau3[[#This Row],[Nom Prénom]],Tableau6[[#Headers],[Infirmière]:[Personne 19]],0)))=TRUE,"Form","")</f>
        <v/>
      </c>
      <c r="FO18" s="97" t="str">
        <f>IF(ISTEXT(INDEX('Abs Formation'!$B$4:$T$369,MATCH(FO$9*1,Tableau6[Date],0),MATCH(Tableau3[[#This Row],[Nom Prénom]],Tableau6[[#Headers],[Infirmière]:[Personne 19]],0)))=TRUE,"Form","")</f>
        <v/>
      </c>
      <c r="FP18" s="97" t="str">
        <f>IF(ISTEXT(INDEX('Abs Formation'!$B$4:$T$369,MATCH(FP$9*1,Tableau6[Date],0),MATCH(Tableau3[[#This Row],[Nom Prénom]],Tableau6[[#Headers],[Infirmière]:[Personne 19]],0)))=TRUE,"Form","")</f>
        <v/>
      </c>
      <c r="FQ18" s="97" t="str">
        <f>IF(ISTEXT(INDEX('Abs Formation'!$B$4:$T$369,MATCH(FQ$9*1,Tableau6[Date],0),MATCH(Tableau3[[#This Row],[Nom Prénom]],Tableau6[[#Headers],[Infirmière]:[Personne 19]],0)))=TRUE,"Form","")</f>
        <v/>
      </c>
      <c r="FR18" s="97" t="str">
        <f>IF(ISTEXT(INDEX('Abs Formation'!$B$4:$T$369,MATCH(FR$9*1,Tableau6[Date],0),MATCH(Tableau3[[#This Row],[Nom Prénom]],Tableau6[[#Headers],[Infirmière]:[Personne 19]],0)))=TRUE,"Form","")</f>
        <v/>
      </c>
      <c r="FS18" s="97" t="str">
        <f>IF(ISTEXT(INDEX('Abs Formation'!$B$4:$T$369,MATCH(FS$9*1,Tableau6[Date],0),MATCH(Tableau3[[#This Row],[Nom Prénom]],Tableau6[[#Headers],[Infirmière]:[Personne 19]],0)))=TRUE,"Form","")</f>
        <v/>
      </c>
      <c r="FT18" s="97" t="str">
        <f>IF(ISTEXT(INDEX('Abs Formation'!$B$4:$T$369,MATCH(FT$9*1,Tableau6[Date],0),MATCH(Tableau3[[#This Row],[Nom Prénom]],Tableau6[[#Headers],[Infirmière]:[Personne 19]],0)))=TRUE,"Form","")</f>
        <v/>
      </c>
      <c r="FU18" s="97" t="str">
        <f>IF(ISTEXT(INDEX('Abs Formation'!$B$4:$T$369,MATCH(FU$9*1,Tableau6[Date],0),MATCH(Tableau3[[#This Row],[Nom Prénom]],Tableau6[[#Headers],[Infirmière]:[Personne 19]],0)))=TRUE,"Form","")</f>
        <v/>
      </c>
      <c r="FV18" s="97" t="str">
        <f>IF(ISTEXT(INDEX('Abs Formation'!$B$4:$T$369,MATCH(FV$9*1,Tableau6[Date],0),MATCH(Tableau3[[#This Row],[Nom Prénom]],Tableau6[[#Headers],[Infirmière]:[Personne 19]],0)))=TRUE,"Form","")</f>
        <v/>
      </c>
      <c r="FW18" s="97" t="str">
        <f>IF(ISTEXT(INDEX('Abs Formation'!$B$4:$T$369,MATCH(FW$9*1,Tableau6[Date],0),MATCH(Tableau3[[#This Row],[Nom Prénom]],Tableau6[[#Headers],[Infirmière]:[Personne 19]],0)))=TRUE,"Form","")</f>
        <v/>
      </c>
      <c r="FX18" s="97" t="str">
        <f>IF(ISTEXT(INDEX('Abs Formation'!$B$4:$T$369,MATCH(FX$9*1,Tableau6[Date],0),MATCH(Tableau3[[#This Row],[Nom Prénom]],Tableau6[[#Headers],[Infirmière]:[Personne 19]],0)))=TRUE,"Form","")</f>
        <v/>
      </c>
      <c r="FY18" s="97" t="str">
        <f>IF(ISTEXT(INDEX('Abs Formation'!$B$4:$T$369,MATCH(FY$9*1,Tableau6[Date],0),MATCH(Tableau3[[#This Row],[Nom Prénom]],Tableau6[[#Headers],[Infirmière]:[Personne 19]],0)))=TRUE,"Form","")</f>
        <v/>
      </c>
      <c r="FZ18" s="97" t="str">
        <f>IF(ISTEXT(INDEX('Abs Formation'!$B$4:$T$369,MATCH(FZ$9*1,Tableau6[Date],0),MATCH(Tableau3[[#This Row],[Nom Prénom]],Tableau6[[#Headers],[Infirmière]:[Personne 19]],0)))=TRUE,"Form","")</f>
        <v/>
      </c>
      <c r="GA18" s="97" t="str">
        <f>IF(ISTEXT(INDEX('Abs Formation'!$B$4:$T$369,MATCH(GA$9*1,Tableau6[Date],0),MATCH(Tableau3[[#This Row],[Nom Prénom]],Tableau6[[#Headers],[Infirmière]:[Personne 19]],0)))=TRUE,"Form","")</f>
        <v/>
      </c>
      <c r="GB18" s="97" t="str">
        <f>IF(ISTEXT(INDEX('Abs Formation'!$B$4:$T$369,MATCH(GB$9*1,Tableau6[Date],0),MATCH(Tableau3[[#This Row],[Nom Prénom]],Tableau6[[#Headers],[Infirmière]:[Personne 19]],0)))=TRUE,"Form","")</f>
        <v/>
      </c>
      <c r="GC18" s="97" t="str">
        <f>IF(ISTEXT(INDEX('Abs Formation'!$B$4:$T$369,MATCH(GC$9*1,Tableau6[Date],0),MATCH(Tableau3[[#This Row],[Nom Prénom]],Tableau6[[#Headers],[Infirmière]:[Personne 19]],0)))=TRUE,"Form","")</f>
        <v/>
      </c>
      <c r="GD18" s="97" t="str">
        <f>IF(ISTEXT(INDEX('Abs Formation'!$B$4:$T$369,MATCH(GD$9*1,Tableau6[Date],0),MATCH(Tableau3[[#This Row],[Nom Prénom]],Tableau6[[#Headers],[Infirmière]:[Personne 19]],0)))=TRUE,"Form","")</f>
        <v/>
      </c>
      <c r="GE18" s="97" t="str">
        <f>IF(ISTEXT(INDEX('Abs Formation'!$B$4:$T$369,MATCH(GE$9*1,Tableau6[Date],0),MATCH(Tableau3[[#This Row],[Nom Prénom]],Tableau6[[#Headers],[Infirmière]:[Personne 19]],0)))=TRUE,"Form","")</f>
        <v/>
      </c>
      <c r="GF18" s="97" t="str">
        <f>IF(ISTEXT(INDEX('Abs Formation'!$B$4:$T$369,MATCH(GF$9*1,Tableau6[Date],0),MATCH(Tableau3[[#This Row],[Nom Prénom]],Tableau6[[#Headers],[Infirmière]:[Personne 19]],0)))=TRUE,"Form","")</f>
        <v/>
      </c>
      <c r="GG18" s="97" t="str">
        <f>IF(ISTEXT(INDEX('Abs Formation'!$B$4:$T$369,MATCH(GG$9*1,Tableau6[Date],0),MATCH(Tableau3[[#This Row],[Nom Prénom]],Tableau6[[#Headers],[Infirmière]:[Personne 19]],0)))=TRUE,"Form","")</f>
        <v/>
      </c>
      <c r="GH18" s="97" t="str">
        <f>IF(ISTEXT(INDEX('Abs Formation'!$B$4:$T$369,MATCH(GH$9*1,Tableau6[Date],0),MATCH(Tableau3[[#This Row],[Nom Prénom]],Tableau6[[#Headers],[Infirmière]:[Personne 19]],0)))=TRUE,"Form","")</f>
        <v/>
      </c>
      <c r="GI18" s="97" t="str">
        <f>IF(ISTEXT(INDEX('Abs Formation'!$B$4:$T$369,MATCH(GI$9*1,Tableau6[Date],0),MATCH(Tableau3[[#This Row],[Nom Prénom]],Tableau6[[#Headers],[Infirmière]:[Personne 19]],0)))=TRUE,"Form","")</f>
        <v/>
      </c>
      <c r="GJ18" s="97" t="str">
        <f>IF(ISTEXT(INDEX('Abs Formation'!$B$4:$T$369,MATCH(GJ$9*1,Tableau6[Date],0),MATCH(Tableau3[[#This Row],[Nom Prénom]],Tableau6[[#Headers],[Infirmière]:[Personne 19]],0)))=TRUE,"Form","")</f>
        <v/>
      </c>
      <c r="GK18" s="97" t="str">
        <f>IF(ISTEXT(INDEX('Abs Formation'!$B$4:$T$369,MATCH(GK$9*1,Tableau6[Date],0),MATCH(Tableau3[[#This Row],[Nom Prénom]],Tableau6[[#Headers],[Infirmière]:[Personne 19]],0)))=TRUE,"Form","")</f>
        <v/>
      </c>
      <c r="GL18" s="97" t="str">
        <f>IF(ISTEXT(INDEX('Abs Formation'!$B$4:$T$369,MATCH(GL$9*1,Tableau6[Date],0),MATCH(Tableau3[[#This Row],[Nom Prénom]],Tableau6[[#Headers],[Infirmière]:[Personne 19]],0)))=TRUE,"Form","")</f>
        <v/>
      </c>
      <c r="GM18" s="97" t="str">
        <f>IF(ISTEXT(INDEX('Abs Formation'!$B$4:$T$369,MATCH(GM$9*1,Tableau6[Date],0),MATCH(Tableau3[[#This Row],[Nom Prénom]],Tableau6[[#Headers],[Infirmière]:[Personne 19]],0)))=TRUE,"Form","")</f>
        <v/>
      </c>
      <c r="GN18" s="97" t="str">
        <f>IF(ISTEXT(INDEX('Abs Formation'!$B$4:$T$369,MATCH(GN$9*1,Tableau6[Date],0),MATCH(Tableau3[[#This Row],[Nom Prénom]],Tableau6[[#Headers],[Infirmière]:[Personne 19]],0)))=TRUE,"Form","")</f>
        <v/>
      </c>
      <c r="GO18" s="98" t="str">
        <f>IF(ISTEXT(INDEX('Abs Formation'!$B$4:$T$369,MATCH(GO$9*1,Tableau6[Date],0),MATCH(Tableau3[[#This Row],[Nom Prénom]],Tableau6[[#Headers],[Infirmière]:[Personne 19]],0)))=TRUE,"Form","")</f>
        <v/>
      </c>
      <c r="GP18" s="98" t="str">
        <f>IF(ISTEXT(INDEX('Abs Formation'!$B$4:$T$369,MATCH(GP$9*1,Tableau6[Date],0),MATCH(Tableau3[[#This Row],[Nom Prénom]],Tableau6[[#Headers],[Infirmière]:[Personne 19]],0)))=TRUE,"Form","")</f>
        <v/>
      </c>
      <c r="GQ18" s="98" t="str">
        <f>IF(ISTEXT(INDEX('Abs Formation'!$B$4:$T$369,MATCH(GQ$9*1,Tableau6[Date],0),MATCH(Tableau3[[#This Row],[Nom Prénom]],Tableau6[[#Headers],[Infirmière]:[Personne 19]],0)))=TRUE,"Form","")</f>
        <v/>
      </c>
      <c r="GR18" s="98" t="str">
        <f>IF(ISTEXT(INDEX('Abs Formation'!$B$4:$T$369,MATCH(GR$9*1,Tableau6[Date],0),MATCH(Tableau3[[#This Row],[Nom Prénom]],Tableau6[[#Headers],[Infirmière]:[Personne 19]],0)))=TRUE,"Form","")</f>
        <v/>
      </c>
      <c r="GS18" s="98" t="str">
        <f>IF(ISTEXT(INDEX('Abs Formation'!$B$4:$T$369,MATCH(GS$9*1,Tableau6[Date],0),MATCH(Tableau3[[#This Row],[Nom Prénom]],Tableau6[[#Headers],[Infirmière]:[Personne 19]],0)))=TRUE,"Form","")</f>
        <v/>
      </c>
      <c r="GT18" s="98" t="str">
        <f>IF(ISTEXT(INDEX('Abs Formation'!$B$4:$T$369,MATCH(GT$9*1,Tableau6[Date],0),MATCH(Tableau3[[#This Row],[Nom Prénom]],Tableau6[[#Headers],[Infirmière]:[Personne 19]],0)))=TRUE,"Form","")</f>
        <v/>
      </c>
      <c r="GU18" s="98" t="str">
        <f>IF(ISTEXT(INDEX('Abs Formation'!$B$4:$T$369,MATCH(GU$9*1,Tableau6[Date],0),MATCH(Tableau3[[#This Row],[Nom Prénom]],Tableau6[[#Headers],[Infirmière]:[Personne 19]],0)))=TRUE,"Form","")</f>
        <v/>
      </c>
      <c r="GV18" s="98" t="str">
        <f>IF(ISTEXT(INDEX('Abs Formation'!$B$4:$T$369,MATCH(GV$9*1,Tableau6[Date],0),MATCH(Tableau3[[#This Row],[Nom Prénom]],Tableau6[[#Headers],[Infirmière]:[Personne 19]],0)))=TRUE,"Form","")</f>
        <v/>
      </c>
      <c r="GW18" s="98" t="str">
        <f>IF(ISTEXT(INDEX('Abs Formation'!$B$4:$T$369,MATCH(GW$9*1,Tableau6[Date],0),MATCH(Tableau3[[#This Row],[Nom Prénom]],Tableau6[[#Headers],[Infirmière]:[Personne 19]],0)))=TRUE,"Form","")</f>
        <v/>
      </c>
      <c r="GX18" s="98" t="str">
        <f>IF(ISTEXT(INDEX('Abs Formation'!$B$4:$T$369,MATCH(GX$9*1,Tableau6[Date],0),MATCH(Tableau3[[#This Row],[Nom Prénom]],Tableau6[[#Headers],[Infirmière]:[Personne 19]],0)))=TRUE,"Form","")</f>
        <v/>
      </c>
      <c r="GY18" s="98" t="str">
        <f>IF(ISTEXT(INDEX('Abs Formation'!$B$4:$T$369,MATCH(GY$9*1,Tableau6[Date],0),MATCH(Tableau3[[#This Row],[Nom Prénom]],Tableau6[[#Headers],[Infirmière]:[Personne 19]],0)))=TRUE,"Form","")</f>
        <v/>
      </c>
      <c r="GZ18" s="98" t="str">
        <f>IF(ISTEXT(INDEX('Abs Formation'!$B$4:$T$369,MATCH(GZ$9*1,Tableau6[Date],0),MATCH(Tableau3[[#This Row],[Nom Prénom]],Tableau6[[#Headers],[Infirmière]:[Personne 19]],0)))=TRUE,"Form","")</f>
        <v/>
      </c>
      <c r="HA18" s="98" t="str">
        <f>IF(ISTEXT(INDEX('Abs Formation'!$B$4:$T$369,MATCH(HA$9*1,Tableau6[Date],0),MATCH(Tableau3[[#This Row],[Nom Prénom]],Tableau6[[#Headers],[Infirmière]:[Personne 19]],0)))=TRUE,"Form","")</f>
        <v/>
      </c>
      <c r="HB18" s="98" t="str">
        <f>IF(ISTEXT(INDEX('Abs Formation'!$B$4:$T$369,MATCH(HB$9*1,Tableau6[Date],0),MATCH(Tableau3[[#This Row],[Nom Prénom]],Tableau6[[#Headers],[Infirmière]:[Personne 19]],0)))=TRUE,"Form","")</f>
        <v/>
      </c>
      <c r="HC18" s="98" t="str">
        <f>IF(ISTEXT(INDEX('Abs Formation'!$B$4:$T$369,MATCH(HC$9*1,Tableau6[Date],0),MATCH(Tableau3[[#This Row],[Nom Prénom]],Tableau6[[#Headers],[Infirmière]:[Personne 19]],0)))=TRUE,"Form","")</f>
        <v/>
      </c>
      <c r="HD18" s="98" t="str">
        <f>IF(ISTEXT(INDEX('Abs Formation'!$B$4:$T$369,MATCH(HD$9*1,Tableau6[Date],0),MATCH(Tableau3[[#This Row],[Nom Prénom]],Tableau6[[#Headers],[Infirmière]:[Personne 19]],0)))=TRUE,"Form","")</f>
        <v/>
      </c>
      <c r="HE18" s="98" t="str">
        <f>IF(ISTEXT(INDEX('Abs Formation'!$B$4:$T$369,MATCH(HE$9*1,Tableau6[Date],0),MATCH(Tableau3[[#This Row],[Nom Prénom]],Tableau6[[#Headers],[Infirmière]:[Personne 19]],0)))=TRUE,"Form","")</f>
        <v/>
      </c>
      <c r="HF18" s="98" t="str">
        <f>IF(ISTEXT(INDEX('Abs Formation'!$B$4:$T$369,MATCH(HF$9*1,Tableau6[Date],0),MATCH(Tableau3[[#This Row],[Nom Prénom]],Tableau6[[#Headers],[Infirmière]:[Personne 19]],0)))=TRUE,"Form","")</f>
        <v/>
      </c>
      <c r="HG18" s="98" t="str">
        <f>IF(ISTEXT(INDEX('Abs Formation'!$B$4:$T$369,MATCH(HG$9*1,Tableau6[Date],0),MATCH(Tableau3[[#This Row],[Nom Prénom]],Tableau6[[#Headers],[Infirmière]:[Personne 19]],0)))=TRUE,"Form","")</f>
        <v/>
      </c>
      <c r="HH18" s="98" t="str">
        <f>IF(ISTEXT(INDEX('Abs Formation'!$B$4:$T$369,MATCH(HH$9*1,Tableau6[Date],0),MATCH(Tableau3[[#This Row],[Nom Prénom]],Tableau6[[#Headers],[Infirmière]:[Personne 19]],0)))=TRUE,"Form","")</f>
        <v/>
      </c>
      <c r="HI18" s="98" t="str">
        <f>IF(ISTEXT(INDEX('Abs Formation'!$B$4:$T$369,MATCH(HI$9*1,Tableau6[Date],0),MATCH(Tableau3[[#This Row],[Nom Prénom]],Tableau6[[#Headers],[Infirmière]:[Personne 19]],0)))=TRUE,"Form","")</f>
        <v/>
      </c>
      <c r="HJ18" s="98" t="str">
        <f>IF(ISTEXT(INDEX('Abs Formation'!$B$4:$T$369,MATCH(HJ$9*1,Tableau6[Date],0),MATCH(Tableau3[[#This Row],[Nom Prénom]],Tableau6[[#Headers],[Infirmière]:[Personne 19]],0)))=TRUE,"Form","")</f>
        <v/>
      </c>
      <c r="HK18" s="98" t="str">
        <f>IF(ISTEXT(INDEX('Abs Formation'!$B$4:$T$369,MATCH(HK$9*1,Tableau6[Date],0),MATCH(Tableau3[[#This Row],[Nom Prénom]],Tableau6[[#Headers],[Infirmière]:[Personne 19]],0)))=TRUE,"Form","")</f>
        <v/>
      </c>
      <c r="HL18" s="98" t="str">
        <f>IF(ISTEXT(INDEX('Abs Formation'!$B$4:$T$369,MATCH(HL$9*1,Tableau6[Date],0),MATCH(Tableau3[[#This Row],[Nom Prénom]],Tableau6[[#Headers],[Infirmière]:[Personne 19]],0)))=TRUE,"Form","")</f>
        <v/>
      </c>
      <c r="HM18" s="98" t="str">
        <f>IF(ISTEXT(INDEX('Abs Formation'!$B$4:$T$369,MATCH(HM$9*1,Tableau6[Date],0),MATCH(Tableau3[[#This Row],[Nom Prénom]],Tableau6[[#Headers],[Infirmière]:[Personne 19]],0)))=TRUE,"Form","")</f>
        <v/>
      </c>
      <c r="HN18" s="98" t="str">
        <f>IF(ISTEXT(INDEX('Abs Formation'!$B$4:$T$369,MATCH(HN$9*1,Tableau6[Date],0),MATCH(Tableau3[[#This Row],[Nom Prénom]],Tableau6[[#Headers],[Infirmière]:[Personne 19]],0)))=TRUE,"Form","")</f>
        <v/>
      </c>
      <c r="HO18" s="98" t="str">
        <f>IF(ISTEXT(INDEX('Abs Formation'!$B$4:$T$369,MATCH(HO$9*1,Tableau6[Date],0),MATCH(Tableau3[[#This Row],[Nom Prénom]],Tableau6[[#Headers],[Infirmière]:[Personne 19]],0)))=TRUE,"Form","")</f>
        <v/>
      </c>
      <c r="HP18" s="98" t="str">
        <f>IF(ISTEXT(INDEX('Abs Formation'!$B$4:$T$369,MATCH(HP$9*1,Tableau6[Date],0),MATCH(Tableau3[[#This Row],[Nom Prénom]],Tableau6[[#Headers],[Infirmière]:[Personne 19]],0)))=TRUE,"Form","")</f>
        <v/>
      </c>
      <c r="HQ18" s="98" t="str">
        <f>IF(ISTEXT(INDEX('Abs Formation'!$B$4:$T$369,MATCH(HQ$9*1,Tableau6[Date],0),MATCH(Tableau3[[#This Row],[Nom Prénom]],Tableau6[[#Headers],[Infirmière]:[Personne 19]],0)))=TRUE,"Form","")</f>
        <v/>
      </c>
      <c r="HR18" s="98" t="str">
        <f>IF(ISTEXT(INDEX('Abs Formation'!$B$4:$T$369,MATCH(HR$9*1,Tableau6[Date],0),MATCH(Tableau3[[#This Row],[Nom Prénom]],Tableau6[[#Headers],[Infirmière]:[Personne 19]],0)))=TRUE,"Form","")</f>
        <v/>
      </c>
      <c r="HS18" s="98" t="str">
        <f>IF(ISTEXT(INDEX('Abs Formation'!$B$4:$T$369,MATCH(HS$9*1,Tableau6[Date],0),MATCH(Tableau3[[#This Row],[Nom Prénom]],Tableau6[[#Headers],[Infirmière]:[Personne 19]],0)))=TRUE,"Form","")</f>
        <v/>
      </c>
      <c r="HT18" s="92" t="str">
        <f>IF(ISTEXT(INDEX('Abs Formation'!$B$4:$T$369,MATCH(HT$9*1,Tableau6[Date],0),MATCH(Tableau3[[#This Row],[Nom Prénom]],Tableau6[[#Headers],[Infirmière]:[Personne 19]],0)))=TRUE,"Form","")</f>
        <v/>
      </c>
      <c r="HU18" s="92" t="str">
        <f>IF(ISTEXT(INDEX('Abs Formation'!$B$4:$T$369,MATCH(HU$9*1,Tableau6[Date],0),MATCH(Tableau3[[#This Row],[Nom Prénom]],Tableau6[[#Headers],[Infirmière]:[Personne 19]],0)))=TRUE,"Form","")</f>
        <v/>
      </c>
      <c r="HV18" s="92" t="str">
        <f>IF(ISTEXT(INDEX('Abs Formation'!$B$4:$T$369,MATCH(HV$9*1,Tableau6[Date],0),MATCH(Tableau3[[#This Row],[Nom Prénom]],Tableau6[[#Headers],[Infirmière]:[Personne 19]],0)))=TRUE,"Form","")</f>
        <v/>
      </c>
      <c r="HW18" s="92" t="str">
        <f>IF(ISTEXT(INDEX('Abs Formation'!$B$4:$T$369,MATCH(HW$9*1,Tableau6[Date],0),MATCH(Tableau3[[#This Row],[Nom Prénom]],Tableau6[[#Headers],[Infirmière]:[Personne 19]],0)))=TRUE,"Form","")</f>
        <v/>
      </c>
      <c r="HX18" s="92" t="str">
        <f>IF(ISTEXT(INDEX('Abs Formation'!$B$4:$T$369,MATCH(HX$9*1,Tableau6[Date],0),MATCH(Tableau3[[#This Row],[Nom Prénom]],Tableau6[[#Headers],[Infirmière]:[Personne 19]],0)))=TRUE,"Form","")</f>
        <v/>
      </c>
      <c r="HY18" s="92" t="str">
        <f>IF(ISTEXT(INDEX('Abs Formation'!$B$4:$T$369,MATCH(HY$9*1,Tableau6[Date],0),MATCH(Tableau3[[#This Row],[Nom Prénom]],Tableau6[[#Headers],[Infirmière]:[Personne 19]],0)))=TRUE,"Form","")</f>
        <v/>
      </c>
      <c r="HZ18" s="92" t="str">
        <f>IF(ISTEXT(INDEX('Abs Formation'!$B$4:$T$369,MATCH(HZ$9*1,Tableau6[Date],0),MATCH(Tableau3[[#This Row],[Nom Prénom]],Tableau6[[#Headers],[Infirmière]:[Personne 19]],0)))=TRUE,"Form","")</f>
        <v/>
      </c>
      <c r="IA18" s="92" t="str">
        <f>IF(ISTEXT(INDEX('Abs Formation'!$B$4:$T$369,MATCH(IA$9*1,Tableau6[Date],0),MATCH(Tableau3[[#This Row],[Nom Prénom]],Tableau6[[#Headers],[Infirmière]:[Personne 19]],0)))=TRUE,"Form","")</f>
        <v/>
      </c>
      <c r="IB18" s="92" t="str">
        <f>IF(ISTEXT(INDEX('Abs Formation'!$B$4:$T$369,MATCH(IB$9*1,Tableau6[Date],0),MATCH(Tableau3[[#This Row],[Nom Prénom]],Tableau6[[#Headers],[Infirmière]:[Personne 19]],0)))=TRUE,"Form","")</f>
        <v/>
      </c>
      <c r="IC18" s="92" t="str">
        <f>IF(ISTEXT(INDEX('Abs Formation'!$B$4:$T$369,MATCH(IC$9*1,Tableau6[Date],0),MATCH(Tableau3[[#This Row],[Nom Prénom]],Tableau6[[#Headers],[Infirmière]:[Personne 19]],0)))=TRUE,"Form","")</f>
        <v/>
      </c>
      <c r="ID18" s="92" t="str">
        <f>IF(ISTEXT(INDEX('Abs Formation'!$B$4:$T$369,MATCH(ID$9*1,Tableau6[Date],0),MATCH(Tableau3[[#This Row],[Nom Prénom]],Tableau6[[#Headers],[Infirmière]:[Personne 19]],0)))=TRUE,"Form","")</f>
        <v/>
      </c>
      <c r="IE18" s="92" t="str">
        <f>IF(ISTEXT(INDEX('Abs Formation'!$B$4:$T$369,MATCH(IE$9*1,Tableau6[Date],0),MATCH(Tableau3[[#This Row],[Nom Prénom]],Tableau6[[#Headers],[Infirmière]:[Personne 19]],0)))=TRUE,"Form","")</f>
        <v/>
      </c>
      <c r="IF18" s="92" t="str">
        <f>IF(ISTEXT(INDEX('Abs Formation'!$B$4:$T$369,MATCH(IF$9*1,Tableau6[Date],0),MATCH(Tableau3[[#This Row],[Nom Prénom]],Tableau6[[#Headers],[Infirmière]:[Personne 19]],0)))=TRUE,"Form","")</f>
        <v/>
      </c>
      <c r="IG18" s="92" t="str">
        <f>IF(ISTEXT(INDEX('Abs Formation'!$B$4:$T$369,MATCH(IG$9*1,Tableau6[Date],0),MATCH(Tableau3[[#This Row],[Nom Prénom]],Tableau6[[#Headers],[Infirmière]:[Personne 19]],0)))=TRUE,"Form","")</f>
        <v/>
      </c>
      <c r="IH18" s="92" t="str">
        <f>IF(ISTEXT(INDEX('Abs Formation'!$B$4:$T$369,MATCH(IH$9*1,Tableau6[Date],0),MATCH(Tableau3[[#This Row],[Nom Prénom]],Tableau6[[#Headers],[Infirmière]:[Personne 19]],0)))=TRUE,"Form","")</f>
        <v/>
      </c>
      <c r="II18" s="92" t="str">
        <f>IF(ISTEXT(INDEX('Abs Formation'!$B$4:$T$369,MATCH(II$9*1,Tableau6[Date],0),MATCH(Tableau3[[#This Row],[Nom Prénom]],Tableau6[[#Headers],[Infirmière]:[Personne 19]],0)))=TRUE,"Form","")</f>
        <v/>
      </c>
      <c r="IJ18" s="92" t="str">
        <f>IF(ISTEXT(INDEX('Abs Formation'!$B$4:$T$369,MATCH(IJ$9*1,Tableau6[Date],0),MATCH(Tableau3[[#This Row],[Nom Prénom]],Tableau6[[#Headers],[Infirmière]:[Personne 19]],0)))=TRUE,"Form","")</f>
        <v/>
      </c>
      <c r="IK18" s="92" t="str">
        <f>IF(ISTEXT(INDEX('Abs Formation'!$B$4:$T$369,MATCH(IK$9*1,Tableau6[Date],0),MATCH(Tableau3[[#This Row],[Nom Prénom]],Tableau6[[#Headers],[Infirmière]:[Personne 19]],0)))=TRUE,"Form","")</f>
        <v/>
      </c>
      <c r="IL18" s="92" t="str">
        <f>IF(ISTEXT(INDEX('Abs Formation'!$B$4:$T$369,MATCH(IL$9*1,Tableau6[Date],0),MATCH(Tableau3[[#This Row],[Nom Prénom]],Tableau6[[#Headers],[Infirmière]:[Personne 19]],0)))=TRUE,"Form","")</f>
        <v/>
      </c>
      <c r="IM18" s="92" t="str">
        <f>IF(ISTEXT(INDEX('Abs Formation'!$B$4:$T$369,MATCH(IM$9*1,Tableau6[Date],0),MATCH(Tableau3[[#This Row],[Nom Prénom]],Tableau6[[#Headers],[Infirmière]:[Personne 19]],0)))=TRUE,"Form","")</f>
        <v/>
      </c>
      <c r="IN18" s="92" t="str">
        <f>IF(ISTEXT(INDEX('Abs Formation'!$B$4:$T$369,MATCH(IN$9*1,Tableau6[Date],0),MATCH(Tableau3[[#This Row],[Nom Prénom]],Tableau6[[#Headers],[Infirmière]:[Personne 19]],0)))=TRUE,"Form","")</f>
        <v/>
      </c>
      <c r="IO18" s="92" t="str">
        <f>IF(ISTEXT(INDEX('Abs Formation'!$B$4:$T$369,MATCH(IO$9*1,Tableau6[Date],0),MATCH(Tableau3[[#This Row],[Nom Prénom]],Tableau6[[#Headers],[Infirmière]:[Personne 19]],0)))=TRUE,"Form","")</f>
        <v/>
      </c>
      <c r="IP18" s="92" t="str">
        <f>IF(ISTEXT(INDEX('Abs Formation'!$B$4:$T$369,MATCH(IP$9*1,Tableau6[Date],0),MATCH(Tableau3[[#This Row],[Nom Prénom]],Tableau6[[#Headers],[Infirmière]:[Personne 19]],0)))=TRUE,"Form","")</f>
        <v/>
      </c>
      <c r="IQ18" s="92" t="str">
        <f>IF(ISTEXT(INDEX('Abs Formation'!$B$4:$T$369,MATCH(IQ$9*1,Tableau6[Date],0),MATCH(Tableau3[[#This Row],[Nom Prénom]],Tableau6[[#Headers],[Infirmière]:[Personne 19]],0)))=TRUE,"Form","")</f>
        <v/>
      </c>
      <c r="IR18" s="92" t="str">
        <f>IF(ISTEXT(INDEX('Abs Formation'!$B$4:$T$369,MATCH(IR$9*1,Tableau6[Date],0),MATCH(Tableau3[[#This Row],[Nom Prénom]],Tableau6[[#Headers],[Infirmière]:[Personne 19]],0)))=TRUE,"Form","")</f>
        <v/>
      </c>
      <c r="IS18" s="92" t="str">
        <f>IF(ISTEXT(INDEX('Abs Formation'!$B$4:$T$369,MATCH(IS$9*1,Tableau6[Date],0),MATCH(Tableau3[[#This Row],[Nom Prénom]],Tableau6[[#Headers],[Infirmière]:[Personne 19]],0)))=TRUE,"Form","")</f>
        <v/>
      </c>
      <c r="IT18" s="92" t="str">
        <f>IF(ISTEXT(INDEX('Abs Formation'!$B$4:$T$369,MATCH(IT$9*1,Tableau6[Date],0),MATCH(Tableau3[[#This Row],[Nom Prénom]],Tableau6[[#Headers],[Infirmière]:[Personne 19]],0)))=TRUE,"Form","")</f>
        <v/>
      </c>
      <c r="IU18" s="92" t="str">
        <f>IF(ISTEXT(INDEX('Abs Formation'!$B$4:$T$369,MATCH(IU$9*1,Tableau6[Date],0),MATCH(Tableau3[[#This Row],[Nom Prénom]],Tableau6[[#Headers],[Infirmière]:[Personne 19]],0)))=TRUE,"Form","")</f>
        <v/>
      </c>
      <c r="IV18" s="92" t="str">
        <f>IF(ISTEXT(INDEX('Abs Formation'!$B$4:$T$369,MATCH(IV$9*1,Tableau6[Date],0),MATCH(Tableau3[[#This Row],[Nom Prénom]],Tableau6[[#Headers],[Infirmière]:[Personne 19]],0)))=TRUE,"Form","")</f>
        <v/>
      </c>
      <c r="IW18" s="92" t="str">
        <f>IF(ISTEXT(INDEX('Abs Formation'!$B$4:$T$369,MATCH(IW$9*1,Tableau6[Date],0),MATCH(Tableau3[[#This Row],[Nom Prénom]],Tableau6[[#Headers],[Infirmière]:[Personne 19]],0)))=TRUE,"Form","")</f>
        <v/>
      </c>
      <c r="IX18" s="92" t="str">
        <f>IF(ISTEXT(INDEX('Abs Formation'!$B$4:$T$369,MATCH(IX$9*1,Tableau6[Date],0),MATCH(Tableau3[[#This Row],[Nom Prénom]],Tableau6[[#Headers],[Infirmière]:[Personne 19]],0)))=TRUE,"Form","")</f>
        <v/>
      </c>
      <c r="IY18" s="99" t="str">
        <f>IF(ISTEXT(INDEX('Abs Formation'!$B$4:$T$369,MATCH(IY$9*1,Tableau6[Date],0),MATCH(Tableau3[[#This Row],[Nom Prénom]],Tableau6[[#Headers],[Infirmière]:[Personne 19]],0)))=TRUE,"Form","")</f>
        <v/>
      </c>
      <c r="IZ18" s="99" t="str">
        <f>IF(ISTEXT(INDEX('Abs Formation'!$B$4:$T$369,MATCH(IZ$9*1,Tableau6[Date],0),MATCH(Tableau3[[#This Row],[Nom Prénom]],Tableau6[[#Headers],[Infirmière]:[Personne 19]],0)))=TRUE,"Form","")</f>
        <v/>
      </c>
      <c r="JA18" s="99" t="str">
        <f>IF(ISTEXT(INDEX('Abs Formation'!$B$4:$T$369,MATCH(JA$9*1,Tableau6[Date],0),MATCH(Tableau3[[#This Row],[Nom Prénom]],Tableau6[[#Headers],[Infirmière]:[Personne 19]],0)))=TRUE,"Form","")</f>
        <v/>
      </c>
      <c r="JB18" s="99" t="str">
        <f>IF(ISTEXT(INDEX('Abs Formation'!$B$4:$T$369,MATCH(JB$9*1,Tableau6[Date],0),MATCH(Tableau3[[#This Row],[Nom Prénom]],Tableau6[[#Headers],[Infirmière]:[Personne 19]],0)))=TRUE,"Form","")</f>
        <v/>
      </c>
      <c r="JC18" s="99" t="str">
        <f>IF(ISTEXT(INDEX('Abs Formation'!$B$4:$T$369,MATCH(JC$9*1,Tableau6[Date],0),MATCH(Tableau3[[#This Row],[Nom Prénom]],Tableau6[[#Headers],[Infirmière]:[Personne 19]],0)))=TRUE,"Form","")</f>
        <v/>
      </c>
      <c r="JD18" s="99" t="str">
        <f>IF(ISTEXT(INDEX('Abs Formation'!$B$4:$T$369,MATCH(JD$9*1,Tableau6[Date],0),MATCH(Tableau3[[#This Row],[Nom Prénom]],Tableau6[[#Headers],[Infirmière]:[Personne 19]],0)))=TRUE,"Form","")</f>
        <v/>
      </c>
      <c r="JE18" s="99" t="str">
        <f>IF(ISTEXT(INDEX('Abs Formation'!$B$4:$T$369,MATCH(JE$9*1,Tableau6[Date],0),MATCH(Tableau3[[#This Row],[Nom Prénom]],Tableau6[[#Headers],[Infirmière]:[Personne 19]],0)))=TRUE,"Form","")</f>
        <v/>
      </c>
      <c r="JF18" s="99" t="str">
        <f>IF(ISTEXT(INDEX('Abs Formation'!$B$4:$T$369,MATCH(JF$9*1,Tableau6[Date],0),MATCH(Tableau3[[#This Row],[Nom Prénom]],Tableau6[[#Headers],[Infirmière]:[Personne 19]],0)))=TRUE,"Form","")</f>
        <v/>
      </c>
      <c r="JG18" s="99" t="str">
        <f>IF(ISTEXT(INDEX('Abs Formation'!$B$4:$T$369,MATCH(JG$9*1,Tableau6[Date],0),MATCH(Tableau3[[#This Row],[Nom Prénom]],Tableau6[[#Headers],[Infirmière]:[Personne 19]],0)))=TRUE,"Form","")</f>
        <v/>
      </c>
      <c r="JH18" s="99" t="str">
        <f>IF(ISTEXT(INDEX('Abs Formation'!$B$4:$T$369,MATCH(JH$9*1,Tableau6[Date],0),MATCH(Tableau3[[#This Row],[Nom Prénom]],Tableau6[[#Headers],[Infirmière]:[Personne 19]],0)))=TRUE,"Form","")</f>
        <v/>
      </c>
      <c r="JI18" s="99" t="str">
        <f>IF(ISTEXT(INDEX('Abs Formation'!$B$4:$T$369,MATCH(JI$9*1,Tableau6[Date],0),MATCH(Tableau3[[#This Row],[Nom Prénom]],Tableau6[[#Headers],[Infirmière]:[Personne 19]],0)))=TRUE,"Form","")</f>
        <v/>
      </c>
      <c r="JJ18" s="99" t="str">
        <f>IF(ISTEXT(INDEX('Abs Formation'!$B$4:$T$369,MATCH(JJ$9*1,Tableau6[Date],0),MATCH(Tableau3[[#This Row],[Nom Prénom]],Tableau6[[#Headers],[Infirmière]:[Personne 19]],0)))=TRUE,"Form","")</f>
        <v/>
      </c>
      <c r="JK18" s="99" t="str">
        <f>IF(ISTEXT(INDEX('Abs Formation'!$B$4:$T$369,MATCH(JK$9*1,Tableau6[Date],0),MATCH(Tableau3[[#This Row],[Nom Prénom]],Tableau6[[#Headers],[Infirmière]:[Personne 19]],0)))=TRUE,"Form","")</f>
        <v/>
      </c>
      <c r="JL18" s="99" t="str">
        <f>IF(ISTEXT(INDEX('Abs Formation'!$B$4:$T$369,MATCH(JL$9*1,Tableau6[Date],0),MATCH(Tableau3[[#This Row],[Nom Prénom]],Tableau6[[#Headers],[Infirmière]:[Personne 19]],0)))=TRUE,"Form","")</f>
        <v/>
      </c>
      <c r="JM18" s="99" t="str">
        <f>IF(ISTEXT(INDEX('Abs Formation'!$B$4:$T$369,MATCH(JM$9*1,Tableau6[Date],0),MATCH(Tableau3[[#This Row],[Nom Prénom]],Tableau6[[#Headers],[Infirmière]:[Personne 19]],0)))=TRUE,"Form","")</f>
        <v/>
      </c>
      <c r="JN18" s="99" t="str">
        <f>IF(ISTEXT(INDEX('Abs Formation'!$B$4:$T$369,MATCH(JN$9*1,Tableau6[Date],0),MATCH(Tableau3[[#This Row],[Nom Prénom]],Tableau6[[#Headers],[Infirmière]:[Personne 19]],0)))=TRUE,"Form","")</f>
        <v/>
      </c>
      <c r="JO18" s="99" t="str">
        <f>IF(ISTEXT(INDEX('Abs Formation'!$B$4:$T$369,MATCH(JO$9*1,Tableau6[Date],0),MATCH(Tableau3[[#This Row],[Nom Prénom]],Tableau6[[#Headers],[Infirmière]:[Personne 19]],0)))=TRUE,"Form","")</f>
        <v/>
      </c>
      <c r="JP18" s="99" t="str">
        <f>IF(ISTEXT(INDEX('Abs Formation'!$B$4:$T$369,MATCH(JP$9*1,Tableau6[Date],0),MATCH(Tableau3[[#This Row],[Nom Prénom]],Tableau6[[#Headers],[Infirmière]:[Personne 19]],0)))=TRUE,"Form","")</f>
        <v/>
      </c>
      <c r="JQ18" s="99" t="str">
        <f>IF(ISTEXT(INDEX('Abs Formation'!$B$4:$T$369,MATCH(JQ$9*1,Tableau6[Date],0),MATCH(Tableau3[[#This Row],[Nom Prénom]],Tableau6[[#Headers],[Infirmière]:[Personne 19]],0)))=TRUE,"Form","")</f>
        <v/>
      </c>
      <c r="JR18" s="99" t="str">
        <f>IF(ISTEXT(INDEX('Abs Formation'!$B$4:$T$369,MATCH(JR$9*1,Tableau6[Date],0),MATCH(Tableau3[[#This Row],[Nom Prénom]],Tableau6[[#Headers],[Infirmière]:[Personne 19]],0)))=TRUE,"Form","")</f>
        <v/>
      </c>
      <c r="JS18" s="99" t="str">
        <f>IF(ISTEXT(INDEX('Abs Formation'!$B$4:$T$369,MATCH(JS$9*1,Tableau6[Date],0),MATCH(Tableau3[[#This Row],[Nom Prénom]],Tableau6[[#Headers],[Infirmière]:[Personne 19]],0)))=TRUE,"Form","")</f>
        <v/>
      </c>
      <c r="JT18" s="99" t="str">
        <f>IF(ISTEXT(INDEX('Abs Formation'!$B$4:$T$369,MATCH(JT$9*1,Tableau6[Date],0),MATCH(Tableau3[[#This Row],[Nom Prénom]],Tableau6[[#Headers],[Infirmière]:[Personne 19]],0)))=TRUE,"Form","")</f>
        <v/>
      </c>
      <c r="JU18" s="99" t="str">
        <f>IF(ISTEXT(INDEX('Abs Formation'!$B$4:$T$369,MATCH(JU$9*1,Tableau6[Date],0),MATCH(Tableau3[[#This Row],[Nom Prénom]],Tableau6[[#Headers],[Infirmière]:[Personne 19]],0)))=TRUE,"Form","")</f>
        <v/>
      </c>
      <c r="JV18" s="99" t="str">
        <f>IF(ISTEXT(INDEX('Abs Formation'!$B$4:$T$369,MATCH(JV$9*1,Tableau6[Date],0),MATCH(Tableau3[[#This Row],[Nom Prénom]],Tableau6[[#Headers],[Infirmière]:[Personne 19]],0)))=TRUE,"Form","")</f>
        <v/>
      </c>
      <c r="JW18" s="99" t="str">
        <f>IF(ISTEXT(INDEX('Abs Formation'!$B$4:$T$369,MATCH(JW$9*1,Tableau6[Date],0),MATCH(Tableau3[[#This Row],[Nom Prénom]],Tableau6[[#Headers],[Infirmière]:[Personne 19]],0)))=TRUE,"Form","")</f>
        <v/>
      </c>
      <c r="JX18" s="99" t="str">
        <f>IF(ISTEXT(INDEX('Abs Formation'!$B$4:$T$369,MATCH(JX$9*1,Tableau6[Date],0),MATCH(Tableau3[[#This Row],[Nom Prénom]],Tableau6[[#Headers],[Infirmière]:[Personne 19]],0)))=TRUE,"Form","")</f>
        <v/>
      </c>
      <c r="JY18" s="99" t="str">
        <f>IF(ISTEXT(INDEX('Abs Formation'!$B$4:$T$369,MATCH(JY$9*1,Tableau6[Date],0),MATCH(Tableau3[[#This Row],[Nom Prénom]],Tableau6[[#Headers],[Infirmière]:[Personne 19]],0)))=TRUE,"Form","")</f>
        <v/>
      </c>
      <c r="JZ18" s="99" t="str">
        <f>IF(ISTEXT(INDEX('Abs Formation'!$B$4:$T$369,MATCH(JZ$9*1,Tableau6[Date],0),MATCH(Tableau3[[#This Row],[Nom Prénom]],Tableau6[[#Headers],[Infirmière]:[Personne 19]],0)))=TRUE,"Form","")</f>
        <v/>
      </c>
      <c r="KA18" s="99" t="str">
        <f>IF(ISTEXT(INDEX('Abs Formation'!$B$4:$T$369,MATCH(KA$9*1,Tableau6[Date],0),MATCH(Tableau3[[#This Row],[Nom Prénom]],Tableau6[[#Headers],[Infirmière]:[Personne 19]],0)))=TRUE,"Form","")</f>
        <v/>
      </c>
      <c r="KB18" s="99" t="str">
        <f>IF(ISTEXT(INDEX('Abs Formation'!$B$4:$T$369,MATCH(KB$9*1,Tableau6[Date],0),MATCH(Tableau3[[#This Row],[Nom Prénom]],Tableau6[[#Headers],[Infirmière]:[Personne 19]],0)))=TRUE,"Form","")</f>
        <v/>
      </c>
      <c r="KC18" s="100" t="str">
        <f>IF(ISTEXT(INDEX('Abs Formation'!$B$4:$T$369,MATCH(KC$9*1,Tableau6[Date],0),MATCH(Tableau3[[#This Row],[Nom Prénom]],Tableau6[[#Headers],[Infirmière]:[Personne 19]],0)))=TRUE,"Form","")</f>
        <v/>
      </c>
      <c r="KD18" s="100" t="str">
        <f>IF(ISTEXT(INDEX('Abs Formation'!$B$4:$T$369,MATCH(KD$9*1,Tableau6[Date],0),MATCH(Tableau3[[#This Row],[Nom Prénom]],Tableau6[[#Headers],[Infirmière]:[Personne 19]],0)))=TRUE,"Form","")</f>
        <v/>
      </c>
      <c r="KE18" s="100" t="str">
        <f>IF(ISTEXT(INDEX('Abs Formation'!$B$4:$T$369,MATCH(KE$9*1,Tableau6[Date],0),MATCH(Tableau3[[#This Row],[Nom Prénom]],Tableau6[[#Headers],[Infirmière]:[Personne 19]],0)))=TRUE,"Form","")</f>
        <v/>
      </c>
      <c r="KF18" s="100" t="str">
        <f>IF(ISTEXT(INDEX('Abs Formation'!$B$4:$T$369,MATCH(KF$9*1,Tableau6[Date],0),MATCH(Tableau3[[#This Row],[Nom Prénom]],Tableau6[[#Headers],[Infirmière]:[Personne 19]],0)))=TRUE,"Form","")</f>
        <v/>
      </c>
      <c r="KG18" s="100" t="str">
        <f>IF(ISTEXT(INDEX('Abs Formation'!$B$4:$T$369,MATCH(KG$9*1,Tableau6[Date],0),MATCH(Tableau3[[#This Row],[Nom Prénom]],Tableau6[[#Headers],[Infirmière]:[Personne 19]],0)))=TRUE,"Form","")</f>
        <v/>
      </c>
      <c r="KH18" s="100" t="str">
        <f>IF(ISTEXT(INDEX('Abs Formation'!$B$4:$T$369,MATCH(KH$9*1,Tableau6[Date],0),MATCH(Tableau3[[#This Row],[Nom Prénom]],Tableau6[[#Headers],[Infirmière]:[Personne 19]],0)))=TRUE,"Form","")</f>
        <v/>
      </c>
      <c r="KI18" s="100" t="str">
        <f>IF(ISTEXT(INDEX('Abs Formation'!$B$4:$T$369,MATCH(KI$9*1,Tableau6[Date],0),MATCH(Tableau3[[#This Row],[Nom Prénom]],Tableau6[[#Headers],[Infirmière]:[Personne 19]],0)))=TRUE,"Form","")</f>
        <v/>
      </c>
      <c r="KJ18" s="100" t="str">
        <f>IF(ISTEXT(INDEX('Abs Formation'!$B$4:$T$369,MATCH(KJ$9*1,Tableau6[Date],0),MATCH(Tableau3[[#This Row],[Nom Prénom]],Tableau6[[#Headers],[Infirmière]:[Personne 19]],0)))=TRUE,"Form","")</f>
        <v/>
      </c>
      <c r="KK18" s="100" t="str">
        <f>IF(ISTEXT(INDEX('Abs Formation'!$B$4:$T$369,MATCH(KK$9*1,Tableau6[Date],0),MATCH(Tableau3[[#This Row],[Nom Prénom]],Tableau6[[#Headers],[Infirmière]:[Personne 19]],0)))=TRUE,"Form","")</f>
        <v/>
      </c>
      <c r="KL18" s="100" t="str">
        <f>IF(ISTEXT(INDEX('Abs Formation'!$B$4:$T$369,MATCH(KL$9*1,Tableau6[Date],0),MATCH(Tableau3[[#This Row],[Nom Prénom]],Tableau6[[#Headers],[Infirmière]:[Personne 19]],0)))=TRUE,"Form","")</f>
        <v/>
      </c>
      <c r="KM18" s="100" t="str">
        <f>IF(ISTEXT(INDEX('Abs Formation'!$B$4:$T$369,MATCH(KM$9*1,Tableau6[Date],0),MATCH(Tableau3[[#This Row],[Nom Prénom]],Tableau6[[#Headers],[Infirmière]:[Personne 19]],0)))=TRUE,"Form","")</f>
        <v/>
      </c>
      <c r="KN18" s="100" t="str">
        <f>IF(ISTEXT(INDEX('Abs Formation'!$B$4:$T$369,MATCH(KN$9*1,Tableau6[Date],0),MATCH(Tableau3[[#This Row],[Nom Prénom]],Tableau6[[#Headers],[Infirmière]:[Personne 19]],0)))=TRUE,"Form","")</f>
        <v/>
      </c>
      <c r="KO18" s="100" t="str">
        <f>IF(ISTEXT(INDEX('Abs Formation'!$B$4:$T$369,MATCH(KO$9*1,Tableau6[Date],0),MATCH(Tableau3[[#This Row],[Nom Prénom]],Tableau6[[#Headers],[Infirmière]:[Personne 19]],0)))=TRUE,"Form","")</f>
        <v/>
      </c>
      <c r="KP18" s="100" t="str">
        <f>IF(ISTEXT(INDEX('Abs Formation'!$B$4:$T$369,MATCH(KP$9*1,Tableau6[Date],0),MATCH(Tableau3[[#This Row],[Nom Prénom]],Tableau6[[#Headers],[Infirmière]:[Personne 19]],0)))=TRUE,"Form","")</f>
        <v/>
      </c>
      <c r="KQ18" s="100" t="str">
        <f>IF(ISTEXT(INDEX('Abs Formation'!$B$4:$T$369,MATCH(KQ$9*1,Tableau6[Date],0),MATCH(Tableau3[[#This Row],[Nom Prénom]],Tableau6[[#Headers],[Infirmière]:[Personne 19]],0)))=TRUE,"Form","")</f>
        <v/>
      </c>
      <c r="KR18" s="100" t="str">
        <f>IF(ISTEXT(INDEX('Abs Formation'!$B$4:$T$369,MATCH(KR$9*1,Tableau6[Date],0),MATCH(Tableau3[[#This Row],[Nom Prénom]],Tableau6[[#Headers],[Infirmière]:[Personne 19]],0)))=TRUE,"Form","")</f>
        <v/>
      </c>
      <c r="KS18" s="100" t="str">
        <f>IF(ISTEXT(INDEX('Abs Formation'!$B$4:$T$369,MATCH(KS$9*1,Tableau6[Date],0),MATCH(Tableau3[[#This Row],[Nom Prénom]],Tableau6[[#Headers],[Infirmière]:[Personne 19]],0)))=TRUE,"Form","")</f>
        <v/>
      </c>
      <c r="KT18" s="100" t="str">
        <f>IF(ISTEXT(INDEX('Abs Formation'!$B$4:$T$369,MATCH(KT$9*1,Tableau6[Date],0),MATCH(Tableau3[[#This Row],[Nom Prénom]],Tableau6[[#Headers],[Infirmière]:[Personne 19]],0)))=TRUE,"Form","")</f>
        <v/>
      </c>
      <c r="KU18" s="100" t="str">
        <f>IF(ISTEXT(INDEX('Abs Formation'!$B$4:$T$369,MATCH(KU$9*1,Tableau6[Date],0),MATCH(Tableau3[[#This Row],[Nom Prénom]],Tableau6[[#Headers],[Infirmière]:[Personne 19]],0)))=TRUE,"Form","")</f>
        <v/>
      </c>
      <c r="KV18" s="100" t="str">
        <f>IF(ISTEXT(INDEX('Abs Formation'!$B$4:$T$369,MATCH(KV$9*1,Tableau6[Date],0),MATCH(Tableau3[[#This Row],[Nom Prénom]],Tableau6[[#Headers],[Infirmière]:[Personne 19]],0)))=TRUE,"Form","")</f>
        <v/>
      </c>
      <c r="KW18" s="100" t="str">
        <f>IF(ISTEXT(INDEX('Abs Formation'!$B$4:$T$369,MATCH(KW$9*1,Tableau6[Date],0),MATCH(Tableau3[[#This Row],[Nom Prénom]],Tableau6[[#Headers],[Infirmière]:[Personne 19]],0)))=TRUE,"Form","")</f>
        <v/>
      </c>
      <c r="KX18" s="100" t="str">
        <f>IF(ISTEXT(INDEX('Abs Formation'!$B$4:$T$369,MATCH(KX$9*1,Tableau6[Date],0),MATCH(Tableau3[[#This Row],[Nom Prénom]],Tableau6[[#Headers],[Infirmière]:[Personne 19]],0)))=TRUE,"Form","")</f>
        <v/>
      </c>
      <c r="KY18" s="100" t="str">
        <f>IF(ISTEXT(INDEX('Abs Formation'!$B$4:$T$369,MATCH(KY$9*1,Tableau6[Date],0),MATCH(Tableau3[[#This Row],[Nom Prénom]],Tableau6[[#Headers],[Infirmière]:[Personne 19]],0)))=TRUE,"Form","")</f>
        <v/>
      </c>
      <c r="KZ18" s="100" t="str">
        <f>IF(ISTEXT(INDEX('Abs Formation'!$B$4:$T$369,MATCH(KZ$9*1,Tableau6[Date],0),MATCH(Tableau3[[#This Row],[Nom Prénom]],Tableau6[[#Headers],[Infirmière]:[Personne 19]],0)))=TRUE,"Form","")</f>
        <v/>
      </c>
      <c r="LA18" s="100" t="str">
        <f>IF(ISTEXT(INDEX('Abs Formation'!$B$4:$T$369,MATCH(LA$9*1,Tableau6[Date],0),MATCH(Tableau3[[#This Row],[Nom Prénom]],Tableau6[[#Headers],[Infirmière]:[Personne 19]],0)))=TRUE,"Form","")</f>
        <v/>
      </c>
      <c r="LB18" s="100" t="str">
        <f>IF(ISTEXT(INDEX('Abs Formation'!$B$4:$T$369,MATCH(LB$9*1,Tableau6[Date],0),MATCH(Tableau3[[#This Row],[Nom Prénom]],Tableau6[[#Headers],[Infirmière]:[Personne 19]],0)))=TRUE,"Form","")</f>
        <v/>
      </c>
      <c r="LC18" s="100" t="str">
        <f>IF(ISTEXT(INDEX('Abs Formation'!$B$4:$T$369,MATCH(LC$9*1,Tableau6[Date],0),MATCH(Tableau3[[#This Row],[Nom Prénom]],Tableau6[[#Headers],[Infirmière]:[Personne 19]],0)))=TRUE,"Form","")</f>
        <v/>
      </c>
      <c r="LD18" s="100" t="str">
        <f>IF(ISTEXT(INDEX('Abs Formation'!$B$4:$T$369,MATCH(LD$9*1,Tableau6[Date],0),MATCH(Tableau3[[#This Row],[Nom Prénom]],Tableau6[[#Headers],[Infirmière]:[Personne 19]],0)))=TRUE,"Form","")</f>
        <v/>
      </c>
      <c r="LE18" s="100" t="str">
        <f>IF(ISTEXT(INDEX('Abs Formation'!$B$4:$T$369,MATCH(LE$9*1,Tableau6[Date],0),MATCH(Tableau3[[#This Row],[Nom Prénom]],Tableau6[[#Headers],[Infirmière]:[Personne 19]],0)))=TRUE,"Form","")</f>
        <v/>
      </c>
      <c r="LF18" s="100" t="str">
        <f>IF(ISTEXT(INDEX('Abs Formation'!$B$4:$T$369,MATCH(LF$9*1,Tableau6[Date],0),MATCH(Tableau3[[#This Row],[Nom Prénom]],Tableau6[[#Headers],[Infirmière]:[Personne 19]],0)))=TRUE,"Form","")</f>
        <v/>
      </c>
      <c r="LG18" s="100" t="str">
        <f>IF(ISTEXT(INDEX('Abs Formation'!$B$4:$T$369,MATCH(LG$9*1,Tableau6[Date],0),MATCH(Tableau3[[#This Row],[Nom Prénom]],Tableau6[[#Headers],[Infirmière]:[Personne 19]],0)))=TRUE,"Form","")</f>
        <v/>
      </c>
      <c r="LH18" s="101" t="str">
        <f>IF(ISTEXT(INDEX('Abs Formation'!$B$4:$T$369,MATCH(LH$9*1,Tableau6[Date],0),MATCH(Tableau3[[#This Row],[Nom Prénom]],Tableau6[[#Headers],[Infirmière]:[Personne 19]],0)))=TRUE,"Form","")</f>
        <v/>
      </c>
      <c r="LI18" s="101" t="str">
        <f>IF(ISTEXT(INDEX('Abs Formation'!$B$4:$T$369,MATCH(LI$9*1,Tableau6[Date],0),MATCH(Tableau3[[#This Row],[Nom Prénom]],Tableau6[[#Headers],[Infirmière]:[Personne 19]],0)))=TRUE,"Form","")</f>
        <v/>
      </c>
      <c r="LJ18" s="101" t="str">
        <f>IF(ISTEXT(INDEX('Abs Formation'!$B$4:$T$369,MATCH(LJ$9*1,Tableau6[Date],0),MATCH(Tableau3[[#This Row],[Nom Prénom]],Tableau6[[#Headers],[Infirmière]:[Personne 19]],0)))=TRUE,"Form","")</f>
        <v/>
      </c>
      <c r="LK18" s="101" t="str">
        <f>IF(ISTEXT(INDEX('Abs Formation'!$B$4:$T$369,MATCH(LK$9*1,Tableau6[Date],0),MATCH(Tableau3[[#This Row],[Nom Prénom]],Tableau6[[#Headers],[Infirmière]:[Personne 19]],0)))=TRUE,"Form","")</f>
        <v/>
      </c>
      <c r="LL18" s="101" t="str">
        <f>IF(ISTEXT(INDEX('Abs Formation'!$B$4:$T$369,MATCH(LL$9*1,Tableau6[Date],0),MATCH(Tableau3[[#This Row],[Nom Prénom]],Tableau6[[#Headers],[Infirmière]:[Personne 19]],0)))=TRUE,"Form","")</f>
        <v/>
      </c>
      <c r="LM18" s="101" t="str">
        <f>IF(ISTEXT(INDEX('Abs Formation'!$B$4:$T$369,MATCH(LM$9*1,Tableau6[Date],0),MATCH(Tableau3[[#This Row],[Nom Prénom]],Tableau6[[#Headers],[Infirmière]:[Personne 19]],0)))=TRUE,"Form","")</f>
        <v/>
      </c>
      <c r="LN18" s="101" t="str">
        <f>IF(ISTEXT(INDEX('Abs Formation'!$B$4:$T$369,MATCH(LN$9*1,Tableau6[Date],0),MATCH(Tableau3[[#This Row],[Nom Prénom]],Tableau6[[#Headers],[Infirmière]:[Personne 19]],0)))=TRUE,"Form","")</f>
        <v/>
      </c>
      <c r="LO18" s="101" t="str">
        <f>IF(ISTEXT(INDEX('Abs Formation'!$B$4:$T$369,MATCH(LO$9*1,Tableau6[Date],0),MATCH(Tableau3[[#This Row],[Nom Prénom]],Tableau6[[#Headers],[Infirmière]:[Personne 19]],0)))=TRUE,"Form","")</f>
        <v/>
      </c>
      <c r="LP18" s="101" t="str">
        <f>IF(ISTEXT(INDEX('Abs Formation'!$B$4:$T$369,MATCH(LP$9*1,Tableau6[Date],0),MATCH(Tableau3[[#This Row],[Nom Prénom]],Tableau6[[#Headers],[Infirmière]:[Personne 19]],0)))=TRUE,"Form","")</f>
        <v/>
      </c>
      <c r="LQ18" s="101" t="str">
        <f>IF(ISTEXT(INDEX('Abs Formation'!$B$4:$T$369,MATCH(LQ$9*1,Tableau6[Date],0),MATCH(Tableau3[[#This Row],[Nom Prénom]],Tableau6[[#Headers],[Infirmière]:[Personne 19]],0)))=TRUE,"Form","")</f>
        <v/>
      </c>
      <c r="LR18" s="101" t="str">
        <f>IF(ISTEXT(INDEX('Abs Formation'!$B$4:$T$369,MATCH(LR$9*1,Tableau6[Date],0),MATCH(Tableau3[[#This Row],[Nom Prénom]],Tableau6[[#Headers],[Infirmière]:[Personne 19]],0)))=TRUE,"Form","")</f>
        <v/>
      </c>
      <c r="LS18" s="101" t="str">
        <f>IF(ISTEXT(INDEX('Abs Formation'!$B$4:$T$369,MATCH(LS$9*1,Tableau6[Date],0),MATCH(Tableau3[[#This Row],[Nom Prénom]],Tableau6[[#Headers],[Infirmière]:[Personne 19]],0)))=TRUE,"Form","")</f>
        <v/>
      </c>
      <c r="LT18" s="101" t="str">
        <f>IF(ISTEXT(INDEX('Abs Formation'!$B$4:$T$369,MATCH(LT$9*1,Tableau6[Date],0),MATCH(Tableau3[[#This Row],[Nom Prénom]],Tableau6[[#Headers],[Infirmière]:[Personne 19]],0)))=TRUE,"Form","")</f>
        <v/>
      </c>
      <c r="LU18" s="101" t="str">
        <f>IF(ISTEXT(INDEX('Abs Formation'!$B$4:$T$369,MATCH(LU$9*1,Tableau6[Date],0),MATCH(Tableau3[[#This Row],[Nom Prénom]],Tableau6[[#Headers],[Infirmière]:[Personne 19]],0)))=TRUE,"Form","")</f>
        <v/>
      </c>
      <c r="LV18" s="101" t="str">
        <f>IF(ISTEXT(INDEX('Abs Formation'!$B$4:$T$369,MATCH(LV$9*1,Tableau6[Date],0),MATCH(Tableau3[[#This Row],[Nom Prénom]],Tableau6[[#Headers],[Infirmière]:[Personne 19]],0)))=TRUE,"Form","")</f>
        <v/>
      </c>
      <c r="LW18" s="101" t="str">
        <f>IF(ISTEXT(INDEX('Abs Formation'!$B$4:$T$369,MATCH(LW$9*1,Tableau6[Date],0),MATCH(Tableau3[[#This Row],[Nom Prénom]],Tableau6[[#Headers],[Infirmière]:[Personne 19]],0)))=TRUE,"Form","")</f>
        <v/>
      </c>
      <c r="LX18" s="101" t="str">
        <f>IF(ISTEXT(INDEX('Abs Formation'!$B$4:$T$369,MATCH(LX$9*1,Tableau6[Date],0),MATCH(Tableau3[[#This Row],[Nom Prénom]],Tableau6[[#Headers],[Infirmière]:[Personne 19]],0)))=TRUE,"Form","")</f>
        <v/>
      </c>
      <c r="LY18" s="101" t="str">
        <f>IF(ISTEXT(INDEX('Abs Formation'!$B$4:$T$369,MATCH(LY$9*1,Tableau6[Date],0),MATCH(Tableau3[[#This Row],[Nom Prénom]],Tableau6[[#Headers],[Infirmière]:[Personne 19]],0)))=TRUE,"Form","")</f>
        <v/>
      </c>
      <c r="LZ18" s="101" t="str">
        <f>IF(ISTEXT(INDEX('Abs Formation'!$B$4:$T$369,MATCH(LZ$9*1,Tableau6[Date],0),MATCH(Tableau3[[#This Row],[Nom Prénom]],Tableau6[[#Headers],[Infirmière]:[Personne 19]],0)))=TRUE,"Form","")</f>
        <v/>
      </c>
      <c r="MA18" s="101" t="str">
        <f>IF(ISTEXT(INDEX('Abs Formation'!$B$4:$T$369,MATCH(MA$9*1,Tableau6[Date],0),MATCH(Tableau3[[#This Row],[Nom Prénom]],Tableau6[[#Headers],[Infirmière]:[Personne 19]],0)))=TRUE,"Form","")</f>
        <v/>
      </c>
      <c r="MB18" s="101" t="str">
        <f>IF(ISTEXT(INDEX('Abs Formation'!$B$4:$T$369,MATCH(MB$9*1,Tableau6[Date],0),MATCH(Tableau3[[#This Row],[Nom Prénom]],Tableau6[[#Headers],[Infirmière]:[Personne 19]],0)))=TRUE,"Form","")</f>
        <v/>
      </c>
      <c r="MC18" s="101" t="str">
        <f>IF(ISTEXT(INDEX('Abs Formation'!$B$4:$T$369,MATCH(MC$9*1,Tableau6[Date],0),MATCH(Tableau3[[#This Row],[Nom Prénom]],Tableau6[[#Headers],[Infirmière]:[Personne 19]],0)))=TRUE,"Form","")</f>
        <v/>
      </c>
      <c r="MD18" s="101" t="str">
        <f>IF(ISTEXT(INDEX('Abs Formation'!$B$4:$T$369,MATCH(MD$9*1,Tableau6[Date],0),MATCH(Tableau3[[#This Row],[Nom Prénom]],Tableau6[[#Headers],[Infirmière]:[Personne 19]],0)))=TRUE,"Form","")</f>
        <v/>
      </c>
      <c r="ME18" s="101" t="str">
        <f>IF(ISTEXT(INDEX('Abs Formation'!$B$4:$T$369,MATCH(ME$9*1,Tableau6[Date],0),MATCH(Tableau3[[#This Row],[Nom Prénom]],Tableau6[[#Headers],[Infirmière]:[Personne 19]],0)))=TRUE,"Form","")</f>
        <v/>
      </c>
      <c r="MF18" s="101" t="str">
        <f>IF(ISTEXT(INDEX('Abs Formation'!$B$4:$T$369,MATCH(MF$9*1,Tableau6[Date],0),MATCH(Tableau3[[#This Row],[Nom Prénom]],Tableau6[[#Headers],[Infirmière]:[Personne 19]],0)))=TRUE,"Form","")</f>
        <v/>
      </c>
      <c r="MG18" s="101" t="str">
        <f>IF(ISTEXT(INDEX('Abs Formation'!$B$4:$T$369,MATCH(MG$9*1,Tableau6[Date],0),MATCH(Tableau3[[#This Row],[Nom Prénom]],Tableau6[[#Headers],[Infirmière]:[Personne 19]],0)))=TRUE,"Form","")</f>
        <v/>
      </c>
      <c r="MH18" s="101" t="str">
        <f>IF(ISTEXT(INDEX('Abs Formation'!$B$4:$T$369,MATCH(MH$9*1,Tableau6[Date],0),MATCH(Tableau3[[#This Row],[Nom Prénom]],Tableau6[[#Headers],[Infirmière]:[Personne 19]],0)))=TRUE,"Form","")</f>
        <v/>
      </c>
      <c r="MI18" s="101" t="str">
        <f>IF(ISTEXT(INDEX('Abs Formation'!$B$4:$T$369,MATCH(MI$9*1,Tableau6[Date],0),MATCH(Tableau3[[#This Row],[Nom Prénom]],Tableau6[[#Headers],[Infirmière]:[Personne 19]],0)))=TRUE,"Form","")</f>
        <v/>
      </c>
      <c r="MJ18" s="101" t="str">
        <f>IF(ISTEXT(INDEX('Abs Formation'!$B$4:$T$369,MATCH(MJ$9*1,Tableau6[Date],0),MATCH(Tableau3[[#This Row],[Nom Prénom]],Tableau6[[#Headers],[Infirmière]:[Personne 19]],0)))=TRUE,"Form","")</f>
        <v/>
      </c>
      <c r="MK18" s="101" t="str">
        <f>IF(ISTEXT(INDEX('Abs Formation'!$B$4:$T$369,MATCH(MK$9*1,Tableau6[Date],0),MATCH(Tableau3[[#This Row],[Nom Prénom]],Tableau6[[#Headers],[Infirmière]:[Personne 19]],0)))=TRUE,"Form","")</f>
        <v/>
      </c>
      <c r="ML18" s="102" t="str">
        <f>IF(ISTEXT(INDEX('Abs Formation'!$B$4:$T$369,MATCH(ML$9*1,Tableau6[Date],0),MATCH(Tableau3[[#This Row],[Nom Prénom]],Tableau6[[#Headers],[Infirmière]:[Personne 19]],0)))=TRUE,"Form","")</f>
        <v/>
      </c>
      <c r="MM18" s="102" t="str">
        <f>IF(ISTEXT(INDEX('Abs Formation'!$B$4:$T$369,MATCH(MM$9*1,Tableau6[Date],0),MATCH(Tableau3[[#This Row],[Nom Prénom]],Tableau6[[#Headers],[Infirmière]:[Personne 19]],0)))=TRUE,"Form","")</f>
        <v/>
      </c>
      <c r="MN18" s="102" t="str">
        <f>IF(ISTEXT(INDEX('Abs Formation'!$B$4:$T$369,MATCH(MN$9*1,Tableau6[Date],0),MATCH(Tableau3[[#This Row],[Nom Prénom]],Tableau6[[#Headers],[Infirmière]:[Personne 19]],0)))=TRUE,"Form","")</f>
        <v/>
      </c>
      <c r="MO18" s="102" t="str">
        <f>IF(ISTEXT(INDEX('Abs Formation'!$B$4:$T$369,MATCH(MO$9*1,Tableau6[Date],0),MATCH(Tableau3[[#This Row],[Nom Prénom]],Tableau6[[#Headers],[Infirmière]:[Personne 19]],0)))=TRUE,"Form","")</f>
        <v/>
      </c>
      <c r="MP18" s="102" t="str">
        <f>IF(ISTEXT(INDEX('Abs Formation'!$B$4:$T$369,MATCH(MP$9*1,Tableau6[Date],0),MATCH(Tableau3[[#This Row],[Nom Prénom]],Tableau6[[#Headers],[Infirmière]:[Personne 19]],0)))=TRUE,"Form","")</f>
        <v/>
      </c>
      <c r="MQ18" s="102" t="str">
        <f>IF(ISTEXT(INDEX('Abs Formation'!$B$4:$T$369,MATCH(MQ$9*1,Tableau6[Date],0),MATCH(Tableau3[[#This Row],[Nom Prénom]],Tableau6[[#Headers],[Infirmière]:[Personne 19]],0)))=TRUE,"Form","")</f>
        <v/>
      </c>
      <c r="MR18" s="102" t="str">
        <f>IF(ISTEXT(INDEX('Abs Formation'!$B$4:$T$369,MATCH(MR$9*1,Tableau6[Date],0),MATCH(Tableau3[[#This Row],[Nom Prénom]],Tableau6[[#Headers],[Infirmière]:[Personne 19]],0)))=TRUE,"Form","")</f>
        <v/>
      </c>
      <c r="MS18" s="102" t="str">
        <f>IF(ISTEXT(INDEX('Abs Formation'!$B$4:$T$369,MATCH(MS$9*1,Tableau6[Date],0),MATCH(Tableau3[[#This Row],[Nom Prénom]],Tableau6[[#Headers],[Infirmière]:[Personne 19]],0)))=TRUE,"Form","")</f>
        <v/>
      </c>
      <c r="MT18" s="102" t="str">
        <f>IF(ISTEXT(INDEX('Abs Formation'!$B$4:$T$369,MATCH(MT$9*1,Tableau6[Date],0),MATCH(Tableau3[[#This Row],[Nom Prénom]],Tableau6[[#Headers],[Infirmière]:[Personne 19]],0)))=TRUE,"Form","")</f>
        <v/>
      </c>
      <c r="MU18" s="102" t="str">
        <f>IF(ISTEXT(INDEX('Abs Formation'!$B$4:$T$369,MATCH(MU$9*1,Tableau6[Date],0),MATCH(Tableau3[[#This Row],[Nom Prénom]],Tableau6[[#Headers],[Infirmière]:[Personne 19]],0)))=TRUE,"Form","")</f>
        <v/>
      </c>
      <c r="MV18" s="102" t="str">
        <f>IF(ISTEXT(INDEX('Abs Formation'!$B$4:$T$369,MATCH(MV$9*1,Tableau6[Date],0),MATCH(Tableau3[[#This Row],[Nom Prénom]],Tableau6[[#Headers],[Infirmière]:[Personne 19]],0)))=TRUE,"Form","")</f>
        <v/>
      </c>
      <c r="MW18" s="102" t="str">
        <f>IF(ISTEXT(INDEX('Abs Formation'!$B$4:$T$369,MATCH(MW$9*1,Tableau6[Date],0),MATCH(Tableau3[[#This Row],[Nom Prénom]],Tableau6[[#Headers],[Infirmière]:[Personne 19]],0)))=TRUE,"Form","")</f>
        <v/>
      </c>
      <c r="MX18" s="102" t="str">
        <f>IF(ISTEXT(INDEX('Abs Formation'!$B$4:$T$369,MATCH(MX$9*1,Tableau6[Date],0),MATCH(Tableau3[[#This Row],[Nom Prénom]],Tableau6[[#Headers],[Infirmière]:[Personne 19]],0)))=TRUE,"Form","")</f>
        <v/>
      </c>
      <c r="MY18" s="102" t="str">
        <f>IF(ISTEXT(INDEX('Abs Formation'!$B$4:$T$369,MATCH(MY$9*1,Tableau6[Date],0),MATCH(Tableau3[[#This Row],[Nom Prénom]],Tableau6[[#Headers],[Infirmière]:[Personne 19]],0)))=TRUE,"Form","")</f>
        <v/>
      </c>
      <c r="MZ18" s="102" t="str">
        <f>IF(ISTEXT(INDEX('Abs Formation'!$B$4:$T$369,MATCH(MZ$9*1,Tableau6[Date],0),MATCH(Tableau3[[#This Row],[Nom Prénom]],Tableau6[[#Headers],[Infirmière]:[Personne 19]],0)))=TRUE,"Form","")</f>
        <v/>
      </c>
      <c r="NA18" s="102" t="str">
        <f>IF(ISTEXT(INDEX('Abs Formation'!$B$4:$T$369,MATCH(NA$9*1,Tableau6[Date],0),MATCH(Tableau3[[#This Row],[Nom Prénom]],Tableau6[[#Headers],[Infirmière]:[Personne 19]],0)))=TRUE,"Form","")</f>
        <v/>
      </c>
      <c r="NB18" s="102" t="str">
        <f>IF(ISTEXT(INDEX('Abs Formation'!$B$4:$T$369,MATCH(NB$9*1,Tableau6[Date],0),MATCH(Tableau3[[#This Row],[Nom Prénom]],Tableau6[[#Headers],[Infirmière]:[Personne 19]],0)))=TRUE,"Form","")</f>
        <v/>
      </c>
      <c r="NC18" s="102" t="str">
        <f>IF(ISTEXT(INDEX('Abs Formation'!$B$4:$T$369,MATCH(NC$9*1,Tableau6[Date],0),MATCH(Tableau3[[#This Row],[Nom Prénom]],Tableau6[[#Headers],[Infirmière]:[Personne 19]],0)))=TRUE,"Form","")</f>
        <v/>
      </c>
      <c r="ND18" s="102" t="str">
        <f>IF(ISTEXT(INDEX('Abs Formation'!$B$4:$T$369,MATCH(ND$9*1,Tableau6[Date],0),MATCH(Tableau3[[#This Row],[Nom Prénom]],Tableau6[[#Headers],[Infirmière]:[Personne 19]],0)))=TRUE,"Form","")</f>
        <v/>
      </c>
      <c r="NE18" s="102" t="str">
        <f>IF(ISTEXT(INDEX('Abs Formation'!$B$4:$T$369,MATCH(NE$9*1,Tableau6[Date],0),MATCH(Tableau3[[#This Row],[Nom Prénom]],Tableau6[[#Headers],[Infirmière]:[Personne 19]],0)))=TRUE,"Form","")</f>
        <v/>
      </c>
      <c r="NF18" s="102" t="str">
        <f>IF(ISTEXT(INDEX('Abs Formation'!$B$4:$T$369,MATCH(NF$9*1,Tableau6[Date],0),MATCH(Tableau3[[#This Row],[Nom Prénom]],Tableau6[[#Headers],[Infirmière]:[Personne 19]],0)))=TRUE,"Form","")</f>
        <v/>
      </c>
      <c r="NG18" s="102" t="str">
        <f>IF(ISTEXT(INDEX('Abs Formation'!$B$4:$T$369,MATCH(NG$9*1,Tableau6[Date],0),MATCH(Tableau3[[#This Row],[Nom Prénom]],Tableau6[[#Headers],[Infirmière]:[Personne 19]],0)))=TRUE,"Form","")</f>
        <v/>
      </c>
      <c r="NH18" s="102" t="str">
        <f>IF(ISTEXT(INDEX('Abs Formation'!$B$4:$T$369,MATCH(NH$9*1,Tableau6[Date],0),MATCH(Tableau3[[#This Row],[Nom Prénom]],Tableau6[[#Headers],[Infirmière]:[Personne 19]],0)))=TRUE,"Form","")</f>
        <v/>
      </c>
      <c r="NI18" s="102" t="str">
        <f>IF(ISTEXT(INDEX('Abs Formation'!$B$4:$T$369,MATCH(NI$9*1,Tableau6[Date],0),MATCH(Tableau3[[#This Row],[Nom Prénom]],Tableau6[[#Headers],[Infirmière]:[Personne 19]],0)))=TRUE,"Form","")</f>
        <v/>
      </c>
      <c r="NJ18" s="102" t="str">
        <f>IF(ISTEXT(INDEX('Abs Formation'!$B$4:$T$369,MATCH(NJ$9*1,Tableau6[Date],0),MATCH(Tableau3[[#This Row],[Nom Prénom]],Tableau6[[#Headers],[Infirmière]:[Personne 19]],0)))=TRUE,"Form","")</f>
        <v/>
      </c>
      <c r="NK18" s="102" t="str">
        <f>IF(ISTEXT(INDEX('Abs Formation'!$B$4:$T$369,MATCH(NK$9*1,Tableau6[Date],0),MATCH(Tableau3[[#This Row],[Nom Prénom]],Tableau6[[#Headers],[Infirmière]:[Personne 19]],0)))=TRUE,"Form","")</f>
        <v/>
      </c>
      <c r="NL18" s="102" t="str">
        <f>IF(ISTEXT(INDEX('Abs Formation'!$B$4:$T$369,MATCH(NL$9*1,Tableau6[Date],0),MATCH(Tableau3[[#This Row],[Nom Prénom]],Tableau6[[#Headers],[Infirmière]:[Personne 19]],0)))=TRUE,"Form","")</f>
        <v/>
      </c>
      <c r="NM18" s="102" t="str">
        <f>IF(ISTEXT(INDEX('Abs Formation'!$B$4:$T$369,MATCH(NM$9*1,Tableau6[Date],0),MATCH(Tableau3[[#This Row],[Nom Prénom]],Tableau6[[#Headers],[Infirmière]:[Personne 19]],0)))=TRUE,"Form","")</f>
        <v/>
      </c>
      <c r="NN18" s="102" t="str">
        <f>IF(ISTEXT(INDEX('Abs Formation'!$B$4:$T$369,MATCH(NN$9*1,Tableau6[Date],0),MATCH(Tableau3[[#This Row],[Nom Prénom]],Tableau6[[#Headers],[Infirmière]:[Personne 19]],0)))=TRUE,"Form","")</f>
        <v/>
      </c>
      <c r="NO18" s="102" t="str">
        <f>IF(ISTEXT(INDEX('Abs Formation'!$B$4:$T$369,MATCH(NO$9*1,Tableau6[Date],0),MATCH(Tableau3[[#This Row],[Nom Prénom]],Tableau6[[#Headers],[Infirmière]:[Personne 19]],0)))=TRUE,"Form","")</f>
        <v/>
      </c>
      <c r="NP18" s="106" t="str">
        <f>IF(ISTEXT(INDEX('Abs Formation'!$B$4:$T$369,MATCH(NP$9*1,Tableau6[Date],0),MATCH(Tableau3[[#This Row],[Nom Prénom]],Tableau6[[#Headers],[Infirmière]:[Personne 19]],0)))=TRUE,"Form","")</f>
        <v/>
      </c>
    </row>
    <row r="19" spans="1:380" ht="27" customHeight="1" x14ac:dyDescent="0.2">
      <c r="A19" s="38"/>
      <c r="B19" s="38"/>
      <c r="C19" s="38"/>
      <c r="D19" s="38">
        <f t="shared" si="7"/>
        <v>0</v>
      </c>
      <c r="E19" s="38">
        <f t="shared" si="8"/>
        <v>0</v>
      </c>
      <c r="F19" s="38">
        <f t="shared" si="9"/>
        <v>0</v>
      </c>
      <c r="G19" s="38">
        <f t="shared" si="10"/>
        <v>0</v>
      </c>
      <c r="H19" s="38">
        <f t="shared" si="5"/>
        <v>0</v>
      </c>
      <c r="I19" s="38">
        <f t="shared" si="6"/>
        <v>0</v>
      </c>
      <c r="J19" s="38">
        <f t="shared" si="11"/>
        <v>0</v>
      </c>
      <c r="K19" s="38" t="s">
        <v>81</v>
      </c>
      <c r="L19" s="38"/>
      <c r="M19" s="38"/>
      <c r="N19" s="109"/>
      <c r="O19" s="39" t="s">
        <v>598</v>
      </c>
      <c r="P19" s="92" t="str">
        <f>IF(ISTEXT(INDEX('Abs Formation'!$B$4:$T$369,MATCH(P$9*1,Tableau6[Date],0),MATCH(Tableau3[[#This Row],[Nom Prénom]],Tableau6[[#Headers],[Infirmière]:[Personne 19]],0)))=TRUE,"Form","")</f>
        <v/>
      </c>
      <c r="Q19" s="92" t="str">
        <f>IF(ISTEXT(INDEX('Abs Formation'!$B$4:$T$369,MATCH(Q$9*1,Tableau6[Date],0),MATCH(Tableau3[[#This Row],[Nom Prénom]],Tableau6[[#Headers],[Infirmière]:[Personne 19]],0)))=TRUE,"Form","")</f>
        <v/>
      </c>
      <c r="R19" s="92" t="str">
        <f>IF(ISTEXT(INDEX('Abs Formation'!$B$4:$T$369,MATCH(R$9*1,Tableau6[Date],0),MATCH(Tableau3[[#This Row],[Nom Prénom]],Tableau6[[#Headers],[Infirmière]:[Personne 19]],0)))=TRUE,"Form","")</f>
        <v/>
      </c>
      <c r="S19" s="92" t="str">
        <f>IF(ISTEXT(INDEX('Abs Formation'!$B$4:$T$369,MATCH(S$9*1,Tableau6[Date],0),MATCH(Tableau3[[#This Row],[Nom Prénom]],Tableau6[[#Headers],[Infirmière]:[Personne 19]],0)))=TRUE,"Form","")</f>
        <v/>
      </c>
      <c r="T19" s="92" t="str">
        <f>IF(ISTEXT(INDEX('Abs Formation'!$B$4:$T$369,MATCH(T$9*1,Tableau6[Date],0),MATCH(Tableau3[[#This Row],[Nom Prénom]],Tableau6[[#Headers],[Infirmière]:[Personne 19]],0)))=TRUE,"Form","")</f>
        <v/>
      </c>
      <c r="U19" s="92" t="str">
        <f>IF(ISTEXT(INDEX('Abs Formation'!$B$4:$T$369,MATCH(U$9*1,Tableau6[Date],0),MATCH(Tableau3[[#This Row],[Nom Prénom]],Tableau6[[#Headers],[Infirmière]:[Personne 19]],0)))=TRUE,"Form","")</f>
        <v/>
      </c>
      <c r="V19" s="92" t="str">
        <f>IF(ISTEXT(INDEX('Abs Formation'!$B$4:$T$369,MATCH(V$9*1,Tableau6[Date],0),MATCH(Tableau3[[#This Row],[Nom Prénom]],Tableau6[[#Headers],[Infirmière]:[Personne 19]],0)))=TRUE,"Form","")</f>
        <v/>
      </c>
      <c r="W19" s="92" t="str">
        <f>IF(ISTEXT(INDEX('Abs Formation'!$B$4:$T$369,MATCH(W$9*1,Tableau6[Date],0),MATCH(Tableau3[[#This Row],[Nom Prénom]],Tableau6[[#Headers],[Infirmière]:[Personne 19]],0)))=TRUE,"Form","")</f>
        <v/>
      </c>
      <c r="X19" s="92" t="str">
        <f>IF(ISTEXT(INDEX('Abs Formation'!$B$4:$T$369,MATCH(X$9*1,Tableau6[Date],0),MATCH(Tableau3[[#This Row],[Nom Prénom]],Tableau6[[#Headers],[Infirmière]:[Personne 19]],0)))=TRUE,"Form","")</f>
        <v/>
      </c>
      <c r="Y19" s="92" t="str">
        <f>IF(ISTEXT(INDEX('Abs Formation'!$B$4:$T$369,MATCH(Y$9*1,Tableau6[Date],0),MATCH(Tableau3[[#This Row],[Nom Prénom]],Tableau6[[#Headers],[Infirmière]:[Personne 19]],0)))=TRUE,"Form","")</f>
        <v/>
      </c>
      <c r="Z19" s="92" t="str">
        <f>IF(ISTEXT(INDEX('Abs Formation'!$B$4:$T$369,MATCH(Z$9*1,Tableau6[Date],0),MATCH(Tableau3[[#This Row],[Nom Prénom]],Tableau6[[#Headers],[Infirmière]:[Personne 19]],0)))=TRUE,"Form","")</f>
        <v/>
      </c>
      <c r="AA19" s="92" t="str">
        <f>IF(ISTEXT(INDEX('Abs Formation'!$B$4:$T$369,MATCH(AA$9*1,Tableau6[Date],0),MATCH(Tableau3[[#This Row],[Nom Prénom]],Tableau6[[#Headers],[Infirmière]:[Personne 19]],0)))=TRUE,"Form","")</f>
        <v/>
      </c>
      <c r="AB19" s="92" t="str">
        <f>IF(ISTEXT(INDEX('Abs Formation'!$B$4:$T$369,MATCH(AB$9*1,Tableau6[Date],0),MATCH(Tableau3[[#This Row],[Nom Prénom]],Tableau6[[#Headers],[Infirmière]:[Personne 19]],0)))=TRUE,"Form","")</f>
        <v/>
      </c>
      <c r="AC19" s="92" t="str">
        <f>IF(ISTEXT(INDEX('Abs Formation'!$B$4:$T$369,MATCH(AC$9*1,Tableau6[Date],0),MATCH(Tableau3[[#This Row],[Nom Prénom]],Tableau6[[#Headers],[Infirmière]:[Personne 19]],0)))=TRUE,"Form","")</f>
        <v/>
      </c>
      <c r="AD19" s="92" t="str">
        <f>IF(ISTEXT(INDEX('Abs Formation'!$B$4:$T$369,MATCH(AD$9*1,Tableau6[Date],0),MATCH(Tableau3[[#This Row],[Nom Prénom]],Tableau6[[#Headers],[Infirmière]:[Personne 19]],0)))=TRUE,"Form","")</f>
        <v/>
      </c>
      <c r="AE19" s="92" t="str">
        <f>IF(ISTEXT(INDEX('Abs Formation'!$B$4:$T$369,MATCH(AE$9*1,Tableau6[Date],0),MATCH(Tableau3[[#This Row],[Nom Prénom]],Tableau6[[#Headers],[Infirmière]:[Personne 19]],0)))=TRUE,"Form","")</f>
        <v/>
      </c>
      <c r="AF19" s="92" t="str">
        <f>IF(ISTEXT(INDEX('Abs Formation'!$B$4:$T$369,MATCH(AF$9*1,Tableau6[Date],0),MATCH(Tableau3[[#This Row],[Nom Prénom]],Tableau6[[#Headers],[Infirmière]:[Personne 19]],0)))=TRUE,"Form","")</f>
        <v/>
      </c>
      <c r="AG19" s="92" t="str">
        <f>IF(ISTEXT(INDEX('Abs Formation'!$B$4:$T$369,MATCH(AG$9*1,Tableau6[Date],0),MATCH(Tableau3[[#This Row],[Nom Prénom]],Tableau6[[#Headers],[Infirmière]:[Personne 19]],0)))=TRUE,"Form","")</f>
        <v/>
      </c>
      <c r="AH19" s="92" t="str">
        <f>IF(ISTEXT(INDEX('Abs Formation'!$B$4:$T$369,MATCH(AH$9*1,Tableau6[Date],0),MATCH(Tableau3[[#This Row],[Nom Prénom]],Tableau6[[#Headers],[Infirmière]:[Personne 19]],0)))=TRUE,"Form","")</f>
        <v/>
      </c>
      <c r="AI19" s="92" t="str">
        <f>IF(ISTEXT(INDEX('Abs Formation'!$B$4:$T$369,MATCH(AI$9*1,Tableau6[Date],0),MATCH(Tableau3[[#This Row],[Nom Prénom]],Tableau6[[#Headers],[Infirmière]:[Personne 19]],0)))=TRUE,"Form","")</f>
        <v/>
      </c>
      <c r="AJ19" s="92" t="str">
        <f>IF(ISTEXT(INDEX('Abs Formation'!$B$4:$T$369,MATCH(AJ$9*1,Tableau6[Date],0),MATCH(Tableau3[[#This Row],[Nom Prénom]],Tableau6[[#Headers],[Infirmière]:[Personne 19]],0)))=TRUE,"Form","")</f>
        <v/>
      </c>
      <c r="AK19" s="92" t="str">
        <f>IF(ISTEXT(INDEX('Abs Formation'!$B$4:$T$369,MATCH(AK$9*1,Tableau6[Date],0),MATCH(Tableau3[[#This Row],[Nom Prénom]],Tableau6[[#Headers],[Infirmière]:[Personne 19]],0)))=TRUE,"Form","")</f>
        <v/>
      </c>
      <c r="AL19" s="92" t="str">
        <f>IF(ISTEXT(INDEX('Abs Formation'!$B$4:$T$369,MATCH(AL$9*1,Tableau6[Date],0),MATCH(Tableau3[[#This Row],[Nom Prénom]],Tableau6[[#Headers],[Infirmière]:[Personne 19]],0)))=TRUE,"Form","")</f>
        <v/>
      </c>
      <c r="AM19" s="92" t="str">
        <f>IF(ISTEXT(INDEX('Abs Formation'!$B$4:$T$369,MATCH(AM$9*1,Tableau6[Date],0),MATCH(Tableau3[[#This Row],[Nom Prénom]],Tableau6[[#Headers],[Infirmière]:[Personne 19]],0)))=TRUE,"Form","")</f>
        <v/>
      </c>
      <c r="AN19" s="92" t="str">
        <f>IF(ISTEXT(INDEX('Abs Formation'!$B$4:$T$369,MATCH(AN$9*1,Tableau6[Date],0),MATCH(Tableau3[[#This Row],[Nom Prénom]],Tableau6[[#Headers],[Infirmière]:[Personne 19]],0)))=TRUE,"Form","")</f>
        <v/>
      </c>
      <c r="AO19" s="92" t="str">
        <f>IF(ISTEXT(INDEX('Abs Formation'!$B$4:$T$369,MATCH(AO$9*1,Tableau6[Date],0),MATCH(Tableau3[[#This Row],[Nom Prénom]],Tableau6[[#Headers],[Infirmière]:[Personne 19]],0)))=TRUE,"Form","")</f>
        <v/>
      </c>
      <c r="AP19" s="92" t="str">
        <f>IF(ISTEXT(INDEX('Abs Formation'!$B$4:$T$369,MATCH(AP$9*1,Tableau6[Date],0),MATCH(Tableau3[[#This Row],[Nom Prénom]],Tableau6[[#Headers],[Infirmière]:[Personne 19]],0)))=TRUE,"Form","")</f>
        <v/>
      </c>
      <c r="AQ19" s="92" t="str">
        <f>IF(ISTEXT(INDEX('Abs Formation'!$B$4:$T$369,MATCH(AQ$9*1,Tableau6[Date],0),MATCH(Tableau3[[#This Row],[Nom Prénom]],Tableau6[[#Headers],[Infirmière]:[Personne 19]],0)))=TRUE,"Form","")</f>
        <v/>
      </c>
      <c r="AR19" s="92" t="str">
        <f>IF(ISTEXT(INDEX('Abs Formation'!$B$4:$T$369,MATCH(AR$9*1,Tableau6[Date],0),MATCH(Tableau3[[#This Row],[Nom Prénom]],Tableau6[[#Headers],[Infirmière]:[Personne 19]],0)))=TRUE,"Form","")</f>
        <v/>
      </c>
      <c r="AS19" s="92" t="str">
        <f>IF(ISTEXT(INDEX('Abs Formation'!$B$4:$T$369,MATCH(AS$9*1,Tableau6[Date],0),MATCH(Tableau3[[#This Row],[Nom Prénom]],Tableau6[[#Headers],[Infirmière]:[Personne 19]],0)))=TRUE,"Form","")</f>
        <v/>
      </c>
      <c r="AT19" s="92" t="str">
        <f>IF(ISTEXT(INDEX('Abs Formation'!$B$4:$T$369,MATCH(AT$9*1,Tableau6[Date],0),MATCH(Tableau3[[#This Row],[Nom Prénom]],Tableau6[[#Headers],[Infirmière]:[Personne 19]],0)))=TRUE,"Form","")</f>
        <v/>
      </c>
      <c r="AU19" s="93" t="str">
        <f>IF(ISTEXT(INDEX('Abs Formation'!$B$4:$T$369,MATCH(AU$9*1,Tableau6[Date],0),MATCH(Tableau3[[#This Row],[Nom Prénom]],Tableau6[[#Headers],[Infirmière]:[Personne 19]],0)))=TRUE,"Form","")</f>
        <v/>
      </c>
      <c r="AV19" s="93" t="str">
        <f>IF(ISTEXT(INDEX('Abs Formation'!$B$4:$T$369,MATCH(AV$9*1,Tableau6[Date],0),MATCH(Tableau3[[#This Row],[Nom Prénom]],Tableau6[[#Headers],[Infirmière]:[Personne 19]],0)))=TRUE,"Form","")</f>
        <v/>
      </c>
      <c r="AW19" s="93" t="str">
        <f>IF(ISTEXT(INDEX('Abs Formation'!$B$4:$T$369,MATCH(AW$9*1,Tableau6[Date],0),MATCH(Tableau3[[#This Row],[Nom Prénom]],Tableau6[[#Headers],[Infirmière]:[Personne 19]],0)))=TRUE,"Form","")</f>
        <v/>
      </c>
      <c r="AX19" s="93" t="str">
        <f>IF(ISTEXT(INDEX('Abs Formation'!$B$4:$T$369,MATCH(AX$9*1,Tableau6[Date],0),MATCH(Tableau3[[#This Row],[Nom Prénom]],Tableau6[[#Headers],[Infirmière]:[Personne 19]],0)))=TRUE,"Form","")</f>
        <v/>
      </c>
      <c r="AY19" s="93" t="str">
        <f>IF(ISTEXT(INDEX('Abs Formation'!$B$4:$T$369,MATCH(AY$9*1,Tableau6[Date],0),MATCH(Tableau3[[#This Row],[Nom Prénom]],Tableau6[[#Headers],[Infirmière]:[Personne 19]],0)))=TRUE,"Form","")</f>
        <v/>
      </c>
      <c r="AZ19" s="93" t="str">
        <f>IF(ISTEXT(INDEX('Abs Formation'!$B$4:$T$369,MATCH(AZ$9*1,Tableau6[Date],0),MATCH(Tableau3[[#This Row],[Nom Prénom]],Tableau6[[#Headers],[Infirmière]:[Personne 19]],0)))=TRUE,"Form","")</f>
        <v/>
      </c>
      <c r="BA19" s="93" t="str">
        <f>IF(ISTEXT(INDEX('Abs Formation'!$B$4:$T$369,MATCH(BA$9*1,Tableau6[Date],0),MATCH(Tableau3[[#This Row],[Nom Prénom]],Tableau6[[#Headers],[Infirmière]:[Personne 19]],0)))=TRUE,"Form","")</f>
        <v/>
      </c>
      <c r="BB19" s="93" t="str">
        <f>IF(ISTEXT(INDEX('Abs Formation'!$B$4:$T$369,MATCH(BB$9*1,Tableau6[Date],0),MATCH(Tableau3[[#This Row],[Nom Prénom]],Tableau6[[#Headers],[Infirmière]:[Personne 19]],0)))=TRUE,"Form","")</f>
        <v/>
      </c>
      <c r="BC19" s="93" t="str">
        <f>IF(ISTEXT(INDEX('Abs Formation'!$B$4:$T$369,MATCH(BC$9*1,Tableau6[Date],0),MATCH(Tableau3[[#This Row],[Nom Prénom]],Tableau6[[#Headers],[Infirmière]:[Personne 19]],0)))=TRUE,"Form","")</f>
        <v/>
      </c>
      <c r="BD19" s="93" t="str">
        <f>IF(ISTEXT(INDEX('Abs Formation'!$B$4:$T$369,MATCH(BD$9*1,Tableau6[Date],0),MATCH(Tableau3[[#This Row],[Nom Prénom]],Tableau6[[#Headers],[Infirmière]:[Personne 19]],0)))=TRUE,"Form","")</f>
        <v/>
      </c>
      <c r="BE19" s="93" t="str">
        <f>IF(ISTEXT(INDEX('Abs Formation'!$B$4:$T$369,MATCH(BE$9*1,Tableau6[Date],0),MATCH(Tableau3[[#This Row],[Nom Prénom]],Tableau6[[#Headers],[Infirmière]:[Personne 19]],0)))=TRUE,"Form","")</f>
        <v/>
      </c>
      <c r="BF19" s="93" t="str">
        <f>IF(ISTEXT(INDEX('Abs Formation'!$B$4:$T$369,MATCH(BF$9*1,Tableau6[Date],0),MATCH(Tableau3[[#This Row],[Nom Prénom]],Tableau6[[#Headers],[Infirmière]:[Personne 19]],0)))=TRUE,"Form","")</f>
        <v/>
      </c>
      <c r="BG19" s="93" t="str">
        <f>IF(ISTEXT(INDEX('Abs Formation'!$B$4:$T$369,MATCH(BG$9*1,Tableau6[Date],0),MATCH(Tableau3[[#This Row],[Nom Prénom]],Tableau6[[#Headers],[Infirmière]:[Personne 19]],0)))=TRUE,"Form","")</f>
        <v/>
      </c>
      <c r="BH19" s="93" t="str">
        <f>IF(ISTEXT(INDEX('Abs Formation'!$B$4:$T$369,MATCH(BH$9*1,Tableau6[Date],0),MATCH(Tableau3[[#This Row],[Nom Prénom]],Tableau6[[#Headers],[Infirmière]:[Personne 19]],0)))=TRUE,"Form","")</f>
        <v/>
      </c>
      <c r="BI19" s="93" t="str">
        <f>IF(ISTEXT(INDEX('Abs Formation'!$B$4:$T$369,MATCH(BI$9*1,Tableau6[Date],0),MATCH(Tableau3[[#This Row],[Nom Prénom]],Tableau6[[#Headers],[Infirmière]:[Personne 19]],0)))=TRUE,"Form","")</f>
        <v/>
      </c>
      <c r="BJ19" s="93" t="str">
        <f>IF(ISTEXT(INDEX('Abs Formation'!$B$4:$T$369,MATCH(BJ$9*1,Tableau6[Date],0),MATCH(Tableau3[[#This Row],[Nom Prénom]],Tableau6[[#Headers],[Infirmière]:[Personne 19]],0)))=TRUE,"Form","")</f>
        <v/>
      </c>
      <c r="BK19" s="93" t="str">
        <f>IF(ISTEXT(INDEX('Abs Formation'!$B$4:$T$369,MATCH(BK$9*1,Tableau6[Date],0),MATCH(Tableau3[[#This Row],[Nom Prénom]],Tableau6[[#Headers],[Infirmière]:[Personne 19]],0)))=TRUE,"Form","")</f>
        <v/>
      </c>
      <c r="BL19" s="93" t="str">
        <f>IF(ISTEXT(INDEX('Abs Formation'!$B$4:$T$369,MATCH(BL$9*1,Tableau6[Date],0),MATCH(Tableau3[[#This Row],[Nom Prénom]],Tableau6[[#Headers],[Infirmière]:[Personne 19]],0)))=TRUE,"Form","")</f>
        <v/>
      </c>
      <c r="BM19" s="93" t="str">
        <f>IF(ISTEXT(INDEX('Abs Formation'!$B$4:$T$369,MATCH(BM$9*1,Tableau6[Date],0),MATCH(Tableau3[[#This Row],[Nom Prénom]],Tableau6[[#Headers],[Infirmière]:[Personne 19]],0)))=TRUE,"Form","")</f>
        <v/>
      </c>
      <c r="BN19" s="93" t="str">
        <f>IF(ISTEXT(INDEX('Abs Formation'!$B$4:$T$369,MATCH(BN$9*1,Tableau6[Date],0),MATCH(Tableau3[[#This Row],[Nom Prénom]],Tableau6[[#Headers],[Infirmière]:[Personne 19]],0)))=TRUE,"Form","")</f>
        <v/>
      </c>
      <c r="BO19" s="93" t="str">
        <f>IF(ISTEXT(INDEX('Abs Formation'!$B$4:$T$369,MATCH(BO$9*1,Tableau6[Date],0),MATCH(Tableau3[[#This Row],[Nom Prénom]],Tableau6[[#Headers],[Infirmière]:[Personne 19]],0)))=TRUE,"Form","")</f>
        <v/>
      </c>
      <c r="BP19" s="93" t="str">
        <f>IF(ISTEXT(INDEX('Abs Formation'!$B$4:$T$369,MATCH(BP$9*1,Tableau6[Date],0),MATCH(Tableau3[[#This Row],[Nom Prénom]],Tableau6[[#Headers],[Infirmière]:[Personne 19]],0)))=TRUE,"Form","")</f>
        <v/>
      </c>
      <c r="BQ19" s="93" t="str">
        <f>IF(ISTEXT(INDEX('Abs Formation'!$B$4:$T$369,MATCH(BQ$9*1,Tableau6[Date],0),MATCH(Tableau3[[#This Row],[Nom Prénom]],Tableau6[[#Headers],[Infirmière]:[Personne 19]],0)))=TRUE,"Form","")</f>
        <v/>
      </c>
      <c r="BR19" s="93" t="str">
        <f>IF(ISTEXT(INDEX('Abs Formation'!$B$4:$T$369,MATCH(BR$9*1,Tableau6[Date],0),MATCH(Tableau3[[#This Row],[Nom Prénom]],Tableau6[[#Headers],[Infirmière]:[Personne 19]],0)))=TRUE,"Form","")</f>
        <v/>
      </c>
      <c r="BS19" s="93" t="str">
        <f>IF(ISTEXT(INDEX('Abs Formation'!$B$4:$T$369,MATCH(BS$9*1,Tableau6[Date],0),MATCH(Tableau3[[#This Row],[Nom Prénom]],Tableau6[[#Headers],[Infirmière]:[Personne 19]],0)))=TRUE,"Form","")</f>
        <v/>
      </c>
      <c r="BT19" s="93" t="str">
        <f>IF(ISTEXT(INDEX('Abs Formation'!$B$4:$T$369,MATCH(BT$9*1,Tableau6[Date],0),MATCH(Tableau3[[#This Row],[Nom Prénom]],Tableau6[[#Headers],[Infirmière]:[Personne 19]],0)))=TRUE,"Form","")</f>
        <v/>
      </c>
      <c r="BU19" s="93" t="str">
        <f>IF(ISTEXT(INDEX('Abs Formation'!$B$4:$T$369,MATCH(BU$9*1,Tableau6[Date],0),MATCH(Tableau3[[#This Row],[Nom Prénom]],Tableau6[[#Headers],[Infirmière]:[Personne 19]],0)))=TRUE,"Form","")</f>
        <v/>
      </c>
      <c r="BV19" s="93" t="str">
        <f>IF(ISTEXT(INDEX('Abs Formation'!$B$4:$T$369,MATCH(BV$9*1,Tableau6[Date],0),MATCH(Tableau3[[#This Row],[Nom Prénom]],Tableau6[[#Headers],[Infirmière]:[Personne 19]],0)))=TRUE,"Form","")</f>
        <v/>
      </c>
      <c r="BW19" s="94" t="str">
        <f>IF(ISTEXT(INDEX('Abs Formation'!$B$4:$T$369,MATCH(BW$9*1,Tableau6[Date],0),MATCH(Tableau3[[#This Row],[Nom Prénom]],Tableau6[[#Headers],[Infirmière]:[Personne 19]],0)))=TRUE,"Form","")</f>
        <v/>
      </c>
      <c r="BX19" s="94" t="str">
        <f>IF(ISTEXT(INDEX('Abs Formation'!$B$4:$T$369,MATCH(BX$9*1,Tableau6[Date],0),MATCH(Tableau3[[#This Row],[Nom Prénom]],Tableau6[[#Headers],[Infirmière]:[Personne 19]],0)))=TRUE,"Form","")</f>
        <v/>
      </c>
      <c r="BY19" s="94" t="str">
        <f>IF(ISTEXT(INDEX('Abs Formation'!$B$4:$T$369,MATCH(BY$9*1,Tableau6[Date],0),MATCH(Tableau3[[#This Row],[Nom Prénom]],Tableau6[[#Headers],[Infirmière]:[Personne 19]],0)))=TRUE,"Form","")</f>
        <v/>
      </c>
      <c r="BZ19" s="94" t="str">
        <f>IF(ISTEXT(INDEX('Abs Formation'!$B$4:$T$369,MATCH(BZ$9*1,Tableau6[Date],0),MATCH(Tableau3[[#This Row],[Nom Prénom]],Tableau6[[#Headers],[Infirmière]:[Personne 19]],0)))=TRUE,"Form","")</f>
        <v/>
      </c>
      <c r="CA19" s="94" t="str">
        <f>IF(ISTEXT(INDEX('Abs Formation'!$B$4:$T$369,MATCH(CA$9*1,Tableau6[Date],0),MATCH(Tableau3[[#This Row],[Nom Prénom]],Tableau6[[#Headers],[Infirmière]:[Personne 19]],0)))=TRUE,"Form","")</f>
        <v/>
      </c>
      <c r="CB19" s="94" t="str">
        <f>IF(ISTEXT(INDEX('Abs Formation'!$B$4:$T$369,MATCH(CB$9*1,Tableau6[Date],0),MATCH(Tableau3[[#This Row],[Nom Prénom]],Tableau6[[#Headers],[Infirmière]:[Personne 19]],0)))=TRUE,"Form","")</f>
        <v/>
      </c>
      <c r="CC19" s="94" t="str">
        <f>IF(ISTEXT(INDEX('Abs Formation'!$B$4:$T$369,MATCH(CC$9*1,Tableau6[Date],0),MATCH(Tableau3[[#This Row],[Nom Prénom]],Tableau6[[#Headers],[Infirmière]:[Personne 19]],0)))=TRUE,"Form","")</f>
        <v/>
      </c>
      <c r="CD19" s="94" t="str">
        <f>IF(ISTEXT(INDEX('Abs Formation'!$B$4:$T$369,MATCH(CD$9*1,Tableau6[Date],0),MATCH(Tableau3[[#This Row],[Nom Prénom]],Tableau6[[#Headers],[Infirmière]:[Personne 19]],0)))=TRUE,"Form","")</f>
        <v/>
      </c>
      <c r="CE19" s="94" t="str">
        <f>IF(ISTEXT(INDEX('Abs Formation'!$B$4:$T$369,MATCH(CE$9*1,Tableau6[Date],0),MATCH(Tableau3[[#This Row],[Nom Prénom]],Tableau6[[#Headers],[Infirmière]:[Personne 19]],0)))=TRUE,"Form","")</f>
        <v/>
      </c>
      <c r="CF19" s="94" t="str">
        <f>IF(ISTEXT(INDEX('Abs Formation'!$B$4:$T$369,MATCH(CF$9*1,Tableau6[Date],0),MATCH(Tableau3[[#This Row],[Nom Prénom]],Tableau6[[#Headers],[Infirmière]:[Personne 19]],0)))=TRUE,"Form","")</f>
        <v/>
      </c>
      <c r="CG19" s="94" t="str">
        <f>IF(ISTEXT(INDEX('Abs Formation'!$B$4:$T$369,MATCH(CG$9*1,Tableau6[Date],0),MATCH(Tableau3[[#This Row],[Nom Prénom]],Tableau6[[#Headers],[Infirmière]:[Personne 19]],0)))=TRUE,"Form","")</f>
        <v/>
      </c>
      <c r="CH19" s="94" t="str">
        <f>IF(ISTEXT(INDEX('Abs Formation'!$B$4:$T$369,MATCH(CH$9*1,Tableau6[Date],0),MATCH(Tableau3[[#This Row],[Nom Prénom]],Tableau6[[#Headers],[Infirmière]:[Personne 19]],0)))=TRUE,"Form","")</f>
        <v/>
      </c>
      <c r="CI19" s="94" t="str">
        <f>IF(ISTEXT(INDEX('Abs Formation'!$B$4:$T$369,MATCH(CI$9*1,Tableau6[Date],0),MATCH(Tableau3[[#This Row],[Nom Prénom]],Tableau6[[#Headers],[Infirmière]:[Personne 19]],0)))=TRUE,"Form","")</f>
        <v/>
      </c>
      <c r="CJ19" s="94" t="str">
        <f>IF(ISTEXT(INDEX('Abs Formation'!$B$4:$T$369,MATCH(CJ$9*1,Tableau6[Date],0),MATCH(Tableau3[[#This Row],[Nom Prénom]],Tableau6[[#Headers],[Infirmière]:[Personne 19]],0)))=TRUE,"Form","")</f>
        <v/>
      </c>
      <c r="CK19" s="94" t="str">
        <f>IF(ISTEXT(INDEX('Abs Formation'!$B$4:$T$369,MATCH(CK$9*1,Tableau6[Date],0),MATCH(Tableau3[[#This Row],[Nom Prénom]],Tableau6[[#Headers],[Infirmière]:[Personne 19]],0)))=TRUE,"Form","")</f>
        <v/>
      </c>
      <c r="CL19" s="94" t="str">
        <f>IF(ISTEXT(INDEX('Abs Formation'!$B$4:$T$369,MATCH(CL$9*1,Tableau6[Date],0),MATCH(Tableau3[[#This Row],[Nom Prénom]],Tableau6[[#Headers],[Infirmière]:[Personne 19]],0)))=TRUE,"Form","")</f>
        <v/>
      </c>
      <c r="CM19" s="94" t="str">
        <f>IF(ISTEXT(INDEX('Abs Formation'!$B$4:$T$369,MATCH(CM$9*1,Tableau6[Date],0),MATCH(Tableau3[[#This Row],[Nom Prénom]],Tableau6[[#Headers],[Infirmière]:[Personne 19]],0)))=TRUE,"Form","")</f>
        <v/>
      </c>
      <c r="CN19" s="94" t="str">
        <f>IF(ISTEXT(INDEX('Abs Formation'!$B$4:$T$369,MATCH(CN$9*1,Tableau6[Date],0),MATCH(Tableau3[[#This Row],[Nom Prénom]],Tableau6[[#Headers],[Infirmière]:[Personne 19]],0)))=TRUE,"Form","")</f>
        <v/>
      </c>
      <c r="CO19" s="94" t="str">
        <f>IF(ISTEXT(INDEX('Abs Formation'!$B$4:$T$369,MATCH(CO$9*1,Tableau6[Date],0),MATCH(Tableau3[[#This Row],[Nom Prénom]],Tableau6[[#Headers],[Infirmière]:[Personne 19]],0)))=TRUE,"Form","")</f>
        <v/>
      </c>
      <c r="CP19" s="94" t="str">
        <f>IF(ISTEXT(INDEX('Abs Formation'!$B$4:$T$369,MATCH(CP$9*1,Tableau6[Date],0),MATCH(Tableau3[[#This Row],[Nom Prénom]],Tableau6[[#Headers],[Infirmière]:[Personne 19]],0)))=TRUE,"Form","")</f>
        <v/>
      </c>
      <c r="CQ19" s="94" t="str">
        <f>IF(ISTEXT(INDEX('Abs Formation'!$B$4:$T$369,MATCH(CQ$9*1,Tableau6[Date],0),MATCH(Tableau3[[#This Row],[Nom Prénom]],Tableau6[[#Headers],[Infirmière]:[Personne 19]],0)))=TRUE,"Form","")</f>
        <v/>
      </c>
      <c r="CR19" s="94" t="str">
        <f>IF(ISTEXT(INDEX('Abs Formation'!$B$4:$T$369,MATCH(CR$9*1,Tableau6[Date],0),MATCH(Tableau3[[#This Row],[Nom Prénom]],Tableau6[[#Headers],[Infirmière]:[Personne 19]],0)))=TRUE,"Form","")</f>
        <v/>
      </c>
      <c r="CS19" s="94" t="str">
        <f>IF(ISTEXT(INDEX('Abs Formation'!$B$4:$T$369,MATCH(CS$9*1,Tableau6[Date],0),MATCH(Tableau3[[#This Row],[Nom Prénom]],Tableau6[[#Headers],[Infirmière]:[Personne 19]],0)))=TRUE,"Form","")</f>
        <v/>
      </c>
      <c r="CT19" s="94" t="str">
        <f>IF(ISTEXT(INDEX('Abs Formation'!$B$4:$T$369,MATCH(CT$9*1,Tableau6[Date],0),MATCH(Tableau3[[#This Row],[Nom Prénom]],Tableau6[[#Headers],[Infirmière]:[Personne 19]],0)))=TRUE,"Form","")</f>
        <v/>
      </c>
      <c r="CU19" s="94" t="str">
        <f>IF(ISTEXT(INDEX('Abs Formation'!$B$4:$T$369,MATCH(CU$9*1,Tableau6[Date],0),MATCH(Tableau3[[#This Row],[Nom Prénom]],Tableau6[[#Headers],[Infirmière]:[Personne 19]],0)))=TRUE,"Form","")</f>
        <v/>
      </c>
      <c r="CV19" s="94" t="str">
        <f>IF(ISTEXT(INDEX('Abs Formation'!$B$4:$T$369,MATCH(CV$9*1,Tableau6[Date],0),MATCH(Tableau3[[#This Row],[Nom Prénom]],Tableau6[[#Headers],[Infirmière]:[Personne 19]],0)))=TRUE,"Form","")</f>
        <v/>
      </c>
      <c r="CW19" s="94" t="str">
        <f>IF(ISTEXT(INDEX('Abs Formation'!$B$4:$T$369,MATCH(CW$9*1,Tableau6[Date],0),MATCH(Tableau3[[#This Row],[Nom Prénom]],Tableau6[[#Headers],[Infirmière]:[Personne 19]],0)))=TRUE,"Form","")</f>
        <v/>
      </c>
      <c r="CX19" s="94" t="str">
        <f>IF(ISTEXT(INDEX('Abs Formation'!$B$4:$T$369,MATCH(CX$9*1,Tableau6[Date],0),MATCH(Tableau3[[#This Row],[Nom Prénom]],Tableau6[[#Headers],[Infirmière]:[Personne 19]],0)))=TRUE,"Form","")</f>
        <v/>
      </c>
      <c r="CY19" s="94" t="str">
        <f>IF(ISTEXT(INDEX('Abs Formation'!$B$4:$T$369,MATCH(CY$9*1,Tableau6[Date],0),MATCH(Tableau3[[#This Row],[Nom Prénom]],Tableau6[[#Headers],[Infirmière]:[Personne 19]],0)))=TRUE,"Form","")</f>
        <v/>
      </c>
      <c r="CZ19" s="94" t="str">
        <f>IF(ISTEXT(INDEX('Abs Formation'!$B$4:$T$369,MATCH(CZ$9*1,Tableau6[Date],0),MATCH(Tableau3[[#This Row],[Nom Prénom]],Tableau6[[#Headers],[Infirmière]:[Personne 19]],0)))=TRUE,"Form","")</f>
        <v>Form</v>
      </c>
      <c r="DA19" s="94" t="str">
        <f>IF(ISTEXT(INDEX('Abs Formation'!$B$4:$T$369,MATCH(DA$9*1,Tableau6[Date],0),MATCH(Tableau3[[#This Row],[Nom Prénom]],Tableau6[[#Headers],[Infirmière]:[Personne 19]],0)))=TRUE,"Form","")</f>
        <v/>
      </c>
      <c r="DB19" s="95" t="str">
        <f>IF(ISTEXT(INDEX('Abs Formation'!$B$4:$T$369,MATCH(DB$9*1,Tableau6[Date],0),MATCH(Tableau3[[#This Row],[Nom Prénom]],Tableau6[[#Headers],[Infirmière]:[Personne 19]],0)))=TRUE,"Form","")</f>
        <v/>
      </c>
      <c r="DC19" s="95" t="str">
        <f>IF(ISTEXT(INDEX('Abs Formation'!$B$4:$T$369,MATCH(DC$9*1,Tableau6[Date],0),MATCH(Tableau3[[#This Row],[Nom Prénom]],Tableau6[[#Headers],[Infirmière]:[Personne 19]],0)))=TRUE,"Form","")</f>
        <v/>
      </c>
      <c r="DD19" s="95" t="str">
        <f>IF(ISTEXT(INDEX('Abs Formation'!$B$4:$T$369,MATCH(DD$9*1,Tableau6[Date],0),MATCH(Tableau3[[#This Row],[Nom Prénom]],Tableau6[[#Headers],[Infirmière]:[Personne 19]],0)))=TRUE,"Form","")</f>
        <v/>
      </c>
      <c r="DE19" s="95" t="str">
        <f>IF(ISTEXT(INDEX('Abs Formation'!$B$4:$T$369,MATCH(DE$9*1,Tableau6[Date],0),MATCH(Tableau3[[#This Row],[Nom Prénom]],Tableau6[[#Headers],[Infirmière]:[Personne 19]],0)))=TRUE,"Form","")</f>
        <v/>
      </c>
      <c r="DF19" s="95" t="str">
        <f>IF(ISTEXT(INDEX('Abs Formation'!$B$4:$T$369,MATCH(DF$9*1,Tableau6[Date],0),MATCH(Tableau3[[#This Row],[Nom Prénom]],Tableau6[[#Headers],[Infirmière]:[Personne 19]],0)))=TRUE,"Form","")</f>
        <v/>
      </c>
      <c r="DG19" s="95" t="str">
        <f>IF(ISTEXT(INDEX('Abs Formation'!$B$4:$T$369,MATCH(DG$9*1,Tableau6[Date],0),MATCH(Tableau3[[#This Row],[Nom Prénom]],Tableau6[[#Headers],[Infirmière]:[Personne 19]],0)))=TRUE,"Form","")</f>
        <v/>
      </c>
      <c r="DH19" s="95" t="str">
        <f>IF(ISTEXT(INDEX('Abs Formation'!$B$4:$T$369,MATCH(DH$9*1,Tableau6[Date],0),MATCH(Tableau3[[#This Row],[Nom Prénom]],Tableau6[[#Headers],[Infirmière]:[Personne 19]],0)))=TRUE,"Form","")</f>
        <v/>
      </c>
      <c r="DI19" s="95" t="str">
        <f>IF(ISTEXT(INDEX('Abs Formation'!$B$4:$T$369,MATCH(DI$9*1,Tableau6[Date],0),MATCH(Tableau3[[#This Row],[Nom Prénom]],Tableau6[[#Headers],[Infirmière]:[Personne 19]],0)))=TRUE,"Form","")</f>
        <v/>
      </c>
      <c r="DJ19" s="95" t="str">
        <f>IF(ISTEXT(INDEX('Abs Formation'!$B$4:$T$369,MATCH(DJ$9*1,Tableau6[Date],0),MATCH(Tableau3[[#This Row],[Nom Prénom]],Tableau6[[#Headers],[Infirmière]:[Personne 19]],0)))=TRUE,"Form","")</f>
        <v/>
      </c>
      <c r="DK19" s="95" t="str">
        <f>IF(ISTEXT(INDEX('Abs Formation'!$B$4:$T$369,MATCH(DK$9*1,Tableau6[Date],0),MATCH(Tableau3[[#This Row],[Nom Prénom]],Tableau6[[#Headers],[Infirmière]:[Personne 19]],0)))=TRUE,"Form","")</f>
        <v/>
      </c>
      <c r="DL19" s="95" t="str">
        <f>IF(ISTEXT(INDEX('Abs Formation'!$B$4:$T$369,MATCH(DL$9*1,Tableau6[Date],0),MATCH(Tableau3[[#This Row],[Nom Prénom]],Tableau6[[#Headers],[Infirmière]:[Personne 19]],0)))=TRUE,"Form","")</f>
        <v/>
      </c>
      <c r="DM19" s="95" t="str">
        <f>IF(ISTEXT(INDEX('Abs Formation'!$B$4:$T$369,MATCH(DM$9*1,Tableau6[Date],0),MATCH(Tableau3[[#This Row],[Nom Prénom]],Tableau6[[#Headers],[Infirmière]:[Personne 19]],0)))=TRUE,"Form","")</f>
        <v/>
      </c>
      <c r="DN19" s="95" t="str">
        <f>IF(ISTEXT(INDEX('Abs Formation'!$B$4:$T$369,MATCH(DN$9*1,Tableau6[Date],0),MATCH(Tableau3[[#This Row],[Nom Prénom]],Tableau6[[#Headers],[Infirmière]:[Personne 19]],0)))=TRUE,"Form","")</f>
        <v/>
      </c>
      <c r="DO19" s="95" t="str">
        <f>IF(ISTEXT(INDEX('Abs Formation'!$B$4:$T$369,MATCH(DO$9*1,Tableau6[Date],0),MATCH(Tableau3[[#This Row],[Nom Prénom]],Tableau6[[#Headers],[Infirmière]:[Personne 19]],0)))=TRUE,"Form","")</f>
        <v/>
      </c>
      <c r="DP19" s="95" t="str">
        <f>IF(ISTEXT(INDEX('Abs Formation'!$B$4:$T$369,MATCH(DP$9*1,Tableau6[Date],0),MATCH(Tableau3[[#This Row],[Nom Prénom]],Tableau6[[#Headers],[Infirmière]:[Personne 19]],0)))=TRUE,"Form","")</f>
        <v/>
      </c>
      <c r="DQ19" s="95" t="str">
        <f>IF(ISTEXT(INDEX('Abs Formation'!$B$4:$T$369,MATCH(DQ$9*1,Tableau6[Date],0),MATCH(Tableau3[[#This Row],[Nom Prénom]],Tableau6[[#Headers],[Infirmière]:[Personne 19]],0)))=TRUE,"Form","")</f>
        <v/>
      </c>
      <c r="DR19" s="95" t="str">
        <f>IF(ISTEXT(INDEX('Abs Formation'!$B$4:$T$369,MATCH(DR$9*1,Tableau6[Date],0),MATCH(Tableau3[[#This Row],[Nom Prénom]],Tableau6[[#Headers],[Infirmière]:[Personne 19]],0)))=TRUE,"Form","")</f>
        <v/>
      </c>
      <c r="DS19" s="95" t="str">
        <f>IF(ISTEXT(INDEX('Abs Formation'!$B$4:$T$369,MATCH(DS$9*1,Tableau6[Date],0),MATCH(Tableau3[[#This Row],[Nom Prénom]],Tableau6[[#Headers],[Infirmière]:[Personne 19]],0)))=TRUE,"Form","")</f>
        <v/>
      </c>
      <c r="DT19" s="95" t="str">
        <f>IF(ISTEXT(INDEX('Abs Formation'!$B$4:$T$369,MATCH(DT$9*1,Tableau6[Date],0),MATCH(Tableau3[[#This Row],[Nom Prénom]],Tableau6[[#Headers],[Infirmière]:[Personne 19]],0)))=TRUE,"Form","")</f>
        <v/>
      </c>
      <c r="DU19" s="95" t="str">
        <f>IF(ISTEXT(INDEX('Abs Formation'!$B$4:$T$369,MATCH(DU$9*1,Tableau6[Date],0),MATCH(Tableau3[[#This Row],[Nom Prénom]],Tableau6[[#Headers],[Infirmière]:[Personne 19]],0)))=TRUE,"Form","")</f>
        <v/>
      </c>
      <c r="DV19" s="95" t="str">
        <f>IF(ISTEXT(INDEX('Abs Formation'!$B$4:$T$369,MATCH(DV$9*1,Tableau6[Date],0),MATCH(Tableau3[[#This Row],[Nom Prénom]],Tableau6[[#Headers],[Infirmière]:[Personne 19]],0)))=TRUE,"Form","")</f>
        <v/>
      </c>
      <c r="DW19" s="95" t="str">
        <f>IF(ISTEXT(INDEX('Abs Formation'!$B$4:$T$369,MATCH(DW$9*1,Tableau6[Date],0),MATCH(Tableau3[[#This Row],[Nom Prénom]],Tableau6[[#Headers],[Infirmière]:[Personne 19]],0)))=TRUE,"Form","")</f>
        <v/>
      </c>
      <c r="DX19" s="95" t="str">
        <f>IF(ISTEXT(INDEX('Abs Formation'!$B$4:$T$369,MATCH(DX$9*1,Tableau6[Date],0),MATCH(Tableau3[[#This Row],[Nom Prénom]],Tableau6[[#Headers],[Infirmière]:[Personne 19]],0)))=TRUE,"Form","")</f>
        <v/>
      </c>
      <c r="DY19" s="95" t="str">
        <f>IF(ISTEXT(INDEX('Abs Formation'!$B$4:$T$369,MATCH(DY$9*1,Tableau6[Date],0),MATCH(Tableau3[[#This Row],[Nom Prénom]],Tableau6[[#Headers],[Infirmière]:[Personne 19]],0)))=TRUE,"Form","")</f>
        <v/>
      </c>
      <c r="DZ19" s="95" t="str">
        <f>IF(ISTEXT(INDEX('Abs Formation'!$B$4:$T$369,MATCH(DZ$9*1,Tableau6[Date],0),MATCH(Tableau3[[#This Row],[Nom Prénom]],Tableau6[[#Headers],[Infirmière]:[Personne 19]],0)))=TRUE,"Form","")</f>
        <v/>
      </c>
      <c r="EA19" s="95" t="str">
        <f>IF(ISTEXT(INDEX('Abs Formation'!$B$4:$T$369,MATCH(EA$9*1,Tableau6[Date],0),MATCH(Tableau3[[#This Row],[Nom Prénom]],Tableau6[[#Headers],[Infirmière]:[Personne 19]],0)))=TRUE,"Form","")</f>
        <v/>
      </c>
      <c r="EB19" s="95" t="str">
        <f>IF(ISTEXT(INDEX('Abs Formation'!$B$4:$T$369,MATCH(EB$9*1,Tableau6[Date],0),MATCH(Tableau3[[#This Row],[Nom Prénom]],Tableau6[[#Headers],[Infirmière]:[Personne 19]],0)))=TRUE,"Form","")</f>
        <v/>
      </c>
      <c r="EC19" s="95" t="str">
        <f>IF(ISTEXT(INDEX('Abs Formation'!$B$4:$T$369,MATCH(EC$9*1,Tableau6[Date],0),MATCH(Tableau3[[#This Row],[Nom Prénom]],Tableau6[[#Headers],[Infirmière]:[Personne 19]],0)))=TRUE,"Form","")</f>
        <v/>
      </c>
      <c r="ED19" s="95" t="str">
        <f>IF(ISTEXT(INDEX('Abs Formation'!$B$4:$T$369,MATCH(ED$9*1,Tableau6[Date],0),MATCH(Tableau3[[#This Row],[Nom Prénom]],Tableau6[[#Headers],[Infirmière]:[Personne 19]],0)))=TRUE,"Form","")</f>
        <v/>
      </c>
      <c r="EE19" s="95" t="str">
        <f>IF(ISTEXT(INDEX('Abs Formation'!$B$4:$T$369,MATCH(EE$9*1,Tableau6[Date],0),MATCH(Tableau3[[#This Row],[Nom Prénom]],Tableau6[[#Headers],[Infirmière]:[Personne 19]],0)))=TRUE,"Form","")</f>
        <v/>
      </c>
      <c r="EF19" s="96" t="str">
        <f>IF(ISTEXT(INDEX('Abs Formation'!$B$4:$T$369,MATCH(EF$9*1,Tableau6[Date],0),MATCH(Tableau3[[#This Row],[Nom Prénom]],Tableau6[[#Headers],[Infirmière]:[Personne 19]],0)))=TRUE,"Form","")</f>
        <v/>
      </c>
      <c r="EG19" s="96" t="str">
        <f>IF(ISTEXT(INDEX('Abs Formation'!$B$4:$T$369,MATCH(EG$9*1,Tableau6[Date],0),MATCH(Tableau3[[#This Row],[Nom Prénom]],Tableau6[[#Headers],[Infirmière]:[Personne 19]],0)))=TRUE,"Form","")</f>
        <v/>
      </c>
      <c r="EH19" s="96" t="str">
        <f>IF(ISTEXT(INDEX('Abs Formation'!$B$4:$T$369,MATCH(EH$9*1,Tableau6[Date],0),MATCH(Tableau3[[#This Row],[Nom Prénom]],Tableau6[[#Headers],[Infirmière]:[Personne 19]],0)))=TRUE,"Form","")</f>
        <v/>
      </c>
      <c r="EI19" s="96" t="str">
        <f>IF(ISTEXT(INDEX('Abs Formation'!$B$4:$T$369,MATCH(EI$9*1,Tableau6[Date],0),MATCH(Tableau3[[#This Row],[Nom Prénom]],Tableau6[[#Headers],[Infirmière]:[Personne 19]],0)))=TRUE,"Form","")</f>
        <v/>
      </c>
      <c r="EJ19" s="96" t="str">
        <f>IF(ISTEXT(INDEX('Abs Formation'!$B$4:$T$369,MATCH(EJ$9*1,Tableau6[Date],0),MATCH(Tableau3[[#This Row],[Nom Prénom]],Tableau6[[#Headers],[Infirmière]:[Personne 19]],0)))=TRUE,"Form","")</f>
        <v/>
      </c>
      <c r="EK19" s="96" t="str">
        <f>IF(ISTEXT(INDEX('Abs Formation'!$B$4:$T$369,MATCH(EK$9*1,Tableau6[Date],0),MATCH(Tableau3[[#This Row],[Nom Prénom]],Tableau6[[#Headers],[Infirmière]:[Personne 19]],0)))=TRUE,"Form","")</f>
        <v/>
      </c>
      <c r="EL19" s="96" t="str">
        <f>IF(ISTEXT(INDEX('Abs Formation'!$B$4:$T$369,MATCH(EL$9*1,Tableau6[Date],0),MATCH(Tableau3[[#This Row],[Nom Prénom]],Tableau6[[#Headers],[Infirmière]:[Personne 19]],0)))=TRUE,"Form","")</f>
        <v/>
      </c>
      <c r="EM19" s="96" t="str">
        <f>IF(ISTEXT(INDEX('Abs Formation'!$B$4:$T$369,MATCH(EM$9*1,Tableau6[Date],0),MATCH(Tableau3[[#This Row],[Nom Prénom]],Tableau6[[#Headers],[Infirmière]:[Personne 19]],0)))=TRUE,"Form","")</f>
        <v/>
      </c>
      <c r="EN19" s="96" t="str">
        <f>IF(ISTEXT(INDEX('Abs Formation'!$B$4:$T$369,MATCH(EN$9*1,Tableau6[Date],0),MATCH(Tableau3[[#This Row],[Nom Prénom]],Tableau6[[#Headers],[Infirmière]:[Personne 19]],0)))=TRUE,"Form","")</f>
        <v/>
      </c>
      <c r="EO19" s="96" t="str">
        <f>IF(ISTEXT(INDEX('Abs Formation'!$B$4:$T$369,MATCH(EO$9*1,Tableau6[Date],0),MATCH(Tableau3[[#This Row],[Nom Prénom]],Tableau6[[#Headers],[Infirmière]:[Personne 19]],0)))=TRUE,"Form","")</f>
        <v/>
      </c>
      <c r="EP19" s="96" t="str">
        <f>IF(ISTEXT(INDEX('Abs Formation'!$B$4:$T$369,MATCH(EP$9*1,Tableau6[Date],0),MATCH(Tableau3[[#This Row],[Nom Prénom]],Tableau6[[#Headers],[Infirmière]:[Personne 19]],0)))=TRUE,"Form","")</f>
        <v/>
      </c>
      <c r="EQ19" s="96" t="str">
        <f>IF(ISTEXT(INDEX('Abs Formation'!$B$4:$T$369,MATCH(EQ$9*1,Tableau6[Date],0),MATCH(Tableau3[[#This Row],[Nom Prénom]],Tableau6[[#Headers],[Infirmière]:[Personne 19]],0)))=TRUE,"Form","")</f>
        <v/>
      </c>
      <c r="ER19" s="96" t="str">
        <f>IF(ISTEXT(INDEX('Abs Formation'!$B$4:$T$369,MATCH(ER$9*1,Tableau6[Date],0),MATCH(Tableau3[[#This Row],[Nom Prénom]],Tableau6[[#Headers],[Infirmière]:[Personne 19]],0)))=TRUE,"Form","")</f>
        <v/>
      </c>
      <c r="ES19" s="96" t="str">
        <f>IF(ISTEXT(INDEX('Abs Formation'!$B$4:$T$369,MATCH(ES$9*1,Tableau6[Date],0),MATCH(Tableau3[[#This Row],[Nom Prénom]],Tableau6[[#Headers],[Infirmière]:[Personne 19]],0)))=TRUE,"Form","")</f>
        <v/>
      </c>
      <c r="ET19" s="96" t="str">
        <f>IF(ISTEXT(INDEX('Abs Formation'!$B$4:$T$369,MATCH(ET$9*1,Tableau6[Date],0),MATCH(Tableau3[[#This Row],[Nom Prénom]],Tableau6[[#Headers],[Infirmière]:[Personne 19]],0)))=TRUE,"Form","")</f>
        <v/>
      </c>
      <c r="EU19" s="96" t="str">
        <f>IF(ISTEXT(INDEX('Abs Formation'!$B$4:$T$369,MATCH(EU$9*1,Tableau6[Date],0),MATCH(Tableau3[[#This Row],[Nom Prénom]],Tableau6[[#Headers],[Infirmière]:[Personne 19]],0)))=TRUE,"Form","")</f>
        <v/>
      </c>
      <c r="EV19" s="96" t="str">
        <f>IF(ISTEXT(INDEX('Abs Formation'!$B$4:$T$369,MATCH(EV$9*1,Tableau6[Date],0),MATCH(Tableau3[[#This Row],[Nom Prénom]],Tableau6[[#Headers],[Infirmière]:[Personne 19]],0)))=TRUE,"Form","")</f>
        <v/>
      </c>
      <c r="EW19" s="96" t="str">
        <f>IF(ISTEXT(INDEX('Abs Formation'!$B$4:$T$369,MATCH(EW$9*1,Tableau6[Date],0),MATCH(Tableau3[[#This Row],[Nom Prénom]],Tableau6[[#Headers],[Infirmière]:[Personne 19]],0)))=TRUE,"Form","")</f>
        <v/>
      </c>
      <c r="EX19" s="96" t="str">
        <f>IF(ISTEXT(INDEX('Abs Formation'!$B$4:$T$369,MATCH(EX$9*1,Tableau6[Date],0),MATCH(Tableau3[[#This Row],[Nom Prénom]],Tableau6[[#Headers],[Infirmière]:[Personne 19]],0)))=TRUE,"Form","")</f>
        <v/>
      </c>
      <c r="EY19" s="96" t="str">
        <f>IF(ISTEXT(INDEX('Abs Formation'!$B$4:$T$369,MATCH(EY$9*1,Tableau6[Date],0),MATCH(Tableau3[[#This Row],[Nom Prénom]],Tableau6[[#Headers],[Infirmière]:[Personne 19]],0)))=TRUE,"Form","")</f>
        <v/>
      </c>
      <c r="EZ19" s="96" t="str">
        <f>IF(ISTEXT(INDEX('Abs Formation'!$B$4:$T$369,MATCH(EZ$9*1,Tableau6[Date],0),MATCH(Tableau3[[#This Row],[Nom Prénom]],Tableau6[[#Headers],[Infirmière]:[Personne 19]],0)))=TRUE,"Form","")</f>
        <v/>
      </c>
      <c r="FA19" s="96" t="str">
        <f>IF(ISTEXT(INDEX('Abs Formation'!$B$4:$T$369,MATCH(FA$9*1,Tableau6[Date],0),MATCH(Tableau3[[#This Row],[Nom Prénom]],Tableau6[[#Headers],[Infirmière]:[Personne 19]],0)))=TRUE,"Form","")</f>
        <v/>
      </c>
      <c r="FB19" s="96" t="str">
        <f>IF(ISTEXT(INDEX('Abs Formation'!$B$4:$T$369,MATCH(FB$9*1,Tableau6[Date],0),MATCH(Tableau3[[#This Row],[Nom Prénom]],Tableau6[[#Headers],[Infirmière]:[Personne 19]],0)))=TRUE,"Form","")</f>
        <v/>
      </c>
      <c r="FC19" s="96" t="str">
        <f>IF(ISTEXT(INDEX('Abs Formation'!$B$4:$T$369,MATCH(FC$9*1,Tableau6[Date],0),MATCH(Tableau3[[#This Row],[Nom Prénom]],Tableau6[[#Headers],[Infirmière]:[Personne 19]],0)))=TRUE,"Form","")</f>
        <v/>
      </c>
      <c r="FD19" s="96" t="str">
        <f>IF(ISTEXT(INDEX('Abs Formation'!$B$4:$T$369,MATCH(FD$9*1,Tableau6[Date],0),MATCH(Tableau3[[#This Row],[Nom Prénom]],Tableau6[[#Headers],[Infirmière]:[Personne 19]],0)))=TRUE,"Form","")</f>
        <v/>
      </c>
      <c r="FE19" s="96" t="str">
        <f>IF(ISTEXT(INDEX('Abs Formation'!$B$4:$T$369,MATCH(FE$9*1,Tableau6[Date],0),MATCH(Tableau3[[#This Row],[Nom Prénom]],Tableau6[[#Headers],[Infirmière]:[Personne 19]],0)))=TRUE,"Form","")</f>
        <v/>
      </c>
      <c r="FF19" s="96" t="str">
        <f>IF(ISTEXT(INDEX('Abs Formation'!$B$4:$T$369,MATCH(FF$9*1,Tableau6[Date],0),MATCH(Tableau3[[#This Row],[Nom Prénom]],Tableau6[[#Headers],[Infirmière]:[Personne 19]],0)))=TRUE,"Form","")</f>
        <v/>
      </c>
      <c r="FG19" s="96" t="str">
        <f>IF(ISTEXT(INDEX('Abs Formation'!$B$4:$T$369,MATCH(FG$9*1,Tableau6[Date],0),MATCH(Tableau3[[#This Row],[Nom Prénom]],Tableau6[[#Headers],[Infirmière]:[Personne 19]],0)))=TRUE,"Form","")</f>
        <v/>
      </c>
      <c r="FH19" s="96" t="str">
        <f>IF(ISTEXT(INDEX('Abs Formation'!$B$4:$T$369,MATCH(FH$9*1,Tableau6[Date],0),MATCH(Tableau3[[#This Row],[Nom Prénom]],Tableau6[[#Headers],[Infirmière]:[Personne 19]],0)))=TRUE,"Form","")</f>
        <v/>
      </c>
      <c r="FI19" s="96" t="str">
        <f>IF(ISTEXT(INDEX('Abs Formation'!$B$4:$T$369,MATCH(FI$9*1,Tableau6[Date],0),MATCH(Tableau3[[#This Row],[Nom Prénom]],Tableau6[[#Headers],[Infirmière]:[Personne 19]],0)))=TRUE,"Form","")</f>
        <v/>
      </c>
      <c r="FJ19" s="96" t="str">
        <f>IF(ISTEXT(INDEX('Abs Formation'!$B$4:$T$369,MATCH(FJ$9*1,Tableau6[Date],0),MATCH(Tableau3[[#This Row],[Nom Prénom]],Tableau6[[#Headers],[Infirmière]:[Personne 19]],0)))=TRUE,"Form","")</f>
        <v/>
      </c>
      <c r="FK19" s="97" t="str">
        <f>IF(ISTEXT(INDEX('Abs Formation'!$B$4:$T$369,MATCH(FK$9*1,Tableau6[Date],0),MATCH(Tableau3[[#This Row],[Nom Prénom]],Tableau6[[#Headers],[Infirmière]:[Personne 19]],0)))=TRUE,"Form","")</f>
        <v/>
      </c>
      <c r="FL19" s="97" t="str">
        <f>IF(ISTEXT(INDEX('Abs Formation'!$B$4:$T$369,MATCH(FL$9*1,Tableau6[Date],0),MATCH(Tableau3[[#This Row],[Nom Prénom]],Tableau6[[#Headers],[Infirmière]:[Personne 19]],0)))=TRUE,"Form","")</f>
        <v/>
      </c>
      <c r="FM19" s="97" t="str">
        <f>IF(ISTEXT(INDEX('Abs Formation'!$B$4:$T$369,MATCH(FM$9*1,Tableau6[Date],0),MATCH(Tableau3[[#This Row],[Nom Prénom]],Tableau6[[#Headers],[Infirmière]:[Personne 19]],0)))=TRUE,"Form","")</f>
        <v/>
      </c>
      <c r="FN19" s="97" t="str">
        <f>IF(ISTEXT(INDEX('Abs Formation'!$B$4:$T$369,MATCH(FN$9*1,Tableau6[Date],0),MATCH(Tableau3[[#This Row],[Nom Prénom]],Tableau6[[#Headers],[Infirmière]:[Personne 19]],0)))=TRUE,"Form","")</f>
        <v/>
      </c>
      <c r="FO19" s="97" t="str">
        <f>IF(ISTEXT(INDEX('Abs Formation'!$B$4:$T$369,MATCH(FO$9*1,Tableau6[Date],0),MATCH(Tableau3[[#This Row],[Nom Prénom]],Tableau6[[#Headers],[Infirmière]:[Personne 19]],0)))=TRUE,"Form","")</f>
        <v/>
      </c>
      <c r="FP19" s="97" t="str">
        <f>IF(ISTEXT(INDEX('Abs Formation'!$B$4:$T$369,MATCH(FP$9*1,Tableau6[Date],0),MATCH(Tableau3[[#This Row],[Nom Prénom]],Tableau6[[#Headers],[Infirmière]:[Personne 19]],0)))=TRUE,"Form","")</f>
        <v/>
      </c>
      <c r="FQ19" s="97" t="str">
        <f>IF(ISTEXT(INDEX('Abs Formation'!$B$4:$T$369,MATCH(FQ$9*1,Tableau6[Date],0),MATCH(Tableau3[[#This Row],[Nom Prénom]],Tableau6[[#Headers],[Infirmière]:[Personne 19]],0)))=TRUE,"Form","")</f>
        <v/>
      </c>
      <c r="FR19" s="97" t="str">
        <f>IF(ISTEXT(INDEX('Abs Formation'!$B$4:$T$369,MATCH(FR$9*1,Tableau6[Date],0),MATCH(Tableau3[[#This Row],[Nom Prénom]],Tableau6[[#Headers],[Infirmière]:[Personne 19]],0)))=TRUE,"Form","")</f>
        <v/>
      </c>
      <c r="FS19" s="97" t="str">
        <f>IF(ISTEXT(INDEX('Abs Formation'!$B$4:$T$369,MATCH(FS$9*1,Tableau6[Date],0),MATCH(Tableau3[[#This Row],[Nom Prénom]],Tableau6[[#Headers],[Infirmière]:[Personne 19]],0)))=TRUE,"Form","")</f>
        <v/>
      </c>
      <c r="FT19" s="97" t="str">
        <f>IF(ISTEXT(INDEX('Abs Formation'!$B$4:$T$369,MATCH(FT$9*1,Tableau6[Date],0),MATCH(Tableau3[[#This Row],[Nom Prénom]],Tableau6[[#Headers],[Infirmière]:[Personne 19]],0)))=TRUE,"Form","")</f>
        <v/>
      </c>
      <c r="FU19" s="97" t="str">
        <f>IF(ISTEXT(INDEX('Abs Formation'!$B$4:$T$369,MATCH(FU$9*1,Tableau6[Date],0),MATCH(Tableau3[[#This Row],[Nom Prénom]],Tableau6[[#Headers],[Infirmière]:[Personne 19]],0)))=TRUE,"Form","")</f>
        <v/>
      </c>
      <c r="FV19" s="97" t="str">
        <f>IF(ISTEXT(INDEX('Abs Formation'!$B$4:$T$369,MATCH(FV$9*1,Tableau6[Date],0),MATCH(Tableau3[[#This Row],[Nom Prénom]],Tableau6[[#Headers],[Infirmière]:[Personne 19]],0)))=TRUE,"Form","")</f>
        <v/>
      </c>
      <c r="FW19" s="97" t="str">
        <f>IF(ISTEXT(INDEX('Abs Formation'!$B$4:$T$369,MATCH(FW$9*1,Tableau6[Date],0),MATCH(Tableau3[[#This Row],[Nom Prénom]],Tableau6[[#Headers],[Infirmière]:[Personne 19]],0)))=TRUE,"Form","")</f>
        <v/>
      </c>
      <c r="FX19" s="97" t="str">
        <f>IF(ISTEXT(INDEX('Abs Formation'!$B$4:$T$369,MATCH(FX$9*1,Tableau6[Date],0),MATCH(Tableau3[[#This Row],[Nom Prénom]],Tableau6[[#Headers],[Infirmière]:[Personne 19]],0)))=TRUE,"Form","")</f>
        <v/>
      </c>
      <c r="FY19" s="97" t="str">
        <f>IF(ISTEXT(INDEX('Abs Formation'!$B$4:$T$369,MATCH(FY$9*1,Tableau6[Date],0),MATCH(Tableau3[[#This Row],[Nom Prénom]],Tableau6[[#Headers],[Infirmière]:[Personne 19]],0)))=TRUE,"Form","")</f>
        <v/>
      </c>
      <c r="FZ19" s="97" t="str">
        <f>IF(ISTEXT(INDEX('Abs Formation'!$B$4:$T$369,MATCH(FZ$9*1,Tableau6[Date],0),MATCH(Tableau3[[#This Row],[Nom Prénom]],Tableau6[[#Headers],[Infirmière]:[Personne 19]],0)))=TRUE,"Form","")</f>
        <v/>
      </c>
      <c r="GA19" s="97" t="str">
        <f>IF(ISTEXT(INDEX('Abs Formation'!$B$4:$T$369,MATCH(GA$9*1,Tableau6[Date],0),MATCH(Tableau3[[#This Row],[Nom Prénom]],Tableau6[[#Headers],[Infirmière]:[Personne 19]],0)))=TRUE,"Form","")</f>
        <v/>
      </c>
      <c r="GB19" s="97" t="str">
        <f>IF(ISTEXT(INDEX('Abs Formation'!$B$4:$T$369,MATCH(GB$9*1,Tableau6[Date],0),MATCH(Tableau3[[#This Row],[Nom Prénom]],Tableau6[[#Headers],[Infirmière]:[Personne 19]],0)))=TRUE,"Form","")</f>
        <v/>
      </c>
      <c r="GC19" s="97" t="str">
        <f>IF(ISTEXT(INDEX('Abs Formation'!$B$4:$T$369,MATCH(GC$9*1,Tableau6[Date],0),MATCH(Tableau3[[#This Row],[Nom Prénom]],Tableau6[[#Headers],[Infirmière]:[Personne 19]],0)))=TRUE,"Form","")</f>
        <v/>
      </c>
      <c r="GD19" s="97" t="str">
        <f>IF(ISTEXT(INDEX('Abs Formation'!$B$4:$T$369,MATCH(GD$9*1,Tableau6[Date],0),MATCH(Tableau3[[#This Row],[Nom Prénom]],Tableau6[[#Headers],[Infirmière]:[Personne 19]],0)))=TRUE,"Form","")</f>
        <v/>
      </c>
      <c r="GE19" s="97" t="str">
        <f>IF(ISTEXT(INDEX('Abs Formation'!$B$4:$T$369,MATCH(GE$9*1,Tableau6[Date],0),MATCH(Tableau3[[#This Row],[Nom Prénom]],Tableau6[[#Headers],[Infirmière]:[Personne 19]],0)))=TRUE,"Form","")</f>
        <v/>
      </c>
      <c r="GF19" s="97" t="str">
        <f>IF(ISTEXT(INDEX('Abs Formation'!$B$4:$T$369,MATCH(GF$9*1,Tableau6[Date],0),MATCH(Tableau3[[#This Row],[Nom Prénom]],Tableau6[[#Headers],[Infirmière]:[Personne 19]],0)))=TRUE,"Form","")</f>
        <v/>
      </c>
      <c r="GG19" s="97" t="str">
        <f>IF(ISTEXT(INDEX('Abs Formation'!$B$4:$T$369,MATCH(GG$9*1,Tableau6[Date],0),MATCH(Tableau3[[#This Row],[Nom Prénom]],Tableau6[[#Headers],[Infirmière]:[Personne 19]],0)))=TRUE,"Form","")</f>
        <v/>
      </c>
      <c r="GH19" s="97" t="str">
        <f>IF(ISTEXT(INDEX('Abs Formation'!$B$4:$T$369,MATCH(GH$9*1,Tableau6[Date],0),MATCH(Tableau3[[#This Row],[Nom Prénom]],Tableau6[[#Headers],[Infirmière]:[Personne 19]],0)))=TRUE,"Form","")</f>
        <v/>
      </c>
      <c r="GI19" s="97" t="str">
        <f>IF(ISTEXT(INDEX('Abs Formation'!$B$4:$T$369,MATCH(GI$9*1,Tableau6[Date],0),MATCH(Tableau3[[#This Row],[Nom Prénom]],Tableau6[[#Headers],[Infirmière]:[Personne 19]],0)))=TRUE,"Form","")</f>
        <v/>
      </c>
      <c r="GJ19" s="97" t="str">
        <f>IF(ISTEXT(INDEX('Abs Formation'!$B$4:$T$369,MATCH(GJ$9*1,Tableau6[Date],0),MATCH(Tableau3[[#This Row],[Nom Prénom]],Tableau6[[#Headers],[Infirmière]:[Personne 19]],0)))=TRUE,"Form","")</f>
        <v/>
      </c>
      <c r="GK19" s="97" t="str">
        <f>IF(ISTEXT(INDEX('Abs Formation'!$B$4:$T$369,MATCH(GK$9*1,Tableau6[Date],0),MATCH(Tableau3[[#This Row],[Nom Prénom]],Tableau6[[#Headers],[Infirmière]:[Personne 19]],0)))=TRUE,"Form","")</f>
        <v/>
      </c>
      <c r="GL19" s="97" t="str">
        <f>IF(ISTEXT(INDEX('Abs Formation'!$B$4:$T$369,MATCH(GL$9*1,Tableau6[Date],0),MATCH(Tableau3[[#This Row],[Nom Prénom]],Tableau6[[#Headers],[Infirmière]:[Personne 19]],0)))=TRUE,"Form","")</f>
        <v/>
      </c>
      <c r="GM19" s="97" t="str">
        <f>IF(ISTEXT(INDEX('Abs Formation'!$B$4:$T$369,MATCH(GM$9*1,Tableau6[Date],0),MATCH(Tableau3[[#This Row],[Nom Prénom]],Tableau6[[#Headers],[Infirmière]:[Personne 19]],0)))=TRUE,"Form","")</f>
        <v/>
      </c>
      <c r="GN19" s="97" t="str">
        <f>IF(ISTEXT(INDEX('Abs Formation'!$B$4:$T$369,MATCH(GN$9*1,Tableau6[Date],0),MATCH(Tableau3[[#This Row],[Nom Prénom]],Tableau6[[#Headers],[Infirmière]:[Personne 19]],0)))=TRUE,"Form","")</f>
        <v/>
      </c>
      <c r="GO19" s="98" t="str">
        <f>IF(ISTEXT(INDEX('Abs Formation'!$B$4:$T$369,MATCH(GO$9*1,Tableau6[Date],0),MATCH(Tableau3[[#This Row],[Nom Prénom]],Tableau6[[#Headers],[Infirmière]:[Personne 19]],0)))=TRUE,"Form","")</f>
        <v/>
      </c>
      <c r="GP19" s="98" t="str">
        <f>IF(ISTEXT(INDEX('Abs Formation'!$B$4:$T$369,MATCH(GP$9*1,Tableau6[Date],0),MATCH(Tableau3[[#This Row],[Nom Prénom]],Tableau6[[#Headers],[Infirmière]:[Personne 19]],0)))=TRUE,"Form","")</f>
        <v/>
      </c>
      <c r="GQ19" s="98" t="str">
        <f>IF(ISTEXT(INDEX('Abs Formation'!$B$4:$T$369,MATCH(GQ$9*1,Tableau6[Date],0),MATCH(Tableau3[[#This Row],[Nom Prénom]],Tableau6[[#Headers],[Infirmière]:[Personne 19]],0)))=TRUE,"Form","")</f>
        <v/>
      </c>
      <c r="GR19" s="98" t="str">
        <f>IF(ISTEXT(INDEX('Abs Formation'!$B$4:$T$369,MATCH(GR$9*1,Tableau6[Date],0),MATCH(Tableau3[[#This Row],[Nom Prénom]],Tableau6[[#Headers],[Infirmière]:[Personne 19]],0)))=TRUE,"Form","")</f>
        <v/>
      </c>
      <c r="GS19" s="98" t="str">
        <f>IF(ISTEXT(INDEX('Abs Formation'!$B$4:$T$369,MATCH(GS$9*1,Tableau6[Date],0),MATCH(Tableau3[[#This Row],[Nom Prénom]],Tableau6[[#Headers],[Infirmière]:[Personne 19]],0)))=TRUE,"Form","")</f>
        <v/>
      </c>
      <c r="GT19" s="98" t="str">
        <f>IF(ISTEXT(INDEX('Abs Formation'!$B$4:$T$369,MATCH(GT$9*1,Tableau6[Date],0),MATCH(Tableau3[[#This Row],[Nom Prénom]],Tableau6[[#Headers],[Infirmière]:[Personne 19]],0)))=TRUE,"Form","")</f>
        <v/>
      </c>
      <c r="GU19" s="98" t="str">
        <f>IF(ISTEXT(INDEX('Abs Formation'!$B$4:$T$369,MATCH(GU$9*1,Tableau6[Date],0),MATCH(Tableau3[[#This Row],[Nom Prénom]],Tableau6[[#Headers],[Infirmière]:[Personne 19]],0)))=TRUE,"Form","")</f>
        <v/>
      </c>
      <c r="GV19" s="98" t="str">
        <f>IF(ISTEXT(INDEX('Abs Formation'!$B$4:$T$369,MATCH(GV$9*1,Tableau6[Date],0),MATCH(Tableau3[[#This Row],[Nom Prénom]],Tableau6[[#Headers],[Infirmière]:[Personne 19]],0)))=TRUE,"Form","")</f>
        <v/>
      </c>
      <c r="GW19" s="98" t="str">
        <f>IF(ISTEXT(INDEX('Abs Formation'!$B$4:$T$369,MATCH(GW$9*1,Tableau6[Date],0),MATCH(Tableau3[[#This Row],[Nom Prénom]],Tableau6[[#Headers],[Infirmière]:[Personne 19]],0)))=TRUE,"Form","")</f>
        <v/>
      </c>
      <c r="GX19" s="98" t="str">
        <f>IF(ISTEXT(INDEX('Abs Formation'!$B$4:$T$369,MATCH(GX$9*1,Tableau6[Date],0),MATCH(Tableau3[[#This Row],[Nom Prénom]],Tableau6[[#Headers],[Infirmière]:[Personne 19]],0)))=TRUE,"Form","")</f>
        <v/>
      </c>
      <c r="GY19" s="98" t="str">
        <f>IF(ISTEXT(INDEX('Abs Formation'!$B$4:$T$369,MATCH(GY$9*1,Tableau6[Date],0),MATCH(Tableau3[[#This Row],[Nom Prénom]],Tableau6[[#Headers],[Infirmière]:[Personne 19]],0)))=TRUE,"Form","")</f>
        <v/>
      </c>
      <c r="GZ19" s="98" t="str">
        <f>IF(ISTEXT(INDEX('Abs Formation'!$B$4:$T$369,MATCH(GZ$9*1,Tableau6[Date],0),MATCH(Tableau3[[#This Row],[Nom Prénom]],Tableau6[[#Headers],[Infirmière]:[Personne 19]],0)))=TRUE,"Form","")</f>
        <v/>
      </c>
      <c r="HA19" s="98" t="str">
        <f>IF(ISTEXT(INDEX('Abs Formation'!$B$4:$T$369,MATCH(HA$9*1,Tableau6[Date],0),MATCH(Tableau3[[#This Row],[Nom Prénom]],Tableau6[[#Headers],[Infirmière]:[Personne 19]],0)))=TRUE,"Form","")</f>
        <v/>
      </c>
      <c r="HB19" s="98" t="str">
        <f>IF(ISTEXT(INDEX('Abs Formation'!$B$4:$T$369,MATCH(HB$9*1,Tableau6[Date],0),MATCH(Tableau3[[#This Row],[Nom Prénom]],Tableau6[[#Headers],[Infirmière]:[Personne 19]],0)))=TRUE,"Form","")</f>
        <v/>
      </c>
      <c r="HC19" s="98" t="str">
        <f>IF(ISTEXT(INDEX('Abs Formation'!$B$4:$T$369,MATCH(HC$9*1,Tableau6[Date],0),MATCH(Tableau3[[#This Row],[Nom Prénom]],Tableau6[[#Headers],[Infirmière]:[Personne 19]],0)))=TRUE,"Form","")</f>
        <v/>
      </c>
      <c r="HD19" s="98" t="str">
        <f>IF(ISTEXT(INDEX('Abs Formation'!$B$4:$T$369,MATCH(HD$9*1,Tableau6[Date],0),MATCH(Tableau3[[#This Row],[Nom Prénom]],Tableau6[[#Headers],[Infirmière]:[Personne 19]],0)))=TRUE,"Form","")</f>
        <v/>
      </c>
      <c r="HE19" s="98" t="str">
        <f>IF(ISTEXT(INDEX('Abs Formation'!$B$4:$T$369,MATCH(HE$9*1,Tableau6[Date],0),MATCH(Tableau3[[#This Row],[Nom Prénom]],Tableau6[[#Headers],[Infirmière]:[Personne 19]],0)))=TRUE,"Form","")</f>
        <v/>
      </c>
      <c r="HF19" s="98" t="str">
        <f>IF(ISTEXT(INDEX('Abs Formation'!$B$4:$T$369,MATCH(HF$9*1,Tableau6[Date],0),MATCH(Tableau3[[#This Row],[Nom Prénom]],Tableau6[[#Headers],[Infirmière]:[Personne 19]],0)))=TRUE,"Form","")</f>
        <v/>
      </c>
      <c r="HG19" s="98" t="str">
        <f>IF(ISTEXT(INDEX('Abs Formation'!$B$4:$T$369,MATCH(HG$9*1,Tableau6[Date],0),MATCH(Tableau3[[#This Row],[Nom Prénom]],Tableau6[[#Headers],[Infirmière]:[Personne 19]],0)))=TRUE,"Form","")</f>
        <v/>
      </c>
      <c r="HH19" s="98" t="str">
        <f>IF(ISTEXT(INDEX('Abs Formation'!$B$4:$T$369,MATCH(HH$9*1,Tableau6[Date],0),MATCH(Tableau3[[#This Row],[Nom Prénom]],Tableau6[[#Headers],[Infirmière]:[Personne 19]],0)))=TRUE,"Form","")</f>
        <v/>
      </c>
      <c r="HI19" s="98" t="str">
        <f>IF(ISTEXT(INDEX('Abs Formation'!$B$4:$T$369,MATCH(HI$9*1,Tableau6[Date],0),MATCH(Tableau3[[#This Row],[Nom Prénom]],Tableau6[[#Headers],[Infirmière]:[Personne 19]],0)))=TRUE,"Form","")</f>
        <v/>
      </c>
      <c r="HJ19" s="98" t="str">
        <f>IF(ISTEXT(INDEX('Abs Formation'!$B$4:$T$369,MATCH(HJ$9*1,Tableau6[Date],0),MATCH(Tableau3[[#This Row],[Nom Prénom]],Tableau6[[#Headers],[Infirmière]:[Personne 19]],0)))=TRUE,"Form","")</f>
        <v/>
      </c>
      <c r="HK19" s="98" t="str">
        <f>IF(ISTEXT(INDEX('Abs Formation'!$B$4:$T$369,MATCH(HK$9*1,Tableau6[Date],0),MATCH(Tableau3[[#This Row],[Nom Prénom]],Tableau6[[#Headers],[Infirmière]:[Personne 19]],0)))=TRUE,"Form","")</f>
        <v/>
      </c>
      <c r="HL19" s="98" t="str">
        <f>IF(ISTEXT(INDEX('Abs Formation'!$B$4:$T$369,MATCH(HL$9*1,Tableau6[Date],0),MATCH(Tableau3[[#This Row],[Nom Prénom]],Tableau6[[#Headers],[Infirmière]:[Personne 19]],0)))=TRUE,"Form","")</f>
        <v/>
      </c>
      <c r="HM19" s="98" t="str">
        <f>IF(ISTEXT(INDEX('Abs Formation'!$B$4:$T$369,MATCH(HM$9*1,Tableau6[Date],0),MATCH(Tableau3[[#This Row],[Nom Prénom]],Tableau6[[#Headers],[Infirmière]:[Personne 19]],0)))=TRUE,"Form","")</f>
        <v/>
      </c>
      <c r="HN19" s="98" t="str">
        <f>IF(ISTEXT(INDEX('Abs Formation'!$B$4:$T$369,MATCH(HN$9*1,Tableau6[Date],0),MATCH(Tableau3[[#This Row],[Nom Prénom]],Tableau6[[#Headers],[Infirmière]:[Personne 19]],0)))=TRUE,"Form","")</f>
        <v/>
      </c>
      <c r="HO19" s="98" t="str">
        <f>IF(ISTEXT(INDEX('Abs Formation'!$B$4:$T$369,MATCH(HO$9*1,Tableau6[Date],0),MATCH(Tableau3[[#This Row],[Nom Prénom]],Tableau6[[#Headers],[Infirmière]:[Personne 19]],0)))=TRUE,"Form","")</f>
        <v/>
      </c>
      <c r="HP19" s="98" t="str">
        <f>IF(ISTEXT(INDEX('Abs Formation'!$B$4:$T$369,MATCH(HP$9*1,Tableau6[Date],0),MATCH(Tableau3[[#This Row],[Nom Prénom]],Tableau6[[#Headers],[Infirmière]:[Personne 19]],0)))=TRUE,"Form","")</f>
        <v/>
      </c>
      <c r="HQ19" s="98" t="str">
        <f>IF(ISTEXT(INDEX('Abs Formation'!$B$4:$T$369,MATCH(HQ$9*1,Tableau6[Date],0),MATCH(Tableau3[[#This Row],[Nom Prénom]],Tableau6[[#Headers],[Infirmière]:[Personne 19]],0)))=TRUE,"Form","")</f>
        <v/>
      </c>
      <c r="HR19" s="98" t="str">
        <f>IF(ISTEXT(INDEX('Abs Formation'!$B$4:$T$369,MATCH(HR$9*1,Tableau6[Date],0),MATCH(Tableau3[[#This Row],[Nom Prénom]],Tableau6[[#Headers],[Infirmière]:[Personne 19]],0)))=TRUE,"Form","")</f>
        <v/>
      </c>
      <c r="HS19" s="98" t="str">
        <f>IF(ISTEXT(INDEX('Abs Formation'!$B$4:$T$369,MATCH(HS$9*1,Tableau6[Date],0),MATCH(Tableau3[[#This Row],[Nom Prénom]],Tableau6[[#Headers],[Infirmière]:[Personne 19]],0)))=TRUE,"Form","")</f>
        <v/>
      </c>
      <c r="HT19" s="92" t="str">
        <f>IF(ISTEXT(INDEX('Abs Formation'!$B$4:$T$369,MATCH(HT$9*1,Tableau6[Date],0),MATCH(Tableau3[[#This Row],[Nom Prénom]],Tableau6[[#Headers],[Infirmière]:[Personne 19]],0)))=TRUE,"Form","")</f>
        <v/>
      </c>
      <c r="HU19" s="92" t="str">
        <f>IF(ISTEXT(INDEX('Abs Formation'!$B$4:$T$369,MATCH(HU$9*1,Tableau6[Date],0),MATCH(Tableau3[[#This Row],[Nom Prénom]],Tableau6[[#Headers],[Infirmière]:[Personne 19]],0)))=TRUE,"Form","")</f>
        <v/>
      </c>
      <c r="HV19" s="92" t="str">
        <f>IF(ISTEXT(INDEX('Abs Formation'!$B$4:$T$369,MATCH(HV$9*1,Tableau6[Date],0),MATCH(Tableau3[[#This Row],[Nom Prénom]],Tableau6[[#Headers],[Infirmière]:[Personne 19]],0)))=TRUE,"Form","")</f>
        <v/>
      </c>
      <c r="HW19" s="92" t="str">
        <f>IF(ISTEXT(INDEX('Abs Formation'!$B$4:$T$369,MATCH(HW$9*1,Tableau6[Date],0),MATCH(Tableau3[[#This Row],[Nom Prénom]],Tableau6[[#Headers],[Infirmière]:[Personne 19]],0)))=TRUE,"Form","")</f>
        <v/>
      </c>
      <c r="HX19" s="92" t="str">
        <f>IF(ISTEXT(INDEX('Abs Formation'!$B$4:$T$369,MATCH(HX$9*1,Tableau6[Date],0),MATCH(Tableau3[[#This Row],[Nom Prénom]],Tableau6[[#Headers],[Infirmière]:[Personne 19]],0)))=TRUE,"Form","")</f>
        <v/>
      </c>
      <c r="HY19" s="92" t="str">
        <f>IF(ISTEXT(INDEX('Abs Formation'!$B$4:$T$369,MATCH(HY$9*1,Tableau6[Date],0),MATCH(Tableau3[[#This Row],[Nom Prénom]],Tableau6[[#Headers],[Infirmière]:[Personne 19]],0)))=TRUE,"Form","")</f>
        <v/>
      </c>
      <c r="HZ19" s="92" t="str">
        <f>IF(ISTEXT(INDEX('Abs Formation'!$B$4:$T$369,MATCH(HZ$9*1,Tableau6[Date],0),MATCH(Tableau3[[#This Row],[Nom Prénom]],Tableau6[[#Headers],[Infirmière]:[Personne 19]],0)))=TRUE,"Form","")</f>
        <v/>
      </c>
      <c r="IA19" s="92" t="str">
        <f>IF(ISTEXT(INDEX('Abs Formation'!$B$4:$T$369,MATCH(IA$9*1,Tableau6[Date],0),MATCH(Tableau3[[#This Row],[Nom Prénom]],Tableau6[[#Headers],[Infirmière]:[Personne 19]],0)))=TRUE,"Form","")</f>
        <v/>
      </c>
      <c r="IB19" s="92" t="str">
        <f>IF(ISTEXT(INDEX('Abs Formation'!$B$4:$T$369,MATCH(IB$9*1,Tableau6[Date],0),MATCH(Tableau3[[#This Row],[Nom Prénom]],Tableau6[[#Headers],[Infirmière]:[Personne 19]],0)))=TRUE,"Form","")</f>
        <v/>
      </c>
      <c r="IC19" s="92" t="str">
        <f>IF(ISTEXT(INDEX('Abs Formation'!$B$4:$T$369,MATCH(IC$9*1,Tableau6[Date],0),MATCH(Tableau3[[#This Row],[Nom Prénom]],Tableau6[[#Headers],[Infirmière]:[Personne 19]],0)))=TRUE,"Form","")</f>
        <v/>
      </c>
      <c r="ID19" s="92" t="str">
        <f>IF(ISTEXT(INDEX('Abs Formation'!$B$4:$T$369,MATCH(ID$9*1,Tableau6[Date],0),MATCH(Tableau3[[#This Row],[Nom Prénom]],Tableau6[[#Headers],[Infirmière]:[Personne 19]],0)))=TRUE,"Form","")</f>
        <v/>
      </c>
      <c r="IE19" s="92" t="str">
        <f>IF(ISTEXT(INDEX('Abs Formation'!$B$4:$T$369,MATCH(IE$9*1,Tableau6[Date],0),MATCH(Tableau3[[#This Row],[Nom Prénom]],Tableau6[[#Headers],[Infirmière]:[Personne 19]],0)))=TRUE,"Form","")</f>
        <v/>
      </c>
      <c r="IF19" s="92" t="str">
        <f>IF(ISTEXT(INDEX('Abs Formation'!$B$4:$T$369,MATCH(IF$9*1,Tableau6[Date],0),MATCH(Tableau3[[#This Row],[Nom Prénom]],Tableau6[[#Headers],[Infirmière]:[Personne 19]],0)))=TRUE,"Form","")</f>
        <v/>
      </c>
      <c r="IG19" s="92" t="str">
        <f>IF(ISTEXT(INDEX('Abs Formation'!$B$4:$T$369,MATCH(IG$9*1,Tableau6[Date],0),MATCH(Tableau3[[#This Row],[Nom Prénom]],Tableau6[[#Headers],[Infirmière]:[Personne 19]],0)))=TRUE,"Form","")</f>
        <v/>
      </c>
      <c r="IH19" s="92" t="str">
        <f>IF(ISTEXT(INDEX('Abs Formation'!$B$4:$T$369,MATCH(IH$9*1,Tableau6[Date],0),MATCH(Tableau3[[#This Row],[Nom Prénom]],Tableau6[[#Headers],[Infirmière]:[Personne 19]],0)))=TRUE,"Form","")</f>
        <v/>
      </c>
      <c r="II19" s="92" t="str">
        <f>IF(ISTEXT(INDEX('Abs Formation'!$B$4:$T$369,MATCH(II$9*1,Tableau6[Date],0),MATCH(Tableau3[[#This Row],[Nom Prénom]],Tableau6[[#Headers],[Infirmière]:[Personne 19]],0)))=TRUE,"Form","")</f>
        <v/>
      </c>
      <c r="IJ19" s="92" t="str">
        <f>IF(ISTEXT(INDEX('Abs Formation'!$B$4:$T$369,MATCH(IJ$9*1,Tableau6[Date],0),MATCH(Tableau3[[#This Row],[Nom Prénom]],Tableau6[[#Headers],[Infirmière]:[Personne 19]],0)))=TRUE,"Form","")</f>
        <v/>
      </c>
      <c r="IK19" s="92" t="str">
        <f>IF(ISTEXT(INDEX('Abs Formation'!$B$4:$T$369,MATCH(IK$9*1,Tableau6[Date],0),MATCH(Tableau3[[#This Row],[Nom Prénom]],Tableau6[[#Headers],[Infirmière]:[Personne 19]],0)))=TRUE,"Form","")</f>
        <v/>
      </c>
      <c r="IL19" s="92" t="str">
        <f>IF(ISTEXT(INDEX('Abs Formation'!$B$4:$T$369,MATCH(IL$9*1,Tableau6[Date],0),MATCH(Tableau3[[#This Row],[Nom Prénom]],Tableau6[[#Headers],[Infirmière]:[Personne 19]],0)))=TRUE,"Form","")</f>
        <v/>
      </c>
      <c r="IM19" s="92" t="str">
        <f>IF(ISTEXT(INDEX('Abs Formation'!$B$4:$T$369,MATCH(IM$9*1,Tableau6[Date],0),MATCH(Tableau3[[#This Row],[Nom Prénom]],Tableau6[[#Headers],[Infirmière]:[Personne 19]],0)))=TRUE,"Form","")</f>
        <v/>
      </c>
      <c r="IN19" s="92" t="str">
        <f>IF(ISTEXT(INDEX('Abs Formation'!$B$4:$T$369,MATCH(IN$9*1,Tableau6[Date],0),MATCH(Tableau3[[#This Row],[Nom Prénom]],Tableau6[[#Headers],[Infirmière]:[Personne 19]],0)))=TRUE,"Form","")</f>
        <v/>
      </c>
      <c r="IO19" s="92" t="str">
        <f>IF(ISTEXT(INDEX('Abs Formation'!$B$4:$T$369,MATCH(IO$9*1,Tableau6[Date],0),MATCH(Tableau3[[#This Row],[Nom Prénom]],Tableau6[[#Headers],[Infirmière]:[Personne 19]],0)))=TRUE,"Form","")</f>
        <v/>
      </c>
      <c r="IP19" s="92" t="str">
        <f>IF(ISTEXT(INDEX('Abs Formation'!$B$4:$T$369,MATCH(IP$9*1,Tableau6[Date],0),MATCH(Tableau3[[#This Row],[Nom Prénom]],Tableau6[[#Headers],[Infirmière]:[Personne 19]],0)))=TRUE,"Form","")</f>
        <v/>
      </c>
      <c r="IQ19" s="92" t="str">
        <f>IF(ISTEXT(INDEX('Abs Formation'!$B$4:$T$369,MATCH(IQ$9*1,Tableau6[Date],0),MATCH(Tableau3[[#This Row],[Nom Prénom]],Tableau6[[#Headers],[Infirmière]:[Personne 19]],0)))=TRUE,"Form","")</f>
        <v/>
      </c>
      <c r="IR19" s="92" t="str">
        <f>IF(ISTEXT(INDEX('Abs Formation'!$B$4:$T$369,MATCH(IR$9*1,Tableau6[Date],0),MATCH(Tableau3[[#This Row],[Nom Prénom]],Tableau6[[#Headers],[Infirmière]:[Personne 19]],0)))=TRUE,"Form","")</f>
        <v/>
      </c>
      <c r="IS19" s="92" t="str">
        <f>IF(ISTEXT(INDEX('Abs Formation'!$B$4:$T$369,MATCH(IS$9*1,Tableau6[Date],0),MATCH(Tableau3[[#This Row],[Nom Prénom]],Tableau6[[#Headers],[Infirmière]:[Personne 19]],0)))=TRUE,"Form","")</f>
        <v/>
      </c>
      <c r="IT19" s="92" t="str">
        <f>IF(ISTEXT(INDEX('Abs Formation'!$B$4:$T$369,MATCH(IT$9*1,Tableau6[Date],0),MATCH(Tableau3[[#This Row],[Nom Prénom]],Tableau6[[#Headers],[Infirmière]:[Personne 19]],0)))=TRUE,"Form","")</f>
        <v/>
      </c>
      <c r="IU19" s="92" t="str">
        <f>IF(ISTEXT(INDEX('Abs Formation'!$B$4:$T$369,MATCH(IU$9*1,Tableau6[Date],0),MATCH(Tableau3[[#This Row],[Nom Prénom]],Tableau6[[#Headers],[Infirmière]:[Personne 19]],0)))=TRUE,"Form","")</f>
        <v/>
      </c>
      <c r="IV19" s="92" t="str">
        <f>IF(ISTEXT(INDEX('Abs Formation'!$B$4:$T$369,MATCH(IV$9*1,Tableau6[Date],0),MATCH(Tableau3[[#This Row],[Nom Prénom]],Tableau6[[#Headers],[Infirmière]:[Personne 19]],0)))=TRUE,"Form","")</f>
        <v/>
      </c>
      <c r="IW19" s="92" t="str">
        <f>IF(ISTEXT(INDEX('Abs Formation'!$B$4:$T$369,MATCH(IW$9*1,Tableau6[Date],0),MATCH(Tableau3[[#This Row],[Nom Prénom]],Tableau6[[#Headers],[Infirmière]:[Personne 19]],0)))=TRUE,"Form","")</f>
        <v/>
      </c>
      <c r="IX19" s="92" t="str">
        <f>IF(ISTEXT(INDEX('Abs Formation'!$B$4:$T$369,MATCH(IX$9*1,Tableau6[Date],0),MATCH(Tableau3[[#This Row],[Nom Prénom]],Tableau6[[#Headers],[Infirmière]:[Personne 19]],0)))=TRUE,"Form","")</f>
        <v/>
      </c>
      <c r="IY19" s="99" t="str">
        <f>IF(ISTEXT(INDEX('Abs Formation'!$B$4:$T$369,MATCH(IY$9*1,Tableau6[Date],0),MATCH(Tableau3[[#This Row],[Nom Prénom]],Tableau6[[#Headers],[Infirmière]:[Personne 19]],0)))=TRUE,"Form","")</f>
        <v/>
      </c>
      <c r="IZ19" s="99" t="str">
        <f>IF(ISTEXT(INDEX('Abs Formation'!$B$4:$T$369,MATCH(IZ$9*1,Tableau6[Date],0),MATCH(Tableau3[[#This Row],[Nom Prénom]],Tableau6[[#Headers],[Infirmière]:[Personne 19]],0)))=TRUE,"Form","")</f>
        <v/>
      </c>
      <c r="JA19" s="99" t="str">
        <f>IF(ISTEXT(INDEX('Abs Formation'!$B$4:$T$369,MATCH(JA$9*1,Tableau6[Date],0),MATCH(Tableau3[[#This Row],[Nom Prénom]],Tableau6[[#Headers],[Infirmière]:[Personne 19]],0)))=TRUE,"Form","")</f>
        <v/>
      </c>
      <c r="JB19" s="99" t="str">
        <f>IF(ISTEXT(INDEX('Abs Formation'!$B$4:$T$369,MATCH(JB$9*1,Tableau6[Date],0),MATCH(Tableau3[[#This Row],[Nom Prénom]],Tableau6[[#Headers],[Infirmière]:[Personne 19]],0)))=TRUE,"Form","")</f>
        <v/>
      </c>
      <c r="JC19" s="99" t="str">
        <f>IF(ISTEXT(INDEX('Abs Formation'!$B$4:$T$369,MATCH(JC$9*1,Tableau6[Date],0),MATCH(Tableau3[[#This Row],[Nom Prénom]],Tableau6[[#Headers],[Infirmière]:[Personne 19]],0)))=TRUE,"Form","")</f>
        <v/>
      </c>
      <c r="JD19" s="99" t="str">
        <f>IF(ISTEXT(INDEX('Abs Formation'!$B$4:$T$369,MATCH(JD$9*1,Tableau6[Date],0),MATCH(Tableau3[[#This Row],[Nom Prénom]],Tableau6[[#Headers],[Infirmière]:[Personne 19]],0)))=TRUE,"Form","")</f>
        <v/>
      </c>
      <c r="JE19" s="99" t="str">
        <f>IF(ISTEXT(INDEX('Abs Formation'!$B$4:$T$369,MATCH(JE$9*1,Tableau6[Date],0),MATCH(Tableau3[[#This Row],[Nom Prénom]],Tableau6[[#Headers],[Infirmière]:[Personne 19]],0)))=TRUE,"Form","")</f>
        <v/>
      </c>
      <c r="JF19" s="99" t="str">
        <f>IF(ISTEXT(INDEX('Abs Formation'!$B$4:$T$369,MATCH(JF$9*1,Tableau6[Date],0),MATCH(Tableau3[[#This Row],[Nom Prénom]],Tableau6[[#Headers],[Infirmière]:[Personne 19]],0)))=TRUE,"Form","")</f>
        <v/>
      </c>
      <c r="JG19" s="99" t="str">
        <f>IF(ISTEXT(INDEX('Abs Formation'!$B$4:$T$369,MATCH(JG$9*1,Tableau6[Date],0),MATCH(Tableau3[[#This Row],[Nom Prénom]],Tableau6[[#Headers],[Infirmière]:[Personne 19]],0)))=TRUE,"Form","")</f>
        <v/>
      </c>
      <c r="JH19" s="99" t="str">
        <f>IF(ISTEXT(INDEX('Abs Formation'!$B$4:$T$369,MATCH(JH$9*1,Tableau6[Date],0),MATCH(Tableau3[[#This Row],[Nom Prénom]],Tableau6[[#Headers],[Infirmière]:[Personne 19]],0)))=TRUE,"Form","")</f>
        <v/>
      </c>
      <c r="JI19" s="99" t="str">
        <f>IF(ISTEXT(INDEX('Abs Formation'!$B$4:$T$369,MATCH(JI$9*1,Tableau6[Date],0),MATCH(Tableau3[[#This Row],[Nom Prénom]],Tableau6[[#Headers],[Infirmière]:[Personne 19]],0)))=TRUE,"Form","")</f>
        <v/>
      </c>
      <c r="JJ19" s="99" t="str">
        <f>IF(ISTEXT(INDEX('Abs Formation'!$B$4:$T$369,MATCH(JJ$9*1,Tableau6[Date],0),MATCH(Tableau3[[#This Row],[Nom Prénom]],Tableau6[[#Headers],[Infirmière]:[Personne 19]],0)))=TRUE,"Form","")</f>
        <v/>
      </c>
      <c r="JK19" s="99" t="str">
        <f>IF(ISTEXT(INDEX('Abs Formation'!$B$4:$T$369,MATCH(JK$9*1,Tableau6[Date],0),MATCH(Tableau3[[#This Row],[Nom Prénom]],Tableau6[[#Headers],[Infirmière]:[Personne 19]],0)))=TRUE,"Form","")</f>
        <v/>
      </c>
      <c r="JL19" s="99" t="str">
        <f>IF(ISTEXT(INDEX('Abs Formation'!$B$4:$T$369,MATCH(JL$9*1,Tableau6[Date],0),MATCH(Tableau3[[#This Row],[Nom Prénom]],Tableau6[[#Headers],[Infirmière]:[Personne 19]],0)))=TRUE,"Form","")</f>
        <v/>
      </c>
      <c r="JM19" s="99" t="str">
        <f>IF(ISTEXT(INDEX('Abs Formation'!$B$4:$T$369,MATCH(JM$9*1,Tableau6[Date],0),MATCH(Tableau3[[#This Row],[Nom Prénom]],Tableau6[[#Headers],[Infirmière]:[Personne 19]],0)))=TRUE,"Form","")</f>
        <v/>
      </c>
      <c r="JN19" s="99" t="str">
        <f>IF(ISTEXT(INDEX('Abs Formation'!$B$4:$T$369,MATCH(JN$9*1,Tableau6[Date],0),MATCH(Tableau3[[#This Row],[Nom Prénom]],Tableau6[[#Headers],[Infirmière]:[Personne 19]],0)))=TRUE,"Form","")</f>
        <v/>
      </c>
      <c r="JO19" s="99" t="str">
        <f>IF(ISTEXT(INDEX('Abs Formation'!$B$4:$T$369,MATCH(JO$9*1,Tableau6[Date],0),MATCH(Tableau3[[#This Row],[Nom Prénom]],Tableau6[[#Headers],[Infirmière]:[Personne 19]],0)))=TRUE,"Form","")</f>
        <v/>
      </c>
      <c r="JP19" s="99" t="str">
        <f>IF(ISTEXT(INDEX('Abs Formation'!$B$4:$T$369,MATCH(JP$9*1,Tableau6[Date],0),MATCH(Tableau3[[#This Row],[Nom Prénom]],Tableau6[[#Headers],[Infirmière]:[Personne 19]],0)))=TRUE,"Form","")</f>
        <v/>
      </c>
      <c r="JQ19" s="99" t="str">
        <f>IF(ISTEXT(INDEX('Abs Formation'!$B$4:$T$369,MATCH(JQ$9*1,Tableau6[Date],0),MATCH(Tableau3[[#This Row],[Nom Prénom]],Tableau6[[#Headers],[Infirmière]:[Personne 19]],0)))=TRUE,"Form","")</f>
        <v/>
      </c>
      <c r="JR19" s="99" t="str">
        <f>IF(ISTEXT(INDEX('Abs Formation'!$B$4:$T$369,MATCH(JR$9*1,Tableau6[Date],0),MATCH(Tableau3[[#This Row],[Nom Prénom]],Tableau6[[#Headers],[Infirmière]:[Personne 19]],0)))=TRUE,"Form","")</f>
        <v/>
      </c>
      <c r="JS19" s="99" t="str">
        <f>IF(ISTEXT(INDEX('Abs Formation'!$B$4:$T$369,MATCH(JS$9*1,Tableau6[Date],0),MATCH(Tableau3[[#This Row],[Nom Prénom]],Tableau6[[#Headers],[Infirmière]:[Personne 19]],0)))=TRUE,"Form","")</f>
        <v/>
      </c>
      <c r="JT19" s="99" t="str">
        <f>IF(ISTEXT(INDEX('Abs Formation'!$B$4:$T$369,MATCH(JT$9*1,Tableau6[Date],0),MATCH(Tableau3[[#This Row],[Nom Prénom]],Tableau6[[#Headers],[Infirmière]:[Personne 19]],0)))=TRUE,"Form","")</f>
        <v/>
      </c>
      <c r="JU19" s="99" t="str">
        <f>IF(ISTEXT(INDEX('Abs Formation'!$B$4:$T$369,MATCH(JU$9*1,Tableau6[Date],0),MATCH(Tableau3[[#This Row],[Nom Prénom]],Tableau6[[#Headers],[Infirmière]:[Personne 19]],0)))=TRUE,"Form","")</f>
        <v/>
      </c>
      <c r="JV19" s="99" t="str">
        <f>IF(ISTEXT(INDEX('Abs Formation'!$B$4:$T$369,MATCH(JV$9*1,Tableau6[Date],0),MATCH(Tableau3[[#This Row],[Nom Prénom]],Tableau6[[#Headers],[Infirmière]:[Personne 19]],0)))=TRUE,"Form","")</f>
        <v/>
      </c>
      <c r="JW19" s="99" t="str">
        <f>IF(ISTEXT(INDEX('Abs Formation'!$B$4:$T$369,MATCH(JW$9*1,Tableau6[Date],0),MATCH(Tableau3[[#This Row],[Nom Prénom]],Tableau6[[#Headers],[Infirmière]:[Personne 19]],0)))=TRUE,"Form","")</f>
        <v/>
      </c>
      <c r="JX19" s="99" t="str">
        <f>IF(ISTEXT(INDEX('Abs Formation'!$B$4:$T$369,MATCH(JX$9*1,Tableau6[Date],0),MATCH(Tableau3[[#This Row],[Nom Prénom]],Tableau6[[#Headers],[Infirmière]:[Personne 19]],0)))=TRUE,"Form","")</f>
        <v/>
      </c>
      <c r="JY19" s="99" t="str">
        <f>IF(ISTEXT(INDEX('Abs Formation'!$B$4:$T$369,MATCH(JY$9*1,Tableau6[Date],0),MATCH(Tableau3[[#This Row],[Nom Prénom]],Tableau6[[#Headers],[Infirmière]:[Personne 19]],0)))=TRUE,"Form","")</f>
        <v/>
      </c>
      <c r="JZ19" s="99" t="str">
        <f>IF(ISTEXT(INDEX('Abs Formation'!$B$4:$T$369,MATCH(JZ$9*1,Tableau6[Date],0),MATCH(Tableau3[[#This Row],[Nom Prénom]],Tableau6[[#Headers],[Infirmière]:[Personne 19]],0)))=TRUE,"Form","")</f>
        <v/>
      </c>
      <c r="KA19" s="99" t="str">
        <f>IF(ISTEXT(INDEX('Abs Formation'!$B$4:$T$369,MATCH(KA$9*1,Tableau6[Date],0),MATCH(Tableau3[[#This Row],[Nom Prénom]],Tableau6[[#Headers],[Infirmière]:[Personne 19]],0)))=TRUE,"Form","")</f>
        <v/>
      </c>
      <c r="KB19" s="99" t="str">
        <f>IF(ISTEXT(INDEX('Abs Formation'!$B$4:$T$369,MATCH(KB$9*1,Tableau6[Date],0),MATCH(Tableau3[[#This Row],[Nom Prénom]],Tableau6[[#Headers],[Infirmière]:[Personne 19]],0)))=TRUE,"Form","")</f>
        <v/>
      </c>
      <c r="KC19" s="100" t="str">
        <f>IF(ISTEXT(INDEX('Abs Formation'!$B$4:$T$369,MATCH(KC$9*1,Tableau6[Date],0),MATCH(Tableau3[[#This Row],[Nom Prénom]],Tableau6[[#Headers],[Infirmière]:[Personne 19]],0)))=TRUE,"Form","")</f>
        <v/>
      </c>
      <c r="KD19" s="100" t="str">
        <f>IF(ISTEXT(INDEX('Abs Formation'!$B$4:$T$369,MATCH(KD$9*1,Tableau6[Date],0),MATCH(Tableau3[[#This Row],[Nom Prénom]],Tableau6[[#Headers],[Infirmière]:[Personne 19]],0)))=TRUE,"Form","")</f>
        <v/>
      </c>
      <c r="KE19" s="100" t="str">
        <f>IF(ISTEXT(INDEX('Abs Formation'!$B$4:$T$369,MATCH(KE$9*1,Tableau6[Date],0),MATCH(Tableau3[[#This Row],[Nom Prénom]],Tableau6[[#Headers],[Infirmière]:[Personne 19]],0)))=TRUE,"Form","")</f>
        <v/>
      </c>
      <c r="KF19" s="100" t="str">
        <f>IF(ISTEXT(INDEX('Abs Formation'!$B$4:$T$369,MATCH(KF$9*1,Tableau6[Date],0),MATCH(Tableau3[[#This Row],[Nom Prénom]],Tableau6[[#Headers],[Infirmière]:[Personne 19]],0)))=TRUE,"Form","")</f>
        <v/>
      </c>
      <c r="KG19" s="100" t="str">
        <f>IF(ISTEXT(INDEX('Abs Formation'!$B$4:$T$369,MATCH(KG$9*1,Tableau6[Date],0),MATCH(Tableau3[[#This Row],[Nom Prénom]],Tableau6[[#Headers],[Infirmière]:[Personne 19]],0)))=TRUE,"Form","")</f>
        <v/>
      </c>
      <c r="KH19" s="100" t="str">
        <f>IF(ISTEXT(INDEX('Abs Formation'!$B$4:$T$369,MATCH(KH$9*1,Tableau6[Date],0),MATCH(Tableau3[[#This Row],[Nom Prénom]],Tableau6[[#Headers],[Infirmière]:[Personne 19]],0)))=TRUE,"Form","")</f>
        <v/>
      </c>
      <c r="KI19" s="100" t="str">
        <f>IF(ISTEXT(INDEX('Abs Formation'!$B$4:$T$369,MATCH(KI$9*1,Tableau6[Date],0),MATCH(Tableau3[[#This Row],[Nom Prénom]],Tableau6[[#Headers],[Infirmière]:[Personne 19]],0)))=TRUE,"Form","")</f>
        <v/>
      </c>
      <c r="KJ19" s="100" t="str">
        <f>IF(ISTEXT(INDEX('Abs Formation'!$B$4:$T$369,MATCH(KJ$9*1,Tableau6[Date],0),MATCH(Tableau3[[#This Row],[Nom Prénom]],Tableau6[[#Headers],[Infirmière]:[Personne 19]],0)))=TRUE,"Form","")</f>
        <v/>
      </c>
      <c r="KK19" s="100" t="str">
        <f>IF(ISTEXT(INDEX('Abs Formation'!$B$4:$T$369,MATCH(KK$9*1,Tableau6[Date],0),MATCH(Tableau3[[#This Row],[Nom Prénom]],Tableau6[[#Headers],[Infirmière]:[Personne 19]],0)))=TRUE,"Form","")</f>
        <v/>
      </c>
      <c r="KL19" s="100" t="str">
        <f>IF(ISTEXT(INDEX('Abs Formation'!$B$4:$T$369,MATCH(KL$9*1,Tableau6[Date],0),MATCH(Tableau3[[#This Row],[Nom Prénom]],Tableau6[[#Headers],[Infirmière]:[Personne 19]],0)))=TRUE,"Form","")</f>
        <v/>
      </c>
      <c r="KM19" s="100" t="str">
        <f>IF(ISTEXT(INDEX('Abs Formation'!$B$4:$T$369,MATCH(KM$9*1,Tableau6[Date],0),MATCH(Tableau3[[#This Row],[Nom Prénom]],Tableau6[[#Headers],[Infirmière]:[Personne 19]],0)))=TRUE,"Form","")</f>
        <v/>
      </c>
      <c r="KN19" s="100" t="str">
        <f>IF(ISTEXT(INDEX('Abs Formation'!$B$4:$T$369,MATCH(KN$9*1,Tableau6[Date],0),MATCH(Tableau3[[#This Row],[Nom Prénom]],Tableau6[[#Headers],[Infirmière]:[Personne 19]],0)))=TRUE,"Form","")</f>
        <v/>
      </c>
      <c r="KO19" s="100" t="str">
        <f>IF(ISTEXT(INDEX('Abs Formation'!$B$4:$T$369,MATCH(KO$9*1,Tableau6[Date],0),MATCH(Tableau3[[#This Row],[Nom Prénom]],Tableau6[[#Headers],[Infirmière]:[Personne 19]],0)))=TRUE,"Form","")</f>
        <v/>
      </c>
      <c r="KP19" s="100" t="str">
        <f>IF(ISTEXT(INDEX('Abs Formation'!$B$4:$T$369,MATCH(KP$9*1,Tableau6[Date],0),MATCH(Tableau3[[#This Row],[Nom Prénom]],Tableau6[[#Headers],[Infirmière]:[Personne 19]],0)))=TRUE,"Form","")</f>
        <v/>
      </c>
      <c r="KQ19" s="100" t="str">
        <f>IF(ISTEXT(INDEX('Abs Formation'!$B$4:$T$369,MATCH(KQ$9*1,Tableau6[Date],0),MATCH(Tableau3[[#This Row],[Nom Prénom]],Tableau6[[#Headers],[Infirmière]:[Personne 19]],0)))=TRUE,"Form","")</f>
        <v/>
      </c>
      <c r="KR19" s="100" t="str">
        <f>IF(ISTEXT(INDEX('Abs Formation'!$B$4:$T$369,MATCH(KR$9*1,Tableau6[Date],0),MATCH(Tableau3[[#This Row],[Nom Prénom]],Tableau6[[#Headers],[Infirmière]:[Personne 19]],0)))=TRUE,"Form","")</f>
        <v/>
      </c>
      <c r="KS19" s="100" t="str">
        <f>IF(ISTEXT(INDEX('Abs Formation'!$B$4:$T$369,MATCH(KS$9*1,Tableau6[Date],0),MATCH(Tableau3[[#This Row],[Nom Prénom]],Tableau6[[#Headers],[Infirmière]:[Personne 19]],0)))=TRUE,"Form","")</f>
        <v/>
      </c>
      <c r="KT19" s="100" t="str">
        <f>IF(ISTEXT(INDEX('Abs Formation'!$B$4:$T$369,MATCH(KT$9*1,Tableau6[Date],0),MATCH(Tableau3[[#This Row],[Nom Prénom]],Tableau6[[#Headers],[Infirmière]:[Personne 19]],0)))=TRUE,"Form","")</f>
        <v/>
      </c>
      <c r="KU19" s="100" t="str">
        <f>IF(ISTEXT(INDEX('Abs Formation'!$B$4:$T$369,MATCH(KU$9*1,Tableau6[Date],0),MATCH(Tableau3[[#This Row],[Nom Prénom]],Tableau6[[#Headers],[Infirmière]:[Personne 19]],0)))=TRUE,"Form","")</f>
        <v/>
      </c>
      <c r="KV19" s="100" t="str">
        <f>IF(ISTEXT(INDEX('Abs Formation'!$B$4:$T$369,MATCH(KV$9*1,Tableau6[Date],0),MATCH(Tableau3[[#This Row],[Nom Prénom]],Tableau6[[#Headers],[Infirmière]:[Personne 19]],0)))=TRUE,"Form","")</f>
        <v/>
      </c>
      <c r="KW19" s="100" t="str">
        <f>IF(ISTEXT(INDEX('Abs Formation'!$B$4:$T$369,MATCH(KW$9*1,Tableau6[Date],0),MATCH(Tableau3[[#This Row],[Nom Prénom]],Tableau6[[#Headers],[Infirmière]:[Personne 19]],0)))=TRUE,"Form","")</f>
        <v/>
      </c>
      <c r="KX19" s="100" t="str">
        <f>IF(ISTEXT(INDEX('Abs Formation'!$B$4:$T$369,MATCH(KX$9*1,Tableau6[Date],0),MATCH(Tableau3[[#This Row],[Nom Prénom]],Tableau6[[#Headers],[Infirmière]:[Personne 19]],0)))=TRUE,"Form","")</f>
        <v/>
      </c>
      <c r="KY19" s="100" t="str">
        <f>IF(ISTEXT(INDEX('Abs Formation'!$B$4:$T$369,MATCH(KY$9*1,Tableau6[Date],0),MATCH(Tableau3[[#This Row],[Nom Prénom]],Tableau6[[#Headers],[Infirmière]:[Personne 19]],0)))=TRUE,"Form","")</f>
        <v/>
      </c>
      <c r="KZ19" s="100" t="str">
        <f>IF(ISTEXT(INDEX('Abs Formation'!$B$4:$T$369,MATCH(KZ$9*1,Tableau6[Date],0),MATCH(Tableau3[[#This Row],[Nom Prénom]],Tableau6[[#Headers],[Infirmière]:[Personne 19]],0)))=TRUE,"Form","")</f>
        <v/>
      </c>
      <c r="LA19" s="100" t="str">
        <f>IF(ISTEXT(INDEX('Abs Formation'!$B$4:$T$369,MATCH(LA$9*1,Tableau6[Date],0),MATCH(Tableau3[[#This Row],[Nom Prénom]],Tableau6[[#Headers],[Infirmière]:[Personne 19]],0)))=TRUE,"Form","")</f>
        <v/>
      </c>
      <c r="LB19" s="100" t="str">
        <f>IF(ISTEXT(INDEX('Abs Formation'!$B$4:$T$369,MATCH(LB$9*1,Tableau6[Date],0),MATCH(Tableau3[[#This Row],[Nom Prénom]],Tableau6[[#Headers],[Infirmière]:[Personne 19]],0)))=TRUE,"Form","")</f>
        <v/>
      </c>
      <c r="LC19" s="100" t="str">
        <f>IF(ISTEXT(INDEX('Abs Formation'!$B$4:$T$369,MATCH(LC$9*1,Tableau6[Date],0),MATCH(Tableau3[[#This Row],[Nom Prénom]],Tableau6[[#Headers],[Infirmière]:[Personne 19]],0)))=TRUE,"Form","")</f>
        <v/>
      </c>
      <c r="LD19" s="100" t="str">
        <f>IF(ISTEXT(INDEX('Abs Formation'!$B$4:$T$369,MATCH(LD$9*1,Tableau6[Date],0),MATCH(Tableau3[[#This Row],[Nom Prénom]],Tableau6[[#Headers],[Infirmière]:[Personne 19]],0)))=TRUE,"Form","")</f>
        <v/>
      </c>
      <c r="LE19" s="100" t="str">
        <f>IF(ISTEXT(INDEX('Abs Formation'!$B$4:$T$369,MATCH(LE$9*1,Tableau6[Date],0),MATCH(Tableau3[[#This Row],[Nom Prénom]],Tableau6[[#Headers],[Infirmière]:[Personne 19]],0)))=TRUE,"Form","")</f>
        <v/>
      </c>
      <c r="LF19" s="100" t="str">
        <f>IF(ISTEXT(INDEX('Abs Formation'!$B$4:$T$369,MATCH(LF$9*1,Tableau6[Date],0),MATCH(Tableau3[[#This Row],[Nom Prénom]],Tableau6[[#Headers],[Infirmière]:[Personne 19]],0)))=TRUE,"Form","")</f>
        <v/>
      </c>
      <c r="LG19" s="100" t="str">
        <f>IF(ISTEXT(INDEX('Abs Formation'!$B$4:$T$369,MATCH(LG$9*1,Tableau6[Date],0),MATCH(Tableau3[[#This Row],[Nom Prénom]],Tableau6[[#Headers],[Infirmière]:[Personne 19]],0)))=TRUE,"Form","")</f>
        <v/>
      </c>
      <c r="LH19" s="101" t="str">
        <f>IF(ISTEXT(INDEX('Abs Formation'!$B$4:$T$369,MATCH(LH$9*1,Tableau6[Date],0),MATCH(Tableau3[[#This Row],[Nom Prénom]],Tableau6[[#Headers],[Infirmière]:[Personne 19]],0)))=TRUE,"Form","")</f>
        <v/>
      </c>
      <c r="LI19" s="101" t="str">
        <f>IF(ISTEXT(INDEX('Abs Formation'!$B$4:$T$369,MATCH(LI$9*1,Tableau6[Date],0),MATCH(Tableau3[[#This Row],[Nom Prénom]],Tableau6[[#Headers],[Infirmière]:[Personne 19]],0)))=TRUE,"Form","")</f>
        <v/>
      </c>
      <c r="LJ19" s="101" t="str">
        <f>IF(ISTEXT(INDEX('Abs Formation'!$B$4:$T$369,MATCH(LJ$9*1,Tableau6[Date],0),MATCH(Tableau3[[#This Row],[Nom Prénom]],Tableau6[[#Headers],[Infirmière]:[Personne 19]],0)))=TRUE,"Form","")</f>
        <v/>
      </c>
      <c r="LK19" s="101" t="str">
        <f>IF(ISTEXT(INDEX('Abs Formation'!$B$4:$T$369,MATCH(LK$9*1,Tableau6[Date],0),MATCH(Tableau3[[#This Row],[Nom Prénom]],Tableau6[[#Headers],[Infirmière]:[Personne 19]],0)))=TRUE,"Form","")</f>
        <v/>
      </c>
      <c r="LL19" s="101" t="str">
        <f>IF(ISTEXT(INDEX('Abs Formation'!$B$4:$T$369,MATCH(LL$9*1,Tableau6[Date],0),MATCH(Tableau3[[#This Row],[Nom Prénom]],Tableau6[[#Headers],[Infirmière]:[Personne 19]],0)))=TRUE,"Form","")</f>
        <v/>
      </c>
      <c r="LM19" s="101" t="str">
        <f>IF(ISTEXT(INDEX('Abs Formation'!$B$4:$T$369,MATCH(LM$9*1,Tableau6[Date],0),MATCH(Tableau3[[#This Row],[Nom Prénom]],Tableau6[[#Headers],[Infirmière]:[Personne 19]],0)))=TRUE,"Form","")</f>
        <v/>
      </c>
      <c r="LN19" s="101" t="str">
        <f>IF(ISTEXT(INDEX('Abs Formation'!$B$4:$T$369,MATCH(LN$9*1,Tableau6[Date],0),MATCH(Tableau3[[#This Row],[Nom Prénom]],Tableau6[[#Headers],[Infirmière]:[Personne 19]],0)))=TRUE,"Form","")</f>
        <v/>
      </c>
      <c r="LO19" s="101" t="str">
        <f>IF(ISTEXT(INDEX('Abs Formation'!$B$4:$T$369,MATCH(LO$9*1,Tableau6[Date],0),MATCH(Tableau3[[#This Row],[Nom Prénom]],Tableau6[[#Headers],[Infirmière]:[Personne 19]],0)))=TRUE,"Form","")</f>
        <v/>
      </c>
      <c r="LP19" s="101" t="str">
        <f>IF(ISTEXT(INDEX('Abs Formation'!$B$4:$T$369,MATCH(LP$9*1,Tableau6[Date],0),MATCH(Tableau3[[#This Row],[Nom Prénom]],Tableau6[[#Headers],[Infirmière]:[Personne 19]],0)))=TRUE,"Form","")</f>
        <v/>
      </c>
      <c r="LQ19" s="101" t="str">
        <f>IF(ISTEXT(INDEX('Abs Formation'!$B$4:$T$369,MATCH(LQ$9*1,Tableau6[Date],0),MATCH(Tableau3[[#This Row],[Nom Prénom]],Tableau6[[#Headers],[Infirmière]:[Personne 19]],0)))=TRUE,"Form","")</f>
        <v/>
      </c>
      <c r="LR19" s="101" t="str">
        <f>IF(ISTEXT(INDEX('Abs Formation'!$B$4:$T$369,MATCH(LR$9*1,Tableau6[Date],0),MATCH(Tableau3[[#This Row],[Nom Prénom]],Tableau6[[#Headers],[Infirmière]:[Personne 19]],0)))=TRUE,"Form","")</f>
        <v/>
      </c>
      <c r="LS19" s="101" t="str">
        <f>IF(ISTEXT(INDEX('Abs Formation'!$B$4:$T$369,MATCH(LS$9*1,Tableau6[Date],0),MATCH(Tableau3[[#This Row],[Nom Prénom]],Tableau6[[#Headers],[Infirmière]:[Personne 19]],0)))=TRUE,"Form","")</f>
        <v/>
      </c>
      <c r="LT19" s="101" t="str">
        <f>IF(ISTEXT(INDEX('Abs Formation'!$B$4:$T$369,MATCH(LT$9*1,Tableau6[Date],0),MATCH(Tableau3[[#This Row],[Nom Prénom]],Tableau6[[#Headers],[Infirmière]:[Personne 19]],0)))=TRUE,"Form","")</f>
        <v/>
      </c>
      <c r="LU19" s="101" t="str">
        <f>IF(ISTEXT(INDEX('Abs Formation'!$B$4:$T$369,MATCH(LU$9*1,Tableau6[Date],0),MATCH(Tableau3[[#This Row],[Nom Prénom]],Tableau6[[#Headers],[Infirmière]:[Personne 19]],0)))=TRUE,"Form","")</f>
        <v/>
      </c>
      <c r="LV19" s="101" t="str">
        <f>IF(ISTEXT(INDEX('Abs Formation'!$B$4:$T$369,MATCH(LV$9*1,Tableau6[Date],0),MATCH(Tableau3[[#This Row],[Nom Prénom]],Tableau6[[#Headers],[Infirmière]:[Personne 19]],0)))=TRUE,"Form","")</f>
        <v/>
      </c>
      <c r="LW19" s="101" t="str">
        <f>IF(ISTEXT(INDEX('Abs Formation'!$B$4:$T$369,MATCH(LW$9*1,Tableau6[Date],0),MATCH(Tableau3[[#This Row],[Nom Prénom]],Tableau6[[#Headers],[Infirmière]:[Personne 19]],0)))=TRUE,"Form","")</f>
        <v/>
      </c>
      <c r="LX19" s="101" t="str">
        <f>IF(ISTEXT(INDEX('Abs Formation'!$B$4:$T$369,MATCH(LX$9*1,Tableau6[Date],0),MATCH(Tableau3[[#This Row],[Nom Prénom]],Tableau6[[#Headers],[Infirmière]:[Personne 19]],0)))=TRUE,"Form","")</f>
        <v/>
      </c>
      <c r="LY19" s="101" t="str">
        <f>IF(ISTEXT(INDEX('Abs Formation'!$B$4:$T$369,MATCH(LY$9*1,Tableau6[Date],0),MATCH(Tableau3[[#This Row],[Nom Prénom]],Tableau6[[#Headers],[Infirmière]:[Personne 19]],0)))=TRUE,"Form","")</f>
        <v/>
      </c>
      <c r="LZ19" s="101" t="str">
        <f>IF(ISTEXT(INDEX('Abs Formation'!$B$4:$T$369,MATCH(LZ$9*1,Tableau6[Date],0),MATCH(Tableau3[[#This Row],[Nom Prénom]],Tableau6[[#Headers],[Infirmière]:[Personne 19]],0)))=TRUE,"Form","")</f>
        <v/>
      </c>
      <c r="MA19" s="101" t="str">
        <f>IF(ISTEXT(INDEX('Abs Formation'!$B$4:$T$369,MATCH(MA$9*1,Tableau6[Date],0),MATCH(Tableau3[[#This Row],[Nom Prénom]],Tableau6[[#Headers],[Infirmière]:[Personne 19]],0)))=TRUE,"Form","")</f>
        <v/>
      </c>
      <c r="MB19" s="101" t="str">
        <f>IF(ISTEXT(INDEX('Abs Formation'!$B$4:$T$369,MATCH(MB$9*1,Tableau6[Date],0),MATCH(Tableau3[[#This Row],[Nom Prénom]],Tableau6[[#Headers],[Infirmière]:[Personne 19]],0)))=TRUE,"Form","")</f>
        <v/>
      </c>
      <c r="MC19" s="101" t="str">
        <f>IF(ISTEXT(INDEX('Abs Formation'!$B$4:$T$369,MATCH(MC$9*1,Tableau6[Date],0),MATCH(Tableau3[[#This Row],[Nom Prénom]],Tableau6[[#Headers],[Infirmière]:[Personne 19]],0)))=TRUE,"Form","")</f>
        <v/>
      </c>
      <c r="MD19" s="101" t="str">
        <f>IF(ISTEXT(INDEX('Abs Formation'!$B$4:$T$369,MATCH(MD$9*1,Tableau6[Date],0),MATCH(Tableau3[[#This Row],[Nom Prénom]],Tableau6[[#Headers],[Infirmière]:[Personne 19]],0)))=TRUE,"Form","")</f>
        <v/>
      </c>
      <c r="ME19" s="101" t="str">
        <f>IF(ISTEXT(INDEX('Abs Formation'!$B$4:$T$369,MATCH(ME$9*1,Tableau6[Date],0),MATCH(Tableau3[[#This Row],[Nom Prénom]],Tableau6[[#Headers],[Infirmière]:[Personne 19]],0)))=TRUE,"Form","")</f>
        <v/>
      </c>
      <c r="MF19" s="101" t="str">
        <f>IF(ISTEXT(INDEX('Abs Formation'!$B$4:$T$369,MATCH(MF$9*1,Tableau6[Date],0),MATCH(Tableau3[[#This Row],[Nom Prénom]],Tableau6[[#Headers],[Infirmière]:[Personne 19]],0)))=TRUE,"Form","")</f>
        <v/>
      </c>
      <c r="MG19" s="101" t="str">
        <f>IF(ISTEXT(INDEX('Abs Formation'!$B$4:$T$369,MATCH(MG$9*1,Tableau6[Date],0),MATCH(Tableau3[[#This Row],[Nom Prénom]],Tableau6[[#Headers],[Infirmière]:[Personne 19]],0)))=TRUE,"Form","")</f>
        <v/>
      </c>
      <c r="MH19" s="101" t="str">
        <f>IF(ISTEXT(INDEX('Abs Formation'!$B$4:$T$369,MATCH(MH$9*1,Tableau6[Date],0),MATCH(Tableau3[[#This Row],[Nom Prénom]],Tableau6[[#Headers],[Infirmière]:[Personne 19]],0)))=TRUE,"Form","")</f>
        <v/>
      </c>
      <c r="MI19" s="101" t="str">
        <f>IF(ISTEXT(INDEX('Abs Formation'!$B$4:$T$369,MATCH(MI$9*1,Tableau6[Date],0),MATCH(Tableau3[[#This Row],[Nom Prénom]],Tableau6[[#Headers],[Infirmière]:[Personne 19]],0)))=TRUE,"Form","")</f>
        <v/>
      </c>
      <c r="MJ19" s="101" t="str">
        <f>IF(ISTEXT(INDEX('Abs Formation'!$B$4:$T$369,MATCH(MJ$9*1,Tableau6[Date],0),MATCH(Tableau3[[#This Row],[Nom Prénom]],Tableau6[[#Headers],[Infirmière]:[Personne 19]],0)))=TRUE,"Form","")</f>
        <v/>
      </c>
      <c r="MK19" s="101" t="str">
        <f>IF(ISTEXT(INDEX('Abs Formation'!$B$4:$T$369,MATCH(MK$9*1,Tableau6[Date],0),MATCH(Tableau3[[#This Row],[Nom Prénom]],Tableau6[[#Headers],[Infirmière]:[Personne 19]],0)))=TRUE,"Form","")</f>
        <v/>
      </c>
      <c r="ML19" s="102" t="str">
        <f>IF(ISTEXT(INDEX('Abs Formation'!$B$4:$T$369,MATCH(ML$9*1,Tableau6[Date],0),MATCH(Tableau3[[#This Row],[Nom Prénom]],Tableau6[[#Headers],[Infirmière]:[Personne 19]],0)))=TRUE,"Form","")</f>
        <v/>
      </c>
      <c r="MM19" s="102" t="str">
        <f>IF(ISTEXT(INDEX('Abs Formation'!$B$4:$T$369,MATCH(MM$9*1,Tableau6[Date],0),MATCH(Tableau3[[#This Row],[Nom Prénom]],Tableau6[[#Headers],[Infirmière]:[Personne 19]],0)))=TRUE,"Form","")</f>
        <v/>
      </c>
      <c r="MN19" s="102" t="str">
        <f>IF(ISTEXT(INDEX('Abs Formation'!$B$4:$T$369,MATCH(MN$9*1,Tableau6[Date],0),MATCH(Tableau3[[#This Row],[Nom Prénom]],Tableau6[[#Headers],[Infirmière]:[Personne 19]],0)))=TRUE,"Form","")</f>
        <v/>
      </c>
      <c r="MO19" s="102" t="str">
        <f>IF(ISTEXT(INDEX('Abs Formation'!$B$4:$T$369,MATCH(MO$9*1,Tableau6[Date],0),MATCH(Tableau3[[#This Row],[Nom Prénom]],Tableau6[[#Headers],[Infirmière]:[Personne 19]],0)))=TRUE,"Form","")</f>
        <v/>
      </c>
      <c r="MP19" s="102" t="str">
        <f>IF(ISTEXT(INDEX('Abs Formation'!$B$4:$T$369,MATCH(MP$9*1,Tableau6[Date],0),MATCH(Tableau3[[#This Row],[Nom Prénom]],Tableau6[[#Headers],[Infirmière]:[Personne 19]],0)))=TRUE,"Form","")</f>
        <v/>
      </c>
      <c r="MQ19" s="102" t="str">
        <f>IF(ISTEXT(INDEX('Abs Formation'!$B$4:$T$369,MATCH(MQ$9*1,Tableau6[Date],0),MATCH(Tableau3[[#This Row],[Nom Prénom]],Tableau6[[#Headers],[Infirmière]:[Personne 19]],0)))=TRUE,"Form","")</f>
        <v/>
      </c>
      <c r="MR19" s="102" t="str">
        <f>IF(ISTEXT(INDEX('Abs Formation'!$B$4:$T$369,MATCH(MR$9*1,Tableau6[Date],0),MATCH(Tableau3[[#This Row],[Nom Prénom]],Tableau6[[#Headers],[Infirmière]:[Personne 19]],0)))=TRUE,"Form","")</f>
        <v/>
      </c>
      <c r="MS19" s="102" t="str">
        <f>IF(ISTEXT(INDEX('Abs Formation'!$B$4:$T$369,MATCH(MS$9*1,Tableau6[Date],0),MATCH(Tableau3[[#This Row],[Nom Prénom]],Tableau6[[#Headers],[Infirmière]:[Personne 19]],0)))=TRUE,"Form","")</f>
        <v/>
      </c>
      <c r="MT19" s="102" t="str">
        <f>IF(ISTEXT(INDEX('Abs Formation'!$B$4:$T$369,MATCH(MT$9*1,Tableau6[Date],0),MATCH(Tableau3[[#This Row],[Nom Prénom]],Tableau6[[#Headers],[Infirmière]:[Personne 19]],0)))=TRUE,"Form","")</f>
        <v/>
      </c>
      <c r="MU19" s="102" t="str">
        <f>IF(ISTEXT(INDEX('Abs Formation'!$B$4:$T$369,MATCH(MU$9*1,Tableau6[Date],0),MATCH(Tableau3[[#This Row],[Nom Prénom]],Tableau6[[#Headers],[Infirmière]:[Personne 19]],0)))=TRUE,"Form","")</f>
        <v/>
      </c>
      <c r="MV19" s="102" t="str">
        <f>IF(ISTEXT(INDEX('Abs Formation'!$B$4:$T$369,MATCH(MV$9*1,Tableau6[Date],0),MATCH(Tableau3[[#This Row],[Nom Prénom]],Tableau6[[#Headers],[Infirmière]:[Personne 19]],0)))=TRUE,"Form","")</f>
        <v/>
      </c>
      <c r="MW19" s="102" t="str">
        <f>IF(ISTEXT(INDEX('Abs Formation'!$B$4:$T$369,MATCH(MW$9*1,Tableau6[Date],0),MATCH(Tableau3[[#This Row],[Nom Prénom]],Tableau6[[#Headers],[Infirmière]:[Personne 19]],0)))=TRUE,"Form","")</f>
        <v/>
      </c>
      <c r="MX19" s="102" t="str">
        <f>IF(ISTEXT(INDEX('Abs Formation'!$B$4:$T$369,MATCH(MX$9*1,Tableau6[Date],0),MATCH(Tableau3[[#This Row],[Nom Prénom]],Tableau6[[#Headers],[Infirmière]:[Personne 19]],0)))=TRUE,"Form","")</f>
        <v/>
      </c>
      <c r="MY19" s="102" t="str">
        <f>IF(ISTEXT(INDEX('Abs Formation'!$B$4:$T$369,MATCH(MY$9*1,Tableau6[Date],0),MATCH(Tableau3[[#This Row],[Nom Prénom]],Tableau6[[#Headers],[Infirmière]:[Personne 19]],0)))=TRUE,"Form","")</f>
        <v/>
      </c>
      <c r="MZ19" s="102" t="str">
        <f>IF(ISTEXT(INDEX('Abs Formation'!$B$4:$T$369,MATCH(MZ$9*1,Tableau6[Date],0),MATCH(Tableau3[[#This Row],[Nom Prénom]],Tableau6[[#Headers],[Infirmière]:[Personne 19]],0)))=TRUE,"Form","")</f>
        <v/>
      </c>
      <c r="NA19" s="102" t="str">
        <f>IF(ISTEXT(INDEX('Abs Formation'!$B$4:$T$369,MATCH(NA$9*1,Tableau6[Date],0),MATCH(Tableau3[[#This Row],[Nom Prénom]],Tableau6[[#Headers],[Infirmière]:[Personne 19]],0)))=TRUE,"Form","")</f>
        <v/>
      </c>
      <c r="NB19" s="102" t="str">
        <f>IF(ISTEXT(INDEX('Abs Formation'!$B$4:$T$369,MATCH(NB$9*1,Tableau6[Date],0),MATCH(Tableau3[[#This Row],[Nom Prénom]],Tableau6[[#Headers],[Infirmière]:[Personne 19]],0)))=TRUE,"Form","")</f>
        <v/>
      </c>
      <c r="NC19" s="102" t="str">
        <f>IF(ISTEXT(INDEX('Abs Formation'!$B$4:$T$369,MATCH(NC$9*1,Tableau6[Date],0),MATCH(Tableau3[[#This Row],[Nom Prénom]],Tableau6[[#Headers],[Infirmière]:[Personne 19]],0)))=TRUE,"Form","")</f>
        <v/>
      </c>
      <c r="ND19" s="102" t="str">
        <f>IF(ISTEXT(INDEX('Abs Formation'!$B$4:$T$369,MATCH(ND$9*1,Tableau6[Date],0),MATCH(Tableau3[[#This Row],[Nom Prénom]],Tableau6[[#Headers],[Infirmière]:[Personne 19]],0)))=TRUE,"Form","")</f>
        <v/>
      </c>
      <c r="NE19" s="102" t="str">
        <f>IF(ISTEXT(INDEX('Abs Formation'!$B$4:$T$369,MATCH(NE$9*1,Tableau6[Date],0),MATCH(Tableau3[[#This Row],[Nom Prénom]],Tableau6[[#Headers],[Infirmière]:[Personne 19]],0)))=TRUE,"Form","")</f>
        <v/>
      </c>
      <c r="NF19" s="102" t="str">
        <f>IF(ISTEXT(INDEX('Abs Formation'!$B$4:$T$369,MATCH(NF$9*1,Tableau6[Date],0),MATCH(Tableau3[[#This Row],[Nom Prénom]],Tableau6[[#Headers],[Infirmière]:[Personne 19]],0)))=TRUE,"Form","")</f>
        <v/>
      </c>
      <c r="NG19" s="102" t="str">
        <f>IF(ISTEXT(INDEX('Abs Formation'!$B$4:$T$369,MATCH(NG$9*1,Tableau6[Date],0),MATCH(Tableau3[[#This Row],[Nom Prénom]],Tableau6[[#Headers],[Infirmière]:[Personne 19]],0)))=TRUE,"Form","")</f>
        <v/>
      </c>
      <c r="NH19" s="102" t="str">
        <f>IF(ISTEXT(INDEX('Abs Formation'!$B$4:$T$369,MATCH(NH$9*1,Tableau6[Date],0),MATCH(Tableau3[[#This Row],[Nom Prénom]],Tableau6[[#Headers],[Infirmière]:[Personne 19]],0)))=TRUE,"Form","")</f>
        <v/>
      </c>
      <c r="NI19" s="102" t="str">
        <f>IF(ISTEXT(INDEX('Abs Formation'!$B$4:$T$369,MATCH(NI$9*1,Tableau6[Date],0),MATCH(Tableau3[[#This Row],[Nom Prénom]],Tableau6[[#Headers],[Infirmière]:[Personne 19]],0)))=TRUE,"Form","")</f>
        <v/>
      </c>
      <c r="NJ19" s="102" t="str">
        <f>IF(ISTEXT(INDEX('Abs Formation'!$B$4:$T$369,MATCH(NJ$9*1,Tableau6[Date],0),MATCH(Tableau3[[#This Row],[Nom Prénom]],Tableau6[[#Headers],[Infirmière]:[Personne 19]],0)))=TRUE,"Form","")</f>
        <v/>
      </c>
      <c r="NK19" s="102" t="str">
        <f>IF(ISTEXT(INDEX('Abs Formation'!$B$4:$T$369,MATCH(NK$9*1,Tableau6[Date],0),MATCH(Tableau3[[#This Row],[Nom Prénom]],Tableau6[[#Headers],[Infirmière]:[Personne 19]],0)))=TRUE,"Form","")</f>
        <v/>
      </c>
      <c r="NL19" s="102" t="str">
        <f>IF(ISTEXT(INDEX('Abs Formation'!$B$4:$T$369,MATCH(NL$9*1,Tableau6[Date],0),MATCH(Tableau3[[#This Row],[Nom Prénom]],Tableau6[[#Headers],[Infirmière]:[Personne 19]],0)))=TRUE,"Form","")</f>
        <v/>
      </c>
      <c r="NM19" s="102" t="str">
        <f>IF(ISTEXT(INDEX('Abs Formation'!$B$4:$T$369,MATCH(NM$9*1,Tableau6[Date],0),MATCH(Tableau3[[#This Row],[Nom Prénom]],Tableau6[[#Headers],[Infirmière]:[Personne 19]],0)))=TRUE,"Form","")</f>
        <v/>
      </c>
      <c r="NN19" s="102" t="str">
        <f>IF(ISTEXT(INDEX('Abs Formation'!$B$4:$T$369,MATCH(NN$9*1,Tableau6[Date],0),MATCH(Tableau3[[#This Row],[Nom Prénom]],Tableau6[[#Headers],[Infirmière]:[Personne 19]],0)))=TRUE,"Form","")</f>
        <v/>
      </c>
      <c r="NO19" s="102" t="str">
        <f>IF(ISTEXT(INDEX('Abs Formation'!$B$4:$T$369,MATCH(NO$9*1,Tableau6[Date],0),MATCH(Tableau3[[#This Row],[Nom Prénom]],Tableau6[[#Headers],[Infirmière]:[Personne 19]],0)))=TRUE,"Form","")</f>
        <v/>
      </c>
      <c r="NP19" s="106" t="str">
        <f>IF(ISTEXT(INDEX('Abs Formation'!$B$4:$T$369,MATCH(NP$9*1,Tableau6[Date],0),MATCH(Tableau3[[#This Row],[Nom Prénom]],Tableau6[[#Headers],[Infirmière]:[Personne 19]],0)))=TRUE,"Form","")</f>
        <v/>
      </c>
    </row>
    <row r="20" spans="1:380" ht="27" customHeight="1" x14ac:dyDescent="0.2">
      <c r="A20" s="38"/>
      <c r="B20" s="38"/>
      <c r="C20" s="38"/>
      <c r="D20" s="38">
        <f t="shared" si="7"/>
        <v>0</v>
      </c>
      <c r="E20" s="38">
        <f t="shared" si="8"/>
        <v>0</v>
      </c>
      <c r="F20" s="38">
        <f t="shared" si="9"/>
        <v>0</v>
      </c>
      <c r="G20" s="38">
        <f t="shared" si="10"/>
        <v>0</v>
      </c>
      <c r="H20" s="38">
        <f t="shared" si="5"/>
        <v>0</v>
      </c>
      <c r="I20" s="38">
        <f t="shared" si="6"/>
        <v>0</v>
      </c>
      <c r="J20" s="38">
        <f t="shared" si="11"/>
        <v>0</v>
      </c>
      <c r="K20" s="38" t="s">
        <v>81</v>
      </c>
      <c r="L20" s="38"/>
      <c r="M20" s="38"/>
      <c r="N20" s="109"/>
      <c r="O20" s="39" t="s">
        <v>605</v>
      </c>
      <c r="P20" s="92" t="str">
        <f>IF(ISTEXT(INDEX('Abs Formation'!$B$4:$T$369,MATCH(P$9*1,Tableau6[Date],0),MATCH(Tableau3[[#This Row],[Nom Prénom]],Tableau6[[#Headers],[Infirmière]:[Personne 19]],0)))=TRUE,"Form","")</f>
        <v/>
      </c>
      <c r="Q20" s="92" t="str">
        <f>IF(ISTEXT(INDEX('Abs Formation'!$B$4:$T$369,MATCH(Q$9*1,Tableau6[Date],0),MATCH(Tableau3[[#This Row],[Nom Prénom]],Tableau6[[#Headers],[Infirmière]:[Personne 19]],0)))=TRUE,"Form","")</f>
        <v/>
      </c>
      <c r="R20" s="92" t="str">
        <f>IF(ISTEXT(INDEX('Abs Formation'!$B$4:$T$369,MATCH(R$9*1,Tableau6[Date],0),MATCH(Tableau3[[#This Row],[Nom Prénom]],Tableau6[[#Headers],[Infirmière]:[Personne 19]],0)))=TRUE,"Form","")</f>
        <v/>
      </c>
      <c r="S20" s="92" t="str">
        <f>IF(ISTEXT(INDEX('Abs Formation'!$B$4:$T$369,MATCH(S$9*1,Tableau6[Date],0),MATCH(Tableau3[[#This Row],[Nom Prénom]],Tableau6[[#Headers],[Infirmière]:[Personne 19]],0)))=TRUE,"Form","")</f>
        <v/>
      </c>
      <c r="T20" s="92" t="str">
        <f>IF(ISTEXT(INDEX('Abs Formation'!$B$4:$T$369,MATCH(T$9*1,Tableau6[Date],0),MATCH(Tableau3[[#This Row],[Nom Prénom]],Tableau6[[#Headers],[Infirmière]:[Personne 19]],0)))=TRUE,"Form","")</f>
        <v/>
      </c>
      <c r="U20" s="92" t="str">
        <f>IF(ISTEXT(INDEX('Abs Formation'!$B$4:$T$369,MATCH(U$9*1,Tableau6[Date],0),MATCH(Tableau3[[#This Row],[Nom Prénom]],Tableau6[[#Headers],[Infirmière]:[Personne 19]],0)))=TRUE,"Form","")</f>
        <v/>
      </c>
      <c r="V20" s="92" t="str">
        <f>IF(ISTEXT(INDEX('Abs Formation'!$B$4:$T$369,MATCH(V$9*1,Tableau6[Date],0),MATCH(Tableau3[[#This Row],[Nom Prénom]],Tableau6[[#Headers],[Infirmière]:[Personne 19]],0)))=TRUE,"Form","")</f>
        <v/>
      </c>
      <c r="W20" s="92" t="str">
        <f>IF(ISTEXT(INDEX('Abs Formation'!$B$4:$T$369,MATCH(W$9*1,Tableau6[Date],0),MATCH(Tableau3[[#This Row],[Nom Prénom]],Tableau6[[#Headers],[Infirmière]:[Personne 19]],0)))=TRUE,"Form","")</f>
        <v/>
      </c>
      <c r="X20" s="92" t="str">
        <f>IF(ISTEXT(INDEX('Abs Formation'!$B$4:$T$369,MATCH(X$9*1,Tableau6[Date],0),MATCH(Tableau3[[#This Row],[Nom Prénom]],Tableau6[[#Headers],[Infirmière]:[Personne 19]],0)))=TRUE,"Form","")</f>
        <v/>
      </c>
      <c r="Y20" s="92" t="str">
        <f>IF(ISTEXT(INDEX('Abs Formation'!$B$4:$T$369,MATCH(Y$9*1,Tableau6[Date],0),MATCH(Tableau3[[#This Row],[Nom Prénom]],Tableau6[[#Headers],[Infirmière]:[Personne 19]],0)))=TRUE,"Form","")</f>
        <v/>
      </c>
      <c r="Z20" s="92" t="str">
        <f>IF(ISTEXT(INDEX('Abs Formation'!$B$4:$T$369,MATCH(Z$9*1,Tableau6[Date],0),MATCH(Tableau3[[#This Row],[Nom Prénom]],Tableau6[[#Headers],[Infirmière]:[Personne 19]],0)))=TRUE,"Form","")</f>
        <v/>
      </c>
      <c r="AA20" s="92" t="str">
        <f>IF(ISTEXT(INDEX('Abs Formation'!$B$4:$T$369,MATCH(AA$9*1,Tableau6[Date],0),MATCH(Tableau3[[#This Row],[Nom Prénom]],Tableau6[[#Headers],[Infirmière]:[Personne 19]],0)))=TRUE,"Form","")</f>
        <v/>
      </c>
      <c r="AB20" s="92" t="str">
        <f>IF(ISTEXT(INDEX('Abs Formation'!$B$4:$T$369,MATCH(AB$9*1,Tableau6[Date],0),MATCH(Tableau3[[#This Row],[Nom Prénom]],Tableau6[[#Headers],[Infirmière]:[Personne 19]],0)))=TRUE,"Form","")</f>
        <v/>
      </c>
      <c r="AC20" s="92" t="str">
        <f>IF(ISTEXT(INDEX('Abs Formation'!$B$4:$T$369,MATCH(AC$9*1,Tableau6[Date],0),MATCH(Tableau3[[#This Row],[Nom Prénom]],Tableau6[[#Headers],[Infirmière]:[Personne 19]],0)))=TRUE,"Form","")</f>
        <v/>
      </c>
      <c r="AD20" s="92" t="str">
        <f>IF(ISTEXT(INDEX('Abs Formation'!$B$4:$T$369,MATCH(AD$9*1,Tableau6[Date],0),MATCH(Tableau3[[#This Row],[Nom Prénom]],Tableau6[[#Headers],[Infirmière]:[Personne 19]],0)))=TRUE,"Form","")</f>
        <v/>
      </c>
      <c r="AE20" s="92" t="str">
        <f>IF(ISTEXT(INDEX('Abs Formation'!$B$4:$T$369,MATCH(AE$9*1,Tableau6[Date],0),MATCH(Tableau3[[#This Row],[Nom Prénom]],Tableau6[[#Headers],[Infirmière]:[Personne 19]],0)))=TRUE,"Form","")</f>
        <v/>
      </c>
      <c r="AF20" s="92" t="str">
        <f>IF(ISTEXT(INDEX('Abs Formation'!$B$4:$T$369,MATCH(AF$9*1,Tableau6[Date],0),MATCH(Tableau3[[#This Row],[Nom Prénom]],Tableau6[[#Headers],[Infirmière]:[Personne 19]],0)))=TRUE,"Form","")</f>
        <v/>
      </c>
      <c r="AG20" s="92" t="str">
        <f>IF(ISTEXT(INDEX('Abs Formation'!$B$4:$T$369,MATCH(AG$9*1,Tableau6[Date],0),MATCH(Tableau3[[#This Row],[Nom Prénom]],Tableau6[[#Headers],[Infirmière]:[Personne 19]],0)))=TRUE,"Form","")</f>
        <v/>
      </c>
      <c r="AH20" s="92" t="str">
        <f>IF(ISTEXT(INDEX('Abs Formation'!$B$4:$T$369,MATCH(AH$9*1,Tableau6[Date],0),MATCH(Tableau3[[#This Row],[Nom Prénom]],Tableau6[[#Headers],[Infirmière]:[Personne 19]],0)))=TRUE,"Form","")</f>
        <v/>
      </c>
      <c r="AI20" s="92" t="str">
        <f>IF(ISTEXT(INDEX('Abs Formation'!$B$4:$T$369,MATCH(AI$9*1,Tableau6[Date],0),MATCH(Tableau3[[#This Row],[Nom Prénom]],Tableau6[[#Headers],[Infirmière]:[Personne 19]],0)))=TRUE,"Form","")</f>
        <v/>
      </c>
      <c r="AJ20" s="92" t="str">
        <f>IF(ISTEXT(INDEX('Abs Formation'!$B$4:$T$369,MATCH(AJ$9*1,Tableau6[Date],0),MATCH(Tableau3[[#This Row],[Nom Prénom]],Tableau6[[#Headers],[Infirmière]:[Personne 19]],0)))=TRUE,"Form","")</f>
        <v/>
      </c>
      <c r="AK20" s="92" t="str">
        <f>IF(ISTEXT(INDEX('Abs Formation'!$B$4:$T$369,MATCH(AK$9*1,Tableau6[Date],0),MATCH(Tableau3[[#This Row],[Nom Prénom]],Tableau6[[#Headers],[Infirmière]:[Personne 19]],0)))=TRUE,"Form","")</f>
        <v/>
      </c>
      <c r="AL20" s="92" t="str">
        <f>IF(ISTEXT(INDEX('Abs Formation'!$B$4:$T$369,MATCH(AL$9*1,Tableau6[Date],0),MATCH(Tableau3[[#This Row],[Nom Prénom]],Tableau6[[#Headers],[Infirmière]:[Personne 19]],0)))=TRUE,"Form","")</f>
        <v/>
      </c>
      <c r="AM20" s="92" t="str">
        <f>IF(ISTEXT(INDEX('Abs Formation'!$B$4:$T$369,MATCH(AM$9*1,Tableau6[Date],0),MATCH(Tableau3[[#This Row],[Nom Prénom]],Tableau6[[#Headers],[Infirmière]:[Personne 19]],0)))=TRUE,"Form","")</f>
        <v/>
      </c>
      <c r="AN20" s="92" t="str">
        <f>IF(ISTEXT(INDEX('Abs Formation'!$B$4:$T$369,MATCH(AN$9*1,Tableau6[Date],0),MATCH(Tableau3[[#This Row],[Nom Prénom]],Tableau6[[#Headers],[Infirmière]:[Personne 19]],0)))=TRUE,"Form","")</f>
        <v/>
      </c>
      <c r="AO20" s="92" t="str">
        <f>IF(ISTEXT(INDEX('Abs Formation'!$B$4:$T$369,MATCH(AO$9*1,Tableau6[Date],0),MATCH(Tableau3[[#This Row],[Nom Prénom]],Tableau6[[#Headers],[Infirmière]:[Personne 19]],0)))=TRUE,"Form","")</f>
        <v/>
      </c>
      <c r="AP20" s="92" t="str">
        <f>IF(ISTEXT(INDEX('Abs Formation'!$B$4:$T$369,MATCH(AP$9*1,Tableau6[Date],0),MATCH(Tableau3[[#This Row],[Nom Prénom]],Tableau6[[#Headers],[Infirmière]:[Personne 19]],0)))=TRUE,"Form","")</f>
        <v/>
      </c>
      <c r="AQ20" s="92" t="str">
        <f>IF(ISTEXT(INDEX('Abs Formation'!$B$4:$T$369,MATCH(AQ$9*1,Tableau6[Date],0),MATCH(Tableau3[[#This Row],[Nom Prénom]],Tableau6[[#Headers],[Infirmière]:[Personne 19]],0)))=TRUE,"Form","")</f>
        <v/>
      </c>
      <c r="AR20" s="92" t="str">
        <f>IF(ISTEXT(INDEX('Abs Formation'!$B$4:$T$369,MATCH(AR$9*1,Tableau6[Date],0),MATCH(Tableau3[[#This Row],[Nom Prénom]],Tableau6[[#Headers],[Infirmière]:[Personne 19]],0)))=TRUE,"Form","")</f>
        <v/>
      </c>
      <c r="AS20" s="92" t="str">
        <f>IF(ISTEXT(INDEX('Abs Formation'!$B$4:$T$369,MATCH(AS$9*1,Tableau6[Date],0),MATCH(Tableau3[[#This Row],[Nom Prénom]],Tableau6[[#Headers],[Infirmière]:[Personne 19]],0)))=TRUE,"Form","")</f>
        <v/>
      </c>
      <c r="AT20" s="92" t="str">
        <f>IF(ISTEXT(INDEX('Abs Formation'!$B$4:$T$369,MATCH(AT$9*1,Tableau6[Date],0),MATCH(Tableau3[[#This Row],[Nom Prénom]],Tableau6[[#Headers],[Infirmière]:[Personne 19]],0)))=TRUE,"Form","")</f>
        <v/>
      </c>
      <c r="AU20" s="93" t="str">
        <f>IF(ISTEXT(INDEX('Abs Formation'!$B$4:$T$369,MATCH(AU$9*1,Tableau6[Date],0),MATCH(Tableau3[[#This Row],[Nom Prénom]],Tableau6[[#Headers],[Infirmière]:[Personne 19]],0)))=TRUE,"Form","")</f>
        <v/>
      </c>
      <c r="AV20" s="93" t="str">
        <f>IF(ISTEXT(INDEX('Abs Formation'!$B$4:$T$369,MATCH(AV$9*1,Tableau6[Date],0),MATCH(Tableau3[[#This Row],[Nom Prénom]],Tableau6[[#Headers],[Infirmière]:[Personne 19]],0)))=TRUE,"Form","")</f>
        <v/>
      </c>
      <c r="AW20" s="93" t="str">
        <f>IF(ISTEXT(INDEX('Abs Formation'!$B$4:$T$369,MATCH(AW$9*1,Tableau6[Date],0),MATCH(Tableau3[[#This Row],[Nom Prénom]],Tableau6[[#Headers],[Infirmière]:[Personne 19]],0)))=TRUE,"Form","")</f>
        <v/>
      </c>
      <c r="AX20" s="93" t="str">
        <f>IF(ISTEXT(INDEX('Abs Formation'!$B$4:$T$369,MATCH(AX$9*1,Tableau6[Date],0),MATCH(Tableau3[[#This Row],[Nom Prénom]],Tableau6[[#Headers],[Infirmière]:[Personne 19]],0)))=TRUE,"Form","")</f>
        <v/>
      </c>
      <c r="AY20" s="93" t="str">
        <f>IF(ISTEXT(INDEX('Abs Formation'!$B$4:$T$369,MATCH(AY$9*1,Tableau6[Date],0),MATCH(Tableau3[[#This Row],[Nom Prénom]],Tableau6[[#Headers],[Infirmière]:[Personne 19]],0)))=TRUE,"Form","")</f>
        <v/>
      </c>
      <c r="AZ20" s="93" t="str">
        <f>IF(ISTEXT(INDEX('Abs Formation'!$B$4:$T$369,MATCH(AZ$9*1,Tableau6[Date],0),MATCH(Tableau3[[#This Row],[Nom Prénom]],Tableau6[[#Headers],[Infirmière]:[Personne 19]],0)))=TRUE,"Form","")</f>
        <v/>
      </c>
      <c r="BA20" s="93" t="str">
        <f>IF(ISTEXT(INDEX('Abs Formation'!$B$4:$T$369,MATCH(BA$9*1,Tableau6[Date],0),MATCH(Tableau3[[#This Row],[Nom Prénom]],Tableau6[[#Headers],[Infirmière]:[Personne 19]],0)))=TRUE,"Form","")</f>
        <v/>
      </c>
      <c r="BB20" s="93" t="str">
        <f>IF(ISTEXT(INDEX('Abs Formation'!$B$4:$T$369,MATCH(BB$9*1,Tableau6[Date],0),MATCH(Tableau3[[#This Row],[Nom Prénom]],Tableau6[[#Headers],[Infirmière]:[Personne 19]],0)))=TRUE,"Form","")</f>
        <v/>
      </c>
      <c r="BC20" s="93" t="str">
        <f>IF(ISTEXT(INDEX('Abs Formation'!$B$4:$T$369,MATCH(BC$9*1,Tableau6[Date],0),MATCH(Tableau3[[#This Row],[Nom Prénom]],Tableau6[[#Headers],[Infirmière]:[Personne 19]],0)))=TRUE,"Form","")</f>
        <v/>
      </c>
      <c r="BD20" s="93" t="str">
        <f>IF(ISTEXT(INDEX('Abs Formation'!$B$4:$T$369,MATCH(BD$9*1,Tableau6[Date],0),MATCH(Tableau3[[#This Row],[Nom Prénom]],Tableau6[[#Headers],[Infirmière]:[Personne 19]],0)))=TRUE,"Form","")</f>
        <v/>
      </c>
      <c r="BE20" s="93" t="str">
        <f>IF(ISTEXT(INDEX('Abs Formation'!$B$4:$T$369,MATCH(BE$9*1,Tableau6[Date],0),MATCH(Tableau3[[#This Row],[Nom Prénom]],Tableau6[[#Headers],[Infirmière]:[Personne 19]],0)))=TRUE,"Form","")</f>
        <v/>
      </c>
      <c r="BF20" s="93" t="str">
        <f>IF(ISTEXT(INDEX('Abs Formation'!$B$4:$T$369,MATCH(BF$9*1,Tableau6[Date],0),MATCH(Tableau3[[#This Row],[Nom Prénom]],Tableau6[[#Headers],[Infirmière]:[Personne 19]],0)))=TRUE,"Form","")</f>
        <v/>
      </c>
      <c r="BG20" s="93" t="str">
        <f>IF(ISTEXT(INDEX('Abs Formation'!$B$4:$T$369,MATCH(BG$9*1,Tableau6[Date],0),MATCH(Tableau3[[#This Row],[Nom Prénom]],Tableau6[[#Headers],[Infirmière]:[Personne 19]],0)))=TRUE,"Form","")</f>
        <v/>
      </c>
      <c r="BH20" s="93" t="str">
        <f>IF(ISTEXT(INDEX('Abs Formation'!$B$4:$T$369,MATCH(BH$9*1,Tableau6[Date],0),MATCH(Tableau3[[#This Row],[Nom Prénom]],Tableau6[[#Headers],[Infirmière]:[Personne 19]],0)))=TRUE,"Form","")</f>
        <v/>
      </c>
      <c r="BI20" s="93" t="str">
        <f>IF(ISTEXT(INDEX('Abs Formation'!$B$4:$T$369,MATCH(BI$9*1,Tableau6[Date],0),MATCH(Tableau3[[#This Row],[Nom Prénom]],Tableau6[[#Headers],[Infirmière]:[Personne 19]],0)))=TRUE,"Form","")</f>
        <v/>
      </c>
      <c r="BJ20" s="93" t="str">
        <f>IF(ISTEXT(INDEX('Abs Formation'!$B$4:$T$369,MATCH(BJ$9*1,Tableau6[Date],0),MATCH(Tableau3[[#This Row],[Nom Prénom]],Tableau6[[#Headers],[Infirmière]:[Personne 19]],0)))=TRUE,"Form","")</f>
        <v/>
      </c>
      <c r="BK20" s="93" t="str">
        <f>IF(ISTEXT(INDEX('Abs Formation'!$B$4:$T$369,MATCH(BK$9*1,Tableau6[Date],0),MATCH(Tableau3[[#This Row],[Nom Prénom]],Tableau6[[#Headers],[Infirmière]:[Personne 19]],0)))=TRUE,"Form","")</f>
        <v/>
      </c>
      <c r="BL20" s="93" t="str">
        <f>IF(ISTEXT(INDEX('Abs Formation'!$B$4:$T$369,MATCH(BL$9*1,Tableau6[Date],0),MATCH(Tableau3[[#This Row],[Nom Prénom]],Tableau6[[#Headers],[Infirmière]:[Personne 19]],0)))=TRUE,"Form","")</f>
        <v/>
      </c>
      <c r="BM20" s="93" t="str">
        <f>IF(ISTEXT(INDEX('Abs Formation'!$B$4:$T$369,MATCH(BM$9*1,Tableau6[Date],0),MATCH(Tableau3[[#This Row],[Nom Prénom]],Tableau6[[#Headers],[Infirmière]:[Personne 19]],0)))=TRUE,"Form","")</f>
        <v/>
      </c>
      <c r="BN20" s="93" t="str">
        <f>IF(ISTEXT(INDEX('Abs Formation'!$B$4:$T$369,MATCH(BN$9*1,Tableau6[Date],0),MATCH(Tableau3[[#This Row],[Nom Prénom]],Tableau6[[#Headers],[Infirmière]:[Personne 19]],0)))=TRUE,"Form","")</f>
        <v/>
      </c>
      <c r="BO20" s="93" t="str">
        <f>IF(ISTEXT(INDEX('Abs Formation'!$B$4:$T$369,MATCH(BO$9*1,Tableau6[Date],0),MATCH(Tableau3[[#This Row],[Nom Prénom]],Tableau6[[#Headers],[Infirmière]:[Personne 19]],0)))=TRUE,"Form","")</f>
        <v/>
      </c>
      <c r="BP20" s="93" t="str">
        <f>IF(ISTEXT(INDEX('Abs Formation'!$B$4:$T$369,MATCH(BP$9*1,Tableau6[Date],0),MATCH(Tableau3[[#This Row],[Nom Prénom]],Tableau6[[#Headers],[Infirmière]:[Personne 19]],0)))=TRUE,"Form","")</f>
        <v/>
      </c>
      <c r="BQ20" s="93" t="str">
        <f>IF(ISTEXT(INDEX('Abs Formation'!$B$4:$T$369,MATCH(BQ$9*1,Tableau6[Date],0),MATCH(Tableau3[[#This Row],[Nom Prénom]],Tableau6[[#Headers],[Infirmière]:[Personne 19]],0)))=TRUE,"Form","")</f>
        <v/>
      </c>
      <c r="BR20" s="93" t="str">
        <f>IF(ISTEXT(INDEX('Abs Formation'!$B$4:$T$369,MATCH(BR$9*1,Tableau6[Date],0),MATCH(Tableau3[[#This Row],[Nom Prénom]],Tableau6[[#Headers],[Infirmière]:[Personne 19]],0)))=TRUE,"Form","")</f>
        <v/>
      </c>
      <c r="BS20" s="93" t="str">
        <f>IF(ISTEXT(INDEX('Abs Formation'!$B$4:$T$369,MATCH(BS$9*1,Tableau6[Date],0),MATCH(Tableau3[[#This Row],[Nom Prénom]],Tableau6[[#Headers],[Infirmière]:[Personne 19]],0)))=TRUE,"Form","")</f>
        <v/>
      </c>
      <c r="BT20" s="93" t="str">
        <f>IF(ISTEXT(INDEX('Abs Formation'!$B$4:$T$369,MATCH(BT$9*1,Tableau6[Date],0),MATCH(Tableau3[[#This Row],[Nom Prénom]],Tableau6[[#Headers],[Infirmière]:[Personne 19]],0)))=TRUE,"Form","")</f>
        <v/>
      </c>
      <c r="BU20" s="93" t="str">
        <f>IF(ISTEXT(INDEX('Abs Formation'!$B$4:$T$369,MATCH(BU$9*1,Tableau6[Date],0),MATCH(Tableau3[[#This Row],[Nom Prénom]],Tableau6[[#Headers],[Infirmière]:[Personne 19]],0)))=TRUE,"Form","")</f>
        <v/>
      </c>
      <c r="BV20" s="93" t="str">
        <f>IF(ISTEXT(INDEX('Abs Formation'!$B$4:$T$369,MATCH(BV$9*1,Tableau6[Date],0),MATCH(Tableau3[[#This Row],[Nom Prénom]],Tableau6[[#Headers],[Infirmière]:[Personne 19]],0)))=TRUE,"Form","")</f>
        <v/>
      </c>
      <c r="BW20" s="94" t="str">
        <f>IF(ISTEXT(INDEX('Abs Formation'!$B$4:$T$369,MATCH(BW$9*1,Tableau6[Date],0),MATCH(Tableau3[[#This Row],[Nom Prénom]],Tableau6[[#Headers],[Infirmière]:[Personne 19]],0)))=TRUE,"Form","")</f>
        <v/>
      </c>
      <c r="BX20" s="94" t="str">
        <f>IF(ISTEXT(INDEX('Abs Formation'!$B$4:$T$369,MATCH(BX$9*1,Tableau6[Date],0),MATCH(Tableau3[[#This Row],[Nom Prénom]],Tableau6[[#Headers],[Infirmière]:[Personne 19]],0)))=TRUE,"Form","")</f>
        <v/>
      </c>
      <c r="BY20" s="94" t="str">
        <f>IF(ISTEXT(INDEX('Abs Formation'!$B$4:$T$369,MATCH(BY$9*1,Tableau6[Date],0),MATCH(Tableau3[[#This Row],[Nom Prénom]],Tableau6[[#Headers],[Infirmière]:[Personne 19]],0)))=TRUE,"Form","")</f>
        <v/>
      </c>
      <c r="BZ20" s="94" t="str">
        <f>IF(ISTEXT(INDEX('Abs Formation'!$B$4:$T$369,MATCH(BZ$9*1,Tableau6[Date],0),MATCH(Tableau3[[#This Row],[Nom Prénom]],Tableau6[[#Headers],[Infirmière]:[Personne 19]],0)))=TRUE,"Form","")</f>
        <v/>
      </c>
      <c r="CA20" s="94" t="str">
        <f>IF(ISTEXT(INDEX('Abs Formation'!$B$4:$T$369,MATCH(CA$9*1,Tableau6[Date],0),MATCH(Tableau3[[#This Row],[Nom Prénom]],Tableau6[[#Headers],[Infirmière]:[Personne 19]],0)))=TRUE,"Form","")</f>
        <v/>
      </c>
      <c r="CB20" s="94" t="str">
        <f>IF(ISTEXT(INDEX('Abs Formation'!$B$4:$T$369,MATCH(CB$9*1,Tableau6[Date],0),MATCH(Tableau3[[#This Row],[Nom Prénom]],Tableau6[[#Headers],[Infirmière]:[Personne 19]],0)))=TRUE,"Form","")</f>
        <v/>
      </c>
      <c r="CC20" s="94" t="str">
        <f>IF(ISTEXT(INDEX('Abs Formation'!$B$4:$T$369,MATCH(CC$9*1,Tableau6[Date],0),MATCH(Tableau3[[#This Row],[Nom Prénom]],Tableau6[[#Headers],[Infirmière]:[Personne 19]],0)))=TRUE,"Form","")</f>
        <v/>
      </c>
      <c r="CD20" s="94" t="str">
        <f>IF(ISTEXT(INDEX('Abs Formation'!$B$4:$T$369,MATCH(CD$9*1,Tableau6[Date],0),MATCH(Tableau3[[#This Row],[Nom Prénom]],Tableau6[[#Headers],[Infirmière]:[Personne 19]],0)))=TRUE,"Form","")</f>
        <v/>
      </c>
      <c r="CE20" s="94" t="str">
        <f>IF(ISTEXT(INDEX('Abs Formation'!$B$4:$T$369,MATCH(CE$9*1,Tableau6[Date],0),MATCH(Tableau3[[#This Row],[Nom Prénom]],Tableau6[[#Headers],[Infirmière]:[Personne 19]],0)))=TRUE,"Form","")</f>
        <v/>
      </c>
      <c r="CF20" s="94" t="str">
        <f>IF(ISTEXT(INDEX('Abs Formation'!$B$4:$T$369,MATCH(CF$9*1,Tableau6[Date],0),MATCH(Tableau3[[#This Row],[Nom Prénom]],Tableau6[[#Headers],[Infirmière]:[Personne 19]],0)))=TRUE,"Form","")</f>
        <v/>
      </c>
      <c r="CG20" s="94" t="str">
        <f>IF(ISTEXT(INDEX('Abs Formation'!$B$4:$T$369,MATCH(CG$9*1,Tableau6[Date],0),MATCH(Tableau3[[#This Row],[Nom Prénom]],Tableau6[[#Headers],[Infirmière]:[Personne 19]],0)))=TRUE,"Form","")</f>
        <v/>
      </c>
      <c r="CH20" s="94" t="str">
        <f>IF(ISTEXT(INDEX('Abs Formation'!$B$4:$T$369,MATCH(CH$9*1,Tableau6[Date],0),MATCH(Tableau3[[#This Row],[Nom Prénom]],Tableau6[[#Headers],[Infirmière]:[Personne 19]],0)))=TRUE,"Form","")</f>
        <v/>
      </c>
      <c r="CI20" s="94" t="str">
        <f>IF(ISTEXT(INDEX('Abs Formation'!$B$4:$T$369,MATCH(CI$9*1,Tableau6[Date],0),MATCH(Tableau3[[#This Row],[Nom Prénom]],Tableau6[[#Headers],[Infirmière]:[Personne 19]],0)))=TRUE,"Form","")</f>
        <v/>
      </c>
      <c r="CJ20" s="94" t="str">
        <f>IF(ISTEXT(INDEX('Abs Formation'!$B$4:$T$369,MATCH(CJ$9*1,Tableau6[Date],0),MATCH(Tableau3[[#This Row],[Nom Prénom]],Tableau6[[#Headers],[Infirmière]:[Personne 19]],0)))=TRUE,"Form","")</f>
        <v/>
      </c>
      <c r="CK20" s="94" t="str">
        <f>IF(ISTEXT(INDEX('Abs Formation'!$B$4:$T$369,MATCH(CK$9*1,Tableau6[Date],0),MATCH(Tableau3[[#This Row],[Nom Prénom]],Tableau6[[#Headers],[Infirmière]:[Personne 19]],0)))=TRUE,"Form","")</f>
        <v/>
      </c>
      <c r="CL20" s="94" t="str">
        <f>IF(ISTEXT(INDEX('Abs Formation'!$B$4:$T$369,MATCH(CL$9*1,Tableau6[Date],0),MATCH(Tableau3[[#This Row],[Nom Prénom]],Tableau6[[#Headers],[Infirmière]:[Personne 19]],0)))=TRUE,"Form","")</f>
        <v/>
      </c>
      <c r="CM20" s="94" t="str">
        <f>IF(ISTEXT(INDEX('Abs Formation'!$B$4:$T$369,MATCH(CM$9*1,Tableau6[Date],0),MATCH(Tableau3[[#This Row],[Nom Prénom]],Tableau6[[#Headers],[Infirmière]:[Personne 19]],0)))=TRUE,"Form","")</f>
        <v/>
      </c>
      <c r="CN20" s="94" t="str">
        <f>IF(ISTEXT(INDEX('Abs Formation'!$B$4:$T$369,MATCH(CN$9*1,Tableau6[Date],0),MATCH(Tableau3[[#This Row],[Nom Prénom]],Tableau6[[#Headers],[Infirmière]:[Personne 19]],0)))=TRUE,"Form","")</f>
        <v/>
      </c>
      <c r="CO20" s="94" t="str">
        <f>IF(ISTEXT(INDEX('Abs Formation'!$B$4:$T$369,MATCH(CO$9*1,Tableau6[Date],0),MATCH(Tableau3[[#This Row],[Nom Prénom]],Tableau6[[#Headers],[Infirmière]:[Personne 19]],0)))=TRUE,"Form","")</f>
        <v/>
      </c>
      <c r="CP20" s="94" t="str">
        <f>IF(ISTEXT(INDEX('Abs Formation'!$B$4:$T$369,MATCH(CP$9*1,Tableau6[Date],0),MATCH(Tableau3[[#This Row],[Nom Prénom]],Tableau6[[#Headers],[Infirmière]:[Personne 19]],0)))=TRUE,"Form","")</f>
        <v/>
      </c>
      <c r="CQ20" s="94" t="str">
        <f>IF(ISTEXT(INDEX('Abs Formation'!$B$4:$T$369,MATCH(CQ$9*1,Tableau6[Date],0),MATCH(Tableau3[[#This Row],[Nom Prénom]],Tableau6[[#Headers],[Infirmière]:[Personne 19]],0)))=TRUE,"Form","")</f>
        <v/>
      </c>
      <c r="CR20" s="94" t="str">
        <f>IF(ISTEXT(INDEX('Abs Formation'!$B$4:$T$369,MATCH(CR$9*1,Tableau6[Date],0),MATCH(Tableau3[[#This Row],[Nom Prénom]],Tableau6[[#Headers],[Infirmière]:[Personne 19]],0)))=TRUE,"Form","")</f>
        <v/>
      </c>
      <c r="CS20" s="94" t="str">
        <f>IF(ISTEXT(INDEX('Abs Formation'!$B$4:$T$369,MATCH(CS$9*1,Tableau6[Date],0),MATCH(Tableau3[[#This Row],[Nom Prénom]],Tableau6[[#Headers],[Infirmière]:[Personne 19]],0)))=TRUE,"Form","")</f>
        <v/>
      </c>
      <c r="CT20" s="94" t="str">
        <f>IF(ISTEXT(INDEX('Abs Formation'!$B$4:$T$369,MATCH(CT$9*1,Tableau6[Date],0),MATCH(Tableau3[[#This Row],[Nom Prénom]],Tableau6[[#Headers],[Infirmière]:[Personne 19]],0)))=TRUE,"Form","")</f>
        <v/>
      </c>
      <c r="CU20" s="94" t="str">
        <f>IF(ISTEXT(INDEX('Abs Formation'!$B$4:$T$369,MATCH(CU$9*1,Tableau6[Date],0),MATCH(Tableau3[[#This Row],[Nom Prénom]],Tableau6[[#Headers],[Infirmière]:[Personne 19]],0)))=TRUE,"Form","")</f>
        <v/>
      </c>
      <c r="CV20" s="94" t="str">
        <f>IF(ISTEXT(INDEX('Abs Formation'!$B$4:$T$369,MATCH(CV$9*1,Tableau6[Date],0),MATCH(Tableau3[[#This Row],[Nom Prénom]],Tableau6[[#Headers],[Infirmière]:[Personne 19]],0)))=TRUE,"Form","")</f>
        <v/>
      </c>
      <c r="CW20" s="94" t="str">
        <f>IF(ISTEXT(INDEX('Abs Formation'!$B$4:$T$369,MATCH(CW$9*1,Tableau6[Date],0),MATCH(Tableau3[[#This Row],[Nom Prénom]],Tableau6[[#Headers],[Infirmière]:[Personne 19]],0)))=TRUE,"Form","")</f>
        <v/>
      </c>
      <c r="CX20" s="94" t="str">
        <f>IF(ISTEXT(INDEX('Abs Formation'!$B$4:$T$369,MATCH(CX$9*1,Tableau6[Date],0),MATCH(Tableau3[[#This Row],[Nom Prénom]],Tableau6[[#Headers],[Infirmière]:[Personne 19]],0)))=TRUE,"Form","")</f>
        <v/>
      </c>
      <c r="CY20" s="94" t="str">
        <f>IF(ISTEXT(INDEX('Abs Formation'!$B$4:$T$369,MATCH(CY$9*1,Tableau6[Date],0),MATCH(Tableau3[[#This Row],[Nom Prénom]],Tableau6[[#Headers],[Infirmière]:[Personne 19]],0)))=TRUE,"Form","")</f>
        <v/>
      </c>
      <c r="CZ20" s="94" t="str">
        <f>IF(ISTEXT(INDEX('Abs Formation'!$B$4:$T$369,MATCH(CZ$9*1,Tableau6[Date],0),MATCH(Tableau3[[#This Row],[Nom Prénom]],Tableau6[[#Headers],[Infirmière]:[Personne 19]],0)))=TRUE,"Form","")</f>
        <v/>
      </c>
      <c r="DA20" s="94" t="str">
        <f>IF(ISTEXT(INDEX('Abs Formation'!$B$4:$T$369,MATCH(DA$9*1,Tableau6[Date],0),MATCH(Tableau3[[#This Row],[Nom Prénom]],Tableau6[[#Headers],[Infirmière]:[Personne 19]],0)))=TRUE,"Form","")</f>
        <v/>
      </c>
      <c r="DB20" s="95" t="str">
        <f>IF(ISTEXT(INDEX('Abs Formation'!$B$4:$T$369,MATCH(DB$9*1,Tableau6[Date],0),MATCH(Tableau3[[#This Row],[Nom Prénom]],Tableau6[[#Headers],[Infirmière]:[Personne 19]],0)))=TRUE,"Form","")</f>
        <v/>
      </c>
      <c r="DC20" s="95" t="str">
        <f>IF(ISTEXT(INDEX('Abs Formation'!$B$4:$T$369,MATCH(DC$9*1,Tableau6[Date],0),MATCH(Tableau3[[#This Row],[Nom Prénom]],Tableau6[[#Headers],[Infirmière]:[Personne 19]],0)))=TRUE,"Form","")</f>
        <v/>
      </c>
      <c r="DD20" s="95" t="str">
        <f>IF(ISTEXT(INDEX('Abs Formation'!$B$4:$T$369,MATCH(DD$9*1,Tableau6[Date],0),MATCH(Tableau3[[#This Row],[Nom Prénom]],Tableau6[[#Headers],[Infirmière]:[Personne 19]],0)))=TRUE,"Form","")</f>
        <v/>
      </c>
      <c r="DE20" s="95" t="str">
        <f>IF(ISTEXT(INDEX('Abs Formation'!$B$4:$T$369,MATCH(DE$9*1,Tableau6[Date],0),MATCH(Tableau3[[#This Row],[Nom Prénom]],Tableau6[[#Headers],[Infirmière]:[Personne 19]],0)))=TRUE,"Form","")</f>
        <v/>
      </c>
      <c r="DF20" s="95" t="str">
        <f>IF(ISTEXT(INDEX('Abs Formation'!$B$4:$T$369,MATCH(DF$9*1,Tableau6[Date],0),MATCH(Tableau3[[#This Row],[Nom Prénom]],Tableau6[[#Headers],[Infirmière]:[Personne 19]],0)))=TRUE,"Form","")</f>
        <v/>
      </c>
      <c r="DG20" s="95" t="str">
        <f>IF(ISTEXT(INDEX('Abs Formation'!$B$4:$T$369,MATCH(DG$9*1,Tableau6[Date],0),MATCH(Tableau3[[#This Row],[Nom Prénom]],Tableau6[[#Headers],[Infirmière]:[Personne 19]],0)))=TRUE,"Form","")</f>
        <v/>
      </c>
      <c r="DH20" s="95" t="str">
        <f>IF(ISTEXT(INDEX('Abs Formation'!$B$4:$T$369,MATCH(DH$9*1,Tableau6[Date],0),MATCH(Tableau3[[#This Row],[Nom Prénom]],Tableau6[[#Headers],[Infirmière]:[Personne 19]],0)))=TRUE,"Form","")</f>
        <v/>
      </c>
      <c r="DI20" s="95" t="str">
        <f>IF(ISTEXT(INDEX('Abs Formation'!$B$4:$T$369,MATCH(DI$9*1,Tableau6[Date],0),MATCH(Tableau3[[#This Row],[Nom Prénom]],Tableau6[[#Headers],[Infirmière]:[Personne 19]],0)))=TRUE,"Form","")</f>
        <v/>
      </c>
      <c r="DJ20" s="95" t="str">
        <f>IF(ISTEXT(INDEX('Abs Formation'!$B$4:$T$369,MATCH(DJ$9*1,Tableau6[Date],0),MATCH(Tableau3[[#This Row],[Nom Prénom]],Tableau6[[#Headers],[Infirmière]:[Personne 19]],0)))=TRUE,"Form","")</f>
        <v/>
      </c>
      <c r="DK20" s="95" t="str">
        <f>IF(ISTEXT(INDEX('Abs Formation'!$B$4:$T$369,MATCH(DK$9*1,Tableau6[Date],0),MATCH(Tableau3[[#This Row],[Nom Prénom]],Tableau6[[#Headers],[Infirmière]:[Personne 19]],0)))=TRUE,"Form","")</f>
        <v/>
      </c>
      <c r="DL20" s="95" t="str">
        <f>IF(ISTEXT(INDEX('Abs Formation'!$B$4:$T$369,MATCH(DL$9*1,Tableau6[Date],0),MATCH(Tableau3[[#This Row],[Nom Prénom]],Tableau6[[#Headers],[Infirmière]:[Personne 19]],0)))=TRUE,"Form","")</f>
        <v/>
      </c>
      <c r="DM20" s="95" t="str">
        <f>IF(ISTEXT(INDEX('Abs Formation'!$B$4:$T$369,MATCH(DM$9*1,Tableau6[Date],0),MATCH(Tableau3[[#This Row],[Nom Prénom]],Tableau6[[#Headers],[Infirmière]:[Personne 19]],0)))=TRUE,"Form","")</f>
        <v/>
      </c>
      <c r="DN20" s="95" t="str">
        <f>IF(ISTEXT(INDEX('Abs Formation'!$B$4:$T$369,MATCH(DN$9*1,Tableau6[Date],0),MATCH(Tableau3[[#This Row],[Nom Prénom]],Tableau6[[#Headers],[Infirmière]:[Personne 19]],0)))=TRUE,"Form","")</f>
        <v/>
      </c>
      <c r="DO20" s="95" t="str">
        <f>IF(ISTEXT(INDEX('Abs Formation'!$B$4:$T$369,MATCH(DO$9*1,Tableau6[Date],0),MATCH(Tableau3[[#This Row],[Nom Prénom]],Tableau6[[#Headers],[Infirmière]:[Personne 19]],0)))=TRUE,"Form","")</f>
        <v/>
      </c>
      <c r="DP20" s="95" t="str">
        <f>IF(ISTEXT(INDEX('Abs Formation'!$B$4:$T$369,MATCH(DP$9*1,Tableau6[Date],0),MATCH(Tableau3[[#This Row],[Nom Prénom]],Tableau6[[#Headers],[Infirmière]:[Personne 19]],0)))=TRUE,"Form","")</f>
        <v/>
      </c>
      <c r="DQ20" s="95" t="str">
        <f>IF(ISTEXT(INDEX('Abs Formation'!$B$4:$T$369,MATCH(DQ$9*1,Tableau6[Date],0),MATCH(Tableau3[[#This Row],[Nom Prénom]],Tableau6[[#Headers],[Infirmière]:[Personne 19]],0)))=TRUE,"Form","")</f>
        <v/>
      </c>
      <c r="DR20" s="95" t="str">
        <f>IF(ISTEXT(INDEX('Abs Formation'!$B$4:$T$369,MATCH(DR$9*1,Tableau6[Date],0),MATCH(Tableau3[[#This Row],[Nom Prénom]],Tableau6[[#Headers],[Infirmière]:[Personne 19]],0)))=TRUE,"Form","")</f>
        <v/>
      </c>
      <c r="DS20" s="95" t="str">
        <f>IF(ISTEXT(INDEX('Abs Formation'!$B$4:$T$369,MATCH(DS$9*1,Tableau6[Date],0),MATCH(Tableau3[[#This Row],[Nom Prénom]],Tableau6[[#Headers],[Infirmière]:[Personne 19]],0)))=TRUE,"Form","")</f>
        <v/>
      </c>
      <c r="DT20" s="95" t="str">
        <f>IF(ISTEXT(INDEX('Abs Formation'!$B$4:$T$369,MATCH(DT$9*1,Tableau6[Date],0),MATCH(Tableau3[[#This Row],[Nom Prénom]],Tableau6[[#Headers],[Infirmière]:[Personne 19]],0)))=TRUE,"Form","")</f>
        <v/>
      </c>
      <c r="DU20" s="95" t="str">
        <f>IF(ISTEXT(INDEX('Abs Formation'!$B$4:$T$369,MATCH(DU$9*1,Tableau6[Date],0),MATCH(Tableau3[[#This Row],[Nom Prénom]],Tableau6[[#Headers],[Infirmière]:[Personne 19]],0)))=TRUE,"Form","")</f>
        <v/>
      </c>
      <c r="DV20" s="95" t="str">
        <f>IF(ISTEXT(INDEX('Abs Formation'!$B$4:$T$369,MATCH(DV$9*1,Tableau6[Date],0),MATCH(Tableau3[[#This Row],[Nom Prénom]],Tableau6[[#Headers],[Infirmière]:[Personne 19]],0)))=TRUE,"Form","")</f>
        <v/>
      </c>
      <c r="DW20" s="95" t="str">
        <f>IF(ISTEXT(INDEX('Abs Formation'!$B$4:$T$369,MATCH(DW$9*1,Tableau6[Date],0),MATCH(Tableau3[[#This Row],[Nom Prénom]],Tableau6[[#Headers],[Infirmière]:[Personne 19]],0)))=TRUE,"Form","")</f>
        <v/>
      </c>
      <c r="DX20" s="95" t="str">
        <f>IF(ISTEXT(INDEX('Abs Formation'!$B$4:$T$369,MATCH(DX$9*1,Tableau6[Date],0),MATCH(Tableau3[[#This Row],[Nom Prénom]],Tableau6[[#Headers],[Infirmière]:[Personne 19]],0)))=TRUE,"Form","")</f>
        <v/>
      </c>
      <c r="DY20" s="95" t="str">
        <f>IF(ISTEXT(INDEX('Abs Formation'!$B$4:$T$369,MATCH(DY$9*1,Tableau6[Date],0),MATCH(Tableau3[[#This Row],[Nom Prénom]],Tableau6[[#Headers],[Infirmière]:[Personne 19]],0)))=TRUE,"Form","")</f>
        <v/>
      </c>
      <c r="DZ20" s="95" t="str">
        <f>IF(ISTEXT(INDEX('Abs Formation'!$B$4:$T$369,MATCH(DZ$9*1,Tableau6[Date],0),MATCH(Tableau3[[#This Row],[Nom Prénom]],Tableau6[[#Headers],[Infirmière]:[Personne 19]],0)))=TRUE,"Form","")</f>
        <v/>
      </c>
      <c r="EA20" s="95" t="str">
        <f>IF(ISTEXT(INDEX('Abs Formation'!$B$4:$T$369,MATCH(EA$9*1,Tableau6[Date],0),MATCH(Tableau3[[#This Row],[Nom Prénom]],Tableau6[[#Headers],[Infirmière]:[Personne 19]],0)))=TRUE,"Form","")</f>
        <v/>
      </c>
      <c r="EB20" s="95" t="str">
        <f>IF(ISTEXT(INDEX('Abs Formation'!$B$4:$T$369,MATCH(EB$9*1,Tableau6[Date],0),MATCH(Tableau3[[#This Row],[Nom Prénom]],Tableau6[[#Headers],[Infirmière]:[Personne 19]],0)))=TRUE,"Form","")</f>
        <v/>
      </c>
      <c r="EC20" s="95" t="str">
        <f>IF(ISTEXT(INDEX('Abs Formation'!$B$4:$T$369,MATCH(EC$9*1,Tableau6[Date],0),MATCH(Tableau3[[#This Row],[Nom Prénom]],Tableau6[[#Headers],[Infirmière]:[Personne 19]],0)))=TRUE,"Form","")</f>
        <v/>
      </c>
      <c r="ED20" s="95" t="str">
        <f>IF(ISTEXT(INDEX('Abs Formation'!$B$4:$T$369,MATCH(ED$9*1,Tableau6[Date],0),MATCH(Tableau3[[#This Row],[Nom Prénom]],Tableau6[[#Headers],[Infirmière]:[Personne 19]],0)))=TRUE,"Form","")</f>
        <v/>
      </c>
      <c r="EE20" s="95" t="str">
        <f>IF(ISTEXT(INDEX('Abs Formation'!$B$4:$T$369,MATCH(EE$9*1,Tableau6[Date],0),MATCH(Tableau3[[#This Row],[Nom Prénom]],Tableau6[[#Headers],[Infirmière]:[Personne 19]],0)))=TRUE,"Form","")</f>
        <v/>
      </c>
      <c r="EF20" s="96" t="str">
        <f>IF(ISTEXT(INDEX('Abs Formation'!$B$4:$T$369,MATCH(EF$9*1,Tableau6[Date],0),MATCH(Tableau3[[#This Row],[Nom Prénom]],Tableau6[[#Headers],[Infirmière]:[Personne 19]],0)))=TRUE,"Form","")</f>
        <v/>
      </c>
      <c r="EG20" s="96" t="str">
        <f>IF(ISTEXT(INDEX('Abs Formation'!$B$4:$T$369,MATCH(EG$9*1,Tableau6[Date],0),MATCH(Tableau3[[#This Row],[Nom Prénom]],Tableau6[[#Headers],[Infirmière]:[Personne 19]],0)))=TRUE,"Form","")</f>
        <v/>
      </c>
      <c r="EH20" s="96" t="str">
        <f>IF(ISTEXT(INDEX('Abs Formation'!$B$4:$T$369,MATCH(EH$9*1,Tableau6[Date],0),MATCH(Tableau3[[#This Row],[Nom Prénom]],Tableau6[[#Headers],[Infirmière]:[Personne 19]],0)))=TRUE,"Form","")</f>
        <v/>
      </c>
      <c r="EI20" s="96" t="str">
        <f>IF(ISTEXT(INDEX('Abs Formation'!$B$4:$T$369,MATCH(EI$9*1,Tableau6[Date],0),MATCH(Tableau3[[#This Row],[Nom Prénom]],Tableau6[[#Headers],[Infirmière]:[Personne 19]],0)))=TRUE,"Form","")</f>
        <v/>
      </c>
      <c r="EJ20" s="96" t="str">
        <f>IF(ISTEXT(INDEX('Abs Formation'!$B$4:$T$369,MATCH(EJ$9*1,Tableau6[Date],0),MATCH(Tableau3[[#This Row],[Nom Prénom]],Tableau6[[#Headers],[Infirmière]:[Personne 19]],0)))=TRUE,"Form","")</f>
        <v/>
      </c>
      <c r="EK20" s="96" t="str">
        <f>IF(ISTEXT(INDEX('Abs Formation'!$B$4:$T$369,MATCH(EK$9*1,Tableau6[Date],0),MATCH(Tableau3[[#This Row],[Nom Prénom]],Tableau6[[#Headers],[Infirmière]:[Personne 19]],0)))=TRUE,"Form","")</f>
        <v/>
      </c>
      <c r="EL20" s="96" t="str">
        <f>IF(ISTEXT(INDEX('Abs Formation'!$B$4:$T$369,MATCH(EL$9*1,Tableau6[Date],0),MATCH(Tableau3[[#This Row],[Nom Prénom]],Tableau6[[#Headers],[Infirmière]:[Personne 19]],0)))=TRUE,"Form","")</f>
        <v/>
      </c>
      <c r="EM20" s="96" t="str">
        <f>IF(ISTEXT(INDEX('Abs Formation'!$B$4:$T$369,MATCH(EM$9*1,Tableau6[Date],0),MATCH(Tableau3[[#This Row],[Nom Prénom]],Tableau6[[#Headers],[Infirmière]:[Personne 19]],0)))=TRUE,"Form","")</f>
        <v/>
      </c>
      <c r="EN20" s="96" t="str">
        <f>IF(ISTEXT(INDEX('Abs Formation'!$B$4:$T$369,MATCH(EN$9*1,Tableau6[Date],0),MATCH(Tableau3[[#This Row],[Nom Prénom]],Tableau6[[#Headers],[Infirmière]:[Personne 19]],0)))=TRUE,"Form","")</f>
        <v/>
      </c>
      <c r="EO20" s="96" t="str">
        <f>IF(ISTEXT(INDEX('Abs Formation'!$B$4:$T$369,MATCH(EO$9*1,Tableau6[Date],0),MATCH(Tableau3[[#This Row],[Nom Prénom]],Tableau6[[#Headers],[Infirmière]:[Personne 19]],0)))=TRUE,"Form","")</f>
        <v/>
      </c>
      <c r="EP20" s="96" t="str">
        <f>IF(ISTEXT(INDEX('Abs Formation'!$B$4:$T$369,MATCH(EP$9*1,Tableau6[Date],0),MATCH(Tableau3[[#This Row],[Nom Prénom]],Tableau6[[#Headers],[Infirmière]:[Personne 19]],0)))=TRUE,"Form","")</f>
        <v/>
      </c>
      <c r="EQ20" s="96" t="str">
        <f>IF(ISTEXT(INDEX('Abs Formation'!$B$4:$T$369,MATCH(EQ$9*1,Tableau6[Date],0),MATCH(Tableau3[[#This Row],[Nom Prénom]],Tableau6[[#Headers],[Infirmière]:[Personne 19]],0)))=TRUE,"Form","")</f>
        <v/>
      </c>
      <c r="ER20" s="96" t="str">
        <f>IF(ISTEXT(INDEX('Abs Formation'!$B$4:$T$369,MATCH(ER$9*1,Tableau6[Date],0),MATCH(Tableau3[[#This Row],[Nom Prénom]],Tableau6[[#Headers],[Infirmière]:[Personne 19]],0)))=TRUE,"Form","")</f>
        <v/>
      </c>
      <c r="ES20" s="96" t="str">
        <f>IF(ISTEXT(INDEX('Abs Formation'!$B$4:$T$369,MATCH(ES$9*1,Tableau6[Date],0),MATCH(Tableau3[[#This Row],[Nom Prénom]],Tableau6[[#Headers],[Infirmière]:[Personne 19]],0)))=TRUE,"Form","")</f>
        <v/>
      </c>
      <c r="ET20" s="96" t="str">
        <f>IF(ISTEXT(INDEX('Abs Formation'!$B$4:$T$369,MATCH(ET$9*1,Tableau6[Date],0),MATCH(Tableau3[[#This Row],[Nom Prénom]],Tableau6[[#Headers],[Infirmière]:[Personne 19]],0)))=TRUE,"Form","")</f>
        <v/>
      </c>
      <c r="EU20" s="96" t="str">
        <f>IF(ISTEXT(INDEX('Abs Formation'!$B$4:$T$369,MATCH(EU$9*1,Tableau6[Date],0),MATCH(Tableau3[[#This Row],[Nom Prénom]],Tableau6[[#Headers],[Infirmière]:[Personne 19]],0)))=TRUE,"Form","")</f>
        <v/>
      </c>
      <c r="EV20" s="96" t="str">
        <f>IF(ISTEXT(INDEX('Abs Formation'!$B$4:$T$369,MATCH(EV$9*1,Tableau6[Date],0),MATCH(Tableau3[[#This Row],[Nom Prénom]],Tableau6[[#Headers],[Infirmière]:[Personne 19]],0)))=TRUE,"Form","")</f>
        <v/>
      </c>
      <c r="EW20" s="96" t="str">
        <f>IF(ISTEXT(INDEX('Abs Formation'!$B$4:$T$369,MATCH(EW$9*1,Tableau6[Date],0),MATCH(Tableau3[[#This Row],[Nom Prénom]],Tableau6[[#Headers],[Infirmière]:[Personne 19]],0)))=TRUE,"Form","")</f>
        <v/>
      </c>
      <c r="EX20" s="96" t="str">
        <f>IF(ISTEXT(INDEX('Abs Formation'!$B$4:$T$369,MATCH(EX$9*1,Tableau6[Date],0),MATCH(Tableau3[[#This Row],[Nom Prénom]],Tableau6[[#Headers],[Infirmière]:[Personne 19]],0)))=TRUE,"Form","")</f>
        <v/>
      </c>
      <c r="EY20" s="96" t="str">
        <f>IF(ISTEXT(INDEX('Abs Formation'!$B$4:$T$369,MATCH(EY$9*1,Tableau6[Date],0),MATCH(Tableau3[[#This Row],[Nom Prénom]],Tableau6[[#Headers],[Infirmière]:[Personne 19]],0)))=TRUE,"Form","")</f>
        <v/>
      </c>
      <c r="EZ20" s="96" t="str">
        <f>IF(ISTEXT(INDEX('Abs Formation'!$B$4:$T$369,MATCH(EZ$9*1,Tableau6[Date],0),MATCH(Tableau3[[#This Row],[Nom Prénom]],Tableau6[[#Headers],[Infirmière]:[Personne 19]],0)))=TRUE,"Form","")</f>
        <v/>
      </c>
      <c r="FA20" s="96" t="str">
        <f>IF(ISTEXT(INDEX('Abs Formation'!$B$4:$T$369,MATCH(FA$9*1,Tableau6[Date],0),MATCH(Tableau3[[#This Row],[Nom Prénom]],Tableau6[[#Headers],[Infirmière]:[Personne 19]],0)))=TRUE,"Form","")</f>
        <v/>
      </c>
      <c r="FB20" s="96" t="str">
        <f>IF(ISTEXT(INDEX('Abs Formation'!$B$4:$T$369,MATCH(FB$9*1,Tableau6[Date],0),MATCH(Tableau3[[#This Row],[Nom Prénom]],Tableau6[[#Headers],[Infirmière]:[Personne 19]],0)))=TRUE,"Form","")</f>
        <v/>
      </c>
      <c r="FC20" s="96" t="str">
        <f>IF(ISTEXT(INDEX('Abs Formation'!$B$4:$T$369,MATCH(FC$9*1,Tableau6[Date],0),MATCH(Tableau3[[#This Row],[Nom Prénom]],Tableau6[[#Headers],[Infirmière]:[Personne 19]],0)))=TRUE,"Form","")</f>
        <v/>
      </c>
      <c r="FD20" s="96" t="str">
        <f>IF(ISTEXT(INDEX('Abs Formation'!$B$4:$T$369,MATCH(FD$9*1,Tableau6[Date],0),MATCH(Tableau3[[#This Row],[Nom Prénom]],Tableau6[[#Headers],[Infirmière]:[Personne 19]],0)))=TRUE,"Form","")</f>
        <v/>
      </c>
      <c r="FE20" s="96" t="str">
        <f>IF(ISTEXT(INDEX('Abs Formation'!$B$4:$T$369,MATCH(FE$9*1,Tableau6[Date],0),MATCH(Tableau3[[#This Row],[Nom Prénom]],Tableau6[[#Headers],[Infirmière]:[Personne 19]],0)))=TRUE,"Form","")</f>
        <v/>
      </c>
      <c r="FF20" s="96" t="str">
        <f>IF(ISTEXT(INDEX('Abs Formation'!$B$4:$T$369,MATCH(FF$9*1,Tableau6[Date],0),MATCH(Tableau3[[#This Row],[Nom Prénom]],Tableau6[[#Headers],[Infirmière]:[Personne 19]],0)))=TRUE,"Form","")</f>
        <v/>
      </c>
      <c r="FG20" s="96" t="str">
        <f>IF(ISTEXT(INDEX('Abs Formation'!$B$4:$T$369,MATCH(FG$9*1,Tableau6[Date],0),MATCH(Tableau3[[#This Row],[Nom Prénom]],Tableau6[[#Headers],[Infirmière]:[Personne 19]],0)))=TRUE,"Form","")</f>
        <v/>
      </c>
      <c r="FH20" s="96" t="str">
        <f>IF(ISTEXT(INDEX('Abs Formation'!$B$4:$T$369,MATCH(FH$9*1,Tableau6[Date],0),MATCH(Tableau3[[#This Row],[Nom Prénom]],Tableau6[[#Headers],[Infirmière]:[Personne 19]],0)))=TRUE,"Form","")</f>
        <v/>
      </c>
      <c r="FI20" s="96" t="str">
        <f>IF(ISTEXT(INDEX('Abs Formation'!$B$4:$T$369,MATCH(FI$9*1,Tableau6[Date],0),MATCH(Tableau3[[#This Row],[Nom Prénom]],Tableau6[[#Headers],[Infirmière]:[Personne 19]],0)))=TRUE,"Form","")</f>
        <v/>
      </c>
      <c r="FJ20" s="96" t="str">
        <f>IF(ISTEXT(INDEX('Abs Formation'!$B$4:$T$369,MATCH(FJ$9*1,Tableau6[Date],0),MATCH(Tableau3[[#This Row],[Nom Prénom]],Tableau6[[#Headers],[Infirmière]:[Personne 19]],0)))=TRUE,"Form","")</f>
        <v/>
      </c>
      <c r="FK20" s="97" t="str">
        <f>IF(ISTEXT(INDEX('Abs Formation'!$B$4:$T$369,MATCH(FK$9*1,Tableau6[Date],0),MATCH(Tableau3[[#This Row],[Nom Prénom]],Tableau6[[#Headers],[Infirmière]:[Personne 19]],0)))=TRUE,"Form","")</f>
        <v/>
      </c>
      <c r="FL20" s="97" t="str">
        <f>IF(ISTEXT(INDEX('Abs Formation'!$B$4:$T$369,MATCH(FL$9*1,Tableau6[Date],0),MATCH(Tableau3[[#This Row],[Nom Prénom]],Tableau6[[#Headers],[Infirmière]:[Personne 19]],0)))=TRUE,"Form","")</f>
        <v/>
      </c>
      <c r="FM20" s="97" t="str">
        <f>IF(ISTEXT(INDEX('Abs Formation'!$B$4:$T$369,MATCH(FM$9*1,Tableau6[Date],0),MATCH(Tableau3[[#This Row],[Nom Prénom]],Tableau6[[#Headers],[Infirmière]:[Personne 19]],0)))=TRUE,"Form","")</f>
        <v/>
      </c>
      <c r="FN20" s="97" t="str">
        <f>IF(ISTEXT(INDEX('Abs Formation'!$B$4:$T$369,MATCH(FN$9*1,Tableau6[Date],0),MATCH(Tableau3[[#This Row],[Nom Prénom]],Tableau6[[#Headers],[Infirmière]:[Personne 19]],0)))=TRUE,"Form","")</f>
        <v/>
      </c>
      <c r="FO20" s="97" t="str">
        <f>IF(ISTEXT(INDEX('Abs Formation'!$B$4:$T$369,MATCH(FO$9*1,Tableau6[Date],0),MATCH(Tableau3[[#This Row],[Nom Prénom]],Tableau6[[#Headers],[Infirmière]:[Personne 19]],0)))=TRUE,"Form","")</f>
        <v/>
      </c>
      <c r="FP20" s="97" t="str">
        <f>IF(ISTEXT(INDEX('Abs Formation'!$B$4:$T$369,MATCH(FP$9*1,Tableau6[Date],0),MATCH(Tableau3[[#This Row],[Nom Prénom]],Tableau6[[#Headers],[Infirmière]:[Personne 19]],0)))=TRUE,"Form","")</f>
        <v/>
      </c>
      <c r="FQ20" s="97" t="str">
        <f>IF(ISTEXT(INDEX('Abs Formation'!$B$4:$T$369,MATCH(FQ$9*1,Tableau6[Date],0),MATCH(Tableau3[[#This Row],[Nom Prénom]],Tableau6[[#Headers],[Infirmière]:[Personne 19]],0)))=TRUE,"Form","")</f>
        <v/>
      </c>
      <c r="FR20" s="97" t="str">
        <f>IF(ISTEXT(INDEX('Abs Formation'!$B$4:$T$369,MATCH(FR$9*1,Tableau6[Date],0),MATCH(Tableau3[[#This Row],[Nom Prénom]],Tableau6[[#Headers],[Infirmière]:[Personne 19]],0)))=TRUE,"Form","")</f>
        <v/>
      </c>
      <c r="FS20" s="97" t="str">
        <f>IF(ISTEXT(INDEX('Abs Formation'!$B$4:$T$369,MATCH(FS$9*1,Tableau6[Date],0),MATCH(Tableau3[[#This Row],[Nom Prénom]],Tableau6[[#Headers],[Infirmière]:[Personne 19]],0)))=TRUE,"Form","")</f>
        <v/>
      </c>
      <c r="FT20" s="97" t="str">
        <f>IF(ISTEXT(INDEX('Abs Formation'!$B$4:$T$369,MATCH(FT$9*1,Tableau6[Date],0),MATCH(Tableau3[[#This Row],[Nom Prénom]],Tableau6[[#Headers],[Infirmière]:[Personne 19]],0)))=TRUE,"Form","")</f>
        <v/>
      </c>
      <c r="FU20" s="97" t="str">
        <f>IF(ISTEXT(INDEX('Abs Formation'!$B$4:$T$369,MATCH(FU$9*1,Tableau6[Date],0),MATCH(Tableau3[[#This Row],[Nom Prénom]],Tableau6[[#Headers],[Infirmière]:[Personne 19]],0)))=TRUE,"Form","")</f>
        <v/>
      </c>
      <c r="FV20" s="97" t="str">
        <f>IF(ISTEXT(INDEX('Abs Formation'!$B$4:$T$369,MATCH(FV$9*1,Tableau6[Date],0),MATCH(Tableau3[[#This Row],[Nom Prénom]],Tableau6[[#Headers],[Infirmière]:[Personne 19]],0)))=TRUE,"Form","")</f>
        <v/>
      </c>
      <c r="FW20" s="97" t="str">
        <f>IF(ISTEXT(INDEX('Abs Formation'!$B$4:$T$369,MATCH(FW$9*1,Tableau6[Date],0),MATCH(Tableau3[[#This Row],[Nom Prénom]],Tableau6[[#Headers],[Infirmière]:[Personne 19]],0)))=TRUE,"Form","")</f>
        <v/>
      </c>
      <c r="FX20" s="97" t="str">
        <f>IF(ISTEXT(INDEX('Abs Formation'!$B$4:$T$369,MATCH(FX$9*1,Tableau6[Date],0),MATCH(Tableau3[[#This Row],[Nom Prénom]],Tableau6[[#Headers],[Infirmière]:[Personne 19]],0)))=TRUE,"Form","")</f>
        <v/>
      </c>
      <c r="FY20" s="97" t="str">
        <f>IF(ISTEXT(INDEX('Abs Formation'!$B$4:$T$369,MATCH(FY$9*1,Tableau6[Date],0),MATCH(Tableau3[[#This Row],[Nom Prénom]],Tableau6[[#Headers],[Infirmière]:[Personne 19]],0)))=TRUE,"Form","")</f>
        <v/>
      </c>
      <c r="FZ20" s="97" t="str">
        <f>IF(ISTEXT(INDEX('Abs Formation'!$B$4:$T$369,MATCH(FZ$9*1,Tableau6[Date],0),MATCH(Tableau3[[#This Row],[Nom Prénom]],Tableau6[[#Headers],[Infirmière]:[Personne 19]],0)))=TRUE,"Form","")</f>
        <v/>
      </c>
      <c r="GA20" s="97" t="str">
        <f>IF(ISTEXT(INDEX('Abs Formation'!$B$4:$T$369,MATCH(GA$9*1,Tableau6[Date],0),MATCH(Tableau3[[#This Row],[Nom Prénom]],Tableau6[[#Headers],[Infirmière]:[Personne 19]],0)))=TRUE,"Form","")</f>
        <v/>
      </c>
      <c r="GB20" s="97" t="str">
        <f>IF(ISTEXT(INDEX('Abs Formation'!$B$4:$T$369,MATCH(GB$9*1,Tableau6[Date],0),MATCH(Tableau3[[#This Row],[Nom Prénom]],Tableau6[[#Headers],[Infirmière]:[Personne 19]],0)))=TRUE,"Form","")</f>
        <v/>
      </c>
      <c r="GC20" s="97" t="str">
        <f>IF(ISTEXT(INDEX('Abs Formation'!$B$4:$T$369,MATCH(GC$9*1,Tableau6[Date],0),MATCH(Tableau3[[#This Row],[Nom Prénom]],Tableau6[[#Headers],[Infirmière]:[Personne 19]],0)))=TRUE,"Form","")</f>
        <v/>
      </c>
      <c r="GD20" s="97" t="str">
        <f>IF(ISTEXT(INDEX('Abs Formation'!$B$4:$T$369,MATCH(GD$9*1,Tableau6[Date],0),MATCH(Tableau3[[#This Row],[Nom Prénom]],Tableau6[[#Headers],[Infirmière]:[Personne 19]],0)))=TRUE,"Form","")</f>
        <v/>
      </c>
      <c r="GE20" s="97" t="str">
        <f>IF(ISTEXT(INDEX('Abs Formation'!$B$4:$T$369,MATCH(GE$9*1,Tableau6[Date],0),MATCH(Tableau3[[#This Row],[Nom Prénom]],Tableau6[[#Headers],[Infirmière]:[Personne 19]],0)))=TRUE,"Form","")</f>
        <v/>
      </c>
      <c r="GF20" s="97" t="str">
        <f>IF(ISTEXT(INDEX('Abs Formation'!$B$4:$T$369,MATCH(GF$9*1,Tableau6[Date],0),MATCH(Tableau3[[#This Row],[Nom Prénom]],Tableau6[[#Headers],[Infirmière]:[Personne 19]],0)))=TRUE,"Form","")</f>
        <v/>
      </c>
      <c r="GG20" s="97" t="str">
        <f>IF(ISTEXT(INDEX('Abs Formation'!$B$4:$T$369,MATCH(GG$9*1,Tableau6[Date],0),MATCH(Tableau3[[#This Row],[Nom Prénom]],Tableau6[[#Headers],[Infirmière]:[Personne 19]],0)))=TRUE,"Form","")</f>
        <v/>
      </c>
      <c r="GH20" s="97" t="str">
        <f>IF(ISTEXT(INDEX('Abs Formation'!$B$4:$T$369,MATCH(GH$9*1,Tableau6[Date],0),MATCH(Tableau3[[#This Row],[Nom Prénom]],Tableau6[[#Headers],[Infirmière]:[Personne 19]],0)))=TRUE,"Form","")</f>
        <v/>
      </c>
      <c r="GI20" s="97" t="str">
        <f>IF(ISTEXT(INDEX('Abs Formation'!$B$4:$T$369,MATCH(GI$9*1,Tableau6[Date],0),MATCH(Tableau3[[#This Row],[Nom Prénom]],Tableau6[[#Headers],[Infirmière]:[Personne 19]],0)))=TRUE,"Form","")</f>
        <v/>
      </c>
      <c r="GJ20" s="97" t="str">
        <f>IF(ISTEXT(INDEX('Abs Formation'!$B$4:$T$369,MATCH(GJ$9*1,Tableau6[Date],0),MATCH(Tableau3[[#This Row],[Nom Prénom]],Tableau6[[#Headers],[Infirmière]:[Personne 19]],0)))=TRUE,"Form","")</f>
        <v/>
      </c>
      <c r="GK20" s="97" t="str">
        <f>IF(ISTEXT(INDEX('Abs Formation'!$B$4:$T$369,MATCH(GK$9*1,Tableau6[Date],0),MATCH(Tableau3[[#This Row],[Nom Prénom]],Tableau6[[#Headers],[Infirmière]:[Personne 19]],0)))=TRUE,"Form","")</f>
        <v/>
      </c>
      <c r="GL20" s="97" t="str">
        <f>IF(ISTEXT(INDEX('Abs Formation'!$B$4:$T$369,MATCH(GL$9*1,Tableau6[Date],0),MATCH(Tableau3[[#This Row],[Nom Prénom]],Tableau6[[#Headers],[Infirmière]:[Personne 19]],0)))=TRUE,"Form","")</f>
        <v/>
      </c>
      <c r="GM20" s="97" t="str">
        <f>IF(ISTEXT(INDEX('Abs Formation'!$B$4:$T$369,MATCH(GM$9*1,Tableau6[Date],0),MATCH(Tableau3[[#This Row],[Nom Prénom]],Tableau6[[#Headers],[Infirmière]:[Personne 19]],0)))=TRUE,"Form","")</f>
        <v/>
      </c>
      <c r="GN20" s="97" t="str">
        <f>IF(ISTEXT(INDEX('Abs Formation'!$B$4:$T$369,MATCH(GN$9*1,Tableau6[Date],0),MATCH(Tableau3[[#This Row],[Nom Prénom]],Tableau6[[#Headers],[Infirmière]:[Personne 19]],0)))=TRUE,"Form","")</f>
        <v/>
      </c>
      <c r="GO20" s="98" t="str">
        <f>IF(ISTEXT(INDEX('Abs Formation'!$B$4:$T$369,MATCH(GO$9*1,Tableau6[Date],0),MATCH(Tableau3[[#This Row],[Nom Prénom]],Tableau6[[#Headers],[Infirmière]:[Personne 19]],0)))=TRUE,"Form","")</f>
        <v/>
      </c>
      <c r="GP20" s="98" t="str">
        <f>IF(ISTEXT(INDEX('Abs Formation'!$B$4:$T$369,MATCH(GP$9*1,Tableau6[Date],0),MATCH(Tableau3[[#This Row],[Nom Prénom]],Tableau6[[#Headers],[Infirmière]:[Personne 19]],0)))=TRUE,"Form","")</f>
        <v/>
      </c>
      <c r="GQ20" s="98" t="str">
        <f>IF(ISTEXT(INDEX('Abs Formation'!$B$4:$T$369,MATCH(GQ$9*1,Tableau6[Date],0),MATCH(Tableau3[[#This Row],[Nom Prénom]],Tableau6[[#Headers],[Infirmière]:[Personne 19]],0)))=TRUE,"Form","")</f>
        <v/>
      </c>
      <c r="GR20" s="98" t="str">
        <f>IF(ISTEXT(INDEX('Abs Formation'!$B$4:$T$369,MATCH(GR$9*1,Tableau6[Date],0),MATCH(Tableau3[[#This Row],[Nom Prénom]],Tableau6[[#Headers],[Infirmière]:[Personne 19]],0)))=TRUE,"Form","")</f>
        <v/>
      </c>
      <c r="GS20" s="98" t="str">
        <f>IF(ISTEXT(INDEX('Abs Formation'!$B$4:$T$369,MATCH(GS$9*1,Tableau6[Date],0),MATCH(Tableau3[[#This Row],[Nom Prénom]],Tableau6[[#Headers],[Infirmière]:[Personne 19]],0)))=TRUE,"Form","")</f>
        <v/>
      </c>
      <c r="GT20" s="98" t="str">
        <f>IF(ISTEXT(INDEX('Abs Formation'!$B$4:$T$369,MATCH(GT$9*1,Tableau6[Date],0),MATCH(Tableau3[[#This Row],[Nom Prénom]],Tableau6[[#Headers],[Infirmière]:[Personne 19]],0)))=TRUE,"Form","")</f>
        <v/>
      </c>
      <c r="GU20" s="98" t="str">
        <f>IF(ISTEXT(INDEX('Abs Formation'!$B$4:$T$369,MATCH(GU$9*1,Tableau6[Date],0),MATCH(Tableau3[[#This Row],[Nom Prénom]],Tableau6[[#Headers],[Infirmière]:[Personne 19]],0)))=TRUE,"Form","")</f>
        <v/>
      </c>
      <c r="GV20" s="98" t="str">
        <f>IF(ISTEXT(INDEX('Abs Formation'!$B$4:$T$369,MATCH(GV$9*1,Tableau6[Date],0),MATCH(Tableau3[[#This Row],[Nom Prénom]],Tableau6[[#Headers],[Infirmière]:[Personne 19]],0)))=TRUE,"Form","")</f>
        <v/>
      </c>
      <c r="GW20" s="98" t="str">
        <f>IF(ISTEXT(INDEX('Abs Formation'!$B$4:$T$369,MATCH(GW$9*1,Tableau6[Date],0),MATCH(Tableau3[[#This Row],[Nom Prénom]],Tableau6[[#Headers],[Infirmière]:[Personne 19]],0)))=TRUE,"Form","")</f>
        <v/>
      </c>
      <c r="GX20" s="98" t="str">
        <f>IF(ISTEXT(INDEX('Abs Formation'!$B$4:$T$369,MATCH(GX$9*1,Tableau6[Date],0),MATCH(Tableau3[[#This Row],[Nom Prénom]],Tableau6[[#Headers],[Infirmière]:[Personne 19]],0)))=TRUE,"Form","")</f>
        <v/>
      </c>
      <c r="GY20" s="98" t="str">
        <f>IF(ISTEXT(INDEX('Abs Formation'!$B$4:$T$369,MATCH(GY$9*1,Tableau6[Date],0),MATCH(Tableau3[[#This Row],[Nom Prénom]],Tableau6[[#Headers],[Infirmière]:[Personne 19]],0)))=TRUE,"Form","")</f>
        <v/>
      </c>
      <c r="GZ20" s="98" t="str">
        <f>IF(ISTEXT(INDEX('Abs Formation'!$B$4:$T$369,MATCH(GZ$9*1,Tableau6[Date],0),MATCH(Tableau3[[#This Row],[Nom Prénom]],Tableau6[[#Headers],[Infirmière]:[Personne 19]],0)))=TRUE,"Form","")</f>
        <v/>
      </c>
      <c r="HA20" s="98" t="str">
        <f>IF(ISTEXT(INDEX('Abs Formation'!$B$4:$T$369,MATCH(HA$9*1,Tableau6[Date],0),MATCH(Tableau3[[#This Row],[Nom Prénom]],Tableau6[[#Headers],[Infirmière]:[Personne 19]],0)))=TRUE,"Form","")</f>
        <v/>
      </c>
      <c r="HB20" s="98" t="str">
        <f>IF(ISTEXT(INDEX('Abs Formation'!$B$4:$T$369,MATCH(HB$9*1,Tableau6[Date],0),MATCH(Tableau3[[#This Row],[Nom Prénom]],Tableau6[[#Headers],[Infirmière]:[Personne 19]],0)))=TRUE,"Form","")</f>
        <v/>
      </c>
      <c r="HC20" s="98" t="str">
        <f>IF(ISTEXT(INDEX('Abs Formation'!$B$4:$T$369,MATCH(HC$9*1,Tableau6[Date],0),MATCH(Tableau3[[#This Row],[Nom Prénom]],Tableau6[[#Headers],[Infirmière]:[Personne 19]],0)))=TRUE,"Form","")</f>
        <v/>
      </c>
      <c r="HD20" s="98" t="str">
        <f>IF(ISTEXT(INDEX('Abs Formation'!$B$4:$T$369,MATCH(HD$9*1,Tableau6[Date],0),MATCH(Tableau3[[#This Row],[Nom Prénom]],Tableau6[[#Headers],[Infirmière]:[Personne 19]],0)))=TRUE,"Form","")</f>
        <v/>
      </c>
      <c r="HE20" s="98" t="str">
        <f>IF(ISTEXT(INDEX('Abs Formation'!$B$4:$T$369,MATCH(HE$9*1,Tableau6[Date],0),MATCH(Tableau3[[#This Row],[Nom Prénom]],Tableau6[[#Headers],[Infirmière]:[Personne 19]],0)))=TRUE,"Form","")</f>
        <v/>
      </c>
      <c r="HF20" s="98" t="str">
        <f>IF(ISTEXT(INDEX('Abs Formation'!$B$4:$T$369,MATCH(HF$9*1,Tableau6[Date],0),MATCH(Tableau3[[#This Row],[Nom Prénom]],Tableau6[[#Headers],[Infirmière]:[Personne 19]],0)))=TRUE,"Form","")</f>
        <v/>
      </c>
      <c r="HG20" s="98" t="str">
        <f>IF(ISTEXT(INDEX('Abs Formation'!$B$4:$T$369,MATCH(HG$9*1,Tableau6[Date],0),MATCH(Tableau3[[#This Row],[Nom Prénom]],Tableau6[[#Headers],[Infirmière]:[Personne 19]],0)))=TRUE,"Form","")</f>
        <v/>
      </c>
      <c r="HH20" s="98" t="str">
        <f>IF(ISTEXT(INDEX('Abs Formation'!$B$4:$T$369,MATCH(HH$9*1,Tableau6[Date],0),MATCH(Tableau3[[#This Row],[Nom Prénom]],Tableau6[[#Headers],[Infirmière]:[Personne 19]],0)))=TRUE,"Form","")</f>
        <v/>
      </c>
      <c r="HI20" s="98" t="str">
        <f>IF(ISTEXT(INDEX('Abs Formation'!$B$4:$T$369,MATCH(HI$9*1,Tableau6[Date],0),MATCH(Tableau3[[#This Row],[Nom Prénom]],Tableau6[[#Headers],[Infirmière]:[Personne 19]],0)))=TRUE,"Form","")</f>
        <v/>
      </c>
      <c r="HJ20" s="98" t="str">
        <f>IF(ISTEXT(INDEX('Abs Formation'!$B$4:$T$369,MATCH(HJ$9*1,Tableau6[Date],0),MATCH(Tableau3[[#This Row],[Nom Prénom]],Tableau6[[#Headers],[Infirmière]:[Personne 19]],0)))=TRUE,"Form","")</f>
        <v/>
      </c>
      <c r="HK20" s="98" t="str">
        <f>IF(ISTEXT(INDEX('Abs Formation'!$B$4:$T$369,MATCH(HK$9*1,Tableau6[Date],0),MATCH(Tableau3[[#This Row],[Nom Prénom]],Tableau6[[#Headers],[Infirmière]:[Personne 19]],0)))=TRUE,"Form","")</f>
        <v/>
      </c>
      <c r="HL20" s="98" t="str">
        <f>IF(ISTEXT(INDEX('Abs Formation'!$B$4:$T$369,MATCH(HL$9*1,Tableau6[Date],0),MATCH(Tableau3[[#This Row],[Nom Prénom]],Tableau6[[#Headers],[Infirmière]:[Personne 19]],0)))=TRUE,"Form","")</f>
        <v/>
      </c>
      <c r="HM20" s="98" t="str">
        <f>IF(ISTEXT(INDEX('Abs Formation'!$B$4:$T$369,MATCH(HM$9*1,Tableau6[Date],0),MATCH(Tableau3[[#This Row],[Nom Prénom]],Tableau6[[#Headers],[Infirmière]:[Personne 19]],0)))=TRUE,"Form","")</f>
        <v/>
      </c>
      <c r="HN20" s="98" t="str">
        <f>IF(ISTEXT(INDEX('Abs Formation'!$B$4:$T$369,MATCH(HN$9*1,Tableau6[Date],0),MATCH(Tableau3[[#This Row],[Nom Prénom]],Tableau6[[#Headers],[Infirmière]:[Personne 19]],0)))=TRUE,"Form","")</f>
        <v/>
      </c>
      <c r="HO20" s="98" t="str">
        <f>IF(ISTEXT(INDEX('Abs Formation'!$B$4:$T$369,MATCH(HO$9*1,Tableau6[Date],0),MATCH(Tableau3[[#This Row],[Nom Prénom]],Tableau6[[#Headers],[Infirmière]:[Personne 19]],0)))=TRUE,"Form","")</f>
        <v/>
      </c>
      <c r="HP20" s="98" t="str">
        <f>IF(ISTEXT(INDEX('Abs Formation'!$B$4:$T$369,MATCH(HP$9*1,Tableau6[Date],0),MATCH(Tableau3[[#This Row],[Nom Prénom]],Tableau6[[#Headers],[Infirmière]:[Personne 19]],0)))=TRUE,"Form","")</f>
        <v/>
      </c>
      <c r="HQ20" s="98" t="str">
        <f>IF(ISTEXT(INDEX('Abs Formation'!$B$4:$T$369,MATCH(HQ$9*1,Tableau6[Date],0),MATCH(Tableau3[[#This Row],[Nom Prénom]],Tableau6[[#Headers],[Infirmière]:[Personne 19]],0)))=TRUE,"Form","")</f>
        <v/>
      </c>
      <c r="HR20" s="98" t="str">
        <f>IF(ISTEXT(INDEX('Abs Formation'!$B$4:$T$369,MATCH(HR$9*1,Tableau6[Date],0),MATCH(Tableau3[[#This Row],[Nom Prénom]],Tableau6[[#Headers],[Infirmière]:[Personne 19]],0)))=TRUE,"Form","")</f>
        <v/>
      </c>
      <c r="HS20" s="98" t="str">
        <f>IF(ISTEXT(INDEX('Abs Formation'!$B$4:$T$369,MATCH(HS$9*1,Tableau6[Date],0),MATCH(Tableau3[[#This Row],[Nom Prénom]],Tableau6[[#Headers],[Infirmière]:[Personne 19]],0)))=TRUE,"Form","")</f>
        <v/>
      </c>
      <c r="HT20" s="92" t="str">
        <f>IF(ISTEXT(INDEX('Abs Formation'!$B$4:$T$369,MATCH(HT$9*1,Tableau6[Date],0),MATCH(Tableau3[[#This Row],[Nom Prénom]],Tableau6[[#Headers],[Infirmière]:[Personne 19]],0)))=TRUE,"Form","")</f>
        <v/>
      </c>
      <c r="HU20" s="92" t="str">
        <f>IF(ISTEXT(INDEX('Abs Formation'!$B$4:$T$369,MATCH(HU$9*1,Tableau6[Date],0),MATCH(Tableau3[[#This Row],[Nom Prénom]],Tableau6[[#Headers],[Infirmière]:[Personne 19]],0)))=TRUE,"Form","")</f>
        <v/>
      </c>
      <c r="HV20" s="92" t="str">
        <f>IF(ISTEXT(INDEX('Abs Formation'!$B$4:$T$369,MATCH(HV$9*1,Tableau6[Date],0),MATCH(Tableau3[[#This Row],[Nom Prénom]],Tableau6[[#Headers],[Infirmière]:[Personne 19]],0)))=TRUE,"Form","")</f>
        <v/>
      </c>
      <c r="HW20" s="92" t="str">
        <f>IF(ISTEXT(INDEX('Abs Formation'!$B$4:$T$369,MATCH(HW$9*1,Tableau6[Date],0),MATCH(Tableau3[[#This Row],[Nom Prénom]],Tableau6[[#Headers],[Infirmière]:[Personne 19]],0)))=TRUE,"Form","")</f>
        <v/>
      </c>
      <c r="HX20" s="92" t="str">
        <f>IF(ISTEXT(INDEX('Abs Formation'!$B$4:$T$369,MATCH(HX$9*1,Tableau6[Date],0),MATCH(Tableau3[[#This Row],[Nom Prénom]],Tableau6[[#Headers],[Infirmière]:[Personne 19]],0)))=TRUE,"Form","")</f>
        <v/>
      </c>
      <c r="HY20" s="92" t="str">
        <f>IF(ISTEXT(INDEX('Abs Formation'!$B$4:$T$369,MATCH(HY$9*1,Tableau6[Date],0),MATCH(Tableau3[[#This Row],[Nom Prénom]],Tableau6[[#Headers],[Infirmière]:[Personne 19]],0)))=TRUE,"Form","")</f>
        <v/>
      </c>
      <c r="HZ20" s="92" t="str">
        <f>IF(ISTEXT(INDEX('Abs Formation'!$B$4:$T$369,MATCH(HZ$9*1,Tableau6[Date],0),MATCH(Tableau3[[#This Row],[Nom Prénom]],Tableau6[[#Headers],[Infirmière]:[Personne 19]],0)))=TRUE,"Form","")</f>
        <v/>
      </c>
      <c r="IA20" s="92" t="str">
        <f>IF(ISTEXT(INDEX('Abs Formation'!$B$4:$T$369,MATCH(IA$9*1,Tableau6[Date],0),MATCH(Tableau3[[#This Row],[Nom Prénom]],Tableau6[[#Headers],[Infirmière]:[Personne 19]],0)))=TRUE,"Form","")</f>
        <v/>
      </c>
      <c r="IB20" s="92" t="str">
        <f>IF(ISTEXT(INDEX('Abs Formation'!$B$4:$T$369,MATCH(IB$9*1,Tableau6[Date],0),MATCH(Tableau3[[#This Row],[Nom Prénom]],Tableau6[[#Headers],[Infirmière]:[Personne 19]],0)))=TRUE,"Form","")</f>
        <v/>
      </c>
      <c r="IC20" s="92" t="str">
        <f>IF(ISTEXT(INDEX('Abs Formation'!$B$4:$T$369,MATCH(IC$9*1,Tableau6[Date],0),MATCH(Tableau3[[#This Row],[Nom Prénom]],Tableau6[[#Headers],[Infirmière]:[Personne 19]],0)))=TRUE,"Form","")</f>
        <v/>
      </c>
      <c r="ID20" s="92" t="str">
        <f>IF(ISTEXT(INDEX('Abs Formation'!$B$4:$T$369,MATCH(ID$9*1,Tableau6[Date],0),MATCH(Tableau3[[#This Row],[Nom Prénom]],Tableau6[[#Headers],[Infirmière]:[Personne 19]],0)))=TRUE,"Form","")</f>
        <v/>
      </c>
      <c r="IE20" s="92" t="str">
        <f>IF(ISTEXT(INDEX('Abs Formation'!$B$4:$T$369,MATCH(IE$9*1,Tableau6[Date],0),MATCH(Tableau3[[#This Row],[Nom Prénom]],Tableau6[[#Headers],[Infirmière]:[Personne 19]],0)))=TRUE,"Form","")</f>
        <v/>
      </c>
      <c r="IF20" s="92" t="str">
        <f>IF(ISTEXT(INDEX('Abs Formation'!$B$4:$T$369,MATCH(IF$9*1,Tableau6[Date],0),MATCH(Tableau3[[#This Row],[Nom Prénom]],Tableau6[[#Headers],[Infirmière]:[Personne 19]],0)))=TRUE,"Form","")</f>
        <v/>
      </c>
      <c r="IG20" s="92" t="str">
        <f>IF(ISTEXT(INDEX('Abs Formation'!$B$4:$T$369,MATCH(IG$9*1,Tableau6[Date],0),MATCH(Tableau3[[#This Row],[Nom Prénom]],Tableau6[[#Headers],[Infirmière]:[Personne 19]],0)))=TRUE,"Form","")</f>
        <v/>
      </c>
      <c r="IH20" s="92" t="str">
        <f>IF(ISTEXT(INDEX('Abs Formation'!$B$4:$T$369,MATCH(IH$9*1,Tableau6[Date],0),MATCH(Tableau3[[#This Row],[Nom Prénom]],Tableau6[[#Headers],[Infirmière]:[Personne 19]],0)))=TRUE,"Form","")</f>
        <v/>
      </c>
      <c r="II20" s="92" t="str">
        <f>IF(ISTEXT(INDEX('Abs Formation'!$B$4:$T$369,MATCH(II$9*1,Tableau6[Date],0),MATCH(Tableau3[[#This Row],[Nom Prénom]],Tableau6[[#Headers],[Infirmière]:[Personne 19]],0)))=TRUE,"Form","")</f>
        <v/>
      </c>
      <c r="IJ20" s="92" t="str">
        <f>IF(ISTEXT(INDEX('Abs Formation'!$B$4:$T$369,MATCH(IJ$9*1,Tableau6[Date],0),MATCH(Tableau3[[#This Row],[Nom Prénom]],Tableau6[[#Headers],[Infirmière]:[Personne 19]],0)))=TRUE,"Form","")</f>
        <v/>
      </c>
      <c r="IK20" s="92" t="str">
        <f>IF(ISTEXT(INDEX('Abs Formation'!$B$4:$T$369,MATCH(IK$9*1,Tableau6[Date],0),MATCH(Tableau3[[#This Row],[Nom Prénom]],Tableau6[[#Headers],[Infirmière]:[Personne 19]],0)))=TRUE,"Form","")</f>
        <v/>
      </c>
      <c r="IL20" s="92" t="str">
        <f>IF(ISTEXT(INDEX('Abs Formation'!$B$4:$T$369,MATCH(IL$9*1,Tableau6[Date],0),MATCH(Tableau3[[#This Row],[Nom Prénom]],Tableau6[[#Headers],[Infirmière]:[Personne 19]],0)))=TRUE,"Form","")</f>
        <v/>
      </c>
      <c r="IM20" s="92" t="str">
        <f>IF(ISTEXT(INDEX('Abs Formation'!$B$4:$T$369,MATCH(IM$9*1,Tableau6[Date],0),MATCH(Tableau3[[#This Row],[Nom Prénom]],Tableau6[[#Headers],[Infirmière]:[Personne 19]],0)))=TRUE,"Form","")</f>
        <v/>
      </c>
      <c r="IN20" s="92" t="str">
        <f>IF(ISTEXT(INDEX('Abs Formation'!$B$4:$T$369,MATCH(IN$9*1,Tableau6[Date],0),MATCH(Tableau3[[#This Row],[Nom Prénom]],Tableau6[[#Headers],[Infirmière]:[Personne 19]],0)))=TRUE,"Form","")</f>
        <v/>
      </c>
      <c r="IO20" s="92" t="str">
        <f>IF(ISTEXT(INDEX('Abs Formation'!$B$4:$T$369,MATCH(IO$9*1,Tableau6[Date],0),MATCH(Tableau3[[#This Row],[Nom Prénom]],Tableau6[[#Headers],[Infirmière]:[Personne 19]],0)))=TRUE,"Form","")</f>
        <v/>
      </c>
      <c r="IP20" s="92" t="str">
        <f>IF(ISTEXT(INDEX('Abs Formation'!$B$4:$T$369,MATCH(IP$9*1,Tableau6[Date],0),MATCH(Tableau3[[#This Row],[Nom Prénom]],Tableau6[[#Headers],[Infirmière]:[Personne 19]],0)))=TRUE,"Form","")</f>
        <v/>
      </c>
      <c r="IQ20" s="92" t="str">
        <f>IF(ISTEXT(INDEX('Abs Formation'!$B$4:$T$369,MATCH(IQ$9*1,Tableau6[Date],0),MATCH(Tableau3[[#This Row],[Nom Prénom]],Tableau6[[#Headers],[Infirmière]:[Personne 19]],0)))=TRUE,"Form","")</f>
        <v/>
      </c>
      <c r="IR20" s="92" t="str">
        <f>IF(ISTEXT(INDEX('Abs Formation'!$B$4:$T$369,MATCH(IR$9*1,Tableau6[Date],0),MATCH(Tableau3[[#This Row],[Nom Prénom]],Tableau6[[#Headers],[Infirmière]:[Personne 19]],0)))=TRUE,"Form","")</f>
        <v/>
      </c>
      <c r="IS20" s="92" t="str">
        <f>IF(ISTEXT(INDEX('Abs Formation'!$B$4:$T$369,MATCH(IS$9*1,Tableau6[Date],0),MATCH(Tableau3[[#This Row],[Nom Prénom]],Tableau6[[#Headers],[Infirmière]:[Personne 19]],0)))=TRUE,"Form","")</f>
        <v/>
      </c>
      <c r="IT20" s="92" t="str">
        <f>IF(ISTEXT(INDEX('Abs Formation'!$B$4:$T$369,MATCH(IT$9*1,Tableau6[Date],0),MATCH(Tableau3[[#This Row],[Nom Prénom]],Tableau6[[#Headers],[Infirmière]:[Personne 19]],0)))=TRUE,"Form","")</f>
        <v/>
      </c>
      <c r="IU20" s="92" t="str">
        <f>IF(ISTEXT(INDEX('Abs Formation'!$B$4:$T$369,MATCH(IU$9*1,Tableau6[Date],0),MATCH(Tableau3[[#This Row],[Nom Prénom]],Tableau6[[#Headers],[Infirmière]:[Personne 19]],0)))=TRUE,"Form","")</f>
        <v/>
      </c>
      <c r="IV20" s="92" t="str">
        <f>IF(ISTEXT(INDEX('Abs Formation'!$B$4:$T$369,MATCH(IV$9*1,Tableau6[Date],0),MATCH(Tableau3[[#This Row],[Nom Prénom]],Tableau6[[#Headers],[Infirmière]:[Personne 19]],0)))=TRUE,"Form","")</f>
        <v/>
      </c>
      <c r="IW20" s="92" t="str">
        <f>IF(ISTEXT(INDEX('Abs Formation'!$B$4:$T$369,MATCH(IW$9*1,Tableau6[Date],0),MATCH(Tableau3[[#This Row],[Nom Prénom]],Tableau6[[#Headers],[Infirmière]:[Personne 19]],0)))=TRUE,"Form","")</f>
        <v/>
      </c>
      <c r="IX20" s="92" t="str">
        <f>IF(ISTEXT(INDEX('Abs Formation'!$B$4:$T$369,MATCH(IX$9*1,Tableau6[Date],0),MATCH(Tableau3[[#This Row],[Nom Prénom]],Tableau6[[#Headers],[Infirmière]:[Personne 19]],0)))=TRUE,"Form","")</f>
        <v/>
      </c>
      <c r="IY20" s="99" t="str">
        <f>IF(ISTEXT(INDEX('Abs Formation'!$B$4:$T$369,MATCH(IY$9*1,Tableau6[Date],0),MATCH(Tableau3[[#This Row],[Nom Prénom]],Tableau6[[#Headers],[Infirmière]:[Personne 19]],0)))=TRUE,"Form","")</f>
        <v/>
      </c>
      <c r="IZ20" s="99" t="str">
        <f>IF(ISTEXT(INDEX('Abs Formation'!$B$4:$T$369,MATCH(IZ$9*1,Tableau6[Date],0),MATCH(Tableau3[[#This Row],[Nom Prénom]],Tableau6[[#Headers],[Infirmière]:[Personne 19]],0)))=TRUE,"Form","")</f>
        <v/>
      </c>
      <c r="JA20" s="99" t="str">
        <f>IF(ISTEXT(INDEX('Abs Formation'!$B$4:$T$369,MATCH(JA$9*1,Tableau6[Date],0),MATCH(Tableau3[[#This Row],[Nom Prénom]],Tableau6[[#Headers],[Infirmière]:[Personne 19]],0)))=TRUE,"Form","")</f>
        <v/>
      </c>
      <c r="JB20" s="99" t="str">
        <f>IF(ISTEXT(INDEX('Abs Formation'!$B$4:$T$369,MATCH(JB$9*1,Tableau6[Date],0),MATCH(Tableau3[[#This Row],[Nom Prénom]],Tableau6[[#Headers],[Infirmière]:[Personne 19]],0)))=TRUE,"Form","")</f>
        <v/>
      </c>
      <c r="JC20" s="99" t="str">
        <f>IF(ISTEXT(INDEX('Abs Formation'!$B$4:$T$369,MATCH(JC$9*1,Tableau6[Date],0),MATCH(Tableau3[[#This Row],[Nom Prénom]],Tableau6[[#Headers],[Infirmière]:[Personne 19]],0)))=TRUE,"Form","")</f>
        <v/>
      </c>
      <c r="JD20" s="99" t="str">
        <f>IF(ISTEXT(INDEX('Abs Formation'!$B$4:$T$369,MATCH(JD$9*1,Tableau6[Date],0),MATCH(Tableau3[[#This Row],[Nom Prénom]],Tableau6[[#Headers],[Infirmière]:[Personne 19]],0)))=TRUE,"Form","")</f>
        <v/>
      </c>
      <c r="JE20" s="99" t="str">
        <f>IF(ISTEXT(INDEX('Abs Formation'!$B$4:$T$369,MATCH(JE$9*1,Tableau6[Date],0),MATCH(Tableau3[[#This Row],[Nom Prénom]],Tableau6[[#Headers],[Infirmière]:[Personne 19]],0)))=TRUE,"Form","")</f>
        <v/>
      </c>
      <c r="JF20" s="99" t="str">
        <f>IF(ISTEXT(INDEX('Abs Formation'!$B$4:$T$369,MATCH(JF$9*1,Tableau6[Date],0),MATCH(Tableau3[[#This Row],[Nom Prénom]],Tableau6[[#Headers],[Infirmière]:[Personne 19]],0)))=TRUE,"Form","")</f>
        <v/>
      </c>
      <c r="JG20" s="99" t="str">
        <f>IF(ISTEXT(INDEX('Abs Formation'!$B$4:$T$369,MATCH(JG$9*1,Tableau6[Date],0),MATCH(Tableau3[[#This Row],[Nom Prénom]],Tableau6[[#Headers],[Infirmière]:[Personne 19]],0)))=TRUE,"Form","")</f>
        <v/>
      </c>
      <c r="JH20" s="99" t="str">
        <f>IF(ISTEXT(INDEX('Abs Formation'!$B$4:$T$369,MATCH(JH$9*1,Tableau6[Date],0),MATCH(Tableau3[[#This Row],[Nom Prénom]],Tableau6[[#Headers],[Infirmière]:[Personne 19]],0)))=TRUE,"Form","")</f>
        <v/>
      </c>
      <c r="JI20" s="99" t="str">
        <f>IF(ISTEXT(INDEX('Abs Formation'!$B$4:$T$369,MATCH(JI$9*1,Tableau6[Date],0),MATCH(Tableau3[[#This Row],[Nom Prénom]],Tableau6[[#Headers],[Infirmière]:[Personne 19]],0)))=TRUE,"Form","")</f>
        <v/>
      </c>
      <c r="JJ20" s="99" t="str">
        <f>IF(ISTEXT(INDEX('Abs Formation'!$B$4:$T$369,MATCH(JJ$9*1,Tableau6[Date],0),MATCH(Tableau3[[#This Row],[Nom Prénom]],Tableau6[[#Headers],[Infirmière]:[Personne 19]],0)))=TRUE,"Form","")</f>
        <v/>
      </c>
      <c r="JK20" s="99" t="str">
        <f>IF(ISTEXT(INDEX('Abs Formation'!$B$4:$T$369,MATCH(JK$9*1,Tableau6[Date],0),MATCH(Tableau3[[#This Row],[Nom Prénom]],Tableau6[[#Headers],[Infirmière]:[Personne 19]],0)))=TRUE,"Form","")</f>
        <v/>
      </c>
      <c r="JL20" s="99" t="str">
        <f>IF(ISTEXT(INDEX('Abs Formation'!$B$4:$T$369,MATCH(JL$9*1,Tableau6[Date],0),MATCH(Tableau3[[#This Row],[Nom Prénom]],Tableau6[[#Headers],[Infirmière]:[Personne 19]],0)))=TRUE,"Form","")</f>
        <v/>
      </c>
      <c r="JM20" s="99" t="str">
        <f>IF(ISTEXT(INDEX('Abs Formation'!$B$4:$T$369,MATCH(JM$9*1,Tableau6[Date],0),MATCH(Tableau3[[#This Row],[Nom Prénom]],Tableau6[[#Headers],[Infirmière]:[Personne 19]],0)))=TRUE,"Form","")</f>
        <v/>
      </c>
      <c r="JN20" s="99" t="str">
        <f>IF(ISTEXT(INDEX('Abs Formation'!$B$4:$T$369,MATCH(JN$9*1,Tableau6[Date],0),MATCH(Tableau3[[#This Row],[Nom Prénom]],Tableau6[[#Headers],[Infirmière]:[Personne 19]],0)))=TRUE,"Form","")</f>
        <v/>
      </c>
      <c r="JO20" s="99" t="str">
        <f>IF(ISTEXT(INDEX('Abs Formation'!$B$4:$T$369,MATCH(JO$9*1,Tableau6[Date],0),MATCH(Tableau3[[#This Row],[Nom Prénom]],Tableau6[[#Headers],[Infirmière]:[Personne 19]],0)))=TRUE,"Form","")</f>
        <v/>
      </c>
      <c r="JP20" s="99" t="str">
        <f>IF(ISTEXT(INDEX('Abs Formation'!$B$4:$T$369,MATCH(JP$9*1,Tableau6[Date],0),MATCH(Tableau3[[#This Row],[Nom Prénom]],Tableau6[[#Headers],[Infirmière]:[Personne 19]],0)))=TRUE,"Form","")</f>
        <v/>
      </c>
      <c r="JQ20" s="99" t="str">
        <f>IF(ISTEXT(INDEX('Abs Formation'!$B$4:$T$369,MATCH(JQ$9*1,Tableau6[Date],0),MATCH(Tableau3[[#This Row],[Nom Prénom]],Tableau6[[#Headers],[Infirmière]:[Personne 19]],0)))=TRUE,"Form","")</f>
        <v/>
      </c>
      <c r="JR20" s="99" t="str">
        <f>IF(ISTEXT(INDEX('Abs Formation'!$B$4:$T$369,MATCH(JR$9*1,Tableau6[Date],0),MATCH(Tableau3[[#This Row],[Nom Prénom]],Tableau6[[#Headers],[Infirmière]:[Personne 19]],0)))=TRUE,"Form","")</f>
        <v/>
      </c>
      <c r="JS20" s="99" t="str">
        <f>IF(ISTEXT(INDEX('Abs Formation'!$B$4:$T$369,MATCH(JS$9*1,Tableau6[Date],0),MATCH(Tableau3[[#This Row],[Nom Prénom]],Tableau6[[#Headers],[Infirmière]:[Personne 19]],0)))=TRUE,"Form","")</f>
        <v/>
      </c>
      <c r="JT20" s="99" t="str">
        <f>IF(ISTEXT(INDEX('Abs Formation'!$B$4:$T$369,MATCH(JT$9*1,Tableau6[Date],0),MATCH(Tableau3[[#This Row],[Nom Prénom]],Tableau6[[#Headers],[Infirmière]:[Personne 19]],0)))=TRUE,"Form","")</f>
        <v/>
      </c>
      <c r="JU20" s="99" t="str">
        <f>IF(ISTEXT(INDEX('Abs Formation'!$B$4:$T$369,MATCH(JU$9*1,Tableau6[Date],0),MATCH(Tableau3[[#This Row],[Nom Prénom]],Tableau6[[#Headers],[Infirmière]:[Personne 19]],0)))=TRUE,"Form","")</f>
        <v/>
      </c>
      <c r="JV20" s="99" t="str">
        <f>IF(ISTEXT(INDEX('Abs Formation'!$B$4:$T$369,MATCH(JV$9*1,Tableau6[Date],0),MATCH(Tableau3[[#This Row],[Nom Prénom]],Tableau6[[#Headers],[Infirmière]:[Personne 19]],0)))=TRUE,"Form","")</f>
        <v/>
      </c>
      <c r="JW20" s="99" t="str">
        <f>IF(ISTEXT(INDEX('Abs Formation'!$B$4:$T$369,MATCH(JW$9*1,Tableau6[Date],0),MATCH(Tableau3[[#This Row],[Nom Prénom]],Tableau6[[#Headers],[Infirmière]:[Personne 19]],0)))=TRUE,"Form","")</f>
        <v/>
      </c>
      <c r="JX20" s="99" t="str">
        <f>IF(ISTEXT(INDEX('Abs Formation'!$B$4:$T$369,MATCH(JX$9*1,Tableau6[Date],0),MATCH(Tableau3[[#This Row],[Nom Prénom]],Tableau6[[#Headers],[Infirmière]:[Personne 19]],0)))=TRUE,"Form","")</f>
        <v/>
      </c>
      <c r="JY20" s="99" t="str">
        <f>IF(ISTEXT(INDEX('Abs Formation'!$B$4:$T$369,MATCH(JY$9*1,Tableau6[Date],0),MATCH(Tableau3[[#This Row],[Nom Prénom]],Tableau6[[#Headers],[Infirmière]:[Personne 19]],0)))=TRUE,"Form","")</f>
        <v/>
      </c>
      <c r="JZ20" s="99" t="str">
        <f>IF(ISTEXT(INDEX('Abs Formation'!$B$4:$T$369,MATCH(JZ$9*1,Tableau6[Date],0),MATCH(Tableau3[[#This Row],[Nom Prénom]],Tableau6[[#Headers],[Infirmière]:[Personne 19]],0)))=TRUE,"Form","")</f>
        <v/>
      </c>
      <c r="KA20" s="99" t="str">
        <f>IF(ISTEXT(INDEX('Abs Formation'!$B$4:$T$369,MATCH(KA$9*1,Tableau6[Date],0),MATCH(Tableau3[[#This Row],[Nom Prénom]],Tableau6[[#Headers],[Infirmière]:[Personne 19]],0)))=TRUE,"Form","")</f>
        <v/>
      </c>
      <c r="KB20" s="99" t="str">
        <f>IF(ISTEXT(INDEX('Abs Formation'!$B$4:$T$369,MATCH(KB$9*1,Tableau6[Date],0),MATCH(Tableau3[[#This Row],[Nom Prénom]],Tableau6[[#Headers],[Infirmière]:[Personne 19]],0)))=TRUE,"Form","")</f>
        <v/>
      </c>
      <c r="KC20" s="100" t="str">
        <f>IF(ISTEXT(INDEX('Abs Formation'!$B$4:$T$369,MATCH(KC$9*1,Tableau6[Date],0),MATCH(Tableau3[[#This Row],[Nom Prénom]],Tableau6[[#Headers],[Infirmière]:[Personne 19]],0)))=TRUE,"Form","")</f>
        <v/>
      </c>
      <c r="KD20" s="100" t="str">
        <f>IF(ISTEXT(INDEX('Abs Formation'!$B$4:$T$369,MATCH(KD$9*1,Tableau6[Date],0),MATCH(Tableau3[[#This Row],[Nom Prénom]],Tableau6[[#Headers],[Infirmière]:[Personne 19]],0)))=TRUE,"Form","")</f>
        <v/>
      </c>
      <c r="KE20" s="100" t="str">
        <f>IF(ISTEXT(INDEX('Abs Formation'!$B$4:$T$369,MATCH(KE$9*1,Tableau6[Date],0),MATCH(Tableau3[[#This Row],[Nom Prénom]],Tableau6[[#Headers],[Infirmière]:[Personne 19]],0)))=TRUE,"Form","")</f>
        <v/>
      </c>
      <c r="KF20" s="100" t="str">
        <f>IF(ISTEXT(INDEX('Abs Formation'!$B$4:$T$369,MATCH(KF$9*1,Tableau6[Date],0),MATCH(Tableau3[[#This Row],[Nom Prénom]],Tableau6[[#Headers],[Infirmière]:[Personne 19]],0)))=TRUE,"Form","")</f>
        <v/>
      </c>
      <c r="KG20" s="100" t="str">
        <f>IF(ISTEXT(INDEX('Abs Formation'!$B$4:$T$369,MATCH(KG$9*1,Tableau6[Date],0),MATCH(Tableau3[[#This Row],[Nom Prénom]],Tableau6[[#Headers],[Infirmière]:[Personne 19]],0)))=TRUE,"Form","")</f>
        <v/>
      </c>
      <c r="KH20" s="100" t="str">
        <f>IF(ISTEXT(INDEX('Abs Formation'!$B$4:$T$369,MATCH(KH$9*1,Tableau6[Date],0),MATCH(Tableau3[[#This Row],[Nom Prénom]],Tableau6[[#Headers],[Infirmière]:[Personne 19]],0)))=TRUE,"Form","")</f>
        <v/>
      </c>
      <c r="KI20" s="100" t="str">
        <f>IF(ISTEXT(INDEX('Abs Formation'!$B$4:$T$369,MATCH(KI$9*1,Tableau6[Date],0),MATCH(Tableau3[[#This Row],[Nom Prénom]],Tableau6[[#Headers],[Infirmière]:[Personne 19]],0)))=TRUE,"Form","")</f>
        <v/>
      </c>
      <c r="KJ20" s="100" t="str">
        <f>IF(ISTEXT(INDEX('Abs Formation'!$B$4:$T$369,MATCH(KJ$9*1,Tableau6[Date],0),MATCH(Tableau3[[#This Row],[Nom Prénom]],Tableau6[[#Headers],[Infirmière]:[Personne 19]],0)))=TRUE,"Form","")</f>
        <v/>
      </c>
      <c r="KK20" s="100" t="str">
        <f>IF(ISTEXT(INDEX('Abs Formation'!$B$4:$T$369,MATCH(KK$9*1,Tableau6[Date],0),MATCH(Tableau3[[#This Row],[Nom Prénom]],Tableau6[[#Headers],[Infirmière]:[Personne 19]],0)))=TRUE,"Form","")</f>
        <v/>
      </c>
      <c r="KL20" s="100" t="str">
        <f>IF(ISTEXT(INDEX('Abs Formation'!$B$4:$T$369,MATCH(KL$9*1,Tableau6[Date],0),MATCH(Tableau3[[#This Row],[Nom Prénom]],Tableau6[[#Headers],[Infirmière]:[Personne 19]],0)))=TRUE,"Form","")</f>
        <v/>
      </c>
      <c r="KM20" s="100" t="str">
        <f>IF(ISTEXT(INDEX('Abs Formation'!$B$4:$T$369,MATCH(KM$9*1,Tableau6[Date],0),MATCH(Tableau3[[#This Row],[Nom Prénom]],Tableau6[[#Headers],[Infirmière]:[Personne 19]],0)))=TRUE,"Form","")</f>
        <v/>
      </c>
      <c r="KN20" s="100" t="str">
        <f>IF(ISTEXT(INDEX('Abs Formation'!$B$4:$T$369,MATCH(KN$9*1,Tableau6[Date],0),MATCH(Tableau3[[#This Row],[Nom Prénom]],Tableau6[[#Headers],[Infirmière]:[Personne 19]],0)))=TRUE,"Form","")</f>
        <v/>
      </c>
      <c r="KO20" s="100" t="str">
        <f>IF(ISTEXT(INDEX('Abs Formation'!$B$4:$T$369,MATCH(KO$9*1,Tableau6[Date],0),MATCH(Tableau3[[#This Row],[Nom Prénom]],Tableau6[[#Headers],[Infirmière]:[Personne 19]],0)))=TRUE,"Form","")</f>
        <v/>
      </c>
      <c r="KP20" s="100" t="str">
        <f>IF(ISTEXT(INDEX('Abs Formation'!$B$4:$T$369,MATCH(KP$9*1,Tableau6[Date],0),MATCH(Tableau3[[#This Row],[Nom Prénom]],Tableau6[[#Headers],[Infirmière]:[Personne 19]],0)))=TRUE,"Form","")</f>
        <v/>
      </c>
      <c r="KQ20" s="100" t="str">
        <f>IF(ISTEXT(INDEX('Abs Formation'!$B$4:$T$369,MATCH(KQ$9*1,Tableau6[Date],0),MATCH(Tableau3[[#This Row],[Nom Prénom]],Tableau6[[#Headers],[Infirmière]:[Personne 19]],0)))=TRUE,"Form","")</f>
        <v/>
      </c>
      <c r="KR20" s="100" t="str">
        <f>IF(ISTEXT(INDEX('Abs Formation'!$B$4:$T$369,MATCH(KR$9*1,Tableau6[Date],0),MATCH(Tableau3[[#This Row],[Nom Prénom]],Tableau6[[#Headers],[Infirmière]:[Personne 19]],0)))=TRUE,"Form","")</f>
        <v/>
      </c>
      <c r="KS20" s="100" t="str">
        <f>IF(ISTEXT(INDEX('Abs Formation'!$B$4:$T$369,MATCH(KS$9*1,Tableau6[Date],0),MATCH(Tableau3[[#This Row],[Nom Prénom]],Tableau6[[#Headers],[Infirmière]:[Personne 19]],0)))=TRUE,"Form","")</f>
        <v/>
      </c>
      <c r="KT20" s="100" t="str">
        <f>IF(ISTEXT(INDEX('Abs Formation'!$B$4:$T$369,MATCH(KT$9*1,Tableau6[Date],0),MATCH(Tableau3[[#This Row],[Nom Prénom]],Tableau6[[#Headers],[Infirmière]:[Personne 19]],0)))=TRUE,"Form","")</f>
        <v/>
      </c>
      <c r="KU20" s="100" t="str">
        <f>IF(ISTEXT(INDEX('Abs Formation'!$B$4:$T$369,MATCH(KU$9*1,Tableau6[Date],0),MATCH(Tableau3[[#This Row],[Nom Prénom]],Tableau6[[#Headers],[Infirmière]:[Personne 19]],0)))=TRUE,"Form","")</f>
        <v/>
      </c>
      <c r="KV20" s="100" t="str">
        <f>IF(ISTEXT(INDEX('Abs Formation'!$B$4:$T$369,MATCH(KV$9*1,Tableau6[Date],0),MATCH(Tableau3[[#This Row],[Nom Prénom]],Tableau6[[#Headers],[Infirmière]:[Personne 19]],0)))=TRUE,"Form","")</f>
        <v/>
      </c>
      <c r="KW20" s="100" t="str">
        <f>IF(ISTEXT(INDEX('Abs Formation'!$B$4:$T$369,MATCH(KW$9*1,Tableau6[Date],0),MATCH(Tableau3[[#This Row],[Nom Prénom]],Tableau6[[#Headers],[Infirmière]:[Personne 19]],0)))=TRUE,"Form","")</f>
        <v/>
      </c>
      <c r="KX20" s="100" t="str">
        <f>IF(ISTEXT(INDEX('Abs Formation'!$B$4:$T$369,MATCH(KX$9*1,Tableau6[Date],0),MATCH(Tableau3[[#This Row],[Nom Prénom]],Tableau6[[#Headers],[Infirmière]:[Personne 19]],0)))=TRUE,"Form","")</f>
        <v/>
      </c>
      <c r="KY20" s="100" t="str">
        <f>IF(ISTEXT(INDEX('Abs Formation'!$B$4:$T$369,MATCH(KY$9*1,Tableau6[Date],0),MATCH(Tableau3[[#This Row],[Nom Prénom]],Tableau6[[#Headers],[Infirmière]:[Personne 19]],0)))=TRUE,"Form","")</f>
        <v/>
      </c>
      <c r="KZ20" s="100" t="str">
        <f>IF(ISTEXT(INDEX('Abs Formation'!$B$4:$T$369,MATCH(KZ$9*1,Tableau6[Date],0),MATCH(Tableau3[[#This Row],[Nom Prénom]],Tableau6[[#Headers],[Infirmière]:[Personne 19]],0)))=TRUE,"Form","")</f>
        <v/>
      </c>
      <c r="LA20" s="100" t="str">
        <f>IF(ISTEXT(INDEX('Abs Formation'!$B$4:$T$369,MATCH(LA$9*1,Tableau6[Date],0),MATCH(Tableau3[[#This Row],[Nom Prénom]],Tableau6[[#Headers],[Infirmière]:[Personne 19]],0)))=TRUE,"Form","")</f>
        <v/>
      </c>
      <c r="LB20" s="100" t="str">
        <f>IF(ISTEXT(INDEX('Abs Formation'!$B$4:$T$369,MATCH(LB$9*1,Tableau6[Date],0),MATCH(Tableau3[[#This Row],[Nom Prénom]],Tableau6[[#Headers],[Infirmière]:[Personne 19]],0)))=TRUE,"Form","")</f>
        <v/>
      </c>
      <c r="LC20" s="100" t="str">
        <f>IF(ISTEXT(INDEX('Abs Formation'!$B$4:$T$369,MATCH(LC$9*1,Tableau6[Date],0),MATCH(Tableau3[[#This Row],[Nom Prénom]],Tableau6[[#Headers],[Infirmière]:[Personne 19]],0)))=TRUE,"Form","")</f>
        <v/>
      </c>
      <c r="LD20" s="100" t="str">
        <f>IF(ISTEXT(INDEX('Abs Formation'!$B$4:$T$369,MATCH(LD$9*1,Tableau6[Date],0),MATCH(Tableau3[[#This Row],[Nom Prénom]],Tableau6[[#Headers],[Infirmière]:[Personne 19]],0)))=TRUE,"Form","")</f>
        <v/>
      </c>
      <c r="LE20" s="100" t="str">
        <f>IF(ISTEXT(INDEX('Abs Formation'!$B$4:$T$369,MATCH(LE$9*1,Tableau6[Date],0),MATCH(Tableau3[[#This Row],[Nom Prénom]],Tableau6[[#Headers],[Infirmière]:[Personne 19]],0)))=TRUE,"Form","")</f>
        <v/>
      </c>
      <c r="LF20" s="100" t="str">
        <f>IF(ISTEXT(INDEX('Abs Formation'!$B$4:$T$369,MATCH(LF$9*1,Tableau6[Date],0),MATCH(Tableau3[[#This Row],[Nom Prénom]],Tableau6[[#Headers],[Infirmière]:[Personne 19]],0)))=TRUE,"Form","")</f>
        <v/>
      </c>
      <c r="LG20" s="100" t="str">
        <f>IF(ISTEXT(INDEX('Abs Formation'!$B$4:$T$369,MATCH(LG$9*1,Tableau6[Date],0),MATCH(Tableau3[[#This Row],[Nom Prénom]],Tableau6[[#Headers],[Infirmière]:[Personne 19]],0)))=TRUE,"Form","")</f>
        <v/>
      </c>
      <c r="LH20" s="101" t="str">
        <f>IF(ISTEXT(INDEX('Abs Formation'!$B$4:$T$369,MATCH(LH$9*1,Tableau6[Date],0),MATCH(Tableau3[[#This Row],[Nom Prénom]],Tableau6[[#Headers],[Infirmière]:[Personne 19]],0)))=TRUE,"Form","")</f>
        <v/>
      </c>
      <c r="LI20" s="101" t="str">
        <f>IF(ISTEXT(INDEX('Abs Formation'!$B$4:$T$369,MATCH(LI$9*1,Tableau6[Date],0),MATCH(Tableau3[[#This Row],[Nom Prénom]],Tableau6[[#Headers],[Infirmière]:[Personne 19]],0)))=TRUE,"Form","")</f>
        <v/>
      </c>
      <c r="LJ20" s="101" t="str">
        <f>IF(ISTEXT(INDEX('Abs Formation'!$B$4:$T$369,MATCH(LJ$9*1,Tableau6[Date],0),MATCH(Tableau3[[#This Row],[Nom Prénom]],Tableau6[[#Headers],[Infirmière]:[Personne 19]],0)))=TRUE,"Form","")</f>
        <v/>
      </c>
      <c r="LK20" s="101" t="str">
        <f>IF(ISTEXT(INDEX('Abs Formation'!$B$4:$T$369,MATCH(LK$9*1,Tableau6[Date],0),MATCH(Tableau3[[#This Row],[Nom Prénom]],Tableau6[[#Headers],[Infirmière]:[Personne 19]],0)))=TRUE,"Form","")</f>
        <v/>
      </c>
      <c r="LL20" s="101" t="str">
        <f>IF(ISTEXT(INDEX('Abs Formation'!$B$4:$T$369,MATCH(LL$9*1,Tableau6[Date],0),MATCH(Tableau3[[#This Row],[Nom Prénom]],Tableau6[[#Headers],[Infirmière]:[Personne 19]],0)))=TRUE,"Form","")</f>
        <v/>
      </c>
      <c r="LM20" s="101" t="str">
        <f>IF(ISTEXT(INDEX('Abs Formation'!$B$4:$T$369,MATCH(LM$9*1,Tableau6[Date],0),MATCH(Tableau3[[#This Row],[Nom Prénom]],Tableau6[[#Headers],[Infirmière]:[Personne 19]],0)))=TRUE,"Form","")</f>
        <v/>
      </c>
      <c r="LN20" s="101" t="str">
        <f>IF(ISTEXT(INDEX('Abs Formation'!$B$4:$T$369,MATCH(LN$9*1,Tableau6[Date],0),MATCH(Tableau3[[#This Row],[Nom Prénom]],Tableau6[[#Headers],[Infirmière]:[Personne 19]],0)))=TRUE,"Form","")</f>
        <v/>
      </c>
      <c r="LO20" s="101" t="str">
        <f>IF(ISTEXT(INDEX('Abs Formation'!$B$4:$T$369,MATCH(LO$9*1,Tableau6[Date],0),MATCH(Tableau3[[#This Row],[Nom Prénom]],Tableau6[[#Headers],[Infirmière]:[Personne 19]],0)))=TRUE,"Form","")</f>
        <v/>
      </c>
      <c r="LP20" s="101" t="str">
        <f>IF(ISTEXT(INDEX('Abs Formation'!$B$4:$T$369,MATCH(LP$9*1,Tableau6[Date],0),MATCH(Tableau3[[#This Row],[Nom Prénom]],Tableau6[[#Headers],[Infirmière]:[Personne 19]],0)))=TRUE,"Form","")</f>
        <v/>
      </c>
      <c r="LQ20" s="101" t="str">
        <f>IF(ISTEXT(INDEX('Abs Formation'!$B$4:$T$369,MATCH(LQ$9*1,Tableau6[Date],0),MATCH(Tableau3[[#This Row],[Nom Prénom]],Tableau6[[#Headers],[Infirmière]:[Personne 19]],0)))=TRUE,"Form","")</f>
        <v/>
      </c>
      <c r="LR20" s="101" t="str">
        <f>IF(ISTEXT(INDEX('Abs Formation'!$B$4:$T$369,MATCH(LR$9*1,Tableau6[Date],0),MATCH(Tableau3[[#This Row],[Nom Prénom]],Tableau6[[#Headers],[Infirmière]:[Personne 19]],0)))=TRUE,"Form","")</f>
        <v/>
      </c>
      <c r="LS20" s="101" t="str">
        <f>IF(ISTEXT(INDEX('Abs Formation'!$B$4:$T$369,MATCH(LS$9*1,Tableau6[Date],0),MATCH(Tableau3[[#This Row],[Nom Prénom]],Tableau6[[#Headers],[Infirmière]:[Personne 19]],0)))=TRUE,"Form","")</f>
        <v/>
      </c>
      <c r="LT20" s="101" t="str">
        <f>IF(ISTEXT(INDEX('Abs Formation'!$B$4:$T$369,MATCH(LT$9*1,Tableau6[Date],0),MATCH(Tableau3[[#This Row],[Nom Prénom]],Tableau6[[#Headers],[Infirmière]:[Personne 19]],0)))=TRUE,"Form","")</f>
        <v/>
      </c>
      <c r="LU20" s="101" t="str">
        <f>IF(ISTEXT(INDEX('Abs Formation'!$B$4:$T$369,MATCH(LU$9*1,Tableau6[Date],0),MATCH(Tableau3[[#This Row],[Nom Prénom]],Tableau6[[#Headers],[Infirmière]:[Personne 19]],0)))=TRUE,"Form","")</f>
        <v/>
      </c>
      <c r="LV20" s="101" t="str">
        <f>IF(ISTEXT(INDEX('Abs Formation'!$B$4:$T$369,MATCH(LV$9*1,Tableau6[Date],0),MATCH(Tableau3[[#This Row],[Nom Prénom]],Tableau6[[#Headers],[Infirmière]:[Personne 19]],0)))=TRUE,"Form","")</f>
        <v/>
      </c>
      <c r="LW20" s="101" t="str">
        <f>IF(ISTEXT(INDEX('Abs Formation'!$B$4:$T$369,MATCH(LW$9*1,Tableau6[Date],0),MATCH(Tableau3[[#This Row],[Nom Prénom]],Tableau6[[#Headers],[Infirmière]:[Personne 19]],0)))=TRUE,"Form","")</f>
        <v/>
      </c>
      <c r="LX20" s="101" t="str">
        <f>IF(ISTEXT(INDEX('Abs Formation'!$B$4:$T$369,MATCH(LX$9*1,Tableau6[Date],0),MATCH(Tableau3[[#This Row],[Nom Prénom]],Tableau6[[#Headers],[Infirmière]:[Personne 19]],0)))=TRUE,"Form","")</f>
        <v/>
      </c>
      <c r="LY20" s="101" t="str">
        <f>IF(ISTEXT(INDEX('Abs Formation'!$B$4:$T$369,MATCH(LY$9*1,Tableau6[Date],0),MATCH(Tableau3[[#This Row],[Nom Prénom]],Tableau6[[#Headers],[Infirmière]:[Personne 19]],0)))=TRUE,"Form","")</f>
        <v/>
      </c>
      <c r="LZ20" s="101" t="str">
        <f>IF(ISTEXT(INDEX('Abs Formation'!$B$4:$T$369,MATCH(LZ$9*1,Tableau6[Date],0),MATCH(Tableau3[[#This Row],[Nom Prénom]],Tableau6[[#Headers],[Infirmière]:[Personne 19]],0)))=TRUE,"Form","")</f>
        <v/>
      </c>
      <c r="MA20" s="101" t="str">
        <f>IF(ISTEXT(INDEX('Abs Formation'!$B$4:$T$369,MATCH(MA$9*1,Tableau6[Date],0),MATCH(Tableau3[[#This Row],[Nom Prénom]],Tableau6[[#Headers],[Infirmière]:[Personne 19]],0)))=TRUE,"Form","")</f>
        <v/>
      </c>
      <c r="MB20" s="101" t="str">
        <f>IF(ISTEXT(INDEX('Abs Formation'!$B$4:$T$369,MATCH(MB$9*1,Tableau6[Date],0),MATCH(Tableau3[[#This Row],[Nom Prénom]],Tableau6[[#Headers],[Infirmière]:[Personne 19]],0)))=TRUE,"Form","")</f>
        <v/>
      </c>
      <c r="MC20" s="101" t="str">
        <f>IF(ISTEXT(INDEX('Abs Formation'!$B$4:$T$369,MATCH(MC$9*1,Tableau6[Date],0),MATCH(Tableau3[[#This Row],[Nom Prénom]],Tableau6[[#Headers],[Infirmière]:[Personne 19]],0)))=TRUE,"Form","")</f>
        <v/>
      </c>
      <c r="MD20" s="101" t="str">
        <f>IF(ISTEXT(INDEX('Abs Formation'!$B$4:$T$369,MATCH(MD$9*1,Tableau6[Date],0),MATCH(Tableau3[[#This Row],[Nom Prénom]],Tableau6[[#Headers],[Infirmière]:[Personne 19]],0)))=TRUE,"Form","")</f>
        <v/>
      </c>
      <c r="ME20" s="101" t="str">
        <f>IF(ISTEXT(INDEX('Abs Formation'!$B$4:$T$369,MATCH(ME$9*1,Tableau6[Date],0),MATCH(Tableau3[[#This Row],[Nom Prénom]],Tableau6[[#Headers],[Infirmière]:[Personne 19]],0)))=TRUE,"Form","")</f>
        <v/>
      </c>
      <c r="MF20" s="101" t="str">
        <f>IF(ISTEXT(INDEX('Abs Formation'!$B$4:$T$369,MATCH(MF$9*1,Tableau6[Date],0),MATCH(Tableau3[[#This Row],[Nom Prénom]],Tableau6[[#Headers],[Infirmière]:[Personne 19]],0)))=TRUE,"Form","")</f>
        <v/>
      </c>
      <c r="MG20" s="101" t="str">
        <f>IF(ISTEXT(INDEX('Abs Formation'!$B$4:$T$369,MATCH(MG$9*1,Tableau6[Date],0),MATCH(Tableau3[[#This Row],[Nom Prénom]],Tableau6[[#Headers],[Infirmière]:[Personne 19]],0)))=TRUE,"Form","")</f>
        <v/>
      </c>
      <c r="MH20" s="101" t="str">
        <f>IF(ISTEXT(INDEX('Abs Formation'!$B$4:$T$369,MATCH(MH$9*1,Tableau6[Date],0),MATCH(Tableau3[[#This Row],[Nom Prénom]],Tableau6[[#Headers],[Infirmière]:[Personne 19]],0)))=TRUE,"Form","")</f>
        <v/>
      </c>
      <c r="MI20" s="101" t="str">
        <f>IF(ISTEXT(INDEX('Abs Formation'!$B$4:$T$369,MATCH(MI$9*1,Tableau6[Date],0),MATCH(Tableau3[[#This Row],[Nom Prénom]],Tableau6[[#Headers],[Infirmière]:[Personne 19]],0)))=TRUE,"Form","")</f>
        <v/>
      </c>
      <c r="MJ20" s="101" t="str">
        <f>IF(ISTEXT(INDEX('Abs Formation'!$B$4:$T$369,MATCH(MJ$9*1,Tableau6[Date],0),MATCH(Tableau3[[#This Row],[Nom Prénom]],Tableau6[[#Headers],[Infirmière]:[Personne 19]],0)))=TRUE,"Form","")</f>
        <v/>
      </c>
      <c r="MK20" s="101" t="str">
        <f>IF(ISTEXT(INDEX('Abs Formation'!$B$4:$T$369,MATCH(MK$9*1,Tableau6[Date],0),MATCH(Tableau3[[#This Row],[Nom Prénom]],Tableau6[[#Headers],[Infirmière]:[Personne 19]],0)))=TRUE,"Form","")</f>
        <v/>
      </c>
      <c r="ML20" s="102" t="str">
        <f>IF(ISTEXT(INDEX('Abs Formation'!$B$4:$T$369,MATCH(ML$9*1,Tableau6[Date],0),MATCH(Tableau3[[#This Row],[Nom Prénom]],Tableau6[[#Headers],[Infirmière]:[Personne 19]],0)))=TRUE,"Form","")</f>
        <v/>
      </c>
      <c r="MM20" s="102" t="str">
        <f>IF(ISTEXT(INDEX('Abs Formation'!$B$4:$T$369,MATCH(MM$9*1,Tableau6[Date],0),MATCH(Tableau3[[#This Row],[Nom Prénom]],Tableau6[[#Headers],[Infirmière]:[Personne 19]],0)))=TRUE,"Form","")</f>
        <v/>
      </c>
      <c r="MN20" s="102" t="str">
        <f>IF(ISTEXT(INDEX('Abs Formation'!$B$4:$T$369,MATCH(MN$9*1,Tableau6[Date],0),MATCH(Tableau3[[#This Row],[Nom Prénom]],Tableau6[[#Headers],[Infirmière]:[Personne 19]],0)))=TRUE,"Form","")</f>
        <v/>
      </c>
      <c r="MO20" s="102" t="str">
        <f>IF(ISTEXT(INDEX('Abs Formation'!$B$4:$T$369,MATCH(MO$9*1,Tableau6[Date],0),MATCH(Tableau3[[#This Row],[Nom Prénom]],Tableau6[[#Headers],[Infirmière]:[Personne 19]],0)))=TRUE,"Form","")</f>
        <v/>
      </c>
      <c r="MP20" s="102" t="str">
        <f>IF(ISTEXT(INDEX('Abs Formation'!$B$4:$T$369,MATCH(MP$9*1,Tableau6[Date],0),MATCH(Tableau3[[#This Row],[Nom Prénom]],Tableau6[[#Headers],[Infirmière]:[Personne 19]],0)))=TRUE,"Form","")</f>
        <v/>
      </c>
      <c r="MQ20" s="102" t="str">
        <f>IF(ISTEXT(INDEX('Abs Formation'!$B$4:$T$369,MATCH(MQ$9*1,Tableau6[Date],0),MATCH(Tableau3[[#This Row],[Nom Prénom]],Tableau6[[#Headers],[Infirmière]:[Personne 19]],0)))=TRUE,"Form","")</f>
        <v/>
      </c>
      <c r="MR20" s="102" t="str">
        <f>IF(ISTEXT(INDEX('Abs Formation'!$B$4:$T$369,MATCH(MR$9*1,Tableau6[Date],0),MATCH(Tableau3[[#This Row],[Nom Prénom]],Tableau6[[#Headers],[Infirmière]:[Personne 19]],0)))=TRUE,"Form","")</f>
        <v/>
      </c>
      <c r="MS20" s="102" t="str">
        <f>IF(ISTEXT(INDEX('Abs Formation'!$B$4:$T$369,MATCH(MS$9*1,Tableau6[Date],0),MATCH(Tableau3[[#This Row],[Nom Prénom]],Tableau6[[#Headers],[Infirmière]:[Personne 19]],0)))=TRUE,"Form","")</f>
        <v/>
      </c>
      <c r="MT20" s="102" t="str">
        <f>IF(ISTEXT(INDEX('Abs Formation'!$B$4:$T$369,MATCH(MT$9*1,Tableau6[Date],0),MATCH(Tableau3[[#This Row],[Nom Prénom]],Tableau6[[#Headers],[Infirmière]:[Personne 19]],0)))=TRUE,"Form","")</f>
        <v/>
      </c>
      <c r="MU20" s="102" t="str">
        <f>IF(ISTEXT(INDEX('Abs Formation'!$B$4:$T$369,MATCH(MU$9*1,Tableau6[Date],0),MATCH(Tableau3[[#This Row],[Nom Prénom]],Tableau6[[#Headers],[Infirmière]:[Personne 19]],0)))=TRUE,"Form","")</f>
        <v/>
      </c>
      <c r="MV20" s="102" t="str">
        <f>IF(ISTEXT(INDEX('Abs Formation'!$B$4:$T$369,MATCH(MV$9*1,Tableau6[Date],0),MATCH(Tableau3[[#This Row],[Nom Prénom]],Tableau6[[#Headers],[Infirmière]:[Personne 19]],0)))=TRUE,"Form","")</f>
        <v/>
      </c>
      <c r="MW20" s="102" t="str">
        <f>IF(ISTEXT(INDEX('Abs Formation'!$B$4:$T$369,MATCH(MW$9*1,Tableau6[Date],0),MATCH(Tableau3[[#This Row],[Nom Prénom]],Tableau6[[#Headers],[Infirmière]:[Personne 19]],0)))=TRUE,"Form","")</f>
        <v/>
      </c>
      <c r="MX20" s="102" t="str">
        <f>IF(ISTEXT(INDEX('Abs Formation'!$B$4:$T$369,MATCH(MX$9*1,Tableau6[Date],0),MATCH(Tableau3[[#This Row],[Nom Prénom]],Tableau6[[#Headers],[Infirmière]:[Personne 19]],0)))=TRUE,"Form","")</f>
        <v/>
      </c>
      <c r="MY20" s="102" t="str">
        <f>IF(ISTEXT(INDEX('Abs Formation'!$B$4:$T$369,MATCH(MY$9*1,Tableau6[Date],0),MATCH(Tableau3[[#This Row],[Nom Prénom]],Tableau6[[#Headers],[Infirmière]:[Personne 19]],0)))=TRUE,"Form","")</f>
        <v/>
      </c>
      <c r="MZ20" s="102" t="str">
        <f>IF(ISTEXT(INDEX('Abs Formation'!$B$4:$T$369,MATCH(MZ$9*1,Tableau6[Date],0),MATCH(Tableau3[[#This Row],[Nom Prénom]],Tableau6[[#Headers],[Infirmière]:[Personne 19]],0)))=TRUE,"Form","")</f>
        <v/>
      </c>
      <c r="NA20" s="102" t="str">
        <f>IF(ISTEXT(INDEX('Abs Formation'!$B$4:$T$369,MATCH(NA$9*1,Tableau6[Date],0),MATCH(Tableau3[[#This Row],[Nom Prénom]],Tableau6[[#Headers],[Infirmière]:[Personne 19]],0)))=TRUE,"Form","")</f>
        <v/>
      </c>
      <c r="NB20" s="102" t="str">
        <f>IF(ISTEXT(INDEX('Abs Formation'!$B$4:$T$369,MATCH(NB$9*1,Tableau6[Date],0),MATCH(Tableau3[[#This Row],[Nom Prénom]],Tableau6[[#Headers],[Infirmière]:[Personne 19]],0)))=TRUE,"Form","")</f>
        <v/>
      </c>
      <c r="NC20" s="102" t="str">
        <f>IF(ISTEXT(INDEX('Abs Formation'!$B$4:$T$369,MATCH(NC$9*1,Tableau6[Date],0),MATCH(Tableau3[[#This Row],[Nom Prénom]],Tableau6[[#Headers],[Infirmière]:[Personne 19]],0)))=TRUE,"Form","")</f>
        <v/>
      </c>
      <c r="ND20" s="102" t="str">
        <f>IF(ISTEXT(INDEX('Abs Formation'!$B$4:$T$369,MATCH(ND$9*1,Tableau6[Date],0),MATCH(Tableau3[[#This Row],[Nom Prénom]],Tableau6[[#Headers],[Infirmière]:[Personne 19]],0)))=TRUE,"Form","")</f>
        <v/>
      </c>
      <c r="NE20" s="102" t="str">
        <f>IF(ISTEXT(INDEX('Abs Formation'!$B$4:$T$369,MATCH(NE$9*1,Tableau6[Date],0),MATCH(Tableau3[[#This Row],[Nom Prénom]],Tableau6[[#Headers],[Infirmière]:[Personne 19]],0)))=TRUE,"Form","")</f>
        <v/>
      </c>
      <c r="NF20" s="102" t="str">
        <f>IF(ISTEXT(INDEX('Abs Formation'!$B$4:$T$369,MATCH(NF$9*1,Tableau6[Date],0),MATCH(Tableau3[[#This Row],[Nom Prénom]],Tableau6[[#Headers],[Infirmière]:[Personne 19]],0)))=TRUE,"Form","")</f>
        <v/>
      </c>
      <c r="NG20" s="102" t="str">
        <f>IF(ISTEXT(INDEX('Abs Formation'!$B$4:$T$369,MATCH(NG$9*1,Tableau6[Date],0),MATCH(Tableau3[[#This Row],[Nom Prénom]],Tableau6[[#Headers],[Infirmière]:[Personne 19]],0)))=TRUE,"Form","")</f>
        <v/>
      </c>
      <c r="NH20" s="102" t="str">
        <f>IF(ISTEXT(INDEX('Abs Formation'!$B$4:$T$369,MATCH(NH$9*1,Tableau6[Date],0),MATCH(Tableau3[[#This Row],[Nom Prénom]],Tableau6[[#Headers],[Infirmière]:[Personne 19]],0)))=TRUE,"Form","")</f>
        <v/>
      </c>
      <c r="NI20" s="102" t="str">
        <f>IF(ISTEXT(INDEX('Abs Formation'!$B$4:$T$369,MATCH(NI$9*1,Tableau6[Date],0),MATCH(Tableau3[[#This Row],[Nom Prénom]],Tableau6[[#Headers],[Infirmière]:[Personne 19]],0)))=TRUE,"Form","")</f>
        <v/>
      </c>
      <c r="NJ20" s="102" t="str">
        <f>IF(ISTEXT(INDEX('Abs Formation'!$B$4:$T$369,MATCH(NJ$9*1,Tableau6[Date],0),MATCH(Tableau3[[#This Row],[Nom Prénom]],Tableau6[[#Headers],[Infirmière]:[Personne 19]],0)))=TRUE,"Form","")</f>
        <v/>
      </c>
      <c r="NK20" s="102" t="str">
        <f>IF(ISTEXT(INDEX('Abs Formation'!$B$4:$T$369,MATCH(NK$9*1,Tableau6[Date],0),MATCH(Tableau3[[#This Row],[Nom Prénom]],Tableau6[[#Headers],[Infirmière]:[Personne 19]],0)))=TRUE,"Form","")</f>
        <v/>
      </c>
      <c r="NL20" s="102" t="str">
        <f>IF(ISTEXT(INDEX('Abs Formation'!$B$4:$T$369,MATCH(NL$9*1,Tableau6[Date],0),MATCH(Tableau3[[#This Row],[Nom Prénom]],Tableau6[[#Headers],[Infirmière]:[Personne 19]],0)))=TRUE,"Form","")</f>
        <v/>
      </c>
      <c r="NM20" s="102" t="str">
        <f>IF(ISTEXT(INDEX('Abs Formation'!$B$4:$T$369,MATCH(NM$9*1,Tableau6[Date],0),MATCH(Tableau3[[#This Row],[Nom Prénom]],Tableau6[[#Headers],[Infirmière]:[Personne 19]],0)))=TRUE,"Form","")</f>
        <v/>
      </c>
      <c r="NN20" s="102" t="str">
        <f>IF(ISTEXT(INDEX('Abs Formation'!$B$4:$T$369,MATCH(NN$9*1,Tableau6[Date],0),MATCH(Tableau3[[#This Row],[Nom Prénom]],Tableau6[[#Headers],[Infirmière]:[Personne 19]],0)))=TRUE,"Form","")</f>
        <v/>
      </c>
      <c r="NO20" s="102" t="str">
        <f>IF(ISTEXT(INDEX('Abs Formation'!$B$4:$T$369,MATCH(NO$9*1,Tableau6[Date],0),MATCH(Tableau3[[#This Row],[Nom Prénom]],Tableau6[[#Headers],[Infirmière]:[Personne 19]],0)))=TRUE,"Form","")</f>
        <v/>
      </c>
      <c r="NP20" s="106" t="str">
        <f>IF(ISTEXT(INDEX('Abs Formation'!$B$4:$T$369,MATCH(NP$9*1,Tableau6[Date],0),MATCH(Tableau3[[#This Row],[Nom Prénom]],Tableau6[[#Headers],[Infirmière]:[Personne 19]],0)))=TRUE,"Form","")</f>
        <v/>
      </c>
    </row>
    <row r="21" spans="1:380" ht="27" customHeight="1" x14ac:dyDescent="0.2">
      <c r="A21" s="38"/>
      <c r="B21" s="38"/>
      <c r="C21" s="38"/>
      <c r="D21" s="38">
        <f t="shared" si="7"/>
        <v>0</v>
      </c>
      <c r="E21" s="38">
        <f t="shared" si="8"/>
        <v>0</v>
      </c>
      <c r="F21" s="38">
        <f t="shared" si="9"/>
        <v>0</v>
      </c>
      <c r="G21" s="38">
        <f t="shared" si="10"/>
        <v>0</v>
      </c>
      <c r="H21" s="38">
        <f t="shared" si="5"/>
        <v>0</v>
      </c>
      <c r="I21" s="38">
        <f t="shared" si="6"/>
        <v>0</v>
      </c>
      <c r="J21" s="38">
        <f t="shared" si="11"/>
        <v>0</v>
      </c>
      <c r="K21" s="38" t="s">
        <v>81</v>
      </c>
      <c r="L21" s="38"/>
      <c r="M21" s="38"/>
      <c r="N21" s="109"/>
      <c r="O21" s="39" t="s">
        <v>606</v>
      </c>
      <c r="P21" s="92" t="str">
        <f>IF(ISTEXT(INDEX('Abs Formation'!$B$4:$T$369,MATCH(P$9*1,Tableau6[Date],0),MATCH(Tableau3[[#This Row],[Nom Prénom]],Tableau6[[#Headers],[Infirmière]:[Personne 19]],0)))=TRUE,"Form","")</f>
        <v/>
      </c>
      <c r="Q21" s="92" t="str">
        <f>IF(ISTEXT(INDEX('Abs Formation'!$B$4:$T$369,MATCH(Q$9*1,Tableau6[Date],0),MATCH(Tableau3[[#This Row],[Nom Prénom]],Tableau6[[#Headers],[Infirmière]:[Personne 19]],0)))=TRUE,"Form","")</f>
        <v/>
      </c>
      <c r="R21" s="92" t="str">
        <f>IF(ISTEXT(INDEX('Abs Formation'!$B$4:$T$369,MATCH(R$9*1,Tableau6[Date],0),MATCH(Tableau3[[#This Row],[Nom Prénom]],Tableau6[[#Headers],[Infirmière]:[Personne 19]],0)))=TRUE,"Form","")</f>
        <v/>
      </c>
      <c r="S21" s="92" t="str">
        <f>IF(ISTEXT(INDEX('Abs Formation'!$B$4:$T$369,MATCH(S$9*1,Tableau6[Date],0),MATCH(Tableau3[[#This Row],[Nom Prénom]],Tableau6[[#Headers],[Infirmière]:[Personne 19]],0)))=TRUE,"Form","")</f>
        <v/>
      </c>
      <c r="T21" s="92" t="str">
        <f>IF(ISTEXT(INDEX('Abs Formation'!$B$4:$T$369,MATCH(T$9*1,Tableau6[Date],0),MATCH(Tableau3[[#This Row],[Nom Prénom]],Tableau6[[#Headers],[Infirmière]:[Personne 19]],0)))=TRUE,"Form","")</f>
        <v/>
      </c>
      <c r="U21" s="92" t="str">
        <f>IF(ISTEXT(INDEX('Abs Formation'!$B$4:$T$369,MATCH(U$9*1,Tableau6[Date],0),MATCH(Tableau3[[#This Row],[Nom Prénom]],Tableau6[[#Headers],[Infirmière]:[Personne 19]],0)))=TRUE,"Form","")</f>
        <v/>
      </c>
      <c r="V21" s="92" t="str">
        <f>IF(ISTEXT(INDEX('Abs Formation'!$B$4:$T$369,MATCH(V$9*1,Tableau6[Date],0),MATCH(Tableau3[[#This Row],[Nom Prénom]],Tableau6[[#Headers],[Infirmière]:[Personne 19]],0)))=TRUE,"Form","")</f>
        <v/>
      </c>
      <c r="W21" s="92" t="str">
        <f>IF(ISTEXT(INDEX('Abs Formation'!$B$4:$T$369,MATCH(W$9*1,Tableau6[Date],0),MATCH(Tableau3[[#This Row],[Nom Prénom]],Tableau6[[#Headers],[Infirmière]:[Personne 19]],0)))=TRUE,"Form","")</f>
        <v/>
      </c>
      <c r="X21" s="92" t="str">
        <f>IF(ISTEXT(INDEX('Abs Formation'!$B$4:$T$369,MATCH(X$9*1,Tableau6[Date],0),MATCH(Tableau3[[#This Row],[Nom Prénom]],Tableau6[[#Headers],[Infirmière]:[Personne 19]],0)))=TRUE,"Form","")</f>
        <v/>
      </c>
      <c r="Y21" s="92" t="str">
        <f>IF(ISTEXT(INDEX('Abs Formation'!$B$4:$T$369,MATCH(Y$9*1,Tableau6[Date],0),MATCH(Tableau3[[#This Row],[Nom Prénom]],Tableau6[[#Headers],[Infirmière]:[Personne 19]],0)))=TRUE,"Form","")</f>
        <v/>
      </c>
      <c r="Z21" s="92" t="str">
        <f>IF(ISTEXT(INDEX('Abs Formation'!$B$4:$T$369,MATCH(Z$9*1,Tableau6[Date],0),MATCH(Tableau3[[#This Row],[Nom Prénom]],Tableau6[[#Headers],[Infirmière]:[Personne 19]],0)))=TRUE,"Form","")</f>
        <v/>
      </c>
      <c r="AA21" s="92" t="str">
        <f>IF(ISTEXT(INDEX('Abs Formation'!$B$4:$T$369,MATCH(AA$9*1,Tableau6[Date],0),MATCH(Tableau3[[#This Row],[Nom Prénom]],Tableau6[[#Headers],[Infirmière]:[Personne 19]],0)))=TRUE,"Form","")</f>
        <v/>
      </c>
      <c r="AB21" s="92" t="str">
        <f>IF(ISTEXT(INDEX('Abs Formation'!$B$4:$T$369,MATCH(AB$9*1,Tableau6[Date],0),MATCH(Tableau3[[#This Row],[Nom Prénom]],Tableau6[[#Headers],[Infirmière]:[Personne 19]],0)))=TRUE,"Form","")</f>
        <v/>
      </c>
      <c r="AC21" s="92" t="str">
        <f>IF(ISTEXT(INDEX('Abs Formation'!$B$4:$T$369,MATCH(AC$9*1,Tableau6[Date],0),MATCH(Tableau3[[#This Row],[Nom Prénom]],Tableau6[[#Headers],[Infirmière]:[Personne 19]],0)))=TRUE,"Form","")</f>
        <v/>
      </c>
      <c r="AD21" s="92" t="str">
        <f>IF(ISTEXT(INDEX('Abs Formation'!$B$4:$T$369,MATCH(AD$9*1,Tableau6[Date],0),MATCH(Tableau3[[#This Row],[Nom Prénom]],Tableau6[[#Headers],[Infirmière]:[Personne 19]],0)))=TRUE,"Form","")</f>
        <v/>
      </c>
      <c r="AE21" s="92" t="str">
        <f>IF(ISTEXT(INDEX('Abs Formation'!$B$4:$T$369,MATCH(AE$9*1,Tableau6[Date],0),MATCH(Tableau3[[#This Row],[Nom Prénom]],Tableau6[[#Headers],[Infirmière]:[Personne 19]],0)))=TRUE,"Form","")</f>
        <v/>
      </c>
      <c r="AF21" s="92" t="str">
        <f>IF(ISTEXT(INDEX('Abs Formation'!$B$4:$T$369,MATCH(AF$9*1,Tableau6[Date],0),MATCH(Tableau3[[#This Row],[Nom Prénom]],Tableau6[[#Headers],[Infirmière]:[Personne 19]],0)))=TRUE,"Form","")</f>
        <v/>
      </c>
      <c r="AG21" s="92" t="str">
        <f>IF(ISTEXT(INDEX('Abs Formation'!$B$4:$T$369,MATCH(AG$9*1,Tableau6[Date],0),MATCH(Tableau3[[#This Row],[Nom Prénom]],Tableau6[[#Headers],[Infirmière]:[Personne 19]],0)))=TRUE,"Form","")</f>
        <v/>
      </c>
      <c r="AH21" s="92" t="str">
        <f>IF(ISTEXT(INDEX('Abs Formation'!$B$4:$T$369,MATCH(AH$9*1,Tableau6[Date],0),MATCH(Tableau3[[#This Row],[Nom Prénom]],Tableau6[[#Headers],[Infirmière]:[Personne 19]],0)))=TRUE,"Form","")</f>
        <v/>
      </c>
      <c r="AI21" s="92" t="str">
        <f>IF(ISTEXT(INDEX('Abs Formation'!$B$4:$T$369,MATCH(AI$9*1,Tableau6[Date],0),MATCH(Tableau3[[#This Row],[Nom Prénom]],Tableau6[[#Headers],[Infirmière]:[Personne 19]],0)))=TRUE,"Form","")</f>
        <v/>
      </c>
      <c r="AJ21" s="92" t="str">
        <f>IF(ISTEXT(INDEX('Abs Formation'!$B$4:$T$369,MATCH(AJ$9*1,Tableau6[Date],0),MATCH(Tableau3[[#This Row],[Nom Prénom]],Tableau6[[#Headers],[Infirmière]:[Personne 19]],0)))=TRUE,"Form","")</f>
        <v/>
      </c>
      <c r="AK21" s="92" t="str">
        <f>IF(ISTEXT(INDEX('Abs Formation'!$B$4:$T$369,MATCH(AK$9*1,Tableau6[Date],0),MATCH(Tableau3[[#This Row],[Nom Prénom]],Tableau6[[#Headers],[Infirmière]:[Personne 19]],0)))=TRUE,"Form","")</f>
        <v/>
      </c>
      <c r="AL21" s="92" t="str">
        <f>IF(ISTEXT(INDEX('Abs Formation'!$B$4:$T$369,MATCH(AL$9*1,Tableau6[Date],0),MATCH(Tableau3[[#This Row],[Nom Prénom]],Tableau6[[#Headers],[Infirmière]:[Personne 19]],0)))=TRUE,"Form","")</f>
        <v/>
      </c>
      <c r="AM21" s="92" t="str">
        <f>IF(ISTEXT(INDEX('Abs Formation'!$B$4:$T$369,MATCH(AM$9*1,Tableau6[Date],0),MATCH(Tableau3[[#This Row],[Nom Prénom]],Tableau6[[#Headers],[Infirmière]:[Personne 19]],0)))=TRUE,"Form","")</f>
        <v/>
      </c>
      <c r="AN21" s="92" t="str">
        <f>IF(ISTEXT(INDEX('Abs Formation'!$B$4:$T$369,MATCH(AN$9*1,Tableau6[Date],0),MATCH(Tableau3[[#This Row],[Nom Prénom]],Tableau6[[#Headers],[Infirmière]:[Personne 19]],0)))=TRUE,"Form","")</f>
        <v/>
      </c>
      <c r="AO21" s="92" t="str">
        <f>IF(ISTEXT(INDEX('Abs Formation'!$B$4:$T$369,MATCH(AO$9*1,Tableau6[Date],0),MATCH(Tableau3[[#This Row],[Nom Prénom]],Tableau6[[#Headers],[Infirmière]:[Personne 19]],0)))=TRUE,"Form","")</f>
        <v/>
      </c>
      <c r="AP21" s="92" t="str">
        <f>IF(ISTEXT(INDEX('Abs Formation'!$B$4:$T$369,MATCH(AP$9*1,Tableau6[Date],0),MATCH(Tableau3[[#This Row],[Nom Prénom]],Tableau6[[#Headers],[Infirmière]:[Personne 19]],0)))=TRUE,"Form","")</f>
        <v/>
      </c>
      <c r="AQ21" s="92" t="str">
        <f>IF(ISTEXT(INDEX('Abs Formation'!$B$4:$T$369,MATCH(AQ$9*1,Tableau6[Date],0),MATCH(Tableau3[[#This Row],[Nom Prénom]],Tableau6[[#Headers],[Infirmière]:[Personne 19]],0)))=TRUE,"Form","")</f>
        <v/>
      </c>
      <c r="AR21" s="92" t="str">
        <f>IF(ISTEXT(INDEX('Abs Formation'!$B$4:$T$369,MATCH(AR$9*1,Tableau6[Date],0),MATCH(Tableau3[[#This Row],[Nom Prénom]],Tableau6[[#Headers],[Infirmière]:[Personne 19]],0)))=TRUE,"Form","")</f>
        <v/>
      </c>
      <c r="AS21" s="92" t="str">
        <f>IF(ISTEXT(INDEX('Abs Formation'!$B$4:$T$369,MATCH(AS$9*1,Tableau6[Date],0),MATCH(Tableau3[[#This Row],[Nom Prénom]],Tableau6[[#Headers],[Infirmière]:[Personne 19]],0)))=TRUE,"Form","")</f>
        <v/>
      </c>
      <c r="AT21" s="92" t="str">
        <f>IF(ISTEXT(INDEX('Abs Formation'!$B$4:$T$369,MATCH(AT$9*1,Tableau6[Date],0),MATCH(Tableau3[[#This Row],[Nom Prénom]],Tableau6[[#Headers],[Infirmière]:[Personne 19]],0)))=TRUE,"Form","")</f>
        <v/>
      </c>
      <c r="AU21" s="93" t="str">
        <f>IF(ISTEXT(INDEX('Abs Formation'!$B$4:$T$369,MATCH(AU$9*1,Tableau6[Date],0),MATCH(Tableau3[[#This Row],[Nom Prénom]],Tableau6[[#Headers],[Infirmière]:[Personne 19]],0)))=TRUE,"Form","")</f>
        <v/>
      </c>
      <c r="AV21" s="93" t="str">
        <f>IF(ISTEXT(INDEX('Abs Formation'!$B$4:$T$369,MATCH(AV$9*1,Tableau6[Date],0),MATCH(Tableau3[[#This Row],[Nom Prénom]],Tableau6[[#Headers],[Infirmière]:[Personne 19]],0)))=TRUE,"Form","")</f>
        <v/>
      </c>
      <c r="AW21" s="93" t="str">
        <f>IF(ISTEXT(INDEX('Abs Formation'!$B$4:$T$369,MATCH(AW$9*1,Tableau6[Date],0),MATCH(Tableau3[[#This Row],[Nom Prénom]],Tableau6[[#Headers],[Infirmière]:[Personne 19]],0)))=TRUE,"Form","")</f>
        <v/>
      </c>
      <c r="AX21" s="93" t="str">
        <f>IF(ISTEXT(INDEX('Abs Formation'!$B$4:$T$369,MATCH(AX$9*1,Tableau6[Date],0),MATCH(Tableau3[[#This Row],[Nom Prénom]],Tableau6[[#Headers],[Infirmière]:[Personne 19]],0)))=TRUE,"Form","")</f>
        <v/>
      </c>
      <c r="AY21" s="93" t="str">
        <f>IF(ISTEXT(INDEX('Abs Formation'!$B$4:$T$369,MATCH(AY$9*1,Tableau6[Date],0),MATCH(Tableau3[[#This Row],[Nom Prénom]],Tableau6[[#Headers],[Infirmière]:[Personne 19]],0)))=TRUE,"Form","")</f>
        <v/>
      </c>
      <c r="AZ21" s="93" t="str">
        <f>IF(ISTEXT(INDEX('Abs Formation'!$B$4:$T$369,MATCH(AZ$9*1,Tableau6[Date],0),MATCH(Tableau3[[#This Row],[Nom Prénom]],Tableau6[[#Headers],[Infirmière]:[Personne 19]],0)))=TRUE,"Form","")</f>
        <v/>
      </c>
      <c r="BA21" s="93" t="str">
        <f>IF(ISTEXT(INDEX('Abs Formation'!$B$4:$T$369,MATCH(BA$9*1,Tableau6[Date],0),MATCH(Tableau3[[#This Row],[Nom Prénom]],Tableau6[[#Headers],[Infirmière]:[Personne 19]],0)))=TRUE,"Form","")</f>
        <v/>
      </c>
      <c r="BB21" s="93" t="str">
        <f>IF(ISTEXT(INDEX('Abs Formation'!$B$4:$T$369,MATCH(BB$9*1,Tableau6[Date],0),MATCH(Tableau3[[#This Row],[Nom Prénom]],Tableau6[[#Headers],[Infirmière]:[Personne 19]],0)))=TRUE,"Form","")</f>
        <v/>
      </c>
      <c r="BC21" s="93" t="str">
        <f>IF(ISTEXT(INDEX('Abs Formation'!$B$4:$T$369,MATCH(BC$9*1,Tableau6[Date],0),MATCH(Tableau3[[#This Row],[Nom Prénom]],Tableau6[[#Headers],[Infirmière]:[Personne 19]],0)))=TRUE,"Form","")</f>
        <v/>
      </c>
      <c r="BD21" s="93" t="str">
        <f>IF(ISTEXT(INDEX('Abs Formation'!$B$4:$T$369,MATCH(BD$9*1,Tableau6[Date],0),MATCH(Tableau3[[#This Row],[Nom Prénom]],Tableau6[[#Headers],[Infirmière]:[Personne 19]],0)))=TRUE,"Form","")</f>
        <v/>
      </c>
      <c r="BE21" s="93" t="str">
        <f>IF(ISTEXT(INDEX('Abs Formation'!$B$4:$T$369,MATCH(BE$9*1,Tableau6[Date],0),MATCH(Tableau3[[#This Row],[Nom Prénom]],Tableau6[[#Headers],[Infirmière]:[Personne 19]],0)))=TRUE,"Form","")</f>
        <v/>
      </c>
      <c r="BF21" s="93" t="str">
        <f>IF(ISTEXT(INDEX('Abs Formation'!$B$4:$T$369,MATCH(BF$9*1,Tableau6[Date],0),MATCH(Tableau3[[#This Row],[Nom Prénom]],Tableau6[[#Headers],[Infirmière]:[Personne 19]],0)))=TRUE,"Form","")</f>
        <v/>
      </c>
      <c r="BG21" s="93" t="str">
        <f>IF(ISTEXT(INDEX('Abs Formation'!$B$4:$T$369,MATCH(BG$9*1,Tableau6[Date],0),MATCH(Tableau3[[#This Row],[Nom Prénom]],Tableau6[[#Headers],[Infirmière]:[Personne 19]],0)))=TRUE,"Form","")</f>
        <v/>
      </c>
      <c r="BH21" s="93" t="str">
        <f>IF(ISTEXT(INDEX('Abs Formation'!$B$4:$T$369,MATCH(BH$9*1,Tableau6[Date],0),MATCH(Tableau3[[#This Row],[Nom Prénom]],Tableau6[[#Headers],[Infirmière]:[Personne 19]],0)))=TRUE,"Form","")</f>
        <v/>
      </c>
      <c r="BI21" s="93" t="str">
        <f>IF(ISTEXT(INDEX('Abs Formation'!$B$4:$T$369,MATCH(BI$9*1,Tableau6[Date],0),MATCH(Tableau3[[#This Row],[Nom Prénom]],Tableau6[[#Headers],[Infirmière]:[Personne 19]],0)))=TRUE,"Form","")</f>
        <v/>
      </c>
      <c r="BJ21" s="93" t="str">
        <f>IF(ISTEXT(INDEX('Abs Formation'!$B$4:$T$369,MATCH(BJ$9*1,Tableau6[Date],0),MATCH(Tableau3[[#This Row],[Nom Prénom]],Tableau6[[#Headers],[Infirmière]:[Personne 19]],0)))=TRUE,"Form","")</f>
        <v/>
      </c>
      <c r="BK21" s="93" t="str">
        <f>IF(ISTEXT(INDEX('Abs Formation'!$B$4:$T$369,MATCH(BK$9*1,Tableau6[Date],0),MATCH(Tableau3[[#This Row],[Nom Prénom]],Tableau6[[#Headers],[Infirmière]:[Personne 19]],0)))=TRUE,"Form","")</f>
        <v/>
      </c>
      <c r="BL21" s="93" t="str">
        <f>IF(ISTEXT(INDEX('Abs Formation'!$B$4:$T$369,MATCH(BL$9*1,Tableau6[Date],0),MATCH(Tableau3[[#This Row],[Nom Prénom]],Tableau6[[#Headers],[Infirmière]:[Personne 19]],0)))=TRUE,"Form","")</f>
        <v/>
      </c>
      <c r="BM21" s="93" t="str">
        <f>IF(ISTEXT(INDEX('Abs Formation'!$B$4:$T$369,MATCH(BM$9*1,Tableau6[Date],0),MATCH(Tableau3[[#This Row],[Nom Prénom]],Tableau6[[#Headers],[Infirmière]:[Personne 19]],0)))=TRUE,"Form","")</f>
        <v/>
      </c>
      <c r="BN21" s="93" t="str">
        <f>IF(ISTEXT(INDEX('Abs Formation'!$B$4:$T$369,MATCH(BN$9*1,Tableau6[Date],0),MATCH(Tableau3[[#This Row],[Nom Prénom]],Tableau6[[#Headers],[Infirmière]:[Personne 19]],0)))=TRUE,"Form","")</f>
        <v/>
      </c>
      <c r="BO21" s="93" t="str">
        <f>IF(ISTEXT(INDEX('Abs Formation'!$B$4:$T$369,MATCH(BO$9*1,Tableau6[Date],0),MATCH(Tableau3[[#This Row],[Nom Prénom]],Tableau6[[#Headers],[Infirmière]:[Personne 19]],0)))=TRUE,"Form","")</f>
        <v/>
      </c>
      <c r="BP21" s="93" t="str">
        <f>IF(ISTEXT(INDEX('Abs Formation'!$B$4:$T$369,MATCH(BP$9*1,Tableau6[Date],0),MATCH(Tableau3[[#This Row],[Nom Prénom]],Tableau6[[#Headers],[Infirmière]:[Personne 19]],0)))=TRUE,"Form","")</f>
        <v/>
      </c>
      <c r="BQ21" s="93" t="str">
        <f>IF(ISTEXT(INDEX('Abs Formation'!$B$4:$T$369,MATCH(BQ$9*1,Tableau6[Date],0),MATCH(Tableau3[[#This Row],[Nom Prénom]],Tableau6[[#Headers],[Infirmière]:[Personne 19]],0)))=TRUE,"Form","")</f>
        <v/>
      </c>
      <c r="BR21" s="93" t="str">
        <f>IF(ISTEXT(INDEX('Abs Formation'!$B$4:$T$369,MATCH(BR$9*1,Tableau6[Date],0),MATCH(Tableau3[[#This Row],[Nom Prénom]],Tableau6[[#Headers],[Infirmière]:[Personne 19]],0)))=TRUE,"Form","")</f>
        <v/>
      </c>
      <c r="BS21" s="93" t="str">
        <f>IF(ISTEXT(INDEX('Abs Formation'!$B$4:$T$369,MATCH(BS$9*1,Tableau6[Date],0),MATCH(Tableau3[[#This Row],[Nom Prénom]],Tableau6[[#Headers],[Infirmière]:[Personne 19]],0)))=TRUE,"Form","")</f>
        <v/>
      </c>
      <c r="BT21" s="93" t="str">
        <f>IF(ISTEXT(INDEX('Abs Formation'!$B$4:$T$369,MATCH(BT$9*1,Tableau6[Date],0),MATCH(Tableau3[[#This Row],[Nom Prénom]],Tableau6[[#Headers],[Infirmière]:[Personne 19]],0)))=TRUE,"Form","")</f>
        <v/>
      </c>
      <c r="BU21" s="93" t="str">
        <f>IF(ISTEXT(INDEX('Abs Formation'!$B$4:$T$369,MATCH(BU$9*1,Tableau6[Date],0),MATCH(Tableau3[[#This Row],[Nom Prénom]],Tableau6[[#Headers],[Infirmière]:[Personne 19]],0)))=TRUE,"Form","")</f>
        <v/>
      </c>
      <c r="BV21" s="93" t="str">
        <f>IF(ISTEXT(INDEX('Abs Formation'!$B$4:$T$369,MATCH(BV$9*1,Tableau6[Date],0),MATCH(Tableau3[[#This Row],[Nom Prénom]],Tableau6[[#Headers],[Infirmière]:[Personne 19]],0)))=TRUE,"Form","")</f>
        <v/>
      </c>
      <c r="BW21" s="94" t="str">
        <f>IF(ISTEXT(INDEX('Abs Formation'!$B$4:$T$369,MATCH(BW$9*1,Tableau6[Date],0),MATCH(Tableau3[[#This Row],[Nom Prénom]],Tableau6[[#Headers],[Infirmière]:[Personne 19]],0)))=TRUE,"Form","")</f>
        <v/>
      </c>
      <c r="BX21" s="94" t="str">
        <f>IF(ISTEXT(INDEX('Abs Formation'!$B$4:$T$369,MATCH(BX$9*1,Tableau6[Date],0),MATCH(Tableau3[[#This Row],[Nom Prénom]],Tableau6[[#Headers],[Infirmière]:[Personne 19]],0)))=TRUE,"Form","")</f>
        <v/>
      </c>
      <c r="BY21" s="94" t="str">
        <f>IF(ISTEXT(INDEX('Abs Formation'!$B$4:$T$369,MATCH(BY$9*1,Tableau6[Date],0),MATCH(Tableau3[[#This Row],[Nom Prénom]],Tableau6[[#Headers],[Infirmière]:[Personne 19]],0)))=TRUE,"Form","")</f>
        <v/>
      </c>
      <c r="BZ21" s="94" t="str">
        <f>IF(ISTEXT(INDEX('Abs Formation'!$B$4:$T$369,MATCH(BZ$9*1,Tableau6[Date],0),MATCH(Tableau3[[#This Row],[Nom Prénom]],Tableau6[[#Headers],[Infirmière]:[Personne 19]],0)))=TRUE,"Form","")</f>
        <v/>
      </c>
      <c r="CA21" s="94" t="str">
        <f>IF(ISTEXT(INDEX('Abs Formation'!$B$4:$T$369,MATCH(CA$9*1,Tableau6[Date],0),MATCH(Tableau3[[#This Row],[Nom Prénom]],Tableau6[[#Headers],[Infirmière]:[Personne 19]],0)))=TRUE,"Form","")</f>
        <v/>
      </c>
      <c r="CB21" s="94" t="str">
        <f>IF(ISTEXT(INDEX('Abs Formation'!$B$4:$T$369,MATCH(CB$9*1,Tableau6[Date],0),MATCH(Tableau3[[#This Row],[Nom Prénom]],Tableau6[[#Headers],[Infirmière]:[Personne 19]],0)))=TRUE,"Form","")</f>
        <v/>
      </c>
      <c r="CC21" s="94" t="str">
        <f>IF(ISTEXT(INDEX('Abs Formation'!$B$4:$T$369,MATCH(CC$9*1,Tableau6[Date],0),MATCH(Tableau3[[#This Row],[Nom Prénom]],Tableau6[[#Headers],[Infirmière]:[Personne 19]],0)))=TRUE,"Form","")</f>
        <v/>
      </c>
      <c r="CD21" s="94" t="str">
        <f>IF(ISTEXT(INDEX('Abs Formation'!$B$4:$T$369,MATCH(CD$9*1,Tableau6[Date],0),MATCH(Tableau3[[#This Row],[Nom Prénom]],Tableau6[[#Headers],[Infirmière]:[Personne 19]],0)))=TRUE,"Form","")</f>
        <v/>
      </c>
      <c r="CE21" s="94" t="str">
        <f>IF(ISTEXT(INDEX('Abs Formation'!$B$4:$T$369,MATCH(CE$9*1,Tableau6[Date],0),MATCH(Tableau3[[#This Row],[Nom Prénom]],Tableau6[[#Headers],[Infirmière]:[Personne 19]],0)))=TRUE,"Form","")</f>
        <v/>
      </c>
      <c r="CF21" s="94" t="str">
        <f>IF(ISTEXT(INDEX('Abs Formation'!$B$4:$T$369,MATCH(CF$9*1,Tableau6[Date],0),MATCH(Tableau3[[#This Row],[Nom Prénom]],Tableau6[[#Headers],[Infirmière]:[Personne 19]],0)))=TRUE,"Form","")</f>
        <v/>
      </c>
      <c r="CG21" s="94" t="str">
        <f>IF(ISTEXT(INDEX('Abs Formation'!$B$4:$T$369,MATCH(CG$9*1,Tableau6[Date],0),MATCH(Tableau3[[#This Row],[Nom Prénom]],Tableau6[[#Headers],[Infirmière]:[Personne 19]],0)))=TRUE,"Form","")</f>
        <v/>
      </c>
      <c r="CH21" s="94" t="str">
        <f>IF(ISTEXT(INDEX('Abs Formation'!$B$4:$T$369,MATCH(CH$9*1,Tableau6[Date],0),MATCH(Tableau3[[#This Row],[Nom Prénom]],Tableau6[[#Headers],[Infirmière]:[Personne 19]],0)))=TRUE,"Form","")</f>
        <v/>
      </c>
      <c r="CI21" s="94" t="str">
        <f>IF(ISTEXT(INDEX('Abs Formation'!$B$4:$T$369,MATCH(CI$9*1,Tableau6[Date],0),MATCH(Tableau3[[#This Row],[Nom Prénom]],Tableau6[[#Headers],[Infirmière]:[Personne 19]],0)))=TRUE,"Form","")</f>
        <v/>
      </c>
      <c r="CJ21" s="94" t="str">
        <f>IF(ISTEXT(INDEX('Abs Formation'!$B$4:$T$369,MATCH(CJ$9*1,Tableau6[Date],0),MATCH(Tableau3[[#This Row],[Nom Prénom]],Tableau6[[#Headers],[Infirmière]:[Personne 19]],0)))=TRUE,"Form","")</f>
        <v/>
      </c>
      <c r="CK21" s="94" t="str">
        <f>IF(ISTEXT(INDEX('Abs Formation'!$B$4:$T$369,MATCH(CK$9*1,Tableau6[Date],0),MATCH(Tableau3[[#This Row],[Nom Prénom]],Tableau6[[#Headers],[Infirmière]:[Personne 19]],0)))=TRUE,"Form","")</f>
        <v/>
      </c>
      <c r="CL21" s="94" t="str">
        <f>IF(ISTEXT(INDEX('Abs Formation'!$B$4:$T$369,MATCH(CL$9*1,Tableau6[Date],0),MATCH(Tableau3[[#This Row],[Nom Prénom]],Tableau6[[#Headers],[Infirmière]:[Personne 19]],0)))=TRUE,"Form","")</f>
        <v/>
      </c>
      <c r="CM21" s="94" t="str">
        <f>IF(ISTEXT(INDEX('Abs Formation'!$B$4:$T$369,MATCH(CM$9*1,Tableau6[Date],0),MATCH(Tableau3[[#This Row],[Nom Prénom]],Tableau6[[#Headers],[Infirmière]:[Personne 19]],0)))=TRUE,"Form","")</f>
        <v/>
      </c>
      <c r="CN21" s="94" t="str">
        <f>IF(ISTEXT(INDEX('Abs Formation'!$B$4:$T$369,MATCH(CN$9*1,Tableau6[Date],0),MATCH(Tableau3[[#This Row],[Nom Prénom]],Tableau6[[#Headers],[Infirmière]:[Personne 19]],0)))=TRUE,"Form","")</f>
        <v/>
      </c>
      <c r="CO21" s="94" t="str">
        <f>IF(ISTEXT(INDEX('Abs Formation'!$B$4:$T$369,MATCH(CO$9*1,Tableau6[Date],0),MATCH(Tableau3[[#This Row],[Nom Prénom]],Tableau6[[#Headers],[Infirmière]:[Personne 19]],0)))=TRUE,"Form","")</f>
        <v/>
      </c>
      <c r="CP21" s="94" t="str">
        <f>IF(ISTEXT(INDEX('Abs Formation'!$B$4:$T$369,MATCH(CP$9*1,Tableau6[Date],0),MATCH(Tableau3[[#This Row],[Nom Prénom]],Tableau6[[#Headers],[Infirmière]:[Personne 19]],0)))=TRUE,"Form","")</f>
        <v/>
      </c>
      <c r="CQ21" s="94" t="str">
        <f>IF(ISTEXT(INDEX('Abs Formation'!$B$4:$T$369,MATCH(CQ$9*1,Tableau6[Date],0),MATCH(Tableau3[[#This Row],[Nom Prénom]],Tableau6[[#Headers],[Infirmière]:[Personne 19]],0)))=TRUE,"Form","")</f>
        <v/>
      </c>
      <c r="CR21" s="94" t="str">
        <f>IF(ISTEXT(INDEX('Abs Formation'!$B$4:$T$369,MATCH(CR$9*1,Tableau6[Date],0),MATCH(Tableau3[[#This Row],[Nom Prénom]],Tableau6[[#Headers],[Infirmière]:[Personne 19]],0)))=TRUE,"Form","")</f>
        <v/>
      </c>
      <c r="CS21" s="94" t="str">
        <f>IF(ISTEXT(INDEX('Abs Formation'!$B$4:$T$369,MATCH(CS$9*1,Tableau6[Date],0),MATCH(Tableau3[[#This Row],[Nom Prénom]],Tableau6[[#Headers],[Infirmière]:[Personne 19]],0)))=TRUE,"Form","")</f>
        <v/>
      </c>
      <c r="CT21" s="94" t="str">
        <f>IF(ISTEXT(INDEX('Abs Formation'!$B$4:$T$369,MATCH(CT$9*1,Tableau6[Date],0),MATCH(Tableau3[[#This Row],[Nom Prénom]],Tableau6[[#Headers],[Infirmière]:[Personne 19]],0)))=TRUE,"Form","")</f>
        <v/>
      </c>
      <c r="CU21" s="94" t="str">
        <f>IF(ISTEXT(INDEX('Abs Formation'!$B$4:$T$369,MATCH(CU$9*1,Tableau6[Date],0),MATCH(Tableau3[[#This Row],[Nom Prénom]],Tableau6[[#Headers],[Infirmière]:[Personne 19]],0)))=TRUE,"Form","")</f>
        <v/>
      </c>
      <c r="CV21" s="94" t="str">
        <f>IF(ISTEXT(INDEX('Abs Formation'!$B$4:$T$369,MATCH(CV$9*1,Tableau6[Date],0),MATCH(Tableau3[[#This Row],[Nom Prénom]],Tableau6[[#Headers],[Infirmière]:[Personne 19]],0)))=TRUE,"Form","")</f>
        <v/>
      </c>
      <c r="CW21" s="94" t="str">
        <f>IF(ISTEXT(INDEX('Abs Formation'!$B$4:$T$369,MATCH(CW$9*1,Tableau6[Date],0),MATCH(Tableau3[[#This Row],[Nom Prénom]],Tableau6[[#Headers],[Infirmière]:[Personne 19]],0)))=TRUE,"Form","")</f>
        <v/>
      </c>
      <c r="CX21" s="94" t="str">
        <f>IF(ISTEXT(INDEX('Abs Formation'!$B$4:$T$369,MATCH(CX$9*1,Tableau6[Date],0),MATCH(Tableau3[[#This Row],[Nom Prénom]],Tableau6[[#Headers],[Infirmière]:[Personne 19]],0)))=TRUE,"Form","")</f>
        <v/>
      </c>
      <c r="CY21" s="94" t="str">
        <f>IF(ISTEXT(INDEX('Abs Formation'!$B$4:$T$369,MATCH(CY$9*1,Tableau6[Date],0),MATCH(Tableau3[[#This Row],[Nom Prénom]],Tableau6[[#Headers],[Infirmière]:[Personne 19]],0)))=TRUE,"Form","")</f>
        <v/>
      </c>
      <c r="CZ21" s="94" t="str">
        <f>IF(ISTEXT(INDEX('Abs Formation'!$B$4:$T$369,MATCH(CZ$9*1,Tableau6[Date],0),MATCH(Tableau3[[#This Row],[Nom Prénom]],Tableau6[[#Headers],[Infirmière]:[Personne 19]],0)))=TRUE,"Form","")</f>
        <v/>
      </c>
      <c r="DA21" s="94" t="str">
        <f>IF(ISTEXT(INDEX('Abs Formation'!$B$4:$T$369,MATCH(DA$9*1,Tableau6[Date],0),MATCH(Tableau3[[#This Row],[Nom Prénom]],Tableau6[[#Headers],[Infirmière]:[Personne 19]],0)))=TRUE,"Form","")</f>
        <v/>
      </c>
      <c r="DB21" s="95" t="str">
        <f>IF(ISTEXT(INDEX('Abs Formation'!$B$4:$T$369,MATCH(DB$9*1,Tableau6[Date],0),MATCH(Tableau3[[#This Row],[Nom Prénom]],Tableau6[[#Headers],[Infirmière]:[Personne 19]],0)))=TRUE,"Form","")</f>
        <v/>
      </c>
      <c r="DC21" s="95" t="str">
        <f>IF(ISTEXT(INDEX('Abs Formation'!$B$4:$T$369,MATCH(DC$9*1,Tableau6[Date],0),MATCH(Tableau3[[#This Row],[Nom Prénom]],Tableau6[[#Headers],[Infirmière]:[Personne 19]],0)))=TRUE,"Form","")</f>
        <v/>
      </c>
      <c r="DD21" s="95" t="str">
        <f>IF(ISTEXT(INDEX('Abs Formation'!$B$4:$T$369,MATCH(DD$9*1,Tableau6[Date],0),MATCH(Tableau3[[#This Row],[Nom Prénom]],Tableau6[[#Headers],[Infirmière]:[Personne 19]],0)))=TRUE,"Form","")</f>
        <v/>
      </c>
      <c r="DE21" s="95" t="str">
        <f>IF(ISTEXT(INDEX('Abs Formation'!$B$4:$T$369,MATCH(DE$9*1,Tableau6[Date],0),MATCH(Tableau3[[#This Row],[Nom Prénom]],Tableau6[[#Headers],[Infirmière]:[Personne 19]],0)))=TRUE,"Form","")</f>
        <v/>
      </c>
      <c r="DF21" s="95" t="str">
        <f>IF(ISTEXT(INDEX('Abs Formation'!$B$4:$T$369,MATCH(DF$9*1,Tableau6[Date],0),MATCH(Tableau3[[#This Row],[Nom Prénom]],Tableau6[[#Headers],[Infirmière]:[Personne 19]],0)))=TRUE,"Form","")</f>
        <v/>
      </c>
      <c r="DG21" s="95" t="str">
        <f>IF(ISTEXT(INDEX('Abs Formation'!$B$4:$T$369,MATCH(DG$9*1,Tableau6[Date],0),MATCH(Tableau3[[#This Row],[Nom Prénom]],Tableau6[[#Headers],[Infirmière]:[Personne 19]],0)))=TRUE,"Form","")</f>
        <v/>
      </c>
      <c r="DH21" s="95" t="str">
        <f>IF(ISTEXT(INDEX('Abs Formation'!$B$4:$T$369,MATCH(DH$9*1,Tableau6[Date],0),MATCH(Tableau3[[#This Row],[Nom Prénom]],Tableau6[[#Headers],[Infirmière]:[Personne 19]],0)))=TRUE,"Form","")</f>
        <v/>
      </c>
      <c r="DI21" s="95" t="str">
        <f>IF(ISTEXT(INDEX('Abs Formation'!$B$4:$T$369,MATCH(DI$9*1,Tableau6[Date],0),MATCH(Tableau3[[#This Row],[Nom Prénom]],Tableau6[[#Headers],[Infirmière]:[Personne 19]],0)))=TRUE,"Form","")</f>
        <v/>
      </c>
      <c r="DJ21" s="95" t="str">
        <f>IF(ISTEXT(INDEX('Abs Formation'!$B$4:$T$369,MATCH(DJ$9*1,Tableau6[Date],0),MATCH(Tableau3[[#This Row],[Nom Prénom]],Tableau6[[#Headers],[Infirmière]:[Personne 19]],0)))=TRUE,"Form","")</f>
        <v/>
      </c>
      <c r="DK21" s="95" t="str">
        <f>IF(ISTEXT(INDEX('Abs Formation'!$B$4:$T$369,MATCH(DK$9*1,Tableau6[Date],0),MATCH(Tableau3[[#This Row],[Nom Prénom]],Tableau6[[#Headers],[Infirmière]:[Personne 19]],0)))=TRUE,"Form","")</f>
        <v/>
      </c>
      <c r="DL21" s="95" t="str">
        <f>IF(ISTEXT(INDEX('Abs Formation'!$B$4:$T$369,MATCH(DL$9*1,Tableau6[Date],0),MATCH(Tableau3[[#This Row],[Nom Prénom]],Tableau6[[#Headers],[Infirmière]:[Personne 19]],0)))=TRUE,"Form","")</f>
        <v/>
      </c>
      <c r="DM21" s="95" t="str">
        <f>IF(ISTEXT(INDEX('Abs Formation'!$B$4:$T$369,MATCH(DM$9*1,Tableau6[Date],0),MATCH(Tableau3[[#This Row],[Nom Prénom]],Tableau6[[#Headers],[Infirmière]:[Personne 19]],0)))=TRUE,"Form","")</f>
        <v/>
      </c>
      <c r="DN21" s="95" t="str">
        <f>IF(ISTEXT(INDEX('Abs Formation'!$B$4:$T$369,MATCH(DN$9*1,Tableau6[Date],0),MATCH(Tableau3[[#This Row],[Nom Prénom]],Tableau6[[#Headers],[Infirmière]:[Personne 19]],0)))=TRUE,"Form","")</f>
        <v/>
      </c>
      <c r="DO21" s="95" t="str">
        <f>IF(ISTEXT(INDEX('Abs Formation'!$B$4:$T$369,MATCH(DO$9*1,Tableau6[Date],0),MATCH(Tableau3[[#This Row],[Nom Prénom]],Tableau6[[#Headers],[Infirmière]:[Personne 19]],0)))=TRUE,"Form","")</f>
        <v/>
      </c>
      <c r="DP21" s="95" t="str">
        <f>IF(ISTEXT(INDEX('Abs Formation'!$B$4:$T$369,MATCH(DP$9*1,Tableau6[Date],0),MATCH(Tableau3[[#This Row],[Nom Prénom]],Tableau6[[#Headers],[Infirmière]:[Personne 19]],0)))=TRUE,"Form","")</f>
        <v/>
      </c>
      <c r="DQ21" s="95" t="str">
        <f>IF(ISTEXT(INDEX('Abs Formation'!$B$4:$T$369,MATCH(DQ$9*1,Tableau6[Date],0),MATCH(Tableau3[[#This Row],[Nom Prénom]],Tableau6[[#Headers],[Infirmière]:[Personne 19]],0)))=TRUE,"Form","")</f>
        <v/>
      </c>
      <c r="DR21" s="95" t="str">
        <f>IF(ISTEXT(INDEX('Abs Formation'!$B$4:$T$369,MATCH(DR$9*1,Tableau6[Date],0),MATCH(Tableau3[[#This Row],[Nom Prénom]],Tableau6[[#Headers],[Infirmière]:[Personne 19]],0)))=TRUE,"Form","")</f>
        <v/>
      </c>
      <c r="DS21" s="95" t="str">
        <f>IF(ISTEXT(INDEX('Abs Formation'!$B$4:$T$369,MATCH(DS$9*1,Tableau6[Date],0),MATCH(Tableau3[[#This Row],[Nom Prénom]],Tableau6[[#Headers],[Infirmière]:[Personne 19]],0)))=TRUE,"Form","")</f>
        <v/>
      </c>
      <c r="DT21" s="95" t="str">
        <f>IF(ISTEXT(INDEX('Abs Formation'!$B$4:$T$369,MATCH(DT$9*1,Tableau6[Date],0),MATCH(Tableau3[[#This Row],[Nom Prénom]],Tableau6[[#Headers],[Infirmière]:[Personne 19]],0)))=TRUE,"Form","")</f>
        <v/>
      </c>
      <c r="DU21" s="95" t="str">
        <f>IF(ISTEXT(INDEX('Abs Formation'!$B$4:$T$369,MATCH(DU$9*1,Tableau6[Date],0),MATCH(Tableau3[[#This Row],[Nom Prénom]],Tableau6[[#Headers],[Infirmière]:[Personne 19]],0)))=TRUE,"Form","")</f>
        <v/>
      </c>
      <c r="DV21" s="95" t="str">
        <f>IF(ISTEXT(INDEX('Abs Formation'!$B$4:$T$369,MATCH(DV$9*1,Tableau6[Date],0),MATCH(Tableau3[[#This Row],[Nom Prénom]],Tableau6[[#Headers],[Infirmière]:[Personne 19]],0)))=TRUE,"Form","")</f>
        <v/>
      </c>
      <c r="DW21" s="95" t="str">
        <f>IF(ISTEXT(INDEX('Abs Formation'!$B$4:$T$369,MATCH(DW$9*1,Tableau6[Date],0),MATCH(Tableau3[[#This Row],[Nom Prénom]],Tableau6[[#Headers],[Infirmière]:[Personne 19]],0)))=TRUE,"Form","")</f>
        <v/>
      </c>
      <c r="DX21" s="95" t="str">
        <f>IF(ISTEXT(INDEX('Abs Formation'!$B$4:$T$369,MATCH(DX$9*1,Tableau6[Date],0),MATCH(Tableau3[[#This Row],[Nom Prénom]],Tableau6[[#Headers],[Infirmière]:[Personne 19]],0)))=TRUE,"Form","")</f>
        <v/>
      </c>
      <c r="DY21" s="95" t="str">
        <f>IF(ISTEXT(INDEX('Abs Formation'!$B$4:$T$369,MATCH(DY$9*1,Tableau6[Date],0),MATCH(Tableau3[[#This Row],[Nom Prénom]],Tableau6[[#Headers],[Infirmière]:[Personne 19]],0)))=TRUE,"Form","")</f>
        <v/>
      </c>
      <c r="DZ21" s="95" t="str">
        <f>IF(ISTEXT(INDEX('Abs Formation'!$B$4:$T$369,MATCH(DZ$9*1,Tableau6[Date],0),MATCH(Tableau3[[#This Row],[Nom Prénom]],Tableau6[[#Headers],[Infirmière]:[Personne 19]],0)))=TRUE,"Form","")</f>
        <v/>
      </c>
      <c r="EA21" s="95" t="str">
        <f>IF(ISTEXT(INDEX('Abs Formation'!$B$4:$T$369,MATCH(EA$9*1,Tableau6[Date],0),MATCH(Tableau3[[#This Row],[Nom Prénom]],Tableau6[[#Headers],[Infirmière]:[Personne 19]],0)))=TRUE,"Form","")</f>
        <v/>
      </c>
      <c r="EB21" s="95" t="str">
        <f>IF(ISTEXT(INDEX('Abs Formation'!$B$4:$T$369,MATCH(EB$9*1,Tableau6[Date],0),MATCH(Tableau3[[#This Row],[Nom Prénom]],Tableau6[[#Headers],[Infirmière]:[Personne 19]],0)))=TRUE,"Form","")</f>
        <v/>
      </c>
      <c r="EC21" s="95" t="str">
        <f>IF(ISTEXT(INDEX('Abs Formation'!$B$4:$T$369,MATCH(EC$9*1,Tableau6[Date],0),MATCH(Tableau3[[#This Row],[Nom Prénom]],Tableau6[[#Headers],[Infirmière]:[Personne 19]],0)))=TRUE,"Form","")</f>
        <v/>
      </c>
      <c r="ED21" s="95" t="str">
        <f>IF(ISTEXT(INDEX('Abs Formation'!$B$4:$T$369,MATCH(ED$9*1,Tableau6[Date],0),MATCH(Tableau3[[#This Row],[Nom Prénom]],Tableau6[[#Headers],[Infirmière]:[Personne 19]],0)))=TRUE,"Form","")</f>
        <v/>
      </c>
      <c r="EE21" s="95" t="str">
        <f>IF(ISTEXT(INDEX('Abs Formation'!$B$4:$T$369,MATCH(EE$9*1,Tableau6[Date],0),MATCH(Tableau3[[#This Row],[Nom Prénom]],Tableau6[[#Headers],[Infirmière]:[Personne 19]],0)))=TRUE,"Form","")</f>
        <v/>
      </c>
      <c r="EF21" s="96" t="str">
        <f>IF(ISTEXT(INDEX('Abs Formation'!$B$4:$T$369,MATCH(EF$9*1,Tableau6[Date],0),MATCH(Tableau3[[#This Row],[Nom Prénom]],Tableau6[[#Headers],[Infirmière]:[Personne 19]],0)))=TRUE,"Form","")</f>
        <v/>
      </c>
      <c r="EG21" s="96" t="str">
        <f>IF(ISTEXT(INDEX('Abs Formation'!$B$4:$T$369,MATCH(EG$9*1,Tableau6[Date],0),MATCH(Tableau3[[#This Row],[Nom Prénom]],Tableau6[[#Headers],[Infirmière]:[Personne 19]],0)))=TRUE,"Form","")</f>
        <v/>
      </c>
      <c r="EH21" s="96" t="str">
        <f>IF(ISTEXT(INDEX('Abs Formation'!$B$4:$T$369,MATCH(EH$9*1,Tableau6[Date],0),MATCH(Tableau3[[#This Row],[Nom Prénom]],Tableau6[[#Headers],[Infirmière]:[Personne 19]],0)))=TRUE,"Form","")</f>
        <v/>
      </c>
      <c r="EI21" s="96" t="str">
        <f>IF(ISTEXT(INDEX('Abs Formation'!$B$4:$T$369,MATCH(EI$9*1,Tableau6[Date],0),MATCH(Tableau3[[#This Row],[Nom Prénom]],Tableau6[[#Headers],[Infirmière]:[Personne 19]],0)))=TRUE,"Form","")</f>
        <v/>
      </c>
      <c r="EJ21" s="96" t="str">
        <f>IF(ISTEXT(INDEX('Abs Formation'!$B$4:$T$369,MATCH(EJ$9*1,Tableau6[Date],0),MATCH(Tableau3[[#This Row],[Nom Prénom]],Tableau6[[#Headers],[Infirmière]:[Personne 19]],0)))=TRUE,"Form","")</f>
        <v/>
      </c>
      <c r="EK21" s="96" t="str">
        <f>IF(ISTEXT(INDEX('Abs Formation'!$B$4:$T$369,MATCH(EK$9*1,Tableau6[Date],0),MATCH(Tableau3[[#This Row],[Nom Prénom]],Tableau6[[#Headers],[Infirmière]:[Personne 19]],0)))=TRUE,"Form","")</f>
        <v/>
      </c>
      <c r="EL21" s="96" t="str">
        <f>IF(ISTEXT(INDEX('Abs Formation'!$B$4:$T$369,MATCH(EL$9*1,Tableau6[Date],0),MATCH(Tableau3[[#This Row],[Nom Prénom]],Tableau6[[#Headers],[Infirmière]:[Personne 19]],0)))=TRUE,"Form","")</f>
        <v/>
      </c>
      <c r="EM21" s="96" t="str">
        <f>IF(ISTEXT(INDEX('Abs Formation'!$B$4:$T$369,MATCH(EM$9*1,Tableau6[Date],0),MATCH(Tableau3[[#This Row],[Nom Prénom]],Tableau6[[#Headers],[Infirmière]:[Personne 19]],0)))=TRUE,"Form","")</f>
        <v/>
      </c>
      <c r="EN21" s="96" t="str">
        <f>IF(ISTEXT(INDEX('Abs Formation'!$B$4:$T$369,MATCH(EN$9*1,Tableau6[Date],0),MATCH(Tableau3[[#This Row],[Nom Prénom]],Tableau6[[#Headers],[Infirmière]:[Personne 19]],0)))=TRUE,"Form","")</f>
        <v/>
      </c>
      <c r="EO21" s="96" t="str">
        <f>IF(ISTEXT(INDEX('Abs Formation'!$B$4:$T$369,MATCH(EO$9*1,Tableau6[Date],0),MATCH(Tableau3[[#This Row],[Nom Prénom]],Tableau6[[#Headers],[Infirmière]:[Personne 19]],0)))=TRUE,"Form","")</f>
        <v/>
      </c>
      <c r="EP21" s="96" t="str">
        <f>IF(ISTEXT(INDEX('Abs Formation'!$B$4:$T$369,MATCH(EP$9*1,Tableau6[Date],0),MATCH(Tableau3[[#This Row],[Nom Prénom]],Tableau6[[#Headers],[Infirmière]:[Personne 19]],0)))=TRUE,"Form","")</f>
        <v/>
      </c>
      <c r="EQ21" s="96" t="str">
        <f>IF(ISTEXT(INDEX('Abs Formation'!$B$4:$T$369,MATCH(EQ$9*1,Tableau6[Date],0),MATCH(Tableau3[[#This Row],[Nom Prénom]],Tableau6[[#Headers],[Infirmière]:[Personne 19]],0)))=TRUE,"Form","")</f>
        <v/>
      </c>
      <c r="ER21" s="96" t="str">
        <f>IF(ISTEXT(INDEX('Abs Formation'!$B$4:$T$369,MATCH(ER$9*1,Tableau6[Date],0),MATCH(Tableau3[[#This Row],[Nom Prénom]],Tableau6[[#Headers],[Infirmière]:[Personne 19]],0)))=TRUE,"Form","")</f>
        <v/>
      </c>
      <c r="ES21" s="96" t="str">
        <f>IF(ISTEXT(INDEX('Abs Formation'!$B$4:$T$369,MATCH(ES$9*1,Tableau6[Date],0),MATCH(Tableau3[[#This Row],[Nom Prénom]],Tableau6[[#Headers],[Infirmière]:[Personne 19]],0)))=TRUE,"Form","")</f>
        <v/>
      </c>
      <c r="ET21" s="96" t="str">
        <f>IF(ISTEXT(INDEX('Abs Formation'!$B$4:$T$369,MATCH(ET$9*1,Tableau6[Date],0),MATCH(Tableau3[[#This Row],[Nom Prénom]],Tableau6[[#Headers],[Infirmière]:[Personne 19]],0)))=TRUE,"Form","")</f>
        <v/>
      </c>
      <c r="EU21" s="96" t="str">
        <f>IF(ISTEXT(INDEX('Abs Formation'!$B$4:$T$369,MATCH(EU$9*1,Tableau6[Date],0),MATCH(Tableau3[[#This Row],[Nom Prénom]],Tableau6[[#Headers],[Infirmière]:[Personne 19]],0)))=TRUE,"Form","")</f>
        <v/>
      </c>
      <c r="EV21" s="96" t="str">
        <f>IF(ISTEXT(INDEX('Abs Formation'!$B$4:$T$369,MATCH(EV$9*1,Tableau6[Date],0),MATCH(Tableau3[[#This Row],[Nom Prénom]],Tableau6[[#Headers],[Infirmière]:[Personne 19]],0)))=TRUE,"Form","")</f>
        <v/>
      </c>
      <c r="EW21" s="96" t="str">
        <f>IF(ISTEXT(INDEX('Abs Formation'!$B$4:$T$369,MATCH(EW$9*1,Tableau6[Date],0),MATCH(Tableau3[[#This Row],[Nom Prénom]],Tableau6[[#Headers],[Infirmière]:[Personne 19]],0)))=TRUE,"Form","")</f>
        <v/>
      </c>
      <c r="EX21" s="96" t="str">
        <f>IF(ISTEXT(INDEX('Abs Formation'!$B$4:$T$369,MATCH(EX$9*1,Tableau6[Date],0),MATCH(Tableau3[[#This Row],[Nom Prénom]],Tableau6[[#Headers],[Infirmière]:[Personne 19]],0)))=TRUE,"Form","")</f>
        <v/>
      </c>
      <c r="EY21" s="96" t="str">
        <f>IF(ISTEXT(INDEX('Abs Formation'!$B$4:$T$369,MATCH(EY$9*1,Tableau6[Date],0),MATCH(Tableau3[[#This Row],[Nom Prénom]],Tableau6[[#Headers],[Infirmière]:[Personne 19]],0)))=TRUE,"Form","")</f>
        <v/>
      </c>
      <c r="EZ21" s="96" t="str">
        <f>IF(ISTEXT(INDEX('Abs Formation'!$B$4:$T$369,MATCH(EZ$9*1,Tableau6[Date],0),MATCH(Tableau3[[#This Row],[Nom Prénom]],Tableau6[[#Headers],[Infirmière]:[Personne 19]],0)))=TRUE,"Form","")</f>
        <v/>
      </c>
      <c r="FA21" s="96" t="str">
        <f>IF(ISTEXT(INDEX('Abs Formation'!$B$4:$T$369,MATCH(FA$9*1,Tableau6[Date],0),MATCH(Tableau3[[#This Row],[Nom Prénom]],Tableau6[[#Headers],[Infirmière]:[Personne 19]],0)))=TRUE,"Form","")</f>
        <v/>
      </c>
      <c r="FB21" s="96" t="str">
        <f>IF(ISTEXT(INDEX('Abs Formation'!$B$4:$T$369,MATCH(FB$9*1,Tableau6[Date],0),MATCH(Tableau3[[#This Row],[Nom Prénom]],Tableau6[[#Headers],[Infirmière]:[Personne 19]],0)))=TRUE,"Form","")</f>
        <v/>
      </c>
      <c r="FC21" s="96" t="str">
        <f>IF(ISTEXT(INDEX('Abs Formation'!$B$4:$T$369,MATCH(FC$9*1,Tableau6[Date],0),MATCH(Tableau3[[#This Row],[Nom Prénom]],Tableau6[[#Headers],[Infirmière]:[Personne 19]],0)))=TRUE,"Form","")</f>
        <v/>
      </c>
      <c r="FD21" s="96" t="str">
        <f>IF(ISTEXT(INDEX('Abs Formation'!$B$4:$T$369,MATCH(FD$9*1,Tableau6[Date],0),MATCH(Tableau3[[#This Row],[Nom Prénom]],Tableau6[[#Headers],[Infirmière]:[Personne 19]],0)))=TRUE,"Form","")</f>
        <v/>
      </c>
      <c r="FE21" s="96" t="str">
        <f>IF(ISTEXT(INDEX('Abs Formation'!$B$4:$T$369,MATCH(FE$9*1,Tableau6[Date],0),MATCH(Tableau3[[#This Row],[Nom Prénom]],Tableau6[[#Headers],[Infirmière]:[Personne 19]],0)))=TRUE,"Form","")</f>
        <v/>
      </c>
      <c r="FF21" s="96" t="str">
        <f>IF(ISTEXT(INDEX('Abs Formation'!$B$4:$T$369,MATCH(FF$9*1,Tableau6[Date],0),MATCH(Tableau3[[#This Row],[Nom Prénom]],Tableau6[[#Headers],[Infirmière]:[Personne 19]],0)))=TRUE,"Form","")</f>
        <v/>
      </c>
      <c r="FG21" s="96" t="str">
        <f>IF(ISTEXT(INDEX('Abs Formation'!$B$4:$T$369,MATCH(FG$9*1,Tableau6[Date],0),MATCH(Tableau3[[#This Row],[Nom Prénom]],Tableau6[[#Headers],[Infirmière]:[Personne 19]],0)))=TRUE,"Form","")</f>
        <v/>
      </c>
      <c r="FH21" s="96" t="str">
        <f>IF(ISTEXT(INDEX('Abs Formation'!$B$4:$T$369,MATCH(FH$9*1,Tableau6[Date],0),MATCH(Tableau3[[#This Row],[Nom Prénom]],Tableau6[[#Headers],[Infirmière]:[Personne 19]],0)))=TRUE,"Form","")</f>
        <v/>
      </c>
      <c r="FI21" s="96" t="str">
        <f>IF(ISTEXT(INDEX('Abs Formation'!$B$4:$T$369,MATCH(FI$9*1,Tableau6[Date],0),MATCH(Tableau3[[#This Row],[Nom Prénom]],Tableau6[[#Headers],[Infirmière]:[Personne 19]],0)))=TRUE,"Form","")</f>
        <v/>
      </c>
      <c r="FJ21" s="96" t="str">
        <f>IF(ISTEXT(INDEX('Abs Formation'!$B$4:$T$369,MATCH(FJ$9*1,Tableau6[Date],0),MATCH(Tableau3[[#This Row],[Nom Prénom]],Tableau6[[#Headers],[Infirmière]:[Personne 19]],0)))=TRUE,"Form","")</f>
        <v/>
      </c>
      <c r="FK21" s="97" t="str">
        <f>IF(ISTEXT(INDEX('Abs Formation'!$B$4:$T$369,MATCH(FK$9*1,Tableau6[Date],0),MATCH(Tableau3[[#This Row],[Nom Prénom]],Tableau6[[#Headers],[Infirmière]:[Personne 19]],0)))=TRUE,"Form","")</f>
        <v/>
      </c>
      <c r="FL21" s="97" t="str">
        <f>IF(ISTEXT(INDEX('Abs Formation'!$B$4:$T$369,MATCH(FL$9*1,Tableau6[Date],0),MATCH(Tableau3[[#This Row],[Nom Prénom]],Tableau6[[#Headers],[Infirmière]:[Personne 19]],0)))=TRUE,"Form","")</f>
        <v/>
      </c>
      <c r="FM21" s="97" t="str">
        <f>IF(ISTEXT(INDEX('Abs Formation'!$B$4:$T$369,MATCH(FM$9*1,Tableau6[Date],0),MATCH(Tableau3[[#This Row],[Nom Prénom]],Tableau6[[#Headers],[Infirmière]:[Personne 19]],0)))=TRUE,"Form","")</f>
        <v/>
      </c>
      <c r="FN21" s="97" t="str">
        <f>IF(ISTEXT(INDEX('Abs Formation'!$B$4:$T$369,MATCH(FN$9*1,Tableau6[Date],0),MATCH(Tableau3[[#This Row],[Nom Prénom]],Tableau6[[#Headers],[Infirmière]:[Personne 19]],0)))=TRUE,"Form","")</f>
        <v/>
      </c>
      <c r="FO21" s="97" t="str">
        <f>IF(ISTEXT(INDEX('Abs Formation'!$B$4:$T$369,MATCH(FO$9*1,Tableau6[Date],0),MATCH(Tableau3[[#This Row],[Nom Prénom]],Tableau6[[#Headers],[Infirmière]:[Personne 19]],0)))=TRUE,"Form","")</f>
        <v/>
      </c>
      <c r="FP21" s="97" t="str">
        <f>IF(ISTEXT(INDEX('Abs Formation'!$B$4:$T$369,MATCH(FP$9*1,Tableau6[Date],0),MATCH(Tableau3[[#This Row],[Nom Prénom]],Tableau6[[#Headers],[Infirmière]:[Personne 19]],0)))=TRUE,"Form","")</f>
        <v/>
      </c>
      <c r="FQ21" s="97" t="str">
        <f>IF(ISTEXT(INDEX('Abs Formation'!$B$4:$T$369,MATCH(FQ$9*1,Tableau6[Date],0),MATCH(Tableau3[[#This Row],[Nom Prénom]],Tableau6[[#Headers],[Infirmière]:[Personne 19]],0)))=TRUE,"Form","")</f>
        <v/>
      </c>
      <c r="FR21" s="97" t="str">
        <f>IF(ISTEXT(INDEX('Abs Formation'!$B$4:$T$369,MATCH(FR$9*1,Tableau6[Date],0),MATCH(Tableau3[[#This Row],[Nom Prénom]],Tableau6[[#Headers],[Infirmière]:[Personne 19]],0)))=TRUE,"Form","")</f>
        <v/>
      </c>
      <c r="FS21" s="97" t="str">
        <f>IF(ISTEXT(INDEX('Abs Formation'!$B$4:$T$369,MATCH(FS$9*1,Tableau6[Date],0),MATCH(Tableau3[[#This Row],[Nom Prénom]],Tableau6[[#Headers],[Infirmière]:[Personne 19]],0)))=TRUE,"Form","")</f>
        <v/>
      </c>
      <c r="FT21" s="97" t="str">
        <f>IF(ISTEXT(INDEX('Abs Formation'!$B$4:$T$369,MATCH(FT$9*1,Tableau6[Date],0),MATCH(Tableau3[[#This Row],[Nom Prénom]],Tableau6[[#Headers],[Infirmière]:[Personne 19]],0)))=TRUE,"Form","")</f>
        <v/>
      </c>
      <c r="FU21" s="97" t="str">
        <f>IF(ISTEXT(INDEX('Abs Formation'!$B$4:$T$369,MATCH(FU$9*1,Tableau6[Date],0),MATCH(Tableau3[[#This Row],[Nom Prénom]],Tableau6[[#Headers],[Infirmière]:[Personne 19]],0)))=TRUE,"Form","")</f>
        <v/>
      </c>
      <c r="FV21" s="97" t="str">
        <f>IF(ISTEXT(INDEX('Abs Formation'!$B$4:$T$369,MATCH(FV$9*1,Tableau6[Date],0),MATCH(Tableau3[[#This Row],[Nom Prénom]],Tableau6[[#Headers],[Infirmière]:[Personne 19]],0)))=TRUE,"Form","")</f>
        <v/>
      </c>
      <c r="FW21" s="97" t="str">
        <f>IF(ISTEXT(INDEX('Abs Formation'!$B$4:$T$369,MATCH(FW$9*1,Tableau6[Date],0),MATCH(Tableau3[[#This Row],[Nom Prénom]],Tableau6[[#Headers],[Infirmière]:[Personne 19]],0)))=TRUE,"Form","")</f>
        <v/>
      </c>
      <c r="FX21" s="97" t="str">
        <f>IF(ISTEXT(INDEX('Abs Formation'!$B$4:$T$369,MATCH(FX$9*1,Tableau6[Date],0),MATCH(Tableau3[[#This Row],[Nom Prénom]],Tableau6[[#Headers],[Infirmière]:[Personne 19]],0)))=TRUE,"Form","")</f>
        <v/>
      </c>
      <c r="FY21" s="97" t="str">
        <f>IF(ISTEXT(INDEX('Abs Formation'!$B$4:$T$369,MATCH(FY$9*1,Tableau6[Date],0),MATCH(Tableau3[[#This Row],[Nom Prénom]],Tableau6[[#Headers],[Infirmière]:[Personne 19]],0)))=TRUE,"Form","")</f>
        <v/>
      </c>
      <c r="FZ21" s="97" t="str">
        <f>IF(ISTEXT(INDEX('Abs Formation'!$B$4:$T$369,MATCH(FZ$9*1,Tableau6[Date],0),MATCH(Tableau3[[#This Row],[Nom Prénom]],Tableau6[[#Headers],[Infirmière]:[Personne 19]],0)))=TRUE,"Form","")</f>
        <v/>
      </c>
      <c r="GA21" s="97" t="str">
        <f>IF(ISTEXT(INDEX('Abs Formation'!$B$4:$T$369,MATCH(GA$9*1,Tableau6[Date],0),MATCH(Tableau3[[#This Row],[Nom Prénom]],Tableau6[[#Headers],[Infirmière]:[Personne 19]],0)))=TRUE,"Form","")</f>
        <v/>
      </c>
      <c r="GB21" s="97" t="str">
        <f>IF(ISTEXT(INDEX('Abs Formation'!$B$4:$T$369,MATCH(GB$9*1,Tableau6[Date],0),MATCH(Tableau3[[#This Row],[Nom Prénom]],Tableau6[[#Headers],[Infirmière]:[Personne 19]],0)))=TRUE,"Form","")</f>
        <v/>
      </c>
      <c r="GC21" s="97" t="str">
        <f>IF(ISTEXT(INDEX('Abs Formation'!$B$4:$T$369,MATCH(GC$9*1,Tableau6[Date],0),MATCH(Tableau3[[#This Row],[Nom Prénom]],Tableau6[[#Headers],[Infirmière]:[Personne 19]],0)))=TRUE,"Form","")</f>
        <v/>
      </c>
      <c r="GD21" s="97" t="str">
        <f>IF(ISTEXT(INDEX('Abs Formation'!$B$4:$T$369,MATCH(GD$9*1,Tableau6[Date],0),MATCH(Tableau3[[#This Row],[Nom Prénom]],Tableau6[[#Headers],[Infirmière]:[Personne 19]],0)))=TRUE,"Form","")</f>
        <v/>
      </c>
      <c r="GE21" s="97" t="str">
        <f>IF(ISTEXT(INDEX('Abs Formation'!$B$4:$T$369,MATCH(GE$9*1,Tableau6[Date],0),MATCH(Tableau3[[#This Row],[Nom Prénom]],Tableau6[[#Headers],[Infirmière]:[Personne 19]],0)))=TRUE,"Form","")</f>
        <v/>
      </c>
      <c r="GF21" s="97" t="str">
        <f>IF(ISTEXT(INDEX('Abs Formation'!$B$4:$T$369,MATCH(GF$9*1,Tableau6[Date],0),MATCH(Tableau3[[#This Row],[Nom Prénom]],Tableau6[[#Headers],[Infirmière]:[Personne 19]],0)))=TRUE,"Form","")</f>
        <v/>
      </c>
      <c r="GG21" s="97" t="str">
        <f>IF(ISTEXT(INDEX('Abs Formation'!$B$4:$T$369,MATCH(GG$9*1,Tableau6[Date],0),MATCH(Tableau3[[#This Row],[Nom Prénom]],Tableau6[[#Headers],[Infirmière]:[Personne 19]],0)))=TRUE,"Form","")</f>
        <v/>
      </c>
      <c r="GH21" s="97" t="str">
        <f>IF(ISTEXT(INDEX('Abs Formation'!$B$4:$T$369,MATCH(GH$9*1,Tableau6[Date],0),MATCH(Tableau3[[#This Row],[Nom Prénom]],Tableau6[[#Headers],[Infirmière]:[Personne 19]],0)))=TRUE,"Form","")</f>
        <v/>
      </c>
      <c r="GI21" s="97" t="str">
        <f>IF(ISTEXT(INDEX('Abs Formation'!$B$4:$T$369,MATCH(GI$9*1,Tableau6[Date],0),MATCH(Tableau3[[#This Row],[Nom Prénom]],Tableau6[[#Headers],[Infirmière]:[Personne 19]],0)))=TRUE,"Form","")</f>
        <v/>
      </c>
      <c r="GJ21" s="97" t="str">
        <f>IF(ISTEXT(INDEX('Abs Formation'!$B$4:$T$369,MATCH(GJ$9*1,Tableau6[Date],0),MATCH(Tableau3[[#This Row],[Nom Prénom]],Tableau6[[#Headers],[Infirmière]:[Personne 19]],0)))=TRUE,"Form","")</f>
        <v/>
      </c>
      <c r="GK21" s="97" t="str">
        <f>IF(ISTEXT(INDEX('Abs Formation'!$B$4:$T$369,MATCH(GK$9*1,Tableau6[Date],0),MATCH(Tableau3[[#This Row],[Nom Prénom]],Tableau6[[#Headers],[Infirmière]:[Personne 19]],0)))=TRUE,"Form","")</f>
        <v/>
      </c>
      <c r="GL21" s="97" t="str">
        <f>IF(ISTEXT(INDEX('Abs Formation'!$B$4:$T$369,MATCH(GL$9*1,Tableau6[Date],0),MATCH(Tableau3[[#This Row],[Nom Prénom]],Tableau6[[#Headers],[Infirmière]:[Personne 19]],0)))=TRUE,"Form","")</f>
        <v/>
      </c>
      <c r="GM21" s="97" t="str">
        <f>IF(ISTEXT(INDEX('Abs Formation'!$B$4:$T$369,MATCH(GM$9*1,Tableau6[Date],0),MATCH(Tableau3[[#This Row],[Nom Prénom]],Tableau6[[#Headers],[Infirmière]:[Personne 19]],0)))=TRUE,"Form","")</f>
        <v/>
      </c>
      <c r="GN21" s="97" t="str">
        <f>IF(ISTEXT(INDEX('Abs Formation'!$B$4:$T$369,MATCH(GN$9*1,Tableau6[Date],0),MATCH(Tableau3[[#This Row],[Nom Prénom]],Tableau6[[#Headers],[Infirmière]:[Personne 19]],0)))=TRUE,"Form","")</f>
        <v/>
      </c>
      <c r="GO21" s="98" t="str">
        <f>IF(ISTEXT(INDEX('Abs Formation'!$B$4:$T$369,MATCH(GO$9*1,Tableau6[Date],0),MATCH(Tableau3[[#This Row],[Nom Prénom]],Tableau6[[#Headers],[Infirmière]:[Personne 19]],0)))=TRUE,"Form","")</f>
        <v/>
      </c>
      <c r="GP21" s="98" t="str">
        <f>IF(ISTEXT(INDEX('Abs Formation'!$B$4:$T$369,MATCH(GP$9*1,Tableau6[Date],0),MATCH(Tableau3[[#This Row],[Nom Prénom]],Tableau6[[#Headers],[Infirmière]:[Personne 19]],0)))=TRUE,"Form","")</f>
        <v/>
      </c>
      <c r="GQ21" s="98" t="str">
        <f>IF(ISTEXT(INDEX('Abs Formation'!$B$4:$T$369,MATCH(GQ$9*1,Tableau6[Date],0),MATCH(Tableau3[[#This Row],[Nom Prénom]],Tableau6[[#Headers],[Infirmière]:[Personne 19]],0)))=TRUE,"Form","")</f>
        <v/>
      </c>
      <c r="GR21" s="98" t="str">
        <f>IF(ISTEXT(INDEX('Abs Formation'!$B$4:$T$369,MATCH(GR$9*1,Tableau6[Date],0),MATCH(Tableau3[[#This Row],[Nom Prénom]],Tableau6[[#Headers],[Infirmière]:[Personne 19]],0)))=TRUE,"Form","")</f>
        <v/>
      </c>
      <c r="GS21" s="98" t="str">
        <f>IF(ISTEXT(INDEX('Abs Formation'!$B$4:$T$369,MATCH(GS$9*1,Tableau6[Date],0),MATCH(Tableau3[[#This Row],[Nom Prénom]],Tableau6[[#Headers],[Infirmière]:[Personne 19]],0)))=TRUE,"Form","")</f>
        <v/>
      </c>
      <c r="GT21" s="98" t="str">
        <f>IF(ISTEXT(INDEX('Abs Formation'!$B$4:$T$369,MATCH(GT$9*1,Tableau6[Date],0),MATCH(Tableau3[[#This Row],[Nom Prénom]],Tableau6[[#Headers],[Infirmière]:[Personne 19]],0)))=TRUE,"Form","")</f>
        <v/>
      </c>
      <c r="GU21" s="98" t="str">
        <f>IF(ISTEXT(INDEX('Abs Formation'!$B$4:$T$369,MATCH(GU$9*1,Tableau6[Date],0),MATCH(Tableau3[[#This Row],[Nom Prénom]],Tableau6[[#Headers],[Infirmière]:[Personne 19]],0)))=TRUE,"Form","")</f>
        <v/>
      </c>
      <c r="GV21" s="98" t="str">
        <f>IF(ISTEXT(INDEX('Abs Formation'!$B$4:$T$369,MATCH(GV$9*1,Tableau6[Date],0),MATCH(Tableau3[[#This Row],[Nom Prénom]],Tableau6[[#Headers],[Infirmière]:[Personne 19]],0)))=TRUE,"Form","")</f>
        <v/>
      </c>
      <c r="GW21" s="98" t="str">
        <f>IF(ISTEXT(INDEX('Abs Formation'!$B$4:$T$369,MATCH(GW$9*1,Tableau6[Date],0),MATCH(Tableau3[[#This Row],[Nom Prénom]],Tableau6[[#Headers],[Infirmière]:[Personne 19]],0)))=TRUE,"Form","")</f>
        <v/>
      </c>
      <c r="GX21" s="98" t="str">
        <f>IF(ISTEXT(INDEX('Abs Formation'!$B$4:$T$369,MATCH(GX$9*1,Tableau6[Date],0),MATCH(Tableau3[[#This Row],[Nom Prénom]],Tableau6[[#Headers],[Infirmière]:[Personne 19]],0)))=TRUE,"Form","")</f>
        <v/>
      </c>
      <c r="GY21" s="98" t="str">
        <f>IF(ISTEXT(INDEX('Abs Formation'!$B$4:$T$369,MATCH(GY$9*1,Tableau6[Date],0),MATCH(Tableau3[[#This Row],[Nom Prénom]],Tableau6[[#Headers],[Infirmière]:[Personne 19]],0)))=TRUE,"Form","")</f>
        <v/>
      </c>
      <c r="GZ21" s="98" t="str">
        <f>IF(ISTEXT(INDEX('Abs Formation'!$B$4:$T$369,MATCH(GZ$9*1,Tableau6[Date],0),MATCH(Tableau3[[#This Row],[Nom Prénom]],Tableau6[[#Headers],[Infirmière]:[Personne 19]],0)))=TRUE,"Form","")</f>
        <v/>
      </c>
      <c r="HA21" s="98" t="str">
        <f>IF(ISTEXT(INDEX('Abs Formation'!$B$4:$T$369,MATCH(HA$9*1,Tableau6[Date],0),MATCH(Tableau3[[#This Row],[Nom Prénom]],Tableau6[[#Headers],[Infirmière]:[Personne 19]],0)))=TRUE,"Form","")</f>
        <v/>
      </c>
      <c r="HB21" s="98" t="str">
        <f>IF(ISTEXT(INDEX('Abs Formation'!$B$4:$T$369,MATCH(HB$9*1,Tableau6[Date],0),MATCH(Tableau3[[#This Row],[Nom Prénom]],Tableau6[[#Headers],[Infirmière]:[Personne 19]],0)))=TRUE,"Form","")</f>
        <v/>
      </c>
      <c r="HC21" s="98" t="str">
        <f>IF(ISTEXT(INDEX('Abs Formation'!$B$4:$T$369,MATCH(HC$9*1,Tableau6[Date],0),MATCH(Tableau3[[#This Row],[Nom Prénom]],Tableau6[[#Headers],[Infirmière]:[Personne 19]],0)))=TRUE,"Form","")</f>
        <v/>
      </c>
      <c r="HD21" s="98" t="str">
        <f>IF(ISTEXT(INDEX('Abs Formation'!$B$4:$T$369,MATCH(HD$9*1,Tableau6[Date],0),MATCH(Tableau3[[#This Row],[Nom Prénom]],Tableau6[[#Headers],[Infirmière]:[Personne 19]],0)))=TRUE,"Form","")</f>
        <v/>
      </c>
      <c r="HE21" s="98" t="str">
        <f>IF(ISTEXT(INDEX('Abs Formation'!$B$4:$T$369,MATCH(HE$9*1,Tableau6[Date],0),MATCH(Tableau3[[#This Row],[Nom Prénom]],Tableau6[[#Headers],[Infirmière]:[Personne 19]],0)))=TRUE,"Form","")</f>
        <v/>
      </c>
      <c r="HF21" s="98" t="str">
        <f>IF(ISTEXT(INDEX('Abs Formation'!$B$4:$T$369,MATCH(HF$9*1,Tableau6[Date],0),MATCH(Tableau3[[#This Row],[Nom Prénom]],Tableau6[[#Headers],[Infirmière]:[Personne 19]],0)))=TRUE,"Form","")</f>
        <v/>
      </c>
      <c r="HG21" s="98" t="str">
        <f>IF(ISTEXT(INDEX('Abs Formation'!$B$4:$T$369,MATCH(HG$9*1,Tableau6[Date],0),MATCH(Tableau3[[#This Row],[Nom Prénom]],Tableau6[[#Headers],[Infirmière]:[Personne 19]],0)))=TRUE,"Form","")</f>
        <v/>
      </c>
      <c r="HH21" s="98" t="str">
        <f>IF(ISTEXT(INDEX('Abs Formation'!$B$4:$T$369,MATCH(HH$9*1,Tableau6[Date],0),MATCH(Tableau3[[#This Row],[Nom Prénom]],Tableau6[[#Headers],[Infirmière]:[Personne 19]],0)))=TRUE,"Form","")</f>
        <v/>
      </c>
      <c r="HI21" s="98" t="str">
        <f>IF(ISTEXT(INDEX('Abs Formation'!$B$4:$T$369,MATCH(HI$9*1,Tableau6[Date],0),MATCH(Tableau3[[#This Row],[Nom Prénom]],Tableau6[[#Headers],[Infirmière]:[Personne 19]],0)))=TRUE,"Form","")</f>
        <v/>
      </c>
      <c r="HJ21" s="98" t="str">
        <f>IF(ISTEXT(INDEX('Abs Formation'!$B$4:$T$369,MATCH(HJ$9*1,Tableau6[Date],0),MATCH(Tableau3[[#This Row],[Nom Prénom]],Tableau6[[#Headers],[Infirmière]:[Personne 19]],0)))=TRUE,"Form","")</f>
        <v/>
      </c>
      <c r="HK21" s="98" t="str">
        <f>IF(ISTEXT(INDEX('Abs Formation'!$B$4:$T$369,MATCH(HK$9*1,Tableau6[Date],0),MATCH(Tableau3[[#This Row],[Nom Prénom]],Tableau6[[#Headers],[Infirmière]:[Personne 19]],0)))=TRUE,"Form","")</f>
        <v/>
      </c>
      <c r="HL21" s="98" t="str">
        <f>IF(ISTEXT(INDEX('Abs Formation'!$B$4:$T$369,MATCH(HL$9*1,Tableau6[Date],0),MATCH(Tableau3[[#This Row],[Nom Prénom]],Tableau6[[#Headers],[Infirmière]:[Personne 19]],0)))=TRUE,"Form","")</f>
        <v/>
      </c>
      <c r="HM21" s="98" t="str">
        <f>IF(ISTEXT(INDEX('Abs Formation'!$B$4:$T$369,MATCH(HM$9*1,Tableau6[Date],0),MATCH(Tableau3[[#This Row],[Nom Prénom]],Tableau6[[#Headers],[Infirmière]:[Personne 19]],0)))=TRUE,"Form","")</f>
        <v/>
      </c>
      <c r="HN21" s="98" t="str">
        <f>IF(ISTEXT(INDEX('Abs Formation'!$B$4:$T$369,MATCH(HN$9*1,Tableau6[Date],0),MATCH(Tableau3[[#This Row],[Nom Prénom]],Tableau6[[#Headers],[Infirmière]:[Personne 19]],0)))=TRUE,"Form","")</f>
        <v/>
      </c>
      <c r="HO21" s="98" t="str">
        <f>IF(ISTEXT(INDEX('Abs Formation'!$B$4:$T$369,MATCH(HO$9*1,Tableau6[Date],0),MATCH(Tableau3[[#This Row],[Nom Prénom]],Tableau6[[#Headers],[Infirmière]:[Personne 19]],0)))=TRUE,"Form","")</f>
        <v/>
      </c>
      <c r="HP21" s="98" t="str">
        <f>IF(ISTEXT(INDEX('Abs Formation'!$B$4:$T$369,MATCH(HP$9*1,Tableau6[Date],0),MATCH(Tableau3[[#This Row],[Nom Prénom]],Tableau6[[#Headers],[Infirmière]:[Personne 19]],0)))=TRUE,"Form","")</f>
        <v/>
      </c>
      <c r="HQ21" s="98" t="str">
        <f>IF(ISTEXT(INDEX('Abs Formation'!$B$4:$T$369,MATCH(HQ$9*1,Tableau6[Date],0),MATCH(Tableau3[[#This Row],[Nom Prénom]],Tableau6[[#Headers],[Infirmière]:[Personne 19]],0)))=TRUE,"Form","")</f>
        <v/>
      </c>
      <c r="HR21" s="98" t="str">
        <f>IF(ISTEXT(INDEX('Abs Formation'!$B$4:$T$369,MATCH(HR$9*1,Tableau6[Date],0),MATCH(Tableau3[[#This Row],[Nom Prénom]],Tableau6[[#Headers],[Infirmière]:[Personne 19]],0)))=TRUE,"Form","")</f>
        <v/>
      </c>
      <c r="HS21" s="98" t="str">
        <f>IF(ISTEXT(INDEX('Abs Formation'!$B$4:$T$369,MATCH(HS$9*1,Tableau6[Date],0),MATCH(Tableau3[[#This Row],[Nom Prénom]],Tableau6[[#Headers],[Infirmière]:[Personne 19]],0)))=TRUE,"Form","")</f>
        <v/>
      </c>
      <c r="HT21" s="92" t="str">
        <f>IF(ISTEXT(INDEX('Abs Formation'!$B$4:$T$369,MATCH(HT$9*1,Tableau6[Date],0),MATCH(Tableau3[[#This Row],[Nom Prénom]],Tableau6[[#Headers],[Infirmière]:[Personne 19]],0)))=TRUE,"Form","")</f>
        <v/>
      </c>
      <c r="HU21" s="92" t="str">
        <f>IF(ISTEXT(INDEX('Abs Formation'!$B$4:$T$369,MATCH(HU$9*1,Tableau6[Date],0),MATCH(Tableau3[[#This Row],[Nom Prénom]],Tableau6[[#Headers],[Infirmière]:[Personne 19]],0)))=TRUE,"Form","")</f>
        <v/>
      </c>
      <c r="HV21" s="92" t="str">
        <f>IF(ISTEXT(INDEX('Abs Formation'!$B$4:$T$369,MATCH(HV$9*1,Tableau6[Date],0),MATCH(Tableau3[[#This Row],[Nom Prénom]],Tableau6[[#Headers],[Infirmière]:[Personne 19]],0)))=TRUE,"Form","")</f>
        <v/>
      </c>
      <c r="HW21" s="92" t="str">
        <f>IF(ISTEXT(INDEX('Abs Formation'!$B$4:$T$369,MATCH(HW$9*1,Tableau6[Date],0),MATCH(Tableau3[[#This Row],[Nom Prénom]],Tableau6[[#Headers],[Infirmière]:[Personne 19]],0)))=TRUE,"Form","")</f>
        <v/>
      </c>
      <c r="HX21" s="92" t="str">
        <f>IF(ISTEXT(INDEX('Abs Formation'!$B$4:$T$369,MATCH(HX$9*1,Tableau6[Date],0),MATCH(Tableau3[[#This Row],[Nom Prénom]],Tableau6[[#Headers],[Infirmière]:[Personne 19]],0)))=TRUE,"Form","")</f>
        <v/>
      </c>
      <c r="HY21" s="92" t="str">
        <f>IF(ISTEXT(INDEX('Abs Formation'!$B$4:$T$369,MATCH(HY$9*1,Tableau6[Date],0),MATCH(Tableau3[[#This Row],[Nom Prénom]],Tableau6[[#Headers],[Infirmière]:[Personne 19]],0)))=TRUE,"Form","")</f>
        <v/>
      </c>
      <c r="HZ21" s="92" t="str">
        <f>IF(ISTEXT(INDEX('Abs Formation'!$B$4:$T$369,MATCH(HZ$9*1,Tableau6[Date],0),MATCH(Tableau3[[#This Row],[Nom Prénom]],Tableau6[[#Headers],[Infirmière]:[Personne 19]],0)))=TRUE,"Form","")</f>
        <v/>
      </c>
      <c r="IA21" s="92" t="str">
        <f>IF(ISTEXT(INDEX('Abs Formation'!$B$4:$T$369,MATCH(IA$9*1,Tableau6[Date],0),MATCH(Tableau3[[#This Row],[Nom Prénom]],Tableau6[[#Headers],[Infirmière]:[Personne 19]],0)))=TRUE,"Form","")</f>
        <v/>
      </c>
      <c r="IB21" s="92" t="str">
        <f>IF(ISTEXT(INDEX('Abs Formation'!$B$4:$T$369,MATCH(IB$9*1,Tableau6[Date],0),MATCH(Tableau3[[#This Row],[Nom Prénom]],Tableau6[[#Headers],[Infirmière]:[Personne 19]],0)))=TRUE,"Form","")</f>
        <v/>
      </c>
      <c r="IC21" s="92" t="str">
        <f>IF(ISTEXT(INDEX('Abs Formation'!$B$4:$T$369,MATCH(IC$9*1,Tableau6[Date],0),MATCH(Tableau3[[#This Row],[Nom Prénom]],Tableau6[[#Headers],[Infirmière]:[Personne 19]],0)))=TRUE,"Form","")</f>
        <v/>
      </c>
      <c r="ID21" s="92" t="str">
        <f>IF(ISTEXT(INDEX('Abs Formation'!$B$4:$T$369,MATCH(ID$9*1,Tableau6[Date],0),MATCH(Tableau3[[#This Row],[Nom Prénom]],Tableau6[[#Headers],[Infirmière]:[Personne 19]],0)))=TRUE,"Form","")</f>
        <v/>
      </c>
      <c r="IE21" s="92" t="str">
        <f>IF(ISTEXT(INDEX('Abs Formation'!$B$4:$T$369,MATCH(IE$9*1,Tableau6[Date],0),MATCH(Tableau3[[#This Row],[Nom Prénom]],Tableau6[[#Headers],[Infirmière]:[Personne 19]],0)))=TRUE,"Form","")</f>
        <v/>
      </c>
      <c r="IF21" s="92" t="str">
        <f>IF(ISTEXT(INDEX('Abs Formation'!$B$4:$T$369,MATCH(IF$9*1,Tableau6[Date],0),MATCH(Tableau3[[#This Row],[Nom Prénom]],Tableau6[[#Headers],[Infirmière]:[Personne 19]],0)))=TRUE,"Form","")</f>
        <v/>
      </c>
      <c r="IG21" s="92" t="str">
        <f>IF(ISTEXT(INDEX('Abs Formation'!$B$4:$T$369,MATCH(IG$9*1,Tableau6[Date],0),MATCH(Tableau3[[#This Row],[Nom Prénom]],Tableau6[[#Headers],[Infirmière]:[Personne 19]],0)))=TRUE,"Form","")</f>
        <v/>
      </c>
      <c r="IH21" s="92" t="str">
        <f>IF(ISTEXT(INDEX('Abs Formation'!$B$4:$T$369,MATCH(IH$9*1,Tableau6[Date],0),MATCH(Tableau3[[#This Row],[Nom Prénom]],Tableau6[[#Headers],[Infirmière]:[Personne 19]],0)))=TRUE,"Form","")</f>
        <v/>
      </c>
      <c r="II21" s="92" t="str">
        <f>IF(ISTEXT(INDEX('Abs Formation'!$B$4:$T$369,MATCH(II$9*1,Tableau6[Date],0),MATCH(Tableau3[[#This Row],[Nom Prénom]],Tableau6[[#Headers],[Infirmière]:[Personne 19]],0)))=TRUE,"Form","")</f>
        <v/>
      </c>
      <c r="IJ21" s="92" t="str">
        <f>IF(ISTEXT(INDEX('Abs Formation'!$B$4:$T$369,MATCH(IJ$9*1,Tableau6[Date],0),MATCH(Tableau3[[#This Row],[Nom Prénom]],Tableau6[[#Headers],[Infirmière]:[Personne 19]],0)))=TRUE,"Form","")</f>
        <v/>
      </c>
      <c r="IK21" s="92" t="str">
        <f>IF(ISTEXT(INDEX('Abs Formation'!$B$4:$T$369,MATCH(IK$9*1,Tableau6[Date],0),MATCH(Tableau3[[#This Row],[Nom Prénom]],Tableau6[[#Headers],[Infirmière]:[Personne 19]],0)))=TRUE,"Form","")</f>
        <v/>
      </c>
      <c r="IL21" s="92" t="str">
        <f>IF(ISTEXT(INDEX('Abs Formation'!$B$4:$T$369,MATCH(IL$9*1,Tableau6[Date],0),MATCH(Tableau3[[#This Row],[Nom Prénom]],Tableau6[[#Headers],[Infirmière]:[Personne 19]],0)))=TRUE,"Form","")</f>
        <v/>
      </c>
      <c r="IM21" s="92" t="str">
        <f>IF(ISTEXT(INDEX('Abs Formation'!$B$4:$T$369,MATCH(IM$9*1,Tableau6[Date],0),MATCH(Tableau3[[#This Row],[Nom Prénom]],Tableau6[[#Headers],[Infirmière]:[Personne 19]],0)))=TRUE,"Form","")</f>
        <v/>
      </c>
      <c r="IN21" s="92" t="str">
        <f>IF(ISTEXT(INDEX('Abs Formation'!$B$4:$T$369,MATCH(IN$9*1,Tableau6[Date],0),MATCH(Tableau3[[#This Row],[Nom Prénom]],Tableau6[[#Headers],[Infirmière]:[Personne 19]],0)))=TRUE,"Form","")</f>
        <v/>
      </c>
      <c r="IO21" s="92" t="str">
        <f>IF(ISTEXT(INDEX('Abs Formation'!$B$4:$T$369,MATCH(IO$9*1,Tableau6[Date],0),MATCH(Tableau3[[#This Row],[Nom Prénom]],Tableau6[[#Headers],[Infirmière]:[Personne 19]],0)))=TRUE,"Form","")</f>
        <v/>
      </c>
      <c r="IP21" s="92" t="str">
        <f>IF(ISTEXT(INDEX('Abs Formation'!$B$4:$T$369,MATCH(IP$9*1,Tableau6[Date],0),MATCH(Tableau3[[#This Row],[Nom Prénom]],Tableau6[[#Headers],[Infirmière]:[Personne 19]],0)))=TRUE,"Form","")</f>
        <v/>
      </c>
      <c r="IQ21" s="92" t="str">
        <f>IF(ISTEXT(INDEX('Abs Formation'!$B$4:$T$369,MATCH(IQ$9*1,Tableau6[Date],0),MATCH(Tableau3[[#This Row],[Nom Prénom]],Tableau6[[#Headers],[Infirmière]:[Personne 19]],0)))=TRUE,"Form","")</f>
        <v/>
      </c>
      <c r="IR21" s="92" t="str">
        <f>IF(ISTEXT(INDEX('Abs Formation'!$B$4:$T$369,MATCH(IR$9*1,Tableau6[Date],0),MATCH(Tableau3[[#This Row],[Nom Prénom]],Tableau6[[#Headers],[Infirmière]:[Personne 19]],0)))=TRUE,"Form","")</f>
        <v/>
      </c>
      <c r="IS21" s="92" t="str">
        <f>IF(ISTEXT(INDEX('Abs Formation'!$B$4:$T$369,MATCH(IS$9*1,Tableau6[Date],0),MATCH(Tableau3[[#This Row],[Nom Prénom]],Tableau6[[#Headers],[Infirmière]:[Personne 19]],0)))=TRUE,"Form","")</f>
        <v/>
      </c>
      <c r="IT21" s="92" t="str">
        <f>IF(ISTEXT(INDEX('Abs Formation'!$B$4:$T$369,MATCH(IT$9*1,Tableau6[Date],0),MATCH(Tableau3[[#This Row],[Nom Prénom]],Tableau6[[#Headers],[Infirmière]:[Personne 19]],0)))=TRUE,"Form","")</f>
        <v/>
      </c>
      <c r="IU21" s="92" t="str">
        <f>IF(ISTEXT(INDEX('Abs Formation'!$B$4:$T$369,MATCH(IU$9*1,Tableau6[Date],0),MATCH(Tableau3[[#This Row],[Nom Prénom]],Tableau6[[#Headers],[Infirmière]:[Personne 19]],0)))=TRUE,"Form","")</f>
        <v/>
      </c>
      <c r="IV21" s="92" t="str">
        <f>IF(ISTEXT(INDEX('Abs Formation'!$B$4:$T$369,MATCH(IV$9*1,Tableau6[Date],0),MATCH(Tableau3[[#This Row],[Nom Prénom]],Tableau6[[#Headers],[Infirmière]:[Personne 19]],0)))=TRUE,"Form","")</f>
        <v/>
      </c>
      <c r="IW21" s="92" t="str">
        <f>IF(ISTEXT(INDEX('Abs Formation'!$B$4:$T$369,MATCH(IW$9*1,Tableau6[Date],0),MATCH(Tableau3[[#This Row],[Nom Prénom]],Tableau6[[#Headers],[Infirmière]:[Personne 19]],0)))=TRUE,"Form","")</f>
        <v/>
      </c>
      <c r="IX21" s="92" t="str">
        <f>IF(ISTEXT(INDEX('Abs Formation'!$B$4:$T$369,MATCH(IX$9*1,Tableau6[Date],0),MATCH(Tableau3[[#This Row],[Nom Prénom]],Tableau6[[#Headers],[Infirmière]:[Personne 19]],0)))=TRUE,"Form","")</f>
        <v/>
      </c>
      <c r="IY21" s="99" t="str">
        <f>IF(ISTEXT(INDEX('Abs Formation'!$B$4:$T$369,MATCH(IY$9*1,Tableau6[Date],0),MATCH(Tableau3[[#This Row],[Nom Prénom]],Tableau6[[#Headers],[Infirmière]:[Personne 19]],0)))=TRUE,"Form","")</f>
        <v/>
      </c>
      <c r="IZ21" s="99" t="str">
        <f>IF(ISTEXT(INDEX('Abs Formation'!$B$4:$T$369,MATCH(IZ$9*1,Tableau6[Date],0),MATCH(Tableau3[[#This Row],[Nom Prénom]],Tableau6[[#Headers],[Infirmière]:[Personne 19]],0)))=TRUE,"Form","")</f>
        <v/>
      </c>
      <c r="JA21" s="99" t="str">
        <f>IF(ISTEXT(INDEX('Abs Formation'!$B$4:$T$369,MATCH(JA$9*1,Tableau6[Date],0),MATCH(Tableau3[[#This Row],[Nom Prénom]],Tableau6[[#Headers],[Infirmière]:[Personne 19]],0)))=TRUE,"Form","")</f>
        <v/>
      </c>
      <c r="JB21" s="99" t="str">
        <f>IF(ISTEXT(INDEX('Abs Formation'!$B$4:$T$369,MATCH(JB$9*1,Tableau6[Date],0),MATCH(Tableau3[[#This Row],[Nom Prénom]],Tableau6[[#Headers],[Infirmière]:[Personne 19]],0)))=TRUE,"Form","")</f>
        <v/>
      </c>
      <c r="JC21" s="99" t="str">
        <f>IF(ISTEXT(INDEX('Abs Formation'!$B$4:$T$369,MATCH(JC$9*1,Tableau6[Date],0),MATCH(Tableau3[[#This Row],[Nom Prénom]],Tableau6[[#Headers],[Infirmière]:[Personne 19]],0)))=TRUE,"Form","")</f>
        <v/>
      </c>
      <c r="JD21" s="99" t="str">
        <f>IF(ISTEXT(INDEX('Abs Formation'!$B$4:$T$369,MATCH(JD$9*1,Tableau6[Date],0),MATCH(Tableau3[[#This Row],[Nom Prénom]],Tableau6[[#Headers],[Infirmière]:[Personne 19]],0)))=TRUE,"Form","")</f>
        <v/>
      </c>
      <c r="JE21" s="99" t="str">
        <f>IF(ISTEXT(INDEX('Abs Formation'!$B$4:$T$369,MATCH(JE$9*1,Tableau6[Date],0),MATCH(Tableau3[[#This Row],[Nom Prénom]],Tableau6[[#Headers],[Infirmière]:[Personne 19]],0)))=TRUE,"Form","")</f>
        <v/>
      </c>
      <c r="JF21" s="99" t="str">
        <f>IF(ISTEXT(INDEX('Abs Formation'!$B$4:$T$369,MATCH(JF$9*1,Tableau6[Date],0),MATCH(Tableau3[[#This Row],[Nom Prénom]],Tableau6[[#Headers],[Infirmière]:[Personne 19]],0)))=TRUE,"Form","")</f>
        <v/>
      </c>
      <c r="JG21" s="99" t="str">
        <f>IF(ISTEXT(INDEX('Abs Formation'!$B$4:$T$369,MATCH(JG$9*1,Tableau6[Date],0),MATCH(Tableau3[[#This Row],[Nom Prénom]],Tableau6[[#Headers],[Infirmière]:[Personne 19]],0)))=TRUE,"Form","")</f>
        <v/>
      </c>
      <c r="JH21" s="99" t="str">
        <f>IF(ISTEXT(INDEX('Abs Formation'!$B$4:$T$369,MATCH(JH$9*1,Tableau6[Date],0),MATCH(Tableau3[[#This Row],[Nom Prénom]],Tableau6[[#Headers],[Infirmière]:[Personne 19]],0)))=TRUE,"Form","")</f>
        <v/>
      </c>
      <c r="JI21" s="99" t="str">
        <f>IF(ISTEXT(INDEX('Abs Formation'!$B$4:$T$369,MATCH(JI$9*1,Tableau6[Date],0),MATCH(Tableau3[[#This Row],[Nom Prénom]],Tableau6[[#Headers],[Infirmière]:[Personne 19]],0)))=TRUE,"Form","")</f>
        <v/>
      </c>
      <c r="JJ21" s="99" t="str">
        <f>IF(ISTEXT(INDEX('Abs Formation'!$B$4:$T$369,MATCH(JJ$9*1,Tableau6[Date],0),MATCH(Tableau3[[#This Row],[Nom Prénom]],Tableau6[[#Headers],[Infirmière]:[Personne 19]],0)))=TRUE,"Form","")</f>
        <v/>
      </c>
      <c r="JK21" s="99" t="str">
        <f>IF(ISTEXT(INDEX('Abs Formation'!$B$4:$T$369,MATCH(JK$9*1,Tableau6[Date],0),MATCH(Tableau3[[#This Row],[Nom Prénom]],Tableau6[[#Headers],[Infirmière]:[Personne 19]],0)))=TRUE,"Form","")</f>
        <v/>
      </c>
      <c r="JL21" s="99" t="str">
        <f>IF(ISTEXT(INDEX('Abs Formation'!$B$4:$T$369,MATCH(JL$9*1,Tableau6[Date],0),MATCH(Tableau3[[#This Row],[Nom Prénom]],Tableau6[[#Headers],[Infirmière]:[Personne 19]],0)))=TRUE,"Form","")</f>
        <v/>
      </c>
      <c r="JM21" s="99" t="str">
        <f>IF(ISTEXT(INDEX('Abs Formation'!$B$4:$T$369,MATCH(JM$9*1,Tableau6[Date],0),MATCH(Tableau3[[#This Row],[Nom Prénom]],Tableau6[[#Headers],[Infirmière]:[Personne 19]],0)))=TRUE,"Form","")</f>
        <v/>
      </c>
      <c r="JN21" s="99" t="str">
        <f>IF(ISTEXT(INDEX('Abs Formation'!$B$4:$T$369,MATCH(JN$9*1,Tableau6[Date],0),MATCH(Tableau3[[#This Row],[Nom Prénom]],Tableau6[[#Headers],[Infirmière]:[Personne 19]],0)))=TRUE,"Form","")</f>
        <v/>
      </c>
      <c r="JO21" s="99" t="str">
        <f>IF(ISTEXT(INDEX('Abs Formation'!$B$4:$T$369,MATCH(JO$9*1,Tableau6[Date],0),MATCH(Tableau3[[#This Row],[Nom Prénom]],Tableau6[[#Headers],[Infirmière]:[Personne 19]],0)))=TRUE,"Form","")</f>
        <v/>
      </c>
      <c r="JP21" s="99" t="str">
        <f>IF(ISTEXT(INDEX('Abs Formation'!$B$4:$T$369,MATCH(JP$9*1,Tableau6[Date],0),MATCH(Tableau3[[#This Row],[Nom Prénom]],Tableau6[[#Headers],[Infirmière]:[Personne 19]],0)))=TRUE,"Form","")</f>
        <v/>
      </c>
      <c r="JQ21" s="99" t="str">
        <f>IF(ISTEXT(INDEX('Abs Formation'!$B$4:$T$369,MATCH(JQ$9*1,Tableau6[Date],0),MATCH(Tableau3[[#This Row],[Nom Prénom]],Tableau6[[#Headers],[Infirmière]:[Personne 19]],0)))=TRUE,"Form","")</f>
        <v/>
      </c>
      <c r="JR21" s="99" t="str">
        <f>IF(ISTEXT(INDEX('Abs Formation'!$B$4:$T$369,MATCH(JR$9*1,Tableau6[Date],0),MATCH(Tableau3[[#This Row],[Nom Prénom]],Tableau6[[#Headers],[Infirmière]:[Personne 19]],0)))=TRUE,"Form","")</f>
        <v/>
      </c>
      <c r="JS21" s="99" t="str">
        <f>IF(ISTEXT(INDEX('Abs Formation'!$B$4:$T$369,MATCH(JS$9*1,Tableau6[Date],0),MATCH(Tableau3[[#This Row],[Nom Prénom]],Tableau6[[#Headers],[Infirmière]:[Personne 19]],0)))=TRUE,"Form","")</f>
        <v/>
      </c>
      <c r="JT21" s="99" t="str">
        <f>IF(ISTEXT(INDEX('Abs Formation'!$B$4:$T$369,MATCH(JT$9*1,Tableau6[Date],0),MATCH(Tableau3[[#This Row],[Nom Prénom]],Tableau6[[#Headers],[Infirmière]:[Personne 19]],0)))=TRUE,"Form","")</f>
        <v/>
      </c>
      <c r="JU21" s="99" t="str">
        <f>IF(ISTEXT(INDEX('Abs Formation'!$B$4:$T$369,MATCH(JU$9*1,Tableau6[Date],0),MATCH(Tableau3[[#This Row],[Nom Prénom]],Tableau6[[#Headers],[Infirmière]:[Personne 19]],0)))=TRUE,"Form","")</f>
        <v/>
      </c>
      <c r="JV21" s="99" t="str">
        <f>IF(ISTEXT(INDEX('Abs Formation'!$B$4:$T$369,MATCH(JV$9*1,Tableau6[Date],0),MATCH(Tableau3[[#This Row],[Nom Prénom]],Tableau6[[#Headers],[Infirmière]:[Personne 19]],0)))=TRUE,"Form","")</f>
        <v/>
      </c>
      <c r="JW21" s="99" t="str">
        <f>IF(ISTEXT(INDEX('Abs Formation'!$B$4:$T$369,MATCH(JW$9*1,Tableau6[Date],0),MATCH(Tableau3[[#This Row],[Nom Prénom]],Tableau6[[#Headers],[Infirmière]:[Personne 19]],0)))=TRUE,"Form","")</f>
        <v/>
      </c>
      <c r="JX21" s="99" t="str">
        <f>IF(ISTEXT(INDEX('Abs Formation'!$B$4:$T$369,MATCH(JX$9*1,Tableau6[Date],0),MATCH(Tableau3[[#This Row],[Nom Prénom]],Tableau6[[#Headers],[Infirmière]:[Personne 19]],0)))=TRUE,"Form","")</f>
        <v/>
      </c>
      <c r="JY21" s="99" t="str">
        <f>IF(ISTEXT(INDEX('Abs Formation'!$B$4:$T$369,MATCH(JY$9*1,Tableau6[Date],0),MATCH(Tableau3[[#This Row],[Nom Prénom]],Tableau6[[#Headers],[Infirmière]:[Personne 19]],0)))=TRUE,"Form","")</f>
        <v/>
      </c>
      <c r="JZ21" s="99" t="str">
        <f>IF(ISTEXT(INDEX('Abs Formation'!$B$4:$T$369,MATCH(JZ$9*1,Tableau6[Date],0),MATCH(Tableau3[[#This Row],[Nom Prénom]],Tableau6[[#Headers],[Infirmière]:[Personne 19]],0)))=TRUE,"Form","")</f>
        <v/>
      </c>
      <c r="KA21" s="99" t="str">
        <f>IF(ISTEXT(INDEX('Abs Formation'!$B$4:$T$369,MATCH(KA$9*1,Tableau6[Date],0),MATCH(Tableau3[[#This Row],[Nom Prénom]],Tableau6[[#Headers],[Infirmière]:[Personne 19]],0)))=TRUE,"Form","")</f>
        <v/>
      </c>
      <c r="KB21" s="99" t="str">
        <f>IF(ISTEXT(INDEX('Abs Formation'!$B$4:$T$369,MATCH(KB$9*1,Tableau6[Date],0),MATCH(Tableau3[[#This Row],[Nom Prénom]],Tableau6[[#Headers],[Infirmière]:[Personne 19]],0)))=TRUE,"Form","")</f>
        <v/>
      </c>
      <c r="KC21" s="100" t="str">
        <f>IF(ISTEXT(INDEX('Abs Formation'!$B$4:$T$369,MATCH(KC$9*1,Tableau6[Date],0),MATCH(Tableau3[[#This Row],[Nom Prénom]],Tableau6[[#Headers],[Infirmière]:[Personne 19]],0)))=TRUE,"Form","")</f>
        <v/>
      </c>
      <c r="KD21" s="100" t="str">
        <f>IF(ISTEXT(INDEX('Abs Formation'!$B$4:$T$369,MATCH(KD$9*1,Tableau6[Date],0),MATCH(Tableau3[[#This Row],[Nom Prénom]],Tableau6[[#Headers],[Infirmière]:[Personne 19]],0)))=TRUE,"Form","")</f>
        <v/>
      </c>
      <c r="KE21" s="100" t="str">
        <f>IF(ISTEXT(INDEX('Abs Formation'!$B$4:$T$369,MATCH(KE$9*1,Tableau6[Date],0),MATCH(Tableau3[[#This Row],[Nom Prénom]],Tableau6[[#Headers],[Infirmière]:[Personne 19]],0)))=TRUE,"Form","")</f>
        <v/>
      </c>
      <c r="KF21" s="100" t="str">
        <f>IF(ISTEXT(INDEX('Abs Formation'!$B$4:$T$369,MATCH(KF$9*1,Tableau6[Date],0),MATCH(Tableau3[[#This Row],[Nom Prénom]],Tableau6[[#Headers],[Infirmière]:[Personne 19]],0)))=TRUE,"Form","")</f>
        <v/>
      </c>
      <c r="KG21" s="100" t="str">
        <f>IF(ISTEXT(INDEX('Abs Formation'!$B$4:$T$369,MATCH(KG$9*1,Tableau6[Date],0),MATCH(Tableau3[[#This Row],[Nom Prénom]],Tableau6[[#Headers],[Infirmière]:[Personne 19]],0)))=TRUE,"Form","")</f>
        <v/>
      </c>
      <c r="KH21" s="100" t="str">
        <f>IF(ISTEXT(INDEX('Abs Formation'!$B$4:$T$369,MATCH(KH$9*1,Tableau6[Date],0),MATCH(Tableau3[[#This Row],[Nom Prénom]],Tableau6[[#Headers],[Infirmière]:[Personne 19]],0)))=TRUE,"Form","")</f>
        <v/>
      </c>
      <c r="KI21" s="100" t="str">
        <f>IF(ISTEXT(INDEX('Abs Formation'!$B$4:$T$369,MATCH(KI$9*1,Tableau6[Date],0),MATCH(Tableau3[[#This Row],[Nom Prénom]],Tableau6[[#Headers],[Infirmière]:[Personne 19]],0)))=TRUE,"Form","")</f>
        <v/>
      </c>
      <c r="KJ21" s="100" t="str">
        <f>IF(ISTEXT(INDEX('Abs Formation'!$B$4:$T$369,MATCH(KJ$9*1,Tableau6[Date],0),MATCH(Tableau3[[#This Row],[Nom Prénom]],Tableau6[[#Headers],[Infirmière]:[Personne 19]],0)))=TRUE,"Form","")</f>
        <v/>
      </c>
      <c r="KK21" s="100" t="str">
        <f>IF(ISTEXT(INDEX('Abs Formation'!$B$4:$T$369,MATCH(KK$9*1,Tableau6[Date],0),MATCH(Tableau3[[#This Row],[Nom Prénom]],Tableau6[[#Headers],[Infirmière]:[Personne 19]],0)))=TRUE,"Form","")</f>
        <v/>
      </c>
      <c r="KL21" s="100" t="str">
        <f>IF(ISTEXT(INDEX('Abs Formation'!$B$4:$T$369,MATCH(KL$9*1,Tableau6[Date],0),MATCH(Tableau3[[#This Row],[Nom Prénom]],Tableau6[[#Headers],[Infirmière]:[Personne 19]],0)))=TRUE,"Form","")</f>
        <v/>
      </c>
      <c r="KM21" s="100" t="str">
        <f>IF(ISTEXT(INDEX('Abs Formation'!$B$4:$T$369,MATCH(KM$9*1,Tableau6[Date],0),MATCH(Tableau3[[#This Row],[Nom Prénom]],Tableau6[[#Headers],[Infirmière]:[Personne 19]],0)))=TRUE,"Form","")</f>
        <v/>
      </c>
      <c r="KN21" s="100" t="str">
        <f>IF(ISTEXT(INDEX('Abs Formation'!$B$4:$T$369,MATCH(KN$9*1,Tableau6[Date],0),MATCH(Tableau3[[#This Row],[Nom Prénom]],Tableau6[[#Headers],[Infirmière]:[Personne 19]],0)))=TRUE,"Form","")</f>
        <v/>
      </c>
      <c r="KO21" s="100" t="str">
        <f>IF(ISTEXT(INDEX('Abs Formation'!$B$4:$T$369,MATCH(KO$9*1,Tableau6[Date],0),MATCH(Tableau3[[#This Row],[Nom Prénom]],Tableau6[[#Headers],[Infirmière]:[Personne 19]],0)))=TRUE,"Form","")</f>
        <v/>
      </c>
      <c r="KP21" s="100" t="str">
        <f>IF(ISTEXT(INDEX('Abs Formation'!$B$4:$T$369,MATCH(KP$9*1,Tableau6[Date],0),MATCH(Tableau3[[#This Row],[Nom Prénom]],Tableau6[[#Headers],[Infirmière]:[Personne 19]],0)))=TRUE,"Form","")</f>
        <v/>
      </c>
      <c r="KQ21" s="100" t="str">
        <f>IF(ISTEXT(INDEX('Abs Formation'!$B$4:$T$369,MATCH(KQ$9*1,Tableau6[Date],0),MATCH(Tableau3[[#This Row],[Nom Prénom]],Tableau6[[#Headers],[Infirmière]:[Personne 19]],0)))=TRUE,"Form","")</f>
        <v/>
      </c>
      <c r="KR21" s="100" t="str">
        <f>IF(ISTEXT(INDEX('Abs Formation'!$B$4:$T$369,MATCH(KR$9*1,Tableau6[Date],0),MATCH(Tableau3[[#This Row],[Nom Prénom]],Tableau6[[#Headers],[Infirmière]:[Personne 19]],0)))=TRUE,"Form","")</f>
        <v/>
      </c>
      <c r="KS21" s="100" t="str">
        <f>IF(ISTEXT(INDEX('Abs Formation'!$B$4:$T$369,MATCH(KS$9*1,Tableau6[Date],0),MATCH(Tableau3[[#This Row],[Nom Prénom]],Tableau6[[#Headers],[Infirmière]:[Personne 19]],0)))=TRUE,"Form","")</f>
        <v/>
      </c>
      <c r="KT21" s="100" t="str">
        <f>IF(ISTEXT(INDEX('Abs Formation'!$B$4:$T$369,MATCH(KT$9*1,Tableau6[Date],0),MATCH(Tableau3[[#This Row],[Nom Prénom]],Tableau6[[#Headers],[Infirmière]:[Personne 19]],0)))=TRUE,"Form","")</f>
        <v/>
      </c>
      <c r="KU21" s="100" t="str">
        <f>IF(ISTEXT(INDEX('Abs Formation'!$B$4:$T$369,MATCH(KU$9*1,Tableau6[Date],0),MATCH(Tableau3[[#This Row],[Nom Prénom]],Tableau6[[#Headers],[Infirmière]:[Personne 19]],0)))=TRUE,"Form","")</f>
        <v/>
      </c>
      <c r="KV21" s="100" t="str">
        <f>IF(ISTEXT(INDEX('Abs Formation'!$B$4:$T$369,MATCH(KV$9*1,Tableau6[Date],0),MATCH(Tableau3[[#This Row],[Nom Prénom]],Tableau6[[#Headers],[Infirmière]:[Personne 19]],0)))=TRUE,"Form","")</f>
        <v/>
      </c>
      <c r="KW21" s="100" t="str">
        <f>IF(ISTEXT(INDEX('Abs Formation'!$B$4:$T$369,MATCH(KW$9*1,Tableau6[Date],0),MATCH(Tableau3[[#This Row],[Nom Prénom]],Tableau6[[#Headers],[Infirmière]:[Personne 19]],0)))=TRUE,"Form","")</f>
        <v/>
      </c>
      <c r="KX21" s="100" t="str">
        <f>IF(ISTEXT(INDEX('Abs Formation'!$B$4:$T$369,MATCH(KX$9*1,Tableau6[Date],0),MATCH(Tableau3[[#This Row],[Nom Prénom]],Tableau6[[#Headers],[Infirmière]:[Personne 19]],0)))=TRUE,"Form","")</f>
        <v/>
      </c>
      <c r="KY21" s="100" t="str">
        <f>IF(ISTEXT(INDEX('Abs Formation'!$B$4:$T$369,MATCH(KY$9*1,Tableau6[Date],0),MATCH(Tableau3[[#This Row],[Nom Prénom]],Tableau6[[#Headers],[Infirmière]:[Personne 19]],0)))=TRUE,"Form","")</f>
        <v/>
      </c>
      <c r="KZ21" s="100" t="str">
        <f>IF(ISTEXT(INDEX('Abs Formation'!$B$4:$T$369,MATCH(KZ$9*1,Tableau6[Date],0),MATCH(Tableau3[[#This Row],[Nom Prénom]],Tableau6[[#Headers],[Infirmière]:[Personne 19]],0)))=TRUE,"Form","")</f>
        <v/>
      </c>
      <c r="LA21" s="100" t="str">
        <f>IF(ISTEXT(INDEX('Abs Formation'!$B$4:$T$369,MATCH(LA$9*1,Tableau6[Date],0),MATCH(Tableau3[[#This Row],[Nom Prénom]],Tableau6[[#Headers],[Infirmière]:[Personne 19]],0)))=TRUE,"Form","")</f>
        <v/>
      </c>
      <c r="LB21" s="100" t="str">
        <f>IF(ISTEXT(INDEX('Abs Formation'!$B$4:$T$369,MATCH(LB$9*1,Tableau6[Date],0),MATCH(Tableau3[[#This Row],[Nom Prénom]],Tableau6[[#Headers],[Infirmière]:[Personne 19]],0)))=TRUE,"Form","")</f>
        <v/>
      </c>
      <c r="LC21" s="100" t="str">
        <f>IF(ISTEXT(INDEX('Abs Formation'!$B$4:$T$369,MATCH(LC$9*1,Tableau6[Date],0),MATCH(Tableau3[[#This Row],[Nom Prénom]],Tableau6[[#Headers],[Infirmière]:[Personne 19]],0)))=TRUE,"Form","")</f>
        <v/>
      </c>
      <c r="LD21" s="100" t="str">
        <f>IF(ISTEXT(INDEX('Abs Formation'!$B$4:$T$369,MATCH(LD$9*1,Tableau6[Date],0),MATCH(Tableau3[[#This Row],[Nom Prénom]],Tableau6[[#Headers],[Infirmière]:[Personne 19]],0)))=TRUE,"Form","")</f>
        <v/>
      </c>
      <c r="LE21" s="100" t="str">
        <f>IF(ISTEXT(INDEX('Abs Formation'!$B$4:$T$369,MATCH(LE$9*1,Tableau6[Date],0),MATCH(Tableau3[[#This Row],[Nom Prénom]],Tableau6[[#Headers],[Infirmière]:[Personne 19]],0)))=TRUE,"Form","")</f>
        <v/>
      </c>
      <c r="LF21" s="100" t="str">
        <f>IF(ISTEXT(INDEX('Abs Formation'!$B$4:$T$369,MATCH(LF$9*1,Tableau6[Date],0),MATCH(Tableau3[[#This Row],[Nom Prénom]],Tableau6[[#Headers],[Infirmière]:[Personne 19]],0)))=TRUE,"Form","")</f>
        <v/>
      </c>
      <c r="LG21" s="100" t="str">
        <f>IF(ISTEXT(INDEX('Abs Formation'!$B$4:$T$369,MATCH(LG$9*1,Tableau6[Date],0),MATCH(Tableau3[[#This Row],[Nom Prénom]],Tableau6[[#Headers],[Infirmière]:[Personne 19]],0)))=TRUE,"Form","")</f>
        <v/>
      </c>
      <c r="LH21" s="101" t="str">
        <f>IF(ISTEXT(INDEX('Abs Formation'!$B$4:$T$369,MATCH(LH$9*1,Tableau6[Date],0),MATCH(Tableau3[[#This Row],[Nom Prénom]],Tableau6[[#Headers],[Infirmière]:[Personne 19]],0)))=TRUE,"Form","")</f>
        <v/>
      </c>
      <c r="LI21" s="101" t="str">
        <f>IF(ISTEXT(INDEX('Abs Formation'!$B$4:$T$369,MATCH(LI$9*1,Tableau6[Date],0),MATCH(Tableau3[[#This Row],[Nom Prénom]],Tableau6[[#Headers],[Infirmière]:[Personne 19]],0)))=TRUE,"Form","")</f>
        <v/>
      </c>
      <c r="LJ21" s="101" t="str">
        <f>IF(ISTEXT(INDEX('Abs Formation'!$B$4:$T$369,MATCH(LJ$9*1,Tableau6[Date],0),MATCH(Tableau3[[#This Row],[Nom Prénom]],Tableau6[[#Headers],[Infirmière]:[Personne 19]],0)))=TRUE,"Form","")</f>
        <v/>
      </c>
      <c r="LK21" s="101" t="str">
        <f>IF(ISTEXT(INDEX('Abs Formation'!$B$4:$T$369,MATCH(LK$9*1,Tableau6[Date],0),MATCH(Tableau3[[#This Row],[Nom Prénom]],Tableau6[[#Headers],[Infirmière]:[Personne 19]],0)))=TRUE,"Form","")</f>
        <v/>
      </c>
      <c r="LL21" s="101" t="str">
        <f>IF(ISTEXT(INDEX('Abs Formation'!$B$4:$T$369,MATCH(LL$9*1,Tableau6[Date],0),MATCH(Tableau3[[#This Row],[Nom Prénom]],Tableau6[[#Headers],[Infirmière]:[Personne 19]],0)))=TRUE,"Form","")</f>
        <v/>
      </c>
      <c r="LM21" s="101" t="str">
        <f>IF(ISTEXT(INDEX('Abs Formation'!$B$4:$T$369,MATCH(LM$9*1,Tableau6[Date],0),MATCH(Tableau3[[#This Row],[Nom Prénom]],Tableau6[[#Headers],[Infirmière]:[Personne 19]],0)))=TRUE,"Form","")</f>
        <v/>
      </c>
      <c r="LN21" s="101" t="str">
        <f>IF(ISTEXT(INDEX('Abs Formation'!$B$4:$T$369,MATCH(LN$9*1,Tableau6[Date],0),MATCH(Tableau3[[#This Row],[Nom Prénom]],Tableau6[[#Headers],[Infirmière]:[Personne 19]],0)))=TRUE,"Form","")</f>
        <v/>
      </c>
      <c r="LO21" s="101" t="str">
        <f>IF(ISTEXT(INDEX('Abs Formation'!$B$4:$T$369,MATCH(LO$9*1,Tableau6[Date],0),MATCH(Tableau3[[#This Row],[Nom Prénom]],Tableau6[[#Headers],[Infirmière]:[Personne 19]],0)))=TRUE,"Form","")</f>
        <v/>
      </c>
      <c r="LP21" s="101" t="str">
        <f>IF(ISTEXT(INDEX('Abs Formation'!$B$4:$T$369,MATCH(LP$9*1,Tableau6[Date],0),MATCH(Tableau3[[#This Row],[Nom Prénom]],Tableau6[[#Headers],[Infirmière]:[Personne 19]],0)))=TRUE,"Form","")</f>
        <v/>
      </c>
      <c r="LQ21" s="101" t="str">
        <f>IF(ISTEXT(INDEX('Abs Formation'!$B$4:$T$369,MATCH(LQ$9*1,Tableau6[Date],0),MATCH(Tableau3[[#This Row],[Nom Prénom]],Tableau6[[#Headers],[Infirmière]:[Personne 19]],0)))=TRUE,"Form","")</f>
        <v/>
      </c>
      <c r="LR21" s="101" t="str">
        <f>IF(ISTEXT(INDEX('Abs Formation'!$B$4:$T$369,MATCH(LR$9*1,Tableau6[Date],0),MATCH(Tableau3[[#This Row],[Nom Prénom]],Tableau6[[#Headers],[Infirmière]:[Personne 19]],0)))=TRUE,"Form","")</f>
        <v/>
      </c>
      <c r="LS21" s="101" t="str">
        <f>IF(ISTEXT(INDEX('Abs Formation'!$B$4:$T$369,MATCH(LS$9*1,Tableau6[Date],0),MATCH(Tableau3[[#This Row],[Nom Prénom]],Tableau6[[#Headers],[Infirmière]:[Personne 19]],0)))=TRUE,"Form","")</f>
        <v/>
      </c>
      <c r="LT21" s="101" t="str">
        <f>IF(ISTEXT(INDEX('Abs Formation'!$B$4:$T$369,MATCH(LT$9*1,Tableau6[Date],0),MATCH(Tableau3[[#This Row],[Nom Prénom]],Tableau6[[#Headers],[Infirmière]:[Personne 19]],0)))=TRUE,"Form","")</f>
        <v/>
      </c>
      <c r="LU21" s="101" t="str">
        <f>IF(ISTEXT(INDEX('Abs Formation'!$B$4:$T$369,MATCH(LU$9*1,Tableau6[Date],0),MATCH(Tableau3[[#This Row],[Nom Prénom]],Tableau6[[#Headers],[Infirmière]:[Personne 19]],0)))=TRUE,"Form","")</f>
        <v/>
      </c>
      <c r="LV21" s="101" t="str">
        <f>IF(ISTEXT(INDEX('Abs Formation'!$B$4:$T$369,MATCH(LV$9*1,Tableau6[Date],0),MATCH(Tableau3[[#This Row],[Nom Prénom]],Tableau6[[#Headers],[Infirmière]:[Personne 19]],0)))=TRUE,"Form","")</f>
        <v/>
      </c>
      <c r="LW21" s="101" t="str">
        <f>IF(ISTEXT(INDEX('Abs Formation'!$B$4:$T$369,MATCH(LW$9*1,Tableau6[Date],0),MATCH(Tableau3[[#This Row],[Nom Prénom]],Tableau6[[#Headers],[Infirmière]:[Personne 19]],0)))=TRUE,"Form","")</f>
        <v/>
      </c>
      <c r="LX21" s="101" t="str">
        <f>IF(ISTEXT(INDEX('Abs Formation'!$B$4:$T$369,MATCH(LX$9*1,Tableau6[Date],0),MATCH(Tableau3[[#This Row],[Nom Prénom]],Tableau6[[#Headers],[Infirmière]:[Personne 19]],0)))=TRUE,"Form","")</f>
        <v/>
      </c>
      <c r="LY21" s="101" t="str">
        <f>IF(ISTEXT(INDEX('Abs Formation'!$B$4:$T$369,MATCH(LY$9*1,Tableau6[Date],0),MATCH(Tableau3[[#This Row],[Nom Prénom]],Tableau6[[#Headers],[Infirmière]:[Personne 19]],0)))=TRUE,"Form","")</f>
        <v/>
      </c>
      <c r="LZ21" s="101" t="str">
        <f>IF(ISTEXT(INDEX('Abs Formation'!$B$4:$T$369,MATCH(LZ$9*1,Tableau6[Date],0),MATCH(Tableau3[[#This Row],[Nom Prénom]],Tableau6[[#Headers],[Infirmière]:[Personne 19]],0)))=TRUE,"Form","")</f>
        <v/>
      </c>
      <c r="MA21" s="101" t="str">
        <f>IF(ISTEXT(INDEX('Abs Formation'!$B$4:$T$369,MATCH(MA$9*1,Tableau6[Date],0),MATCH(Tableau3[[#This Row],[Nom Prénom]],Tableau6[[#Headers],[Infirmière]:[Personne 19]],0)))=TRUE,"Form","")</f>
        <v/>
      </c>
      <c r="MB21" s="101" t="str">
        <f>IF(ISTEXT(INDEX('Abs Formation'!$B$4:$T$369,MATCH(MB$9*1,Tableau6[Date],0),MATCH(Tableau3[[#This Row],[Nom Prénom]],Tableau6[[#Headers],[Infirmière]:[Personne 19]],0)))=TRUE,"Form","")</f>
        <v/>
      </c>
      <c r="MC21" s="101" t="str">
        <f>IF(ISTEXT(INDEX('Abs Formation'!$B$4:$T$369,MATCH(MC$9*1,Tableau6[Date],0),MATCH(Tableau3[[#This Row],[Nom Prénom]],Tableau6[[#Headers],[Infirmière]:[Personne 19]],0)))=TRUE,"Form","")</f>
        <v/>
      </c>
      <c r="MD21" s="101" t="str">
        <f>IF(ISTEXT(INDEX('Abs Formation'!$B$4:$T$369,MATCH(MD$9*1,Tableau6[Date],0),MATCH(Tableau3[[#This Row],[Nom Prénom]],Tableau6[[#Headers],[Infirmière]:[Personne 19]],0)))=TRUE,"Form","")</f>
        <v/>
      </c>
      <c r="ME21" s="101" t="str">
        <f>IF(ISTEXT(INDEX('Abs Formation'!$B$4:$T$369,MATCH(ME$9*1,Tableau6[Date],0),MATCH(Tableau3[[#This Row],[Nom Prénom]],Tableau6[[#Headers],[Infirmière]:[Personne 19]],0)))=TRUE,"Form","")</f>
        <v/>
      </c>
      <c r="MF21" s="101" t="str">
        <f>IF(ISTEXT(INDEX('Abs Formation'!$B$4:$T$369,MATCH(MF$9*1,Tableau6[Date],0),MATCH(Tableau3[[#This Row],[Nom Prénom]],Tableau6[[#Headers],[Infirmière]:[Personne 19]],0)))=TRUE,"Form","")</f>
        <v/>
      </c>
      <c r="MG21" s="101" t="str">
        <f>IF(ISTEXT(INDEX('Abs Formation'!$B$4:$T$369,MATCH(MG$9*1,Tableau6[Date],0),MATCH(Tableau3[[#This Row],[Nom Prénom]],Tableau6[[#Headers],[Infirmière]:[Personne 19]],0)))=TRUE,"Form","")</f>
        <v/>
      </c>
      <c r="MH21" s="101" t="str">
        <f>IF(ISTEXT(INDEX('Abs Formation'!$B$4:$T$369,MATCH(MH$9*1,Tableau6[Date],0),MATCH(Tableau3[[#This Row],[Nom Prénom]],Tableau6[[#Headers],[Infirmière]:[Personne 19]],0)))=TRUE,"Form","")</f>
        <v/>
      </c>
      <c r="MI21" s="101" t="str">
        <f>IF(ISTEXT(INDEX('Abs Formation'!$B$4:$T$369,MATCH(MI$9*1,Tableau6[Date],0),MATCH(Tableau3[[#This Row],[Nom Prénom]],Tableau6[[#Headers],[Infirmière]:[Personne 19]],0)))=TRUE,"Form","")</f>
        <v/>
      </c>
      <c r="MJ21" s="101" t="str">
        <f>IF(ISTEXT(INDEX('Abs Formation'!$B$4:$T$369,MATCH(MJ$9*1,Tableau6[Date],0),MATCH(Tableau3[[#This Row],[Nom Prénom]],Tableau6[[#Headers],[Infirmière]:[Personne 19]],0)))=TRUE,"Form","")</f>
        <v/>
      </c>
      <c r="MK21" s="101" t="str">
        <f>IF(ISTEXT(INDEX('Abs Formation'!$B$4:$T$369,MATCH(MK$9*1,Tableau6[Date],0),MATCH(Tableau3[[#This Row],[Nom Prénom]],Tableau6[[#Headers],[Infirmière]:[Personne 19]],0)))=TRUE,"Form","")</f>
        <v/>
      </c>
      <c r="ML21" s="102" t="str">
        <f>IF(ISTEXT(INDEX('Abs Formation'!$B$4:$T$369,MATCH(ML$9*1,Tableau6[Date],0),MATCH(Tableau3[[#This Row],[Nom Prénom]],Tableau6[[#Headers],[Infirmière]:[Personne 19]],0)))=TRUE,"Form","")</f>
        <v/>
      </c>
      <c r="MM21" s="102" t="str">
        <f>IF(ISTEXT(INDEX('Abs Formation'!$B$4:$T$369,MATCH(MM$9*1,Tableau6[Date],0),MATCH(Tableau3[[#This Row],[Nom Prénom]],Tableau6[[#Headers],[Infirmière]:[Personne 19]],0)))=TRUE,"Form","")</f>
        <v/>
      </c>
      <c r="MN21" s="102" t="str">
        <f>IF(ISTEXT(INDEX('Abs Formation'!$B$4:$T$369,MATCH(MN$9*1,Tableau6[Date],0),MATCH(Tableau3[[#This Row],[Nom Prénom]],Tableau6[[#Headers],[Infirmière]:[Personne 19]],0)))=TRUE,"Form","")</f>
        <v/>
      </c>
      <c r="MO21" s="102" t="str">
        <f>IF(ISTEXT(INDEX('Abs Formation'!$B$4:$T$369,MATCH(MO$9*1,Tableau6[Date],0),MATCH(Tableau3[[#This Row],[Nom Prénom]],Tableau6[[#Headers],[Infirmière]:[Personne 19]],0)))=TRUE,"Form","")</f>
        <v/>
      </c>
      <c r="MP21" s="102" t="str">
        <f>IF(ISTEXT(INDEX('Abs Formation'!$B$4:$T$369,MATCH(MP$9*1,Tableau6[Date],0),MATCH(Tableau3[[#This Row],[Nom Prénom]],Tableau6[[#Headers],[Infirmière]:[Personne 19]],0)))=TRUE,"Form","")</f>
        <v/>
      </c>
      <c r="MQ21" s="102" t="str">
        <f>IF(ISTEXT(INDEX('Abs Formation'!$B$4:$T$369,MATCH(MQ$9*1,Tableau6[Date],0),MATCH(Tableau3[[#This Row],[Nom Prénom]],Tableau6[[#Headers],[Infirmière]:[Personne 19]],0)))=TRUE,"Form","")</f>
        <v/>
      </c>
      <c r="MR21" s="102" t="str">
        <f>IF(ISTEXT(INDEX('Abs Formation'!$B$4:$T$369,MATCH(MR$9*1,Tableau6[Date],0),MATCH(Tableau3[[#This Row],[Nom Prénom]],Tableau6[[#Headers],[Infirmière]:[Personne 19]],0)))=TRUE,"Form","")</f>
        <v/>
      </c>
      <c r="MS21" s="102" t="str">
        <f>IF(ISTEXT(INDEX('Abs Formation'!$B$4:$T$369,MATCH(MS$9*1,Tableau6[Date],0),MATCH(Tableau3[[#This Row],[Nom Prénom]],Tableau6[[#Headers],[Infirmière]:[Personne 19]],0)))=TRUE,"Form","")</f>
        <v/>
      </c>
      <c r="MT21" s="102" t="str">
        <f>IF(ISTEXT(INDEX('Abs Formation'!$B$4:$T$369,MATCH(MT$9*1,Tableau6[Date],0),MATCH(Tableau3[[#This Row],[Nom Prénom]],Tableau6[[#Headers],[Infirmière]:[Personne 19]],0)))=TRUE,"Form","")</f>
        <v/>
      </c>
      <c r="MU21" s="102" t="str">
        <f>IF(ISTEXT(INDEX('Abs Formation'!$B$4:$T$369,MATCH(MU$9*1,Tableau6[Date],0),MATCH(Tableau3[[#This Row],[Nom Prénom]],Tableau6[[#Headers],[Infirmière]:[Personne 19]],0)))=TRUE,"Form","")</f>
        <v/>
      </c>
      <c r="MV21" s="102" t="str">
        <f>IF(ISTEXT(INDEX('Abs Formation'!$B$4:$T$369,MATCH(MV$9*1,Tableau6[Date],0),MATCH(Tableau3[[#This Row],[Nom Prénom]],Tableau6[[#Headers],[Infirmière]:[Personne 19]],0)))=TRUE,"Form","")</f>
        <v/>
      </c>
      <c r="MW21" s="102" t="str">
        <f>IF(ISTEXT(INDEX('Abs Formation'!$B$4:$T$369,MATCH(MW$9*1,Tableau6[Date],0),MATCH(Tableau3[[#This Row],[Nom Prénom]],Tableau6[[#Headers],[Infirmière]:[Personne 19]],0)))=TRUE,"Form","")</f>
        <v/>
      </c>
      <c r="MX21" s="102" t="str">
        <f>IF(ISTEXT(INDEX('Abs Formation'!$B$4:$T$369,MATCH(MX$9*1,Tableau6[Date],0),MATCH(Tableau3[[#This Row],[Nom Prénom]],Tableau6[[#Headers],[Infirmière]:[Personne 19]],0)))=TRUE,"Form","")</f>
        <v/>
      </c>
      <c r="MY21" s="102" t="str">
        <f>IF(ISTEXT(INDEX('Abs Formation'!$B$4:$T$369,MATCH(MY$9*1,Tableau6[Date],0),MATCH(Tableau3[[#This Row],[Nom Prénom]],Tableau6[[#Headers],[Infirmière]:[Personne 19]],0)))=TRUE,"Form","")</f>
        <v/>
      </c>
      <c r="MZ21" s="102" t="str">
        <f>IF(ISTEXT(INDEX('Abs Formation'!$B$4:$T$369,MATCH(MZ$9*1,Tableau6[Date],0),MATCH(Tableau3[[#This Row],[Nom Prénom]],Tableau6[[#Headers],[Infirmière]:[Personne 19]],0)))=TRUE,"Form","")</f>
        <v/>
      </c>
      <c r="NA21" s="102" t="str">
        <f>IF(ISTEXT(INDEX('Abs Formation'!$B$4:$T$369,MATCH(NA$9*1,Tableau6[Date],0),MATCH(Tableau3[[#This Row],[Nom Prénom]],Tableau6[[#Headers],[Infirmière]:[Personne 19]],0)))=TRUE,"Form","")</f>
        <v/>
      </c>
      <c r="NB21" s="102" t="str">
        <f>IF(ISTEXT(INDEX('Abs Formation'!$B$4:$T$369,MATCH(NB$9*1,Tableau6[Date],0),MATCH(Tableau3[[#This Row],[Nom Prénom]],Tableau6[[#Headers],[Infirmière]:[Personne 19]],0)))=TRUE,"Form","")</f>
        <v/>
      </c>
      <c r="NC21" s="102" t="str">
        <f>IF(ISTEXT(INDEX('Abs Formation'!$B$4:$T$369,MATCH(NC$9*1,Tableau6[Date],0),MATCH(Tableau3[[#This Row],[Nom Prénom]],Tableau6[[#Headers],[Infirmière]:[Personne 19]],0)))=TRUE,"Form","")</f>
        <v/>
      </c>
      <c r="ND21" s="102" t="str">
        <f>IF(ISTEXT(INDEX('Abs Formation'!$B$4:$T$369,MATCH(ND$9*1,Tableau6[Date],0),MATCH(Tableau3[[#This Row],[Nom Prénom]],Tableau6[[#Headers],[Infirmière]:[Personne 19]],0)))=TRUE,"Form","")</f>
        <v/>
      </c>
      <c r="NE21" s="102" t="str">
        <f>IF(ISTEXT(INDEX('Abs Formation'!$B$4:$T$369,MATCH(NE$9*1,Tableau6[Date],0),MATCH(Tableau3[[#This Row],[Nom Prénom]],Tableau6[[#Headers],[Infirmière]:[Personne 19]],0)))=TRUE,"Form","")</f>
        <v/>
      </c>
      <c r="NF21" s="102" t="str">
        <f>IF(ISTEXT(INDEX('Abs Formation'!$B$4:$T$369,MATCH(NF$9*1,Tableau6[Date],0),MATCH(Tableau3[[#This Row],[Nom Prénom]],Tableau6[[#Headers],[Infirmière]:[Personne 19]],0)))=TRUE,"Form","")</f>
        <v/>
      </c>
      <c r="NG21" s="102" t="str">
        <f>IF(ISTEXT(INDEX('Abs Formation'!$B$4:$T$369,MATCH(NG$9*1,Tableau6[Date],0),MATCH(Tableau3[[#This Row],[Nom Prénom]],Tableau6[[#Headers],[Infirmière]:[Personne 19]],0)))=TRUE,"Form","")</f>
        <v/>
      </c>
      <c r="NH21" s="102" t="str">
        <f>IF(ISTEXT(INDEX('Abs Formation'!$B$4:$T$369,MATCH(NH$9*1,Tableau6[Date],0),MATCH(Tableau3[[#This Row],[Nom Prénom]],Tableau6[[#Headers],[Infirmière]:[Personne 19]],0)))=TRUE,"Form","")</f>
        <v/>
      </c>
      <c r="NI21" s="102" t="str">
        <f>IF(ISTEXT(INDEX('Abs Formation'!$B$4:$T$369,MATCH(NI$9*1,Tableau6[Date],0),MATCH(Tableau3[[#This Row],[Nom Prénom]],Tableau6[[#Headers],[Infirmière]:[Personne 19]],0)))=TRUE,"Form","")</f>
        <v/>
      </c>
      <c r="NJ21" s="102" t="str">
        <f>IF(ISTEXT(INDEX('Abs Formation'!$B$4:$T$369,MATCH(NJ$9*1,Tableau6[Date],0),MATCH(Tableau3[[#This Row],[Nom Prénom]],Tableau6[[#Headers],[Infirmière]:[Personne 19]],0)))=TRUE,"Form","")</f>
        <v/>
      </c>
      <c r="NK21" s="102" t="str">
        <f>IF(ISTEXT(INDEX('Abs Formation'!$B$4:$T$369,MATCH(NK$9*1,Tableau6[Date],0),MATCH(Tableau3[[#This Row],[Nom Prénom]],Tableau6[[#Headers],[Infirmière]:[Personne 19]],0)))=TRUE,"Form","")</f>
        <v/>
      </c>
      <c r="NL21" s="102" t="str">
        <f>IF(ISTEXT(INDEX('Abs Formation'!$B$4:$T$369,MATCH(NL$9*1,Tableau6[Date],0),MATCH(Tableau3[[#This Row],[Nom Prénom]],Tableau6[[#Headers],[Infirmière]:[Personne 19]],0)))=TRUE,"Form","")</f>
        <v/>
      </c>
      <c r="NM21" s="102" t="str">
        <f>IF(ISTEXT(INDEX('Abs Formation'!$B$4:$T$369,MATCH(NM$9*1,Tableau6[Date],0),MATCH(Tableau3[[#This Row],[Nom Prénom]],Tableau6[[#Headers],[Infirmière]:[Personne 19]],0)))=TRUE,"Form","")</f>
        <v/>
      </c>
      <c r="NN21" s="102" t="str">
        <f>IF(ISTEXT(INDEX('Abs Formation'!$B$4:$T$369,MATCH(NN$9*1,Tableau6[Date],0),MATCH(Tableau3[[#This Row],[Nom Prénom]],Tableau6[[#Headers],[Infirmière]:[Personne 19]],0)))=TRUE,"Form","")</f>
        <v/>
      </c>
      <c r="NO21" s="102" t="str">
        <f>IF(ISTEXT(INDEX('Abs Formation'!$B$4:$T$369,MATCH(NO$9*1,Tableau6[Date],0),MATCH(Tableau3[[#This Row],[Nom Prénom]],Tableau6[[#Headers],[Infirmière]:[Personne 19]],0)))=TRUE,"Form","")</f>
        <v/>
      </c>
      <c r="NP21" s="106" t="str">
        <f>IF(ISTEXT(INDEX('Abs Formation'!$B$4:$T$369,MATCH(NP$9*1,Tableau6[Date],0),MATCH(Tableau3[[#This Row],[Nom Prénom]],Tableau6[[#Headers],[Infirmière]:[Personne 19]],0)))=TRUE,"Form","")</f>
        <v/>
      </c>
    </row>
    <row r="22" spans="1:380" ht="27" customHeight="1" x14ac:dyDescent="0.2">
      <c r="A22" s="38"/>
      <c r="B22" s="38"/>
      <c r="C22" s="38"/>
      <c r="D22" s="38">
        <f t="shared" si="7"/>
        <v>0</v>
      </c>
      <c r="E22" s="38">
        <f t="shared" si="8"/>
        <v>0</v>
      </c>
      <c r="F22" s="38">
        <f t="shared" si="9"/>
        <v>0</v>
      </c>
      <c r="G22" s="38">
        <f t="shared" si="10"/>
        <v>0</v>
      </c>
      <c r="H22" s="38">
        <f t="shared" si="5"/>
        <v>0</v>
      </c>
      <c r="I22" s="38">
        <f t="shared" si="6"/>
        <v>0</v>
      </c>
      <c r="J22" s="38">
        <f t="shared" si="11"/>
        <v>0</v>
      </c>
      <c r="K22" s="38"/>
      <c r="L22" s="38"/>
      <c r="M22" s="38"/>
      <c r="N22" s="109"/>
      <c r="O22" s="39"/>
      <c r="P22" s="92" t="str">
        <f>IF(ISTEXT(INDEX('Abs Formation'!$B$4:$T$369,MATCH(P$9*1,Tableau6[Date],0),MATCH(Tableau3[[#This Row],[Nom Prénom]],Tableau6[[#Headers],[Infirmière]:[Personne 19]],0)))=TRUE,"Form","")</f>
        <v/>
      </c>
      <c r="Q22" s="92" t="str">
        <f>IF(ISTEXT(INDEX('Abs Formation'!$B$4:$T$369,MATCH(Q$9*1,Tableau6[Date],0),MATCH(Tableau3[[#This Row],[Nom Prénom]],Tableau6[[#Headers],[Infirmière]:[Personne 19]],0)))=TRUE,"Form","")</f>
        <v/>
      </c>
      <c r="R22" s="92" t="str">
        <f>IF(ISTEXT(INDEX('Abs Formation'!$B$4:$T$369,MATCH(R$9*1,Tableau6[Date],0),MATCH(Tableau3[[#This Row],[Nom Prénom]],Tableau6[[#Headers],[Infirmière]:[Personne 19]],0)))=TRUE,"Form","")</f>
        <v/>
      </c>
      <c r="S22" s="92" t="str">
        <f>IF(ISTEXT(INDEX('Abs Formation'!$B$4:$T$369,MATCH(S$9*1,Tableau6[Date],0),MATCH(Tableau3[[#This Row],[Nom Prénom]],Tableau6[[#Headers],[Infirmière]:[Personne 19]],0)))=TRUE,"Form","")</f>
        <v/>
      </c>
      <c r="T22" s="92" t="str">
        <f>IF(ISTEXT(INDEX('Abs Formation'!$B$4:$T$369,MATCH(T$9*1,Tableau6[Date],0),MATCH(Tableau3[[#This Row],[Nom Prénom]],Tableau6[[#Headers],[Infirmière]:[Personne 19]],0)))=TRUE,"Form","")</f>
        <v/>
      </c>
      <c r="U22" s="92" t="str">
        <f>IF(ISTEXT(INDEX('Abs Formation'!$B$4:$T$369,MATCH(U$9*1,Tableau6[Date],0),MATCH(Tableau3[[#This Row],[Nom Prénom]],Tableau6[[#Headers],[Infirmière]:[Personne 19]],0)))=TRUE,"Form","")</f>
        <v/>
      </c>
      <c r="V22" s="92" t="str">
        <f>IF(ISTEXT(INDEX('Abs Formation'!$B$4:$T$369,MATCH(V$9*1,Tableau6[Date],0),MATCH(Tableau3[[#This Row],[Nom Prénom]],Tableau6[[#Headers],[Infirmière]:[Personne 19]],0)))=TRUE,"Form","")</f>
        <v/>
      </c>
      <c r="W22" s="92" t="str">
        <f>IF(ISTEXT(INDEX('Abs Formation'!$B$4:$T$369,MATCH(W$9*1,Tableau6[Date],0),MATCH(Tableau3[[#This Row],[Nom Prénom]],Tableau6[[#Headers],[Infirmière]:[Personne 19]],0)))=TRUE,"Form","")</f>
        <v/>
      </c>
      <c r="X22" s="92" t="str">
        <f>IF(ISTEXT(INDEX('Abs Formation'!$B$4:$T$369,MATCH(X$9*1,Tableau6[Date],0),MATCH(Tableau3[[#This Row],[Nom Prénom]],Tableau6[[#Headers],[Infirmière]:[Personne 19]],0)))=TRUE,"Form","")</f>
        <v/>
      </c>
      <c r="Y22" s="92" t="str">
        <f>IF(ISTEXT(INDEX('Abs Formation'!$B$4:$T$369,MATCH(Y$9*1,Tableau6[Date],0),MATCH(Tableau3[[#This Row],[Nom Prénom]],Tableau6[[#Headers],[Infirmière]:[Personne 19]],0)))=TRUE,"Form","")</f>
        <v/>
      </c>
      <c r="Z22" s="92" t="str">
        <f>IF(ISTEXT(INDEX('Abs Formation'!$B$4:$T$369,MATCH(Z$9*1,Tableau6[Date],0),MATCH(Tableau3[[#This Row],[Nom Prénom]],Tableau6[[#Headers],[Infirmière]:[Personne 19]],0)))=TRUE,"Form","")</f>
        <v/>
      </c>
      <c r="AA22" s="92" t="str">
        <f>IF(ISTEXT(INDEX('Abs Formation'!$B$4:$T$369,MATCH(AA$9*1,Tableau6[Date],0),MATCH(Tableau3[[#This Row],[Nom Prénom]],Tableau6[[#Headers],[Infirmière]:[Personne 19]],0)))=TRUE,"Form","")</f>
        <v/>
      </c>
      <c r="AB22" s="92" t="str">
        <f>IF(ISTEXT(INDEX('Abs Formation'!$B$4:$T$369,MATCH(AB$9*1,Tableau6[Date],0),MATCH(Tableau3[[#This Row],[Nom Prénom]],Tableau6[[#Headers],[Infirmière]:[Personne 19]],0)))=TRUE,"Form","")</f>
        <v/>
      </c>
      <c r="AC22" s="92" t="str">
        <f>IF(ISTEXT(INDEX('Abs Formation'!$B$4:$T$369,MATCH(AC$9*1,Tableau6[Date],0),MATCH(Tableau3[[#This Row],[Nom Prénom]],Tableau6[[#Headers],[Infirmière]:[Personne 19]],0)))=TRUE,"Form","")</f>
        <v/>
      </c>
      <c r="AD22" s="92" t="str">
        <f>IF(ISTEXT(INDEX('Abs Formation'!$B$4:$T$369,MATCH(AD$9*1,Tableau6[Date],0),MATCH(Tableau3[[#This Row],[Nom Prénom]],Tableau6[[#Headers],[Infirmière]:[Personne 19]],0)))=TRUE,"Form","")</f>
        <v/>
      </c>
      <c r="AE22" s="92" t="str">
        <f>IF(ISTEXT(INDEX('Abs Formation'!$B$4:$T$369,MATCH(AE$9*1,Tableau6[Date],0),MATCH(Tableau3[[#This Row],[Nom Prénom]],Tableau6[[#Headers],[Infirmière]:[Personne 19]],0)))=TRUE,"Form","")</f>
        <v/>
      </c>
      <c r="AF22" s="92" t="str">
        <f>IF(ISTEXT(INDEX('Abs Formation'!$B$4:$T$369,MATCH(AF$9*1,Tableau6[Date],0),MATCH(Tableau3[[#This Row],[Nom Prénom]],Tableau6[[#Headers],[Infirmière]:[Personne 19]],0)))=TRUE,"Form","")</f>
        <v/>
      </c>
      <c r="AG22" s="92" t="str">
        <f>IF(ISTEXT(INDEX('Abs Formation'!$B$4:$T$369,MATCH(AG$9*1,Tableau6[Date],0),MATCH(Tableau3[[#This Row],[Nom Prénom]],Tableau6[[#Headers],[Infirmière]:[Personne 19]],0)))=TRUE,"Form","")</f>
        <v/>
      </c>
      <c r="AH22" s="92" t="str">
        <f>IF(ISTEXT(INDEX('Abs Formation'!$B$4:$T$369,MATCH(AH$9*1,Tableau6[Date],0),MATCH(Tableau3[[#This Row],[Nom Prénom]],Tableau6[[#Headers],[Infirmière]:[Personne 19]],0)))=TRUE,"Form","")</f>
        <v/>
      </c>
      <c r="AI22" s="92" t="str">
        <f>IF(ISTEXT(INDEX('Abs Formation'!$B$4:$T$369,MATCH(AI$9*1,Tableau6[Date],0),MATCH(Tableau3[[#This Row],[Nom Prénom]],Tableau6[[#Headers],[Infirmière]:[Personne 19]],0)))=TRUE,"Form","")</f>
        <v/>
      </c>
      <c r="AJ22" s="92" t="str">
        <f>IF(ISTEXT(INDEX('Abs Formation'!$B$4:$T$369,MATCH(AJ$9*1,Tableau6[Date],0),MATCH(Tableau3[[#This Row],[Nom Prénom]],Tableau6[[#Headers],[Infirmière]:[Personne 19]],0)))=TRUE,"Form","")</f>
        <v/>
      </c>
      <c r="AK22" s="92" t="str">
        <f>IF(ISTEXT(INDEX('Abs Formation'!$B$4:$T$369,MATCH(AK$9*1,Tableau6[Date],0),MATCH(Tableau3[[#This Row],[Nom Prénom]],Tableau6[[#Headers],[Infirmière]:[Personne 19]],0)))=TRUE,"Form","")</f>
        <v/>
      </c>
      <c r="AL22" s="92" t="str">
        <f>IF(ISTEXT(INDEX('Abs Formation'!$B$4:$T$369,MATCH(AL$9*1,Tableau6[Date],0),MATCH(Tableau3[[#This Row],[Nom Prénom]],Tableau6[[#Headers],[Infirmière]:[Personne 19]],0)))=TRUE,"Form","")</f>
        <v/>
      </c>
      <c r="AM22" s="92" t="str">
        <f>IF(ISTEXT(INDEX('Abs Formation'!$B$4:$T$369,MATCH(AM$9*1,Tableau6[Date],0),MATCH(Tableau3[[#This Row],[Nom Prénom]],Tableau6[[#Headers],[Infirmière]:[Personne 19]],0)))=TRUE,"Form","")</f>
        <v/>
      </c>
      <c r="AN22" s="92" t="str">
        <f>IF(ISTEXT(INDEX('Abs Formation'!$B$4:$T$369,MATCH(AN$9*1,Tableau6[Date],0),MATCH(Tableau3[[#This Row],[Nom Prénom]],Tableau6[[#Headers],[Infirmière]:[Personne 19]],0)))=TRUE,"Form","")</f>
        <v/>
      </c>
      <c r="AO22" s="92" t="str">
        <f>IF(ISTEXT(INDEX('Abs Formation'!$B$4:$T$369,MATCH(AO$9*1,Tableau6[Date],0),MATCH(Tableau3[[#This Row],[Nom Prénom]],Tableau6[[#Headers],[Infirmière]:[Personne 19]],0)))=TRUE,"Form","")</f>
        <v/>
      </c>
      <c r="AP22" s="92" t="str">
        <f>IF(ISTEXT(INDEX('Abs Formation'!$B$4:$T$369,MATCH(AP$9*1,Tableau6[Date],0),MATCH(Tableau3[[#This Row],[Nom Prénom]],Tableau6[[#Headers],[Infirmière]:[Personne 19]],0)))=TRUE,"Form","")</f>
        <v/>
      </c>
      <c r="AQ22" s="92" t="str">
        <f>IF(ISTEXT(INDEX('Abs Formation'!$B$4:$T$369,MATCH(AQ$9*1,Tableau6[Date],0),MATCH(Tableau3[[#This Row],[Nom Prénom]],Tableau6[[#Headers],[Infirmière]:[Personne 19]],0)))=TRUE,"Form","")</f>
        <v/>
      </c>
      <c r="AR22" s="92" t="str">
        <f>IF(ISTEXT(INDEX('Abs Formation'!$B$4:$T$369,MATCH(AR$9*1,Tableau6[Date],0),MATCH(Tableau3[[#This Row],[Nom Prénom]],Tableau6[[#Headers],[Infirmière]:[Personne 19]],0)))=TRUE,"Form","")</f>
        <v/>
      </c>
      <c r="AS22" s="92" t="str">
        <f>IF(ISTEXT(INDEX('Abs Formation'!$B$4:$T$369,MATCH(AS$9*1,Tableau6[Date],0),MATCH(Tableau3[[#This Row],[Nom Prénom]],Tableau6[[#Headers],[Infirmière]:[Personne 19]],0)))=TRUE,"Form","")</f>
        <v/>
      </c>
      <c r="AT22" s="92" t="str">
        <f>IF(ISTEXT(INDEX('Abs Formation'!$B$4:$T$369,MATCH(AT$9*1,Tableau6[Date],0),MATCH(Tableau3[[#This Row],[Nom Prénom]],Tableau6[[#Headers],[Infirmière]:[Personne 19]],0)))=TRUE,"Form","")</f>
        <v/>
      </c>
      <c r="AU22" s="93" t="str">
        <f>IF(ISTEXT(INDEX('Abs Formation'!$B$4:$T$369,MATCH(AU$9*1,Tableau6[Date],0),MATCH(Tableau3[[#This Row],[Nom Prénom]],Tableau6[[#Headers],[Infirmière]:[Personne 19]],0)))=TRUE,"Form","")</f>
        <v/>
      </c>
      <c r="AV22" s="93" t="str">
        <f>IF(ISTEXT(INDEX('Abs Formation'!$B$4:$T$369,MATCH(AV$9*1,Tableau6[Date],0),MATCH(Tableau3[[#This Row],[Nom Prénom]],Tableau6[[#Headers],[Infirmière]:[Personne 19]],0)))=TRUE,"Form","")</f>
        <v/>
      </c>
      <c r="AW22" s="93" t="str">
        <f>IF(ISTEXT(INDEX('Abs Formation'!$B$4:$T$369,MATCH(AW$9*1,Tableau6[Date],0),MATCH(Tableau3[[#This Row],[Nom Prénom]],Tableau6[[#Headers],[Infirmière]:[Personne 19]],0)))=TRUE,"Form","")</f>
        <v/>
      </c>
      <c r="AX22" s="93" t="str">
        <f>IF(ISTEXT(INDEX('Abs Formation'!$B$4:$T$369,MATCH(AX$9*1,Tableau6[Date],0),MATCH(Tableau3[[#This Row],[Nom Prénom]],Tableau6[[#Headers],[Infirmière]:[Personne 19]],0)))=TRUE,"Form","")</f>
        <v/>
      </c>
      <c r="AY22" s="93" t="str">
        <f>IF(ISTEXT(INDEX('Abs Formation'!$B$4:$T$369,MATCH(AY$9*1,Tableau6[Date],0),MATCH(Tableau3[[#This Row],[Nom Prénom]],Tableau6[[#Headers],[Infirmière]:[Personne 19]],0)))=TRUE,"Form","")</f>
        <v/>
      </c>
      <c r="AZ22" s="93" t="str">
        <f>IF(ISTEXT(INDEX('Abs Formation'!$B$4:$T$369,MATCH(AZ$9*1,Tableau6[Date],0),MATCH(Tableau3[[#This Row],[Nom Prénom]],Tableau6[[#Headers],[Infirmière]:[Personne 19]],0)))=TRUE,"Form","")</f>
        <v/>
      </c>
      <c r="BA22" s="93" t="str">
        <f>IF(ISTEXT(INDEX('Abs Formation'!$B$4:$T$369,MATCH(BA$9*1,Tableau6[Date],0),MATCH(Tableau3[[#This Row],[Nom Prénom]],Tableau6[[#Headers],[Infirmière]:[Personne 19]],0)))=TRUE,"Form","")</f>
        <v/>
      </c>
      <c r="BB22" s="93" t="str">
        <f>IF(ISTEXT(INDEX('Abs Formation'!$B$4:$T$369,MATCH(BB$9*1,Tableau6[Date],0),MATCH(Tableau3[[#This Row],[Nom Prénom]],Tableau6[[#Headers],[Infirmière]:[Personne 19]],0)))=TRUE,"Form","")</f>
        <v/>
      </c>
      <c r="BC22" s="93" t="str">
        <f>IF(ISTEXT(INDEX('Abs Formation'!$B$4:$T$369,MATCH(BC$9*1,Tableau6[Date],0),MATCH(Tableau3[[#This Row],[Nom Prénom]],Tableau6[[#Headers],[Infirmière]:[Personne 19]],0)))=TRUE,"Form","")</f>
        <v/>
      </c>
      <c r="BD22" s="93" t="str">
        <f>IF(ISTEXT(INDEX('Abs Formation'!$B$4:$T$369,MATCH(BD$9*1,Tableau6[Date],0),MATCH(Tableau3[[#This Row],[Nom Prénom]],Tableau6[[#Headers],[Infirmière]:[Personne 19]],0)))=TRUE,"Form","")</f>
        <v/>
      </c>
      <c r="BE22" s="93" t="str">
        <f>IF(ISTEXT(INDEX('Abs Formation'!$B$4:$T$369,MATCH(BE$9*1,Tableau6[Date],0),MATCH(Tableau3[[#This Row],[Nom Prénom]],Tableau6[[#Headers],[Infirmière]:[Personne 19]],0)))=TRUE,"Form","")</f>
        <v/>
      </c>
      <c r="BF22" s="93" t="str">
        <f>IF(ISTEXT(INDEX('Abs Formation'!$B$4:$T$369,MATCH(BF$9*1,Tableau6[Date],0),MATCH(Tableau3[[#This Row],[Nom Prénom]],Tableau6[[#Headers],[Infirmière]:[Personne 19]],0)))=TRUE,"Form","")</f>
        <v/>
      </c>
      <c r="BG22" s="93" t="str">
        <f>IF(ISTEXT(INDEX('Abs Formation'!$B$4:$T$369,MATCH(BG$9*1,Tableau6[Date],0),MATCH(Tableau3[[#This Row],[Nom Prénom]],Tableau6[[#Headers],[Infirmière]:[Personne 19]],0)))=TRUE,"Form","")</f>
        <v/>
      </c>
      <c r="BH22" s="93" t="str">
        <f>IF(ISTEXT(INDEX('Abs Formation'!$B$4:$T$369,MATCH(BH$9*1,Tableau6[Date],0),MATCH(Tableau3[[#This Row],[Nom Prénom]],Tableau6[[#Headers],[Infirmière]:[Personne 19]],0)))=TRUE,"Form","")</f>
        <v/>
      </c>
      <c r="BI22" s="93" t="str">
        <f>IF(ISTEXT(INDEX('Abs Formation'!$B$4:$T$369,MATCH(BI$9*1,Tableau6[Date],0),MATCH(Tableau3[[#This Row],[Nom Prénom]],Tableau6[[#Headers],[Infirmière]:[Personne 19]],0)))=TRUE,"Form","")</f>
        <v/>
      </c>
      <c r="BJ22" s="93" t="str">
        <f>IF(ISTEXT(INDEX('Abs Formation'!$B$4:$T$369,MATCH(BJ$9*1,Tableau6[Date],0),MATCH(Tableau3[[#This Row],[Nom Prénom]],Tableau6[[#Headers],[Infirmière]:[Personne 19]],0)))=TRUE,"Form","")</f>
        <v/>
      </c>
      <c r="BK22" s="93" t="str">
        <f>IF(ISTEXT(INDEX('Abs Formation'!$B$4:$T$369,MATCH(BK$9*1,Tableau6[Date],0),MATCH(Tableau3[[#This Row],[Nom Prénom]],Tableau6[[#Headers],[Infirmière]:[Personne 19]],0)))=TRUE,"Form","")</f>
        <v/>
      </c>
      <c r="BL22" s="93" t="str">
        <f>IF(ISTEXT(INDEX('Abs Formation'!$B$4:$T$369,MATCH(BL$9*1,Tableau6[Date],0),MATCH(Tableau3[[#This Row],[Nom Prénom]],Tableau6[[#Headers],[Infirmière]:[Personne 19]],0)))=TRUE,"Form","")</f>
        <v/>
      </c>
      <c r="BM22" s="93" t="str">
        <f>IF(ISTEXT(INDEX('Abs Formation'!$B$4:$T$369,MATCH(BM$9*1,Tableau6[Date],0),MATCH(Tableau3[[#This Row],[Nom Prénom]],Tableau6[[#Headers],[Infirmière]:[Personne 19]],0)))=TRUE,"Form","")</f>
        <v/>
      </c>
      <c r="BN22" s="93" t="str">
        <f>IF(ISTEXT(INDEX('Abs Formation'!$B$4:$T$369,MATCH(BN$9*1,Tableau6[Date],0),MATCH(Tableau3[[#This Row],[Nom Prénom]],Tableau6[[#Headers],[Infirmière]:[Personne 19]],0)))=TRUE,"Form","")</f>
        <v/>
      </c>
      <c r="BO22" s="93" t="str">
        <f>IF(ISTEXT(INDEX('Abs Formation'!$B$4:$T$369,MATCH(BO$9*1,Tableau6[Date],0),MATCH(Tableau3[[#This Row],[Nom Prénom]],Tableau6[[#Headers],[Infirmière]:[Personne 19]],0)))=TRUE,"Form","")</f>
        <v/>
      </c>
      <c r="BP22" s="93" t="str">
        <f>IF(ISTEXT(INDEX('Abs Formation'!$B$4:$T$369,MATCH(BP$9*1,Tableau6[Date],0),MATCH(Tableau3[[#This Row],[Nom Prénom]],Tableau6[[#Headers],[Infirmière]:[Personne 19]],0)))=TRUE,"Form","")</f>
        <v/>
      </c>
      <c r="BQ22" s="93" t="str">
        <f>IF(ISTEXT(INDEX('Abs Formation'!$B$4:$T$369,MATCH(BQ$9*1,Tableau6[Date],0),MATCH(Tableau3[[#This Row],[Nom Prénom]],Tableau6[[#Headers],[Infirmière]:[Personne 19]],0)))=TRUE,"Form","")</f>
        <v/>
      </c>
      <c r="BR22" s="93" t="str">
        <f>IF(ISTEXT(INDEX('Abs Formation'!$B$4:$T$369,MATCH(BR$9*1,Tableau6[Date],0),MATCH(Tableau3[[#This Row],[Nom Prénom]],Tableau6[[#Headers],[Infirmière]:[Personne 19]],0)))=TRUE,"Form","")</f>
        <v/>
      </c>
      <c r="BS22" s="93" t="str">
        <f>IF(ISTEXT(INDEX('Abs Formation'!$B$4:$T$369,MATCH(BS$9*1,Tableau6[Date],0),MATCH(Tableau3[[#This Row],[Nom Prénom]],Tableau6[[#Headers],[Infirmière]:[Personne 19]],0)))=TRUE,"Form","")</f>
        <v/>
      </c>
      <c r="BT22" s="93" t="str">
        <f>IF(ISTEXT(INDEX('Abs Formation'!$B$4:$T$369,MATCH(BT$9*1,Tableau6[Date],0),MATCH(Tableau3[[#This Row],[Nom Prénom]],Tableau6[[#Headers],[Infirmière]:[Personne 19]],0)))=TRUE,"Form","")</f>
        <v/>
      </c>
      <c r="BU22" s="93" t="str">
        <f>IF(ISTEXT(INDEX('Abs Formation'!$B$4:$T$369,MATCH(BU$9*1,Tableau6[Date],0),MATCH(Tableau3[[#This Row],[Nom Prénom]],Tableau6[[#Headers],[Infirmière]:[Personne 19]],0)))=TRUE,"Form","")</f>
        <v/>
      </c>
      <c r="BV22" s="93" t="str">
        <f>IF(ISTEXT(INDEX('Abs Formation'!$B$4:$T$369,MATCH(BV$9*1,Tableau6[Date],0),MATCH(Tableau3[[#This Row],[Nom Prénom]],Tableau6[[#Headers],[Infirmière]:[Personne 19]],0)))=TRUE,"Form","")</f>
        <v/>
      </c>
      <c r="BW22" s="94" t="str">
        <f>IF(ISTEXT(INDEX('Abs Formation'!$B$4:$T$369,MATCH(BW$9*1,Tableau6[Date],0),MATCH(Tableau3[[#This Row],[Nom Prénom]],Tableau6[[#Headers],[Infirmière]:[Personne 19]],0)))=TRUE,"Form","")</f>
        <v/>
      </c>
      <c r="BX22" s="94" t="str">
        <f>IF(ISTEXT(INDEX('Abs Formation'!$B$4:$T$369,MATCH(BX$9*1,Tableau6[Date],0),MATCH(Tableau3[[#This Row],[Nom Prénom]],Tableau6[[#Headers],[Infirmière]:[Personne 19]],0)))=TRUE,"Form","")</f>
        <v/>
      </c>
      <c r="BY22" s="94" t="str">
        <f>IF(ISTEXT(INDEX('Abs Formation'!$B$4:$T$369,MATCH(BY$9*1,Tableau6[Date],0),MATCH(Tableau3[[#This Row],[Nom Prénom]],Tableau6[[#Headers],[Infirmière]:[Personne 19]],0)))=TRUE,"Form","")</f>
        <v/>
      </c>
      <c r="BZ22" s="94" t="str">
        <f>IF(ISTEXT(INDEX('Abs Formation'!$B$4:$T$369,MATCH(BZ$9*1,Tableau6[Date],0),MATCH(Tableau3[[#This Row],[Nom Prénom]],Tableau6[[#Headers],[Infirmière]:[Personne 19]],0)))=TRUE,"Form","")</f>
        <v/>
      </c>
      <c r="CA22" s="94" t="str">
        <f>IF(ISTEXT(INDEX('Abs Formation'!$B$4:$T$369,MATCH(CA$9*1,Tableau6[Date],0),MATCH(Tableau3[[#This Row],[Nom Prénom]],Tableau6[[#Headers],[Infirmière]:[Personne 19]],0)))=TRUE,"Form","")</f>
        <v/>
      </c>
      <c r="CB22" s="94" t="str">
        <f>IF(ISTEXT(INDEX('Abs Formation'!$B$4:$T$369,MATCH(CB$9*1,Tableau6[Date],0),MATCH(Tableau3[[#This Row],[Nom Prénom]],Tableau6[[#Headers],[Infirmière]:[Personne 19]],0)))=TRUE,"Form","")</f>
        <v/>
      </c>
      <c r="CC22" s="94" t="str">
        <f>IF(ISTEXT(INDEX('Abs Formation'!$B$4:$T$369,MATCH(CC$9*1,Tableau6[Date],0),MATCH(Tableau3[[#This Row],[Nom Prénom]],Tableau6[[#Headers],[Infirmière]:[Personne 19]],0)))=TRUE,"Form","")</f>
        <v/>
      </c>
      <c r="CD22" s="94" t="str">
        <f>IF(ISTEXT(INDEX('Abs Formation'!$B$4:$T$369,MATCH(CD$9*1,Tableau6[Date],0),MATCH(Tableau3[[#This Row],[Nom Prénom]],Tableau6[[#Headers],[Infirmière]:[Personne 19]],0)))=TRUE,"Form","")</f>
        <v/>
      </c>
      <c r="CE22" s="94" t="str">
        <f>IF(ISTEXT(INDEX('Abs Formation'!$B$4:$T$369,MATCH(CE$9*1,Tableau6[Date],0),MATCH(Tableau3[[#This Row],[Nom Prénom]],Tableau6[[#Headers],[Infirmière]:[Personne 19]],0)))=TRUE,"Form","")</f>
        <v/>
      </c>
      <c r="CF22" s="94" t="str">
        <f>IF(ISTEXT(INDEX('Abs Formation'!$B$4:$T$369,MATCH(CF$9*1,Tableau6[Date],0),MATCH(Tableau3[[#This Row],[Nom Prénom]],Tableau6[[#Headers],[Infirmière]:[Personne 19]],0)))=TRUE,"Form","")</f>
        <v/>
      </c>
      <c r="CG22" s="94" t="str">
        <f>IF(ISTEXT(INDEX('Abs Formation'!$B$4:$T$369,MATCH(CG$9*1,Tableau6[Date],0),MATCH(Tableau3[[#This Row],[Nom Prénom]],Tableau6[[#Headers],[Infirmière]:[Personne 19]],0)))=TRUE,"Form","")</f>
        <v/>
      </c>
      <c r="CH22" s="94" t="str">
        <f>IF(ISTEXT(INDEX('Abs Formation'!$B$4:$T$369,MATCH(CH$9*1,Tableau6[Date],0),MATCH(Tableau3[[#This Row],[Nom Prénom]],Tableau6[[#Headers],[Infirmière]:[Personne 19]],0)))=TRUE,"Form","")</f>
        <v/>
      </c>
      <c r="CI22" s="94" t="str">
        <f>IF(ISTEXT(INDEX('Abs Formation'!$B$4:$T$369,MATCH(CI$9*1,Tableau6[Date],0),MATCH(Tableau3[[#This Row],[Nom Prénom]],Tableau6[[#Headers],[Infirmière]:[Personne 19]],0)))=TRUE,"Form","")</f>
        <v/>
      </c>
      <c r="CJ22" s="94" t="str">
        <f>IF(ISTEXT(INDEX('Abs Formation'!$B$4:$T$369,MATCH(CJ$9*1,Tableau6[Date],0),MATCH(Tableau3[[#This Row],[Nom Prénom]],Tableau6[[#Headers],[Infirmière]:[Personne 19]],0)))=TRUE,"Form","")</f>
        <v/>
      </c>
      <c r="CK22" s="94" t="str">
        <f>IF(ISTEXT(INDEX('Abs Formation'!$B$4:$T$369,MATCH(CK$9*1,Tableau6[Date],0),MATCH(Tableau3[[#This Row],[Nom Prénom]],Tableau6[[#Headers],[Infirmière]:[Personne 19]],0)))=TRUE,"Form","")</f>
        <v/>
      </c>
      <c r="CL22" s="94" t="str">
        <f>IF(ISTEXT(INDEX('Abs Formation'!$B$4:$T$369,MATCH(CL$9*1,Tableau6[Date],0),MATCH(Tableau3[[#This Row],[Nom Prénom]],Tableau6[[#Headers],[Infirmière]:[Personne 19]],0)))=TRUE,"Form","")</f>
        <v/>
      </c>
      <c r="CM22" s="94" t="str">
        <f>IF(ISTEXT(INDEX('Abs Formation'!$B$4:$T$369,MATCH(CM$9*1,Tableau6[Date],0),MATCH(Tableau3[[#This Row],[Nom Prénom]],Tableau6[[#Headers],[Infirmière]:[Personne 19]],0)))=TRUE,"Form","")</f>
        <v/>
      </c>
      <c r="CN22" s="94" t="str">
        <f>IF(ISTEXT(INDEX('Abs Formation'!$B$4:$T$369,MATCH(CN$9*1,Tableau6[Date],0),MATCH(Tableau3[[#This Row],[Nom Prénom]],Tableau6[[#Headers],[Infirmière]:[Personne 19]],0)))=TRUE,"Form","")</f>
        <v/>
      </c>
      <c r="CO22" s="94" t="str">
        <f>IF(ISTEXT(INDEX('Abs Formation'!$B$4:$T$369,MATCH(CO$9*1,Tableau6[Date],0),MATCH(Tableau3[[#This Row],[Nom Prénom]],Tableau6[[#Headers],[Infirmière]:[Personne 19]],0)))=TRUE,"Form","")</f>
        <v/>
      </c>
      <c r="CP22" s="94" t="str">
        <f>IF(ISTEXT(INDEX('Abs Formation'!$B$4:$T$369,MATCH(CP$9*1,Tableau6[Date],0),MATCH(Tableau3[[#This Row],[Nom Prénom]],Tableau6[[#Headers],[Infirmière]:[Personne 19]],0)))=TRUE,"Form","")</f>
        <v/>
      </c>
      <c r="CQ22" s="94" t="str">
        <f>IF(ISTEXT(INDEX('Abs Formation'!$B$4:$T$369,MATCH(CQ$9*1,Tableau6[Date],0),MATCH(Tableau3[[#This Row],[Nom Prénom]],Tableau6[[#Headers],[Infirmière]:[Personne 19]],0)))=TRUE,"Form","")</f>
        <v/>
      </c>
      <c r="CR22" s="94" t="str">
        <f>IF(ISTEXT(INDEX('Abs Formation'!$B$4:$T$369,MATCH(CR$9*1,Tableau6[Date],0),MATCH(Tableau3[[#This Row],[Nom Prénom]],Tableau6[[#Headers],[Infirmière]:[Personne 19]],0)))=TRUE,"Form","")</f>
        <v/>
      </c>
      <c r="CS22" s="94" t="str">
        <f>IF(ISTEXT(INDEX('Abs Formation'!$B$4:$T$369,MATCH(CS$9*1,Tableau6[Date],0),MATCH(Tableau3[[#This Row],[Nom Prénom]],Tableau6[[#Headers],[Infirmière]:[Personne 19]],0)))=TRUE,"Form","")</f>
        <v/>
      </c>
      <c r="CT22" s="94" t="str">
        <f>IF(ISTEXT(INDEX('Abs Formation'!$B$4:$T$369,MATCH(CT$9*1,Tableau6[Date],0),MATCH(Tableau3[[#This Row],[Nom Prénom]],Tableau6[[#Headers],[Infirmière]:[Personne 19]],0)))=TRUE,"Form","")</f>
        <v/>
      </c>
      <c r="CU22" s="94" t="str">
        <f>IF(ISTEXT(INDEX('Abs Formation'!$B$4:$T$369,MATCH(CU$9*1,Tableau6[Date],0),MATCH(Tableau3[[#This Row],[Nom Prénom]],Tableau6[[#Headers],[Infirmière]:[Personne 19]],0)))=TRUE,"Form","")</f>
        <v/>
      </c>
      <c r="CV22" s="94" t="str">
        <f>IF(ISTEXT(INDEX('Abs Formation'!$B$4:$T$369,MATCH(CV$9*1,Tableau6[Date],0),MATCH(Tableau3[[#This Row],[Nom Prénom]],Tableau6[[#Headers],[Infirmière]:[Personne 19]],0)))=TRUE,"Form","")</f>
        <v/>
      </c>
      <c r="CW22" s="94" t="str">
        <f>IF(ISTEXT(INDEX('Abs Formation'!$B$4:$T$369,MATCH(CW$9*1,Tableau6[Date],0),MATCH(Tableau3[[#This Row],[Nom Prénom]],Tableau6[[#Headers],[Infirmière]:[Personne 19]],0)))=TRUE,"Form","")</f>
        <v/>
      </c>
      <c r="CX22" s="94" t="str">
        <f>IF(ISTEXT(INDEX('Abs Formation'!$B$4:$T$369,MATCH(CX$9*1,Tableau6[Date],0),MATCH(Tableau3[[#This Row],[Nom Prénom]],Tableau6[[#Headers],[Infirmière]:[Personne 19]],0)))=TRUE,"Form","")</f>
        <v/>
      </c>
      <c r="CY22" s="94" t="str">
        <f>IF(ISTEXT(INDEX('Abs Formation'!$B$4:$T$369,MATCH(CY$9*1,Tableau6[Date],0),MATCH(Tableau3[[#This Row],[Nom Prénom]],Tableau6[[#Headers],[Infirmière]:[Personne 19]],0)))=TRUE,"Form","")</f>
        <v/>
      </c>
      <c r="CZ22" s="94" t="str">
        <f>IF(ISTEXT(INDEX('Abs Formation'!$B$4:$T$369,MATCH(CZ$9*1,Tableau6[Date],0),MATCH(Tableau3[[#This Row],[Nom Prénom]],Tableau6[[#Headers],[Infirmière]:[Personne 19]],0)))=TRUE,"Form","")</f>
        <v/>
      </c>
      <c r="DA22" s="94" t="str">
        <f>IF(ISTEXT(INDEX('Abs Formation'!$B$4:$T$369,MATCH(DA$9*1,Tableau6[Date],0),MATCH(Tableau3[[#This Row],[Nom Prénom]],Tableau6[[#Headers],[Infirmière]:[Personne 19]],0)))=TRUE,"Form","")</f>
        <v/>
      </c>
      <c r="DB22" s="95" t="str">
        <f>IF(ISTEXT(INDEX('Abs Formation'!$B$4:$T$369,MATCH(DB$9*1,Tableau6[Date],0),MATCH(Tableau3[[#This Row],[Nom Prénom]],Tableau6[[#Headers],[Infirmière]:[Personne 19]],0)))=TRUE,"Form","")</f>
        <v/>
      </c>
      <c r="DC22" s="95" t="str">
        <f>IF(ISTEXT(INDEX('Abs Formation'!$B$4:$T$369,MATCH(DC$9*1,Tableau6[Date],0),MATCH(Tableau3[[#This Row],[Nom Prénom]],Tableau6[[#Headers],[Infirmière]:[Personne 19]],0)))=TRUE,"Form","")</f>
        <v/>
      </c>
      <c r="DD22" s="95" t="str">
        <f>IF(ISTEXT(INDEX('Abs Formation'!$B$4:$T$369,MATCH(DD$9*1,Tableau6[Date],0),MATCH(Tableau3[[#This Row],[Nom Prénom]],Tableau6[[#Headers],[Infirmière]:[Personne 19]],0)))=TRUE,"Form","")</f>
        <v/>
      </c>
      <c r="DE22" s="95" t="str">
        <f>IF(ISTEXT(INDEX('Abs Formation'!$B$4:$T$369,MATCH(DE$9*1,Tableau6[Date],0),MATCH(Tableau3[[#This Row],[Nom Prénom]],Tableau6[[#Headers],[Infirmière]:[Personne 19]],0)))=TRUE,"Form","")</f>
        <v/>
      </c>
      <c r="DF22" s="95" t="str">
        <f>IF(ISTEXT(INDEX('Abs Formation'!$B$4:$T$369,MATCH(DF$9*1,Tableau6[Date],0),MATCH(Tableau3[[#This Row],[Nom Prénom]],Tableau6[[#Headers],[Infirmière]:[Personne 19]],0)))=TRUE,"Form","")</f>
        <v/>
      </c>
      <c r="DG22" s="95" t="str">
        <f>IF(ISTEXT(INDEX('Abs Formation'!$B$4:$T$369,MATCH(DG$9*1,Tableau6[Date],0),MATCH(Tableau3[[#This Row],[Nom Prénom]],Tableau6[[#Headers],[Infirmière]:[Personne 19]],0)))=TRUE,"Form","")</f>
        <v/>
      </c>
      <c r="DH22" s="95" t="str">
        <f>IF(ISTEXT(INDEX('Abs Formation'!$B$4:$T$369,MATCH(DH$9*1,Tableau6[Date],0),MATCH(Tableau3[[#This Row],[Nom Prénom]],Tableau6[[#Headers],[Infirmière]:[Personne 19]],0)))=TRUE,"Form","")</f>
        <v/>
      </c>
      <c r="DI22" s="95" t="str">
        <f>IF(ISTEXT(INDEX('Abs Formation'!$B$4:$T$369,MATCH(DI$9*1,Tableau6[Date],0),MATCH(Tableau3[[#This Row],[Nom Prénom]],Tableau6[[#Headers],[Infirmière]:[Personne 19]],0)))=TRUE,"Form","")</f>
        <v/>
      </c>
      <c r="DJ22" s="95" t="str">
        <f>IF(ISTEXT(INDEX('Abs Formation'!$B$4:$T$369,MATCH(DJ$9*1,Tableau6[Date],0),MATCH(Tableau3[[#This Row],[Nom Prénom]],Tableau6[[#Headers],[Infirmière]:[Personne 19]],0)))=TRUE,"Form","")</f>
        <v/>
      </c>
      <c r="DK22" s="95" t="str">
        <f>IF(ISTEXT(INDEX('Abs Formation'!$B$4:$T$369,MATCH(DK$9*1,Tableau6[Date],0),MATCH(Tableau3[[#This Row],[Nom Prénom]],Tableau6[[#Headers],[Infirmière]:[Personne 19]],0)))=TRUE,"Form","")</f>
        <v/>
      </c>
      <c r="DL22" s="95" t="str">
        <f>IF(ISTEXT(INDEX('Abs Formation'!$B$4:$T$369,MATCH(DL$9*1,Tableau6[Date],0),MATCH(Tableau3[[#This Row],[Nom Prénom]],Tableau6[[#Headers],[Infirmière]:[Personne 19]],0)))=TRUE,"Form","")</f>
        <v/>
      </c>
      <c r="DM22" s="95" t="str">
        <f>IF(ISTEXT(INDEX('Abs Formation'!$B$4:$T$369,MATCH(DM$9*1,Tableau6[Date],0),MATCH(Tableau3[[#This Row],[Nom Prénom]],Tableau6[[#Headers],[Infirmière]:[Personne 19]],0)))=TRUE,"Form","")</f>
        <v/>
      </c>
      <c r="DN22" s="95" t="str">
        <f>IF(ISTEXT(INDEX('Abs Formation'!$B$4:$T$369,MATCH(DN$9*1,Tableau6[Date],0),MATCH(Tableau3[[#This Row],[Nom Prénom]],Tableau6[[#Headers],[Infirmière]:[Personne 19]],0)))=TRUE,"Form","")</f>
        <v/>
      </c>
      <c r="DO22" s="95" t="str">
        <f>IF(ISTEXT(INDEX('Abs Formation'!$B$4:$T$369,MATCH(DO$9*1,Tableau6[Date],0),MATCH(Tableau3[[#This Row],[Nom Prénom]],Tableau6[[#Headers],[Infirmière]:[Personne 19]],0)))=TRUE,"Form","")</f>
        <v/>
      </c>
      <c r="DP22" s="95" t="str">
        <f>IF(ISTEXT(INDEX('Abs Formation'!$B$4:$T$369,MATCH(DP$9*1,Tableau6[Date],0),MATCH(Tableau3[[#This Row],[Nom Prénom]],Tableau6[[#Headers],[Infirmière]:[Personne 19]],0)))=TRUE,"Form","")</f>
        <v/>
      </c>
      <c r="DQ22" s="95" t="str">
        <f>IF(ISTEXT(INDEX('Abs Formation'!$B$4:$T$369,MATCH(DQ$9*1,Tableau6[Date],0),MATCH(Tableau3[[#This Row],[Nom Prénom]],Tableau6[[#Headers],[Infirmière]:[Personne 19]],0)))=TRUE,"Form","")</f>
        <v/>
      </c>
      <c r="DR22" s="95" t="str">
        <f>IF(ISTEXT(INDEX('Abs Formation'!$B$4:$T$369,MATCH(DR$9*1,Tableau6[Date],0),MATCH(Tableau3[[#This Row],[Nom Prénom]],Tableau6[[#Headers],[Infirmière]:[Personne 19]],0)))=TRUE,"Form","")</f>
        <v/>
      </c>
      <c r="DS22" s="95" t="str">
        <f>IF(ISTEXT(INDEX('Abs Formation'!$B$4:$T$369,MATCH(DS$9*1,Tableau6[Date],0),MATCH(Tableau3[[#This Row],[Nom Prénom]],Tableau6[[#Headers],[Infirmière]:[Personne 19]],0)))=TRUE,"Form","")</f>
        <v/>
      </c>
      <c r="DT22" s="95" t="str">
        <f>IF(ISTEXT(INDEX('Abs Formation'!$B$4:$T$369,MATCH(DT$9*1,Tableau6[Date],0),MATCH(Tableau3[[#This Row],[Nom Prénom]],Tableau6[[#Headers],[Infirmière]:[Personne 19]],0)))=TRUE,"Form","")</f>
        <v/>
      </c>
      <c r="DU22" s="95" t="str">
        <f>IF(ISTEXT(INDEX('Abs Formation'!$B$4:$T$369,MATCH(DU$9*1,Tableau6[Date],0),MATCH(Tableau3[[#This Row],[Nom Prénom]],Tableau6[[#Headers],[Infirmière]:[Personne 19]],0)))=TRUE,"Form","")</f>
        <v/>
      </c>
      <c r="DV22" s="95" t="str">
        <f>IF(ISTEXT(INDEX('Abs Formation'!$B$4:$T$369,MATCH(DV$9*1,Tableau6[Date],0),MATCH(Tableau3[[#This Row],[Nom Prénom]],Tableau6[[#Headers],[Infirmière]:[Personne 19]],0)))=TRUE,"Form","")</f>
        <v/>
      </c>
      <c r="DW22" s="95" t="str">
        <f>IF(ISTEXT(INDEX('Abs Formation'!$B$4:$T$369,MATCH(DW$9*1,Tableau6[Date],0),MATCH(Tableau3[[#This Row],[Nom Prénom]],Tableau6[[#Headers],[Infirmière]:[Personne 19]],0)))=TRUE,"Form","")</f>
        <v/>
      </c>
      <c r="DX22" s="95" t="str">
        <f>IF(ISTEXT(INDEX('Abs Formation'!$B$4:$T$369,MATCH(DX$9*1,Tableau6[Date],0),MATCH(Tableau3[[#This Row],[Nom Prénom]],Tableau6[[#Headers],[Infirmière]:[Personne 19]],0)))=TRUE,"Form","")</f>
        <v/>
      </c>
      <c r="DY22" s="95" t="str">
        <f>IF(ISTEXT(INDEX('Abs Formation'!$B$4:$T$369,MATCH(DY$9*1,Tableau6[Date],0),MATCH(Tableau3[[#This Row],[Nom Prénom]],Tableau6[[#Headers],[Infirmière]:[Personne 19]],0)))=TRUE,"Form","")</f>
        <v/>
      </c>
      <c r="DZ22" s="95" t="str">
        <f>IF(ISTEXT(INDEX('Abs Formation'!$B$4:$T$369,MATCH(DZ$9*1,Tableau6[Date],0),MATCH(Tableau3[[#This Row],[Nom Prénom]],Tableau6[[#Headers],[Infirmière]:[Personne 19]],0)))=TRUE,"Form","")</f>
        <v/>
      </c>
      <c r="EA22" s="95" t="str">
        <f>IF(ISTEXT(INDEX('Abs Formation'!$B$4:$T$369,MATCH(EA$9*1,Tableau6[Date],0),MATCH(Tableau3[[#This Row],[Nom Prénom]],Tableau6[[#Headers],[Infirmière]:[Personne 19]],0)))=TRUE,"Form","")</f>
        <v/>
      </c>
      <c r="EB22" s="95" t="str">
        <f>IF(ISTEXT(INDEX('Abs Formation'!$B$4:$T$369,MATCH(EB$9*1,Tableau6[Date],0),MATCH(Tableau3[[#This Row],[Nom Prénom]],Tableau6[[#Headers],[Infirmière]:[Personne 19]],0)))=TRUE,"Form","")</f>
        <v/>
      </c>
      <c r="EC22" s="95" t="str">
        <f>IF(ISTEXT(INDEX('Abs Formation'!$B$4:$T$369,MATCH(EC$9*1,Tableau6[Date],0),MATCH(Tableau3[[#This Row],[Nom Prénom]],Tableau6[[#Headers],[Infirmière]:[Personne 19]],0)))=TRUE,"Form","")</f>
        <v/>
      </c>
      <c r="ED22" s="95" t="str">
        <f>IF(ISTEXT(INDEX('Abs Formation'!$B$4:$T$369,MATCH(ED$9*1,Tableau6[Date],0),MATCH(Tableau3[[#This Row],[Nom Prénom]],Tableau6[[#Headers],[Infirmière]:[Personne 19]],0)))=TRUE,"Form","")</f>
        <v/>
      </c>
      <c r="EE22" s="95" t="str">
        <f>IF(ISTEXT(INDEX('Abs Formation'!$B$4:$T$369,MATCH(EE$9*1,Tableau6[Date],0),MATCH(Tableau3[[#This Row],[Nom Prénom]],Tableau6[[#Headers],[Infirmière]:[Personne 19]],0)))=TRUE,"Form","")</f>
        <v/>
      </c>
      <c r="EF22" s="96" t="str">
        <f>IF(ISTEXT(INDEX('Abs Formation'!$B$4:$T$369,MATCH(EF$9*1,Tableau6[Date],0),MATCH(Tableau3[[#This Row],[Nom Prénom]],Tableau6[[#Headers],[Infirmière]:[Personne 19]],0)))=TRUE,"Form","")</f>
        <v/>
      </c>
      <c r="EG22" s="96" t="str">
        <f>IF(ISTEXT(INDEX('Abs Formation'!$B$4:$T$369,MATCH(EG$9*1,Tableau6[Date],0),MATCH(Tableau3[[#This Row],[Nom Prénom]],Tableau6[[#Headers],[Infirmière]:[Personne 19]],0)))=TRUE,"Form","")</f>
        <v/>
      </c>
      <c r="EH22" s="96" t="str">
        <f>IF(ISTEXT(INDEX('Abs Formation'!$B$4:$T$369,MATCH(EH$9*1,Tableau6[Date],0),MATCH(Tableau3[[#This Row],[Nom Prénom]],Tableau6[[#Headers],[Infirmière]:[Personne 19]],0)))=TRUE,"Form","")</f>
        <v/>
      </c>
      <c r="EI22" s="96" t="str">
        <f>IF(ISTEXT(INDEX('Abs Formation'!$B$4:$T$369,MATCH(EI$9*1,Tableau6[Date],0),MATCH(Tableau3[[#This Row],[Nom Prénom]],Tableau6[[#Headers],[Infirmière]:[Personne 19]],0)))=TRUE,"Form","")</f>
        <v/>
      </c>
      <c r="EJ22" s="96" t="str">
        <f>IF(ISTEXT(INDEX('Abs Formation'!$B$4:$T$369,MATCH(EJ$9*1,Tableau6[Date],0),MATCH(Tableau3[[#This Row],[Nom Prénom]],Tableau6[[#Headers],[Infirmière]:[Personne 19]],0)))=TRUE,"Form","")</f>
        <v/>
      </c>
      <c r="EK22" s="96" t="str">
        <f>IF(ISTEXT(INDEX('Abs Formation'!$B$4:$T$369,MATCH(EK$9*1,Tableau6[Date],0),MATCH(Tableau3[[#This Row],[Nom Prénom]],Tableau6[[#Headers],[Infirmière]:[Personne 19]],0)))=TRUE,"Form","")</f>
        <v/>
      </c>
      <c r="EL22" s="96" t="str">
        <f>IF(ISTEXT(INDEX('Abs Formation'!$B$4:$T$369,MATCH(EL$9*1,Tableau6[Date],0),MATCH(Tableau3[[#This Row],[Nom Prénom]],Tableau6[[#Headers],[Infirmière]:[Personne 19]],0)))=TRUE,"Form","")</f>
        <v/>
      </c>
      <c r="EM22" s="96" t="str">
        <f>IF(ISTEXT(INDEX('Abs Formation'!$B$4:$T$369,MATCH(EM$9*1,Tableau6[Date],0),MATCH(Tableau3[[#This Row],[Nom Prénom]],Tableau6[[#Headers],[Infirmière]:[Personne 19]],0)))=TRUE,"Form","")</f>
        <v/>
      </c>
      <c r="EN22" s="96" t="str">
        <f>IF(ISTEXT(INDEX('Abs Formation'!$B$4:$T$369,MATCH(EN$9*1,Tableau6[Date],0),MATCH(Tableau3[[#This Row],[Nom Prénom]],Tableau6[[#Headers],[Infirmière]:[Personne 19]],0)))=TRUE,"Form","")</f>
        <v/>
      </c>
      <c r="EO22" s="96" t="str">
        <f>IF(ISTEXT(INDEX('Abs Formation'!$B$4:$T$369,MATCH(EO$9*1,Tableau6[Date],0),MATCH(Tableau3[[#This Row],[Nom Prénom]],Tableau6[[#Headers],[Infirmière]:[Personne 19]],0)))=TRUE,"Form","")</f>
        <v/>
      </c>
      <c r="EP22" s="96" t="str">
        <f>IF(ISTEXT(INDEX('Abs Formation'!$B$4:$T$369,MATCH(EP$9*1,Tableau6[Date],0),MATCH(Tableau3[[#This Row],[Nom Prénom]],Tableau6[[#Headers],[Infirmière]:[Personne 19]],0)))=TRUE,"Form","")</f>
        <v/>
      </c>
      <c r="EQ22" s="96" t="str">
        <f>IF(ISTEXT(INDEX('Abs Formation'!$B$4:$T$369,MATCH(EQ$9*1,Tableau6[Date],0),MATCH(Tableau3[[#This Row],[Nom Prénom]],Tableau6[[#Headers],[Infirmière]:[Personne 19]],0)))=TRUE,"Form","")</f>
        <v/>
      </c>
      <c r="ER22" s="96" t="str">
        <f>IF(ISTEXT(INDEX('Abs Formation'!$B$4:$T$369,MATCH(ER$9*1,Tableau6[Date],0),MATCH(Tableau3[[#This Row],[Nom Prénom]],Tableau6[[#Headers],[Infirmière]:[Personne 19]],0)))=TRUE,"Form","")</f>
        <v/>
      </c>
      <c r="ES22" s="96" t="str">
        <f>IF(ISTEXT(INDEX('Abs Formation'!$B$4:$T$369,MATCH(ES$9*1,Tableau6[Date],0),MATCH(Tableau3[[#This Row],[Nom Prénom]],Tableau6[[#Headers],[Infirmière]:[Personne 19]],0)))=TRUE,"Form","")</f>
        <v/>
      </c>
      <c r="ET22" s="96" t="str">
        <f>IF(ISTEXT(INDEX('Abs Formation'!$B$4:$T$369,MATCH(ET$9*1,Tableau6[Date],0),MATCH(Tableau3[[#This Row],[Nom Prénom]],Tableau6[[#Headers],[Infirmière]:[Personne 19]],0)))=TRUE,"Form","")</f>
        <v/>
      </c>
      <c r="EU22" s="96" t="str">
        <f>IF(ISTEXT(INDEX('Abs Formation'!$B$4:$T$369,MATCH(EU$9*1,Tableau6[Date],0),MATCH(Tableau3[[#This Row],[Nom Prénom]],Tableau6[[#Headers],[Infirmière]:[Personne 19]],0)))=TRUE,"Form","")</f>
        <v/>
      </c>
      <c r="EV22" s="96" t="str">
        <f>IF(ISTEXT(INDEX('Abs Formation'!$B$4:$T$369,MATCH(EV$9*1,Tableau6[Date],0),MATCH(Tableau3[[#This Row],[Nom Prénom]],Tableau6[[#Headers],[Infirmière]:[Personne 19]],0)))=TRUE,"Form","")</f>
        <v/>
      </c>
      <c r="EW22" s="96" t="str">
        <f>IF(ISTEXT(INDEX('Abs Formation'!$B$4:$T$369,MATCH(EW$9*1,Tableau6[Date],0),MATCH(Tableau3[[#This Row],[Nom Prénom]],Tableau6[[#Headers],[Infirmière]:[Personne 19]],0)))=TRUE,"Form","")</f>
        <v/>
      </c>
      <c r="EX22" s="96" t="str">
        <f>IF(ISTEXT(INDEX('Abs Formation'!$B$4:$T$369,MATCH(EX$9*1,Tableau6[Date],0),MATCH(Tableau3[[#This Row],[Nom Prénom]],Tableau6[[#Headers],[Infirmière]:[Personne 19]],0)))=TRUE,"Form","")</f>
        <v/>
      </c>
      <c r="EY22" s="96" t="str">
        <f>IF(ISTEXT(INDEX('Abs Formation'!$B$4:$T$369,MATCH(EY$9*1,Tableau6[Date],0),MATCH(Tableau3[[#This Row],[Nom Prénom]],Tableau6[[#Headers],[Infirmière]:[Personne 19]],0)))=TRUE,"Form","")</f>
        <v/>
      </c>
      <c r="EZ22" s="96" t="str">
        <f>IF(ISTEXT(INDEX('Abs Formation'!$B$4:$T$369,MATCH(EZ$9*1,Tableau6[Date],0),MATCH(Tableau3[[#This Row],[Nom Prénom]],Tableau6[[#Headers],[Infirmière]:[Personne 19]],0)))=TRUE,"Form","")</f>
        <v/>
      </c>
      <c r="FA22" s="96" t="str">
        <f>IF(ISTEXT(INDEX('Abs Formation'!$B$4:$T$369,MATCH(FA$9*1,Tableau6[Date],0),MATCH(Tableau3[[#This Row],[Nom Prénom]],Tableau6[[#Headers],[Infirmière]:[Personne 19]],0)))=TRUE,"Form","")</f>
        <v/>
      </c>
      <c r="FB22" s="96" t="str">
        <f>IF(ISTEXT(INDEX('Abs Formation'!$B$4:$T$369,MATCH(FB$9*1,Tableau6[Date],0),MATCH(Tableau3[[#This Row],[Nom Prénom]],Tableau6[[#Headers],[Infirmière]:[Personne 19]],0)))=TRUE,"Form","")</f>
        <v/>
      </c>
      <c r="FC22" s="96" t="str">
        <f>IF(ISTEXT(INDEX('Abs Formation'!$B$4:$T$369,MATCH(FC$9*1,Tableau6[Date],0),MATCH(Tableau3[[#This Row],[Nom Prénom]],Tableau6[[#Headers],[Infirmière]:[Personne 19]],0)))=TRUE,"Form","")</f>
        <v/>
      </c>
      <c r="FD22" s="96" t="str">
        <f>IF(ISTEXT(INDEX('Abs Formation'!$B$4:$T$369,MATCH(FD$9*1,Tableau6[Date],0),MATCH(Tableau3[[#This Row],[Nom Prénom]],Tableau6[[#Headers],[Infirmière]:[Personne 19]],0)))=TRUE,"Form","")</f>
        <v/>
      </c>
      <c r="FE22" s="96" t="str">
        <f>IF(ISTEXT(INDEX('Abs Formation'!$B$4:$T$369,MATCH(FE$9*1,Tableau6[Date],0),MATCH(Tableau3[[#This Row],[Nom Prénom]],Tableau6[[#Headers],[Infirmière]:[Personne 19]],0)))=TRUE,"Form","")</f>
        <v/>
      </c>
      <c r="FF22" s="96" t="str">
        <f>IF(ISTEXT(INDEX('Abs Formation'!$B$4:$T$369,MATCH(FF$9*1,Tableau6[Date],0),MATCH(Tableau3[[#This Row],[Nom Prénom]],Tableau6[[#Headers],[Infirmière]:[Personne 19]],0)))=TRUE,"Form","")</f>
        <v/>
      </c>
      <c r="FG22" s="96" t="str">
        <f>IF(ISTEXT(INDEX('Abs Formation'!$B$4:$T$369,MATCH(FG$9*1,Tableau6[Date],0),MATCH(Tableau3[[#This Row],[Nom Prénom]],Tableau6[[#Headers],[Infirmière]:[Personne 19]],0)))=TRUE,"Form","")</f>
        <v/>
      </c>
      <c r="FH22" s="96" t="str">
        <f>IF(ISTEXT(INDEX('Abs Formation'!$B$4:$T$369,MATCH(FH$9*1,Tableau6[Date],0),MATCH(Tableau3[[#This Row],[Nom Prénom]],Tableau6[[#Headers],[Infirmière]:[Personne 19]],0)))=TRUE,"Form","")</f>
        <v/>
      </c>
      <c r="FI22" s="96" t="str">
        <f>IF(ISTEXT(INDEX('Abs Formation'!$B$4:$T$369,MATCH(FI$9*1,Tableau6[Date],0),MATCH(Tableau3[[#This Row],[Nom Prénom]],Tableau6[[#Headers],[Infirmière]:[Personne 19]],0)))=TRUE,"Form","")</f>
        <v/>
      </c>
      <c r="FJ22" s="96" t="str">
        <f>IF(ISTEXT(INDEX('Abs Formation'!$B$4:$T$369,MATCH(FJ$9*1,Tableau6[Date],0),MATCH(Tableau3[[#This Row],[Nom Prénom]],Tableau6[[#Headers],[Infirmière]:[Personne 19]],0)))=TRUE,"Form","")</f>
        <v/>
      </c>
      <c r="FK22" s="97" t="str">
        <f>IF(ISTEXT(INDEX('Abs Formation'!$B$4:$T$369,MATCH(FK$9*1,Tableau6[Date],0),MATCH(Tableau3[[#This Row],[Nom Prénom]],Tableau6[[#Headers],[Infirmière]:[Personne 19]],0)))=TRUE,"Form","")</f>
        <v/>
      </c>
      <c r="FL22" s="97" t="str">
        <f>IF(ISTEXT(INDEX('Abs Formation'!$B$4:$T$369,MATCH(FL$9*1,Tableau6[Date],0),MATCH(Tableau3[[#This Row],[Nom Prénom]],Tableau6[[#Headers],[Infirmière]:[Personne 19]],0)))=TRUE,"Form","")</f>
        <v/>
      </c>
      <c r="FM22" s="97" t="str">
        <f>IF(ISTEXT(INDEX('Abs Formation'!$B$4:$T$369,MATCH(FM$9*1,Tableau6[Date],0),MATCH(Tableau3[[#This Row],[Nom Prénom]],Tableau6[[#Headers],[Infirmière]:[Personne 19]],0)))=TRUE,"Form","")</f>
        <v/>
      </c>
      <c r="FN22" s="97" t="str">
        <f>IF(ISTEXT(INDEX('Abs Formation'!$B$4:$T$369,MATCH(FN$9*1,Tableau6[Date],0),MATCH(Tableau3[[#This Row],[Nom Prénom]],Tableau6[[#Headers],[Infirmière]:[Personne 19]],0)))=TRUE,"Form","")</f>
        <v/>
      </c>
      <c r="FO22" s="97" t="str">
        <f>IF(ISTEXT(INDEX('Abs Formation'!$B$4:$T$369,MATCH(FO$9*1,Tableau6[Date],0),MATCH(Tableau3[[#This Row],[Nom Prénom]],Tableau6[[#Headers],[Infirmière]:[Personne 19]],0)))=TRUE,"Form","")</f>
        <v/>
      </c>
      <c r="FP22" s="97" t="str">
        <f>IF(ISTEXT(INDEX('Abs Formation'!$B$4:$T$369,MATCH(FP$9*1,Tableau6[Date],0),MATCH(Tableau3[[#This Row],[Nom Prénom]],Tableau6[[#Headers],[Infirmière]:[Personne 19]],0)))=TRUE,"Form","")</f>
        <v/>
      </c>
      <c r="FQ22" s="97" t="str">
        <f>IF(ISTEXT(INDEX('Abs Formation'!$B$4:$T$369,MATCH(FQ$9*1,Tableau6[Date],0),MATCH(Tableau3[[#This Row],[Nom Prénom]],Tableau6[[#Headers],[Infirmière]:[Personne 19]],0)))=TRUE,"Form","")</f>
        <v/>
      </c>
      <c r="FR22" s="97" t="str">
        <f>IF(ISTEXT(INDEX('Abs Formation'!$B$4:$T$369,MATCH(FR$9*1,Tableau6[Date],0),MATCH(Tableau3[[#This Row],[Nom Prénom]],Tableau6[[#Headers],[Infirmière]:[Personne 19]],0)))=TRUE,"Form","")</f>
        <v/>
      </c>
      <c r="FS22" s="97" t="str">
        <f>IF(ISTEXT(INDEX('Abs Formation'!$B$4:$T$369,MATCH(FS$9*1,Tableau6[Date],0),MATCH(Tableau3[[#This Row],[Nom Prénom]],Tableau6[[#Headers],[Infirmière]:[Personne 19]],0)))=TRUE,"Form","")</f>
        <v/>
      </c>
      <c r="FT22" s="97" t="str">
        <f>IF(ISTEXT(INDEX('Abs Formation'!$B$4:$T$369,MATCH(FT$9*1,Tableau6[Date],0),MATCH(Tableau3[[#This Row],[Nom Prénom]],Tableau6[[#Headers],[Infirmière]:[Personne 19]],0)))=TRUE,"Form","")</f>
        <v/>
      </c>
      <c r="FU22" s="97" t="str">
        <f>IF(ISTEXT(INDEX('Abs Formation'!$B$4:$T$369,MATCH(FU$9*1,Tableau6[Date],0),MATCH(Tableau3[[#This Row],[Nom Prénom]],Tableau6[[#Headers],[Infirmière]:[Personne 19]],0)))=TRUE,"Form","")</f>
        <v/>
      </c>
      <c r="FV22" s="97" t="str">
        <f>IF(ISTEXT(INDEX('Abs Formation'!$B$4:$T$369,MATCH(FV$9*1,Tableau6[Date],0),MATCH(Tableau3[[#This Row],[Nom Prénom]],Tableau6[[#Headers],[Infirmière]:[Personne 19]],0)))=TRUE,"Form","")</f>
        <v/>
      </c>
      <c r="FW22" s="97" t="str">
        <f>IF(ISTEXT(INDEX('Abs Formation'!$B$4:$T$369,MATCH(FW$9*1,Tableau6[Date],0),MATCH(Tableau3[[#This Row],[Nom Prénom]],Tableau6[[#Headers],[Infirmière]:[Personne 19]],0)))=TRUE,"Form","")</f>
        <v/>
      </c>
      <c r="FX22" s="97" t="str">
        <f>IF(ISTEXT(INDEX('Abs Formation'!$B$4:$T$369,MATCH(FX$9*1,Tableau6[Date],0),MATCH(Tableau3[[#This Row],[Nom Prénom]],Tableau6[[#Headers],[Infirmière]:[Personne 19]],0)))=TRUE,"Form","")</f>
        <v/>
      </c>
      <c r="FY22" s="97" t="str">
        <f>IF(ISTEXT(INDEX('Abs Formation'!$B$4:$T$369,MATCH(FY$9*1,Tableau6[Date],0),MATCH(Tableau3[[#This Row],[Nom Prénom]],Tableau6[[#Headers],[Infirmière]:[Personne 19]],0)))=TRUE,"Form","")</f>
        <v/>
      </c>
      <c r="FZ22" s="97" t="str">
        <f>IF(ISTEXT(INDEX('Abs Formation'!$B$4:$T$369,MATCH(FZ$9*1,Tableau6[Date],0),MATCH(Tableau3[[#This Row],[Nom Prénom]],Tableau6[[#Headers],[Infirmière]:[Personne 19]],0)))=TRUE,"Form","")</f>
        <v/>
      </c>
      <c r="GA22" s="97" t="str">
        <f>IF(ISTEXT(INDEX('Abs Formation'!$B$4:$T$369,MATCH(GA$9*1,Tableau6[Date],0),MATCH(Tableau3[[#This Row],[Nom Prénom]],Tableau6[[#Headers],[Infirmière]:[Personne 19]],0)))=TRUE,"Form","")</f>
        <v/>
      </c>
      <c r="GB22" s="97" t="str">
        <f>IF(ISTEXT(INDEX('Abs Formation'!$B$4:$T$369,MATCH(GB$9*1,Tableau6[Date],0),MATCH(Tableau3[[#This Row],[Nom Prénom]],Tableau6[[#Headers],[Infirmière]:[Personne 19]],0)))=TRUE,"Form","")</f>
        <v/>
      </c>
      <c r="GC22" s="97" t="str">
        <f>IF(ISTEXT(INDEX('Abs Formation'!$B$4:$T$369,MATCH(GC$9*1,Tableau6[Date],0),MATCH(Tableau3[[#This Row],[Nom Prénom]],Tableau6[[#Headers],[Infirmière]:[Personne 19]],0)))=TRUE,"Form","")</f>
        <v/>
      </c>
      <c r="GD22" s="97" t="str">
        <f>IF(ISTEXT(INDEX('Abs Formation'!$B$4:$T$369,MATCH(GD$9*1,Tableau6[Date],0),MATCH(Tableau3[[#This Row],[Nom Prénom]],Tableau6[[#Headers],[Infirmière]:[Personne 19]],0)))=TRUE,"Form","")</f>
        <v/>
      </c>
      <c r="GE22" s="97" t="str">
        <f>IF(ISTEXT(INDEX('Abs Formation'!$B$4:$T$369,MATCH(GE$9*1,Tableau6[Date],0),MATCH(Tableau3[[#This Row],[Nom Prénom]],Tableau6[[#Headers],[Infirmière]:[Personne 19]],0)))=TRUE,"Form","")</f>
        <v/>
      </c>
      <c r="GF22" s="97" t="str">
        <f>IF(ISTEXT(INDEX('Abs Formation'!$B$4:$T$369,MATCH(GF$9*1,Tableau6[Date],0),MATCH(Tableau3[[#This Row],[Nom Prénom]],Tableau6[[#Headers],[Infirmière]:[Personne 19]],0)))=TRUE,"Form","")</f>
        <v/>
      </c>
      <c r="GG22" s="97" t="str">
        <f>IF(ISTEXT(INDEX('Abs Formation'!$B$4:$T$369,MATCH(GG$9*1,Tableau6[Date],0),MATCH(Tableau3[[#This Row],[Nom Prénom]],Tableau6[[#Headers],[Infirmière]:[Personne 19]],0)))=TRUE,"Form","")</f>
        <v/>
      </c>
      <c r="GH22" s="97" t="str">
        <f>IF(ISTEXT(INDEX('Abs Formation'!$B$4:$T$369,MATCH(GH$9*1,Tableau6[Date],0),MATCH(Tableau3[[#This Row],[Nom Prénom]],Tableau6[[#Headers],[Infirmière]:[Personne 19]],0)))=TRUE,"Form","")</f>
        <v/>
      </c>
      <c r="GI22" s="97" t="str">
        <f>IF(ISTEXT(INDEX('Abs Formation'!$B$4:$T$369,MATCH(GI$9*1,Tableau6[Date],0),MATCH(Tableau3[[#This Row],[Nom Prénom]],Tableau6[[#Headers],[Infirmière]:[Personne 19]],0)))=TRUE,"Form","")</f>
        <v/>
      </c>
      <c r="GJ22" s="97" t="str">
        <f>IF(ISTEXT(INDEX('Abs Formation'!$B$4:$T$369,MATCH(GJ$9*1,Tableau6[Date],0),MATCH(Tableau3[[#This Row],[Nom Prénom]],Tableau6[[#Headers],[Infirmière]:[Personne 19]],0)))=TRUE,"Form","")</f>
        <v/>
      </c>
      <c r="GK22" s="97" t="str">
        <f>IF(ISTEXT(INDEX('Abs Formation'!$B$4:$T$369,MATCH(GK$9*1,Tableau6[Date],0),MATCH(Tableau3[[#This Row],[Nom Prénom]],Tableau6[[#Headers],[Infirmière]:[Personne 19]],0)))=TRUE,"Form","")</f>
        <v/>
      </c>
      <c r="GL22" s="97" t="str">
        <f>IF(ISTEXT(INDEX('Abs Formation'!$B$4:$T$369,MATCH(GL$9*1,Tableau6[Date],0),MATCH(Tableau3[[#This Row],[Nom Prénom]],Tableau6[[#Headers],[Infirmière]:[Personne 19]],0)))=TRUE,"Form","")</f>
        <v/>
      </c>
      <c r="GM22" s="97" t="str">
        <f>IF(ISTEXT(INDEX('Abs Formation'!$B$4:$T$369,MATCH(GM$9*1,Tableau6[Date],0),MATCH(Tableau3[[#This Row],[Nom Prénom]],Tableau6[[#Headers],[Infirmière]:[Personne 19]],0)))=TRUE,"Form","")</f>
        <v/>
      </c>
      <c r="GN22" s="97" t="str">
        <f>IF(ISTEXT(INDEX('Abs Formation'!$B$4:$T$369,MATCH(GN$9*1,Tableau6[Date],0),MATCH(Tableau3[[#This Row],[Nom Prénom]],Tableau6[[#Headers],[Infirmière]:[Personne 19]],0)))=TRUE,"Form","")</f>
        <v/>
      </c>
      <c r="GO22" s="98" t="str">
        <f>IF(ISTEXT(INDEX('Abs Formation'!$B$4:$T$369,MATCH(GO$9*1,Tableau6[Date],0),MATCH(Tableau3[[#This Row],[Nom Prénom]],Tableau6[[#Headers],[Infirmière]:[Personne 19]],0)))=TRUE,"Form","")</f>
        <v/>
      </c>
      <c r="GP22" s="98" t="str">
        <f>IF(ISTEXT(INDEX('Abs Formation'!$B$4:$T$369,MATCH(GP$9*1,Tableau6[Date],0),MATCH(Tableau3[[#This Row],[Nom Prénom]],Tableau6[[#Headers],[Infirmière]:[Personne 19]],0)))=TRUE,"Form","")</f>
        <v/>
      </c>
      <c r="GQ22" s="98" t="str">
        <f>IF(ISTEXT(INDEX('Abs Formation'!$B$4:$T$369,MATCH(GQ$9*1,Tableau6[Date],0),MATCH(Tableau3[[#This Row],[Nom Prénom]],Tableau6[[#Headers],[Infirmière]:[Personne 19]],0)))=TRUE,"Form","")</f>
        <v/>
      </c>
      <c r="GR22" s="98" t="str">
        <f>IF(ISTEXT(INDEX('Abs Formation'!$B$4:$T$369,MATCH(GR$9*1,Tableau6[Date],0),MATCH(Tableau3[[#This Row],[Nom Prénom]],Tableau6[[#Headers],[Infirmière]:[Personne 19]],0)))=TRUE,"Form","")</f>
        <v/>
      </c>
      <c r="GS22" s="98" t="str">
        <f>IF(ISTEXT(INDEX('Abs Formation'!$B$4:$T$369,MATCH(GS$9*1,Tableau6[Date],0),MATCH(Tableau3[[#This Row],[Nom Prénom]],Tableau6[[#Headers],[Infirmière]:[Personne 19]],0)))=TRUE,"Form","")</f>
        <v/>
      </c>
      <c r="GT22" s="98" t="str">
        <f>IF(ISTEXT(INDEX('Abs Formation'!$B$4:$T$369,MATCH(GT$9*1,Tableau6[Date],0),MATCH(Tableau3[[#This Row],[Nom Prénom]],Tableau6[[#Headers],[Infirmière]:[Personne 19]],0)))=TRUE,"Form","")</f>
        <v/>
      </c>
      <c r="GU22" s="98" t="str">
        <f>IF(ISTEXT(INDEX('Abs Formation'!$B$4:$T$369,MATCH(GU$9*1,Tableau6[Date],0),MATCH(Tableau3[[#This Row],[Nom Prénom]],Tableau6[[#Headers],[Infirmière]:[Personne 19]],0)))=TRUE,"Form","")</f>
        <v/>
      </c>
      <c r="GV22" s="98" t="str">
        <f>IF(ISTEXT(INDEX('Abs Formation'!$B$4:$T$369,MATCH(GV$9*1,Tableau6[Date],0),MATCH(Tableau3[[#This Row],[Nom Prénom]],Tableau6[[#Headers],[Infirmière]:[Personne 19]],0)))=TRUE,"Form","")</f>
        <v/>
      </c>
      <c r="GW22" s="98" t="str">
        <f>IF(ISTEXT(INDEX('Abs Formation'!$B$4:$T$369,MATCH(GW$9*1,Tableau6[Date],0),MATCH(Tableau3[[#This Row],[Nom Prénom]],Tableau6[[#Headers],[Infirmière]:[Personne 19]],0)))=TRUE,"Form","")</f>
        <v/>
      </c>
      <c r="GX22" s="98" t="str">
        <f>IF(ISTEXT(INDEX('Abs Formation'!$B$4:$T$369,MATCH(GX$9*1,Tableau6[Date],0),MATCH(Tableau3[[#This Row],[Nom Prénom]],Tableau6[[#Headers],[Infirmière]:[Personne 19]],0)))=TRUE,"Form","")</f>
        <v/>
      </c>
      <c r="GY22" s="98" t="str">
        <f>IF(ISTEXT(INDEX('Abs Formation'!$B$4:$T$369,MATCH(GY$9*1,Tableau6[Date],0),MATCH(Tableau3[[#This Row],[Nom Prénom]],Tableau6[[#Headers],[Infirmière]:[Personne 19]],0)))=TRUE,"Form","")</f>
        <v/>
      </c>
      <c r="GZ22" s="98" t="str">
        <f>IF(ISTEXT(INDEX('Abs Formation'!$B$4:$T$369,MATCH(GZ$9*1,Tableau6[Date],0),MATCH(Tableau3[[#This Row],[Nom Prénom]],Tableau6[[#Headers],[Infirmière]:[Personne 19]],0)))=TRUE,"Form","")</f>
        <v/>
      </c>
      <c r="HA22" s="98" t="str">
        <f>IF(ISTEXT(INDEX('Abs Formation'!$B$4:$T$369,MATCH(HA$9*1,Tableau6[Date],0),MATCH(Tableau3[[#This Row],[Nom Prénom]],Tableau6[[#Headers],[Infirmière]:[Personne 19]],0)))=TRUE,"Form","")</f>
        <v/>
      </c>
      <c r="HB22" s="98" t="str">
        <f>IF(ISTEXT(INDEX('Abs Formation'!$B$4:$T$369,MATCH(HB$9*1,Tableau6[Date],0),MATCH(Tableau3[[#This Row],[Nom Prénom]],Tableau6[[#Headers],[Infirmière]:[Personne 19]],0)))=TRUE,"Form","")</f>
        <v/>
      </c>
      <c r="HC22" s="98" t="str">
        <f>IF(ISTEXT(INDEX('Abs Formation'!$B$4:$T$369,MATCH(HC$9*1,Tableau6[Date],0),MATCH(Tableau3[[#This Row],[Nom Prénom]],Tableau6[[#Headers],[Infirmière]:[Personne 19]],0)))=TRUE,"Form","")</f>
        <v/>
      </c>
      <c r="HD22" s="98" t="str">
        <f>IF(ISTEXT(INDEX('Abs Formation'!$B$4:$T$369,MATCH(HD$9*1,Tableau6[Date],0),MATCH(Tableau3[[#This Row],[Nom Prénom]],Tableau6[[#Headers],[Infirmière]:[Personne 19]],0)))=TRUE,"Form","")</f>
        <v/>
      </c>
      <c r="HE22" s="98" t="str">
        <f>IF(ISTEXT(INDEX('Abs Formation'!$B$4:$T$369,MATCH(HE$9*1,Tableau6[Date],0),MATCH(Tableau3[[#This Row],[Nom Prénom]],Tableau6[[#Headers],[Infirmière]:[Personne 19]],0)))=TRUE,"Form","")</f>
        <v/>
      </c>
      <c r="HF22" s="98" t="str">
        <f>IF(ISTEXT(INDEX('Abs Formation'!$B$4:$T$369,MATCH(HF$9*1,Tableau6[Date],0),MATCH(Tableau3[[#This Row],[Nom Prénom]],Tableau6[[#Headers],[Infirmière]:[Personne 19]],0)))=TRUE,"Form","")</f>
        <v/>
      </c>
      <c r="HG22" s="98" t="str">
        <f>IF(ISTEXT(INDEX('Abs Formation'!$B$4:$T$369,MATCH(HG$9*1,Tableau6[Date],0),MATCH(Tableau3[[#This Row],[Nom Prénom]],Tableau6[[#Headers],[Infirmière]:[Personne 19]],0)))=TRUE,"Form","")</f>
        <v/>
      </c>
      <c r="HH22" s="98" t="str">
        <f>IF(ISTEXT(INDEX('Abs Formation'!$B$4:$T$369,MATCH(HH$9*1,Tableau6[Date],0),MATCH(Tableau3[[#This Row],[Nom Prénom]],Tableau6[[#Headers],[Infirmière]:[Personne 19]],0)))=TRUE,"Form","")</f>
        <v/>
      </c>
      <c r="HI22" s="98" t="str">
        <f>IF(ISTEXT(INDEX('Abs Formation'!$B$4:$T$369,MATCH(HI$9*1,Tableau6[Date],0),MATCH(Tableau3[[#This Row],[Nom Prénom]],Tableau6[[#Headers],[Infirmière]:[Personne 19]],0)))=TRUE,"Form","")</f>
        <v/>
      </c>
      <c r="HJ22" s="98" t="str">
        <f>IF(ISTEXT(INDEX('Abs Formation'!$B$4:$T$369,MATCH(HJ$9*1,Tableau6[Date],0),MATCH(Tableau3[[#This Row],[Nom Prénom]],Tableau6[[#Headers],[Infirmière]:[Personne 19]],0)))=TRUE,"Form","")</f>
        <v/>
      </c>
      <c r="HK22" s="98" t="str">
        <f>IF(ISTEXT(INDEX('Abs Formation'!$B$4:$T$369,MATCH(HK$9*1,Tableau6[Date],0),MATCH(Tableau3[[#This Row],[Nom Prénom]],Tableau6[[#Headers],[Infirmière]:[Personne 19]],0)))=TRUE,"Form","")</f>
        <v/>
      </c>
      <c r="HL22" s="98" t="str">
        <f>IF(ISTEXT(INDEX('Abs Formation'!$B$4:$T$369,MATCH(HL$9*1,Tableau6[Date],0),MATCH(Tableau3[[#This Row],[Nom Prénom]],Tableau6[[#Headers],[Infirmière]:[Personne 19]],0)))=TRUE,"Form","")</f>
        <v/>
      </c>
      <c r="HM22" s="98" t="str">
        <f>IF(ISTEXT(INDEX('Abs Formation'!$B$4:$T$369,MATCH(HM$9*1,Tableau6[Date],0),MATCH(Tableau3[[#This Row],[Nom Prénom]],Tableau6[[#Headers],[Infirmière]:[Personne 19]],0)))=TRUE,"Form","")</f>
        <v/>
      </c>
      <c r="HN22" s="98" t="str">
        <f>IF(ISTEXT(INDEX('Abs Formation'!$B$4:$T$369,MATCH(HN$9*1,Tableau6[Date],0),MATCH(Tableau3[[#This Row],[Nom Prénom]],Tableau6[[#Headers],[Infirmière]:[Personne 19]],0)))=TRUE,"Form","")</f>
        <v/>
      </c>
      <c r="HO22" s="98" t="str">
        <f>IF(ISTEXT(INDEX('Abs Formation'!$B$4:$T$369,MATCH(HO$9*1,Tableau6[Date],0),MATCH(Tableau3[[#This Row],[Nom Prénom]],Tableau6[[#Headers],[Infirmière]:[Personne 19]],0)))=TRUE,"Form","")</f>
        <v/>
      </c>
      <c r="HP22" s="98" t="str">
        <f>IF(ISTEXT(INDEX('Abs Formation'!$B$4:$T$369,MATCH(HP$9*1,Tableau6[Date],0),MATCH(Tableau3[[#This Row],[Nom Prénom]],Tableau6[[#Headers],[Infirmière]:[Personne 19]],0)))=TRUE,"Form","")</f>
        <v/>
      </c>
      <c r="HQ22" s="98" t="str">
        <f>IF(ISTEXT(INDEX('Abs Formation'!$B$4:$T$369,MATCH(HQ$9*1,Tableau6[Date],0),MATCH(Tableau3[[#This Row],[Nom Prénom]],Tableau6[[#Headers],[Infirmière]:[Personne 19]],0)))=TRUE,"Form","")</f>
        <v/>
      </c>
      <c r="HR22" s="98" t="str">
        <f>IF(ISTEXT(INDEX('Abs Formation'!$B$4:$T$369,MATCH(HR$9*1,Tableau6[Date],0),MATCH(Tableau3[[#This Row],[Nom Prénom]],Tableau6[[#Headers],[Infirmière]:[Personne 19]],0)))=TRUE,"Form","")</f>
        <v/>
      </c>
      <c r="HS22" s="98" t="str">
        <f>IF(ISTEXT(INDEX('Abs Formation'!$B$4:$T$369,MATCH(HS$9*1,Tableau6[Date],0),MATCH(Tableau3[[#This Row],[Nom Prénom]],Tableau6[[#Headers],[Infirmière]:[Personne 19]],0)))=TRUE,"Form","")</f>
        <v/>
      </c>
      <c r="HT22" s="92" t="str">
        <f>IF(ISTEXT(INDEX('Abs Formation'!$B$4:$T$369,MATCH(HT$9*1,Tableau6[Date],0),MATCH(Tableau3[[#This Row],[Nom Prénom]],Tableau6[[#Headers],[Infirmière]:[Personne 19]],0)))=TRUE,"Form","")</f>
        <v/>
      </c>
      <c r="HU22" s="92" t="str">
        <f>IF(ISTEXT(INDEX('Abs Formation'!$B$4:$T$369,MATCH(HU$9*1,Tableau6[Date],0),MATCH(Tableau3[[#This Row],[Nom Prénom]],Tableau6[[#Headers],[Infirmière]:[Personne 19]],0)))=TRUE,"Form","")</f>
        <v/>
      </c>
      <c r="HV22" s="92" t="str">
        <f>IF(ISTEXT(INDEX('Abs Formation'!$B$4:$T$369,MATCH(HV$9*1,Tableau6[Date],0),MATCH(Tableau3[[#This Row],[Nom Prénom]],Tableau6[[#Headers],[Infirmière]:[Personne 19]],0)))=TRUE,"Form","")</f>
        <v/>
      </c>
      <c r="HW22" s="92" t="str">
        <f>IF(ISTEXT(INDEX('Abs Formation'!$B$4:$T$369,MATCH(HW$9*1,Tableau6[Date],0),MATCH(Tableau3[[#This Row],[Nom Prénom]],Tableau6[[#Headers],[Infirmière]:[Personne 19]],0)))=TRUE,"Form","")</f>
        <v/>
      </c>
      <c r="HX22" s="92" t="str">
        <f>IF(ISTEXT(INDEX('Abs Formation'!$B$4:$T$369,MATCH(HX$9*1,Tableau6[Date],0),MATCH(Tableau3[[#This Row],[Nom Prénom]],Tableau6[[#Headers],[Infirmière]:[Personne 19]],0)))=TRUE,"Form","")</f>
        <v/>
      </c>
      <c r="HY22" s="92" t="str">
        <f>IF(ISTEXT(INDEX('Abs Formation'!$B$4:$T$369,MATCH(HY$9*1,Tableau6[Date],0),MATCH(Tableau3[[#This Row],[Nom Prénom]],Tableau6[[#Headers],[Infirmière]:[Personne 19]],0)))=TRUE,"Form","")</f>
        <v/>
      </c>
      <c r="HZ22" s="92" t="str">
        <f>IF(ISTEXT(INDEX('Abs Formation'!$B$4:$T$369,MATCH(HZ$9*1,Tableau6[Date],0),MATCH(Tableau3[[#This Row],[Nom Prénom]],Tableau6[[#Headers],[Infirmière]:[Personne 19]],0)))=TRUE,"Form","")</f>
        <v/>
      </c>
      <c r="IA22" s="92" t="str">
        <f>IF(ISTEXT(INDEX('Abs Formation'!$B$4:$T$369,MATCH(IA$9*1,Tableau6[Date],0),MATCH(Tableau3[[#This Row],[Nom Prénom]],Tableau6[[#Headers],[Infirmière]:[Personne 19]],0)))=TRUE,"Form","")</f>
        <v/>
      </c>
      <c r="IB22" s="92" t="str">
        <f>IF(ISTEXT(INDEX('Abs Formation'!$B$4:$T$369,MATCH(IB$9*1,Tableau6[Date],0),MATCH(Tableau3[[#This Row],[Nom Prénom]],Tableau6[[#Headers],[Infirmière]:[Personne 19]],0)))=TRUE,"Form","")</f>
        <v/>
      </c>
      <c r="IC22" s="92" t="str">
        <f>IF(ISTEXT(INDEX('Abs Formation'!$B$4:$T$369,MATCH(IC$9*1,Tableau6[Date],0),MATCH(Tableau3[[#This Row],[Nom Prénom]],Tableau6[[#Headers],[Infirmière]:[Personne 19]],0)))=TRUE,"Form","")</f>
        <v/>
      </c>
      <c r="ID22" s="92" t="str">
        <f>IF(ISTEXT(INDEX('Abs Formation'!$B$4:$T$369,MATCH(ID$9*1,Tableau6[Date],0),MATCH(Tableau3[[#This Row],[Nom Prénom]],Tableau6[[#Headers],[Infirmière]:[Personne 19]],0)))=TRUE,"Form","")</f>
        <v/>
      </c>
      <c r="IE22" s="92" t="str">
        <f>IF(ISTEXT(INDEX('Abs Formation'!$B$4:$T$369,MATCH(IE$9*1,Tableau6[Date],0),MATCH(Tableau3[[#This Row],[Nom Prénom]],Tableau6[[#Headers],[Infirmière]:[Personne 19]],0)))=TRUE,"Form","")</f>
        <v/>
      </c>
      <c r="IF22" s="92" t="str">
        <f>IF(ISTEXT(INDEX('Abs Formation'!$B$4:$T$369,MATCH(IF$9*1,Tableau6[Date],0),MATCH(Tableau3[[#This Row],[Nom Prénom]],Tableau6[[#Headers],[Infirmière]:[Personne 19]],0)))=TRUE,"Form","")</f>
        <v/>
      </c>
      <c r="IG22" s="92" t="str">
        <f>IF(ISTEXT(INDEX('Abs Formation'!$B$4:$T$369,MATCH(IG$9*1,Tableau6[Date],0),MATCH(Tableau3[[#This Row],[Nom Prénom]],Tableau6[[#Headers],[Infirmière]:[Personne 19]],0)))=TRUE,"Form","")</f>
        <v/>
      </c>
      <c r="IH22" s="92" t="str">
        <f>IF(ISTEXT(INDEX('Abs Formation'!$B$4:$T$369,MATCH(IH$9*1,Tableau6[Date],0),MATCH(Tableau3[[#This Row],[Nom Prénom]],Tableau6[[#Headers],[Infirmière]:[Personne 19]],0)))=TRUE,"Form","")</f>
        <v/>
      </c>
      <c r="II22" s="92" t="str">
        <f>IF(ISTEXT(INDEX('Abs Formation'!$B$4:$T$369,MATCH(II$9*1,Tableau6[Date],0),MATCH(Tableau3[[#This Row],[Nom Prénom]],Tableau6[[#Headers],[Infirmière]:[Personne 19]],0)))=TRUE,"Form","")</f>
        <v/>
      </c>
      <c r="IJ22" s="92" t="str">
        <f>IF(ISTEXT(INDEX('Abs Formation'!$B$4:$T$369,MATCH(IJ$9*1,Tableau6[Date],0),MATCH(Tableau3[[#This Row],[Nom Prénom]],Tableau6[[#Headers],[Infirmière]:[Personne 19]],0)))=TRUE,"Form","")</f>
        <v/>
      </c>
      <c r="IK22" s="92" t="str">
        <f>IF(ISTEXT(INDEX('Abs Formation'!$B$4:$T$369,MATCH(IK$9*1,Tableau6[Date],0),MATCH(Tableau3[[#This Row],[Nom Prénom]],Tableau6[[#Headers],[Infirmière]:[Personne 19]],0)))=TRUE,"Form","")</f>
        <v/>
      </c>
      <c r="IL22" s="92" t="str">
        <f>IF(ISTEXT(INDEX('Abs Formation'!$B$4:$T$369,MATCH(IL$9*1,Tableau6[Date],0),MATCH(Tableau3[[#This Row],[Nom Prénom]],Tableau6[[#Headers],[Infirmière]:[Personne 19]],0)))=TRUE,"Form","")</f>
        <v/>
      </c>
      <c r="IM22" s="92" t="str">
        <f>IF(ISTEXT(INDEX('Abs Formation'!$B$4:$T$369,MATCH(IM$9*1,Tableau6[Date],0),MATCH(Tableau3[[#This Row],[Nom Prénom]],Tableau6[[#Headers],[Infirmière]:[Personne 19]],0)))=TRUE,"Form","")</f>
        <v/>
      </c>
      <c r="IN22" s="92" t="str">
        <f>IF(ISTEXT(INDEX('Abs Formation'!$B$4:$T$369,MATCH(IN$9*1,Tableau6[Date],0),MATCH(Tableau3[[#This Row],[Nom Prénom]],Tableau6[[#Headers],[Infirmière]:[Personne 19]],0)))=TRUE,"Form","")</f>
        <v/>
      </c>
      <c r="IO22" s="92" t="str">
        <f>IF(ISTEXT(INDEX('Abs Formation'!$B$4:$T$369,MATCH(IO$9*1,Tableau6[Date],0),MATCH(Tableau3[[#This Row],[Nom Prénom]],Tableau6[[#Headers],[Infirmière]:[Personne 19]],0)))=TRUE,"Form","")</f>
        <v/>
      </c>
      <c r="IP22" s="92" t="str">
        <f>IF(ISTEXT(INDEX('Abs Formation'!$B$4:$T$369,MATCH(IP$9*1,Tableau6[Date],0),MATCH(Tableau3[[#This Row],[Nom Prénom]],Tableau6[[#Headers],[Infirmière]:[Personne 19]],0)))=TRUE,"Form","")</f>
        <v/>
      </c>
      <c r="IQ22" s="92" t="str">
        <f>IF(ISTEXT(INDEX('Abs Formation'!$B$4:$T$369,MATCH(IQ$9*1,Tableau6[Date],0),MATCH(Tableau3[[#This Row],[Nom Prénom]],Tableau6[[#Headers],[Infirmière]:[Personne 19]],0)))=TRUE,"Form","")</f>
        <v/>
      </c>
      <c r="IR22" s="92" t="str">
        <f>IF(ISTEXT(INDEX('Abs Formation'!$B$4:$T$369,MATCH(IR$9*1,Tableau6[Date],0),MATCH(Tableau3[[#This Row],[Nom Prénom]],Tableau6[[#Headers],[Infirmière]:[Personne 19]],0)))=TRUE,"Form","")</f>
        <v/>
      </c>
      <c r="IS22" s="92" t="str">
        <f>IF(ISTEXT(INDEX('Abs Formation'!$B$4:$T$369,MATCH(IS$9*1,Tableau6[Date],0),MATCH(Tableau3[[#This Row],[Nom Prénom]],Tableau6[[#Headers],[Infirmière]:[Personne 19]],0)))=TRUE,"Form","")</f>
        <v/>
      </c>
      <c r="IT22" s="92" t="str">
        <f>IF(ISTEXT(INDEX('Abs Formation'!$B$4:$T$369,MATCH(IT$9*1,Tableau6[Date],0),MATCH(Tableau3[[#This Row],[Nom Prénom]],Tableau6[[#Headers],[Infirmière]:[Personne 19]],0)))=TRUE,"Form","")</f>
        <v/>
      </c>
      <c r="IU22" s="92" t="str">
        <f>IF(ISTEXT(INDEX('Abs Formation'!$B$4:$T$369,MATCH(IU$9*1,Tableau6[Date],0),MATCH(Tableau3[[#This Row],[Nom Prénom]],Tableau6[[#Headers],[Infirmière]:[Personne 19]],0)))=TRUE,"Form","")</f>
        <v/>
      </c>
      <c r="IV22" s="92" t="str">
        <f>IF(ISTEXT(INDEX('Abs Formation'!$B$4:$T$369,MATCH(IV$9*1,Tableau6[Date],0),MATCH(Tableau3[[#This Row],[Nom Prénom]],Tableau6[[#Headers],[Infirmière]:[Personne 19]],0)))=TRUE,"Form","")</f>
        <v/>
      </c>
      <c r="IW22" s="92" t="str">
        <f>IF(ISTEXT(INDEX('Abs Formation'!$B$4:$T$369,MATCH(IW$9*1,Tableau6[Date],0),MATCH(Tableau3[[#This Row],[Nom Prénom]],Tableau6[[#Headers],[Infirmière]:[Personne 19]],0)))=TRUE,"Form","")</f>
        <v/>
      </c>
      <c r="IX22" s="92" t="str">
        <f>IF(ISTEXT(INDEX('Abs Formation'!$B$4:$T$369,MATCH(IX$9*1,Tableau6[Date],0),MATCH(Tableau3[[#This Row],[Nom Prénom]],Tableau6[[#Headers],[Infirmière]:[Personne 19]],0)))=TRUE,"Form","")</f>
        <v/>
      </c>
      <c r="IY22" s="99" t="str">
        <f>IF(ISTEXT(INDEX('Abs Formation'!$B$4:$T$369,MATCH(IY$9*1,Tableau6[Date],0),MATCH(Tableau3[[#This Row],[Nom Prénom]],Tableau6[[#Headers],[Infirmière]:[Personne 19]],0)))=TRUE,"Form","")</f>
        <v/>
      </c>
      <c r="IZ22" s="99" t="str">
        <f>IF(ISTEXT(INDEX('Abs Formation'!$B$4:$T$369,MATCH(IZ$9*1,Tableau6[Date],0),MATCH(Tableau3[[#This Row],[Nom Prénom]],Tableau6[[#Headers],[Infirmière]:[Personne 19]],0)))=TRUE,"Form","")</f>
        <v/>
      </c>
      <c r="JA22" s="99" t="str">
        <f>IF(ISTEXT(INDEX('Abs Formation'!$B$4:$T$369,MATCH(JA$9*1,Tableau6[Date],0),MATCH(Tableau3[[#This Row],[Nom Prénom]],Tableau6[[#Headers],[Infirmière]:[Personne 19]],0)))=TRUE,"Form","")</f>
        <v/>
      </c>
      <c r="JB22" s="99" t="str">
        <f>IF(ISTEXT(INDEX('Abs Formation'!$B$4:$T$369,MATCH(JB$9*1,Tableau6[Date],0),MATCH(Tableau3[[#This Row],[Nom Prénom]],Tableau6[[#Headers],[Infirmière]:[Personne 19]],0)))=TRUE,"Form","")</f>
        <v/>
      </c>
      <c r="JC22" s="99" t="str">
        <f>IF(ISTEXT(INDEX('Abs Formation'!$B$4:$T$369,MATCH(JC$9*1,Tableau6[Date],0),MATCH(Tableau3[[#This Row],[Nom Prénom]],Tableau6[[#Headers],[Infirmière]:[Personne 19]],0)))=TRUE,"Form","")</f>
        <v/>
      </c>
      <c r="JD22" s="99" t="str">
        <f>IF(ISTEXT(INDEX('Abs Formation'!$B$4:$T$369,MATCH(JD$9*1,Tableau6[Date],0),MATCH(Tableau3[[#This Row],[Nom Prénom]],Tableau6[[#Headers],[Infirmière]:[Personne 19]],0)))=TRUE,"Form","")</f>
        <v/>
      </c>
      <c r="JE22" s="99" t="str">
        <f>IF(ISTEXT(INDEX('Abs Formation'!$B$4:$T$369,MATCH(JE$9*1,Tableau6[Date],0),MATCH(Tableau3[[#This Row],[Nom Prénom]],Tableau6[[#Headers],[Infirmière]:[Personne 19]],0)))=TRUE,"Form","")</f>
        <v/>
      </c>
      <c r="JF22" s="99" t="str">
        <f>IF(ISTEXT(INDEX('Abs Formation'!$B$4:$T$369,MATCH(JF$9*1,Tableau6[Date],0),MATCH(Tableau3[[#This Row],[Nom Prénom]],Tableau6[[#Headers],[Infirmière]:[Personne 19]],0)))=TRUE,"Form","")</f>
        <v/>
      </c>
      <c r="JG22" s="99" t="str">
        <f>IF(ISTEXT(INDEX('Abs Formation'!$B$4:$T$369,MATCH(JG$9*1,Tableau6[Date],0),MATCH(Tableau3[[#This Row],[Nom Prénom]],Tableau6[[#Headers],[Infirmière]:[Personne 19]],0)))=TRUE,"Form","")</f>
        <v/>
      </c>
      <c r="JH22" s="99" t="str">
        <f>IF(ISTEXT(INDEX('Abs Formation'!$B$4:$T$369,MATCH(JH$9*1,Tableau6[Date],0),MATCH(Tableau3[[#This Row],[Nom Prénom]],Tableau6[[#Headers],[Infirmière]:[Personne 19]],0)))=TRUE,"Form","")</f>
        <v/>
      </c>
      <c r="JI22" s="99" t="str">
        <f>IF(ISTEXT(INDEX('Abs Formation'!$B$4:$T$369,MATCH(JI$9*1,Tableau6[Date],0),MATCH(Tableau3[[#This Row],[Nom Prénom]],Tableau6[[#Headers],[Infirmière]:[Personne 19]],0)))=TRUE,"Form","")</f>
        <v/>
      </c>
      <c r="JJ22" s="99" t="str">
        <f>IF(ISTEXT(INDEX('Abs Formation'!$B$4:$T$369,MATCH(JJ$9*1,Tableau6[Date],0),MATCH(Tableau3[[#This Row],[Nom Prénom]],Tableau6[[#Headers],[Infirmière]:[Personne 19]],0)))=TRUE,"Form","")</f>
        <v/>
      </c>
      <c r="JK22" s="99" t="str">
        <f>IF(ISTEXT(INDEX('Abs Formation'!$B$4:$T$369,MATCH(JK$9*1,Tableau6[Date],0),MATCH(Tableau3[[#This Row],[Nom Prénom]],Tableau6[[#Headers],[Infirmière]:[Personne 19]],0)))=TRUE,"Form","")</f>
        <v/>
      </c>
      <c r="JL22" s="99" t="str">
        <f>IF(ISTEXT(INDEX('Abs Formation'!$B$4:$T$369,MATCH(JL$9*1,Tableau6[Date],0),MATCH(Tableau3[[#This Row],[Nom Prénom]],Tableau6[[#Headers],[Infirmière]:[Personne 19]],0)))=TRUE,"Form","")</f>
        <v/>
      </c>
      <c r="JM22" s="99" t="str">
        <f>IF(ISTEXT(INDEX('Abs Formation'!$B$4:$T$369,MATCH(JM$9*1,Tableau6[Date],0),MATCH(Tableau3[[#This Row],[Nom Prénom]],Tableau6[[#Headers],[Infirmière]:[Personne 19]],0)))=TRUE,"Form","")</f>
        <v/>
      </c>
      <c r="JN22" s="99" t="str">
        <f>IF(ISTEXT(INDEX('Abs Formation'!$B$4:$T$369,MATCH(JN$9*1,Tableau6[Date],0),MATCH(Tableau3[[#This Row],[Nom Prénom]],Tableau6[[#Headers],[Infirmière]:[Personne 19]],0)))=TRUE,"Form","")</f>
        <v/>
      </c>
      <c r="JO22" s="99" t="str">
        <f>IF(ISTEXT(INDEX('Abs Formation'!$B$4:$T$369,MATCH(JO$9*1,Tableau6[Date],0),MATCH(Tableau3[[#This Row],[Nom Prénom]],Tableau6[[#Headers],[Infirmière]:[Personne 19]],0)))=TRUE,"Form","")</f>
        <v/>
      </c>
      <c r="JP22" s="99" t="str">
        <f>IF(ISTEXT(INDEX('Abs Formation'!$B$4:$T$369,MATCH(JP$9*1,Tableau6[Date],0),MATCH(Tableau3[[#This Row],[Nom Prénom]],Tableau6[[#Headers],[Infirmière]:[Personne 19]],0)))=TRUE,"Form","")</f>
        <v/>
      </c>
      <c r="JQ22" s="99" t="str">
        <f>IF(ISTEXT(INDEX('Abs Formation'!$B$4:$T$369,MATCH(JQ$9*1,Tableau6[Date],0),MATCH(Tableau3[[#This Row],[Nom Prénom]],Tableau6[[#Headers],[Infirmière]:[Personne 19]],0)))=TRUE,"Form","")</f>
        <v/>
      </c>
      <c r="JR22" s="99" t="str">
        <f>IF(ISTEXT(INDEX('Abs Formation'!$B$4:$T$369,MATCH(JR$9*1,Tableau6[Date],0),MATCH(Tableau3[[#This Row],[Nom Prénom]],Tableau6[[#Headers],[Infirmière]:[Personne 19]],0)))=TRUE,"Form","")</f>
        <v/>
      </c>
      <c r="JS22" s="99" t="str">
        <f>IF(ISTEXT(INDEX('Abs Formation'!$B$4:$T$369,MATCH(JS$9*1,Tableau6[Date],0),MATCH(Tableau3[[#This Row],[Nom Prénom]],Tableau6[[#Headers],[Infirmière]:[Personne 19]],0)))=TRUE,"Form","")</f>
        <v/>
      </c>
      <c r="JT22" s="99" t="str">
        <f>IF(ISTEXT(INDEX('Abs Formation'!$B$4:$T$369,MATCH(JT$9*1,Tableau6[Date],0),MATCH(Tableau3[[#This Row],[Nom Prénom]],Tableau6[[#Headers],[Infirmière]:[Personne 19]],0)))=TRUE,"Form","")</f>
        <v/>
      </c>
      <c r="JU22" s="99" t="str">
        <f>IF(ISTEXT(INDEX('Abs Formation'!$B$4:$T$369,MATCH(JU$9*1,Tableau6[Date],0),MATCH(Tableau3[[#This Row],[Nom Prénom]],Tableau6[[#Headers],[Infirmière]:[Personne 19]],0)))=TRUE,"Form","")</f>
        <v/>
      </c>
      <c r="JV22" s="99" t="str">
        <f>IF(ISTEXT(INDEX('Abs Formation'!$B$4:$T$369,MATCH(JV$9*1,Tableau6[Date],0),MATCH(Tableau3[[#This Row],[Nom Prénom]],Tableau6[[#Headers],[Infirmière]:[Personne 19]],0)))=TRUE,"Form","")</f>
        <v/>
      </c>
      <c r="JW22" s="99" t="str">
        <f>IF(ISTEXT(INDEX('Abs Formation'!$B$4:$T$369,MATCH(JW$9*1,Tableau6[Date],0),MATCH(Tableau3[[#This Row],[Nom Prénom]],Tableau6[[#Headers],[Infirmière]:[Personne 19]],0)))=TRUE,"Form","")</f>
        <v/>
      </c>
      <c r="JX22" s="99" t="str">
        <f>IF(ISTEXT(INDEX('Abs Formation'!$B$4:$T$369,MATCH(JX$9*1,Tableau6[Date],0),MATCH(Tableau3[[#This Row],[Nom Prénom]],Tableau6[[#Headers],[Infirmière]:[Personne 19]],0)))=TRUE,"Form","")</f>
        <v/>
      </c>
      <c r="JY22" s="99" t="str">
        <f>IF(ISTEXT(INDEX('Abs Formation'!$B$4:$T$369,MATCH(JY$9*1,Tableau6[Date],0),MATCH(Tableau3[[#This Row],[Nom Prénom]],Tableau6[[#Headers],[Infirmière]:[Personne 19]],0)))=TRUE,"Form","")</f>
        <v/>
      </c>
      <c r="JZ22" s="99" t="str">
        <f>IF(ISTEXT(INDEX('Abs Formation'!$B$4:$T$369,MATCH(JZ$9*1,Tableau6[Date],0),MATCH(Tableau3[[#This Row],[Nom Prénom]],Tableau6[[#Headers],[Infirmière]:[Personne 19]],0)))=TRUE,"Form","")</f>
        <v/>
      </c>
      <c r="KA22" s="99" t="str">
        <f>IF(ISTEXT(INDEX('Abs Formation'!$B$4:$T$369,MATCH(KA$9*1,Tableau6[Date],0),MATCH(Tableau3[[#This Row],[Nom Prénom]],Tableau6[[#Headers],[Infirmière]:[Personne 19]],0)))=TRUE,"Form","")</f>
        <v/>
      </c>
      <c r="KB22" s="99" t="str">
        <f>IF(ISTEXT(INDEX('Abs Formation'!$B$4:$T$369,MATCH(KB$9*1,Tableau6[Date],0),MATCH(Tableau3[[#This Row],[Nom Prénom]],Tableau6[[#Headers],[Infirmière]:[Personne 19]],0)))=TRUE,"Form","")</f>
        <v/>
      </c>
      <c r="KC22" s="100" t="str">
        <f>IF(ISTEXT(INDEX('Abs Formation'!$B$4:$T$369,MATCH(KC$9*1,Tableau6[Date],0),MATCH(Tableau3[[#This Row],[Nom Prénom]],Tableau6[[#Headers],[Infirmière]:[Personne 19]],0)))=TRUE,"Form","")</f>
        <v/>
      </c>
      <c r="KD22" s="100" t="str">
        <f>IF(ISTEXT(INDEX('Abs Formation'!$B$4:$T$369,MATCH(KD$9*1,Tableau6[Date],0),MATCH(Tableau3[[#This Row],[Nom Prénom]],Tableau6[[#Headers],[Infirmière]:[Personne 19]],0)))=TRUE,"Form","")</f>
        <v/>
      </c>
      <c r="KE22" s="100" t="str">
        <f>IF(ISTEXT(INDEX('Abs Formation'!$B$4:$T$369,MATCH(KE$9*1,Tableau6[Date],0),MATCH(Tableau3[[#This Row],[Nom Prénom]],Tableau6[[#Headers],[Infirmière]:[Personne 19]],0)))=TRUE,"Form","")</f>
        <v/>
      </c>
      <c r="KF22" s="100" t="str">
        <f>IF(ISTEXT(INDEX('Abs Formation'!$B$4:$T$369,MATCH(KF$9*1,Tableau6[Date],0),MATCH(Tableau3[[#This Row],[Nom Prénom]],Tableau6[[#Headers],[Infirmière]:[Personne 19]],0)))=TRUE,"Form","")</f>
        <v/>
      </c>
      <c r="KG22" s="100" t="str">
        <f>IF(ISTEXT(INDEX('Abs Formation'!$B$4:$T$369,MATCH(KG$9*1,Tableau6[Date],0),MATCH(Tableau3[[#This Row],[Nom Prénom]],Tableau6[[#Headers],[Infirmière]:[Personne 19]],0)))=TRUE,"Form","")</f>
        <v/>
      </c>
      <c r="KH22" s="100" t="str">
        <f>IF(ISTEXT(INDEX('Abs Formation'!$B$4:$T$369,MATCH(KH$9*1,Tableau6[Date],0),MATCH(Tableau3[[#This Row],[Nom Prénom]],Tableau6[[#Headers],[Infirmière]:[Personne 19]],0)))=TRUE,"Form","")</f>
        <v/>
      </c>
      <c r="KI22" s="100" t="str">
        <f>IF(ISTEXT(INDEX('Abs Formation'!$B$4:$T$369,MATCH(KI$9*1,Tableau6[Date],0),MATCH(Tableau3[[#This Row],[Nom Prénom]],Tableau6[[#Headers],[Infirmière]:[Personne 19]],0)))=TRUE,"Form","")</f>
        <v/>
      </c>
      <c r="KJ22" s="100" t="str">
        <f>IF(ISTEXT(INDEX('Abs Formation'!$B$4:$T$369,MATCH(KJ$9*1,Tableau6[Date],0),MATCH(Tableau3[[#This Row],[Nom Prénom]],Tableau6[[#Headers],[Infirmière]:[Personne 19]],0)))=TRUE,"Form","")</f>
        <v/>
      </c>
      <c r="KK22" s="100" t="str">
        <f>IF(ISTEXT(INDEX('Abs Formation'!$B$4:$T$369,MATCH(KK$9*1,Tableau6[Date],0),MATCH(Tableau3[[#This Row],[Nom Prénom]],Tableau6[[#Headers],[Infirmière]:[Personne 19]],0)))=TRUE,"Form","")</f>
        <v/>
      </c>
      <c r="KL22" s="100" t="str">
        <f>IF(ISTEXT(INDEX('Abs Formation'!$B$4:$T$369,MATCH(KL$9*1,Tableau6[Date],0),MATCH(Tableau3[[#This Row],[Nom Prénom]],Tableau6[[#Headers],[Infirmière]:[Personne 19]],0)))=TRUE,"Form","")</f>
        <v/>
      </c>
      <c r="KM22" s="100" t="str">
        <f>IF(ISTEXT(INDEX('Abs Formation'!$B$4:$T$369,MATCH(KM$9*1,Tableau6[Date],0),MATCH(Tableau3[[#This Row],[Nom Prénom]],Tableau6[[#Headers],[Infirmière]:[Personne 19]],0)))=TRUE,"Form","")</f>
        <v/>
      </c>
      <c r="KN22" s="100" t="str">
        <f>IF(ISTEXT(INDEX('Abs Formation'!$B$4:$T$369,MATCH(KN$9*1,Tableau6[Date],0),MATCH(Tableau3[[#This Row],[Nom Prénom]],Tableau6[[#Headers],[Infirmière]:[Personne 19]],0)))=TRUE,"Form","")</f>
        <v/>
      </c>
      <c r="KO22" s="100" t="str">
        <f>IF(ISTEXT(INDEX('Abs Formation'!$B$4:$T$369,MATCH(KO$9*1,Tableau6[Date],0),MATCH(Tableau3[[#This Row],[Nom Prénom]],Tableau6[[#Headers],[Infirmière]:[Personne 19]],0)))=TRUE,"Form","")</f>
        <v/>
      </c>
      <c r="KP22" s="100" t="str">
        <f>IF(ISTEXT(INDEX('Abs Formation'!$B$4:$T$369,MATCH(KP$9*1,Tableau6[Date],0),MATCH(Tableau3[[#This Row],[Nom Prénom]],Tableau6[[#Headers],[Infirmière]:[Personne 19]],0)))=TRUE,"Form","")</f>
        <v/>
      </c>
      <c r="KQ22" s="100" t="str">
        <f>IF(ISTEXT(INDEX('Abs Formation'!$B$4:$T$369,MATCH(KQ$9*1,Tableau6[Date],0),MATCH(Tableau3[[#This Row],[Nom Prénom]],Tableau6[[#Headers],[Infirmière]:[Personne 19]],0)))=TRUE,"Form","")</f>
        <v/>
      </c>
      <c r="KR22" s="100" t="str">
        <f>IF(ISTEXT(INDEX('Abs Formation'!$B$4:$T$369,MATCH(KR$9*1,Tableau6[Date],0),MATCH(Tableau3[[#This Row],[Nom Prénom]],Tableau6[[#Headers],[Infirmière]:[Personne 19]],0)))=TRUE,"Form","")</f>
        <v/>
      </c>
      <c r="KS22" s="100" t="str">
        <f>IF(ISTEXT(INDEX('Abs Formation'!$B$4:$T$369,MATCH(KS$9*1,Tableau6[Date],0),MATCH(Tableau3[[#This Row],[Nom Prénom]],Tableau6[[#Headers],[Infirmière]:[Personne 19]],0)))=TRUE,"Form","")</f>
        <v/>
      </c>
      <c r="KT22" s="100" t="str">
        <f>IF(ISTEXT(INDEX('Abs Formation'!$B$4:$T$369,MATCH(KT$9*1,Tableau6[Date],0),MATCH(Tableau3[[#This Row],[Nom Prénom]],Tableau6[[#Headers],[Infirmière]:[Personne 19]],0)))=TRUE,"Form","")</f>
        <v/>
      </c>
      <c r="KU22" s="100" t="str">
        <f>IF(ISTEXT(INDEX('Abs Formation'!$B$4:$T$369,MATCH(KU$9*1,Tableau6[Date],0),MATCH(Tableau3[[#This Row],[Nom Prénom]],Tableau6[[#Headers],[Infirmière]:[Personne 19]],0)))=TRUE,"Form","")</f>
        <v/>
      </c>
      <c r="KV22" s="100" t="str">
        <f>IF(ISTEXT(INDEX('Abs Formation'!$B$4:$T$369,MATCH(KV$9*1,Tableau6[Date],0),MATCH(Tableau3[[#This Row],[Nom Prénom]],Tableau6[[#Headers],[Infirmière]:[Personne 19]],0)))=TRUE,"Form","")</f>
        <v/>
      </c>
      <c r="KW22" s="100" t="str">
        <f>IF(ISTEXT(INDEX('Abs Formation'!$B$4:$T$369,MATCH(KW$9*1,Tableau6[Date],0),MATCH(Tableau3[[#This Row],[Nom Prénom]],Tableau6[[#Headers],[Infirmière]:[Personne 19]],0)))=TRUE,"Form","")</f>
        <v/>
      </c>
      <c r="KX22" s="100" t="str">
        <f>IF(ISTEXT(INDEX('Abs Formation'!$B$4:$T$369,MATCH(KX$9*1,Tableau6[Date],0),MATCH(Tableau3[[#This Row],[Nom Prénom]],Tableau6[[#Headers],[Infirmière]:[Personne 19]],0)))=TRUE,"Form","")</f>
        <v/>
      </c>
      <c r="KY22" s="100" t="str">
        <f>IF(ISTEXT(INDEX('Abs Formation'!$B$4:$T$369,MATCH(KY$9*1,Tableau6[Date],0),MATCH(Tableau3[[#This Row],[Nom Prénom]],Tableau6[[#Headers],[Infirmière]:[Personne 19]],0)))=TRUE,"Form","")</f>
        <v/>
      </c>
      <c r="KZ22" s="100" t="str">
        <f>IF(ISTEXT(INDEX('Abs Formation'!$B$4:$T$369,MATCH(KZ$9*1,Tableau6[Date],0),MATCH(Tableau3[[#This Row],[Nom Prénom]],Tableau6[[#Headers],[Infirmière]:[Personne 19]],0)))=TRUE,"Form","")</f>
        <v/>
      </c>
      <c r="LA22" s="100" t="str">
        <f>IF(ISTEXT(INDEX('Abs Formation'!$B$4:$T$369,MATCH(LA$9*1,Tableau6[Date],0),MATCH(Tableau3[[#This Row],[Nom Prénom]],Tableau6[[#Headers],[Infirmière]:[Personne 19]],0)))=TRUE,"Form","")</f>
        <v/>
      </c>
      <c r="LB22" s="100" t="str">
        <f>IF(ISTEXT(INDEX('Abs Formation'!$B$4:$T$369,MATCH(LB$9*1,Tableau6[Date],0),MATCH(Tableau3[[#This Row],[Nom Prénom]],Tableau6[[#Headers],[Infirmière]:[Personne 19]],0)))=TRUE,"Form","")</f>
        <v/>
      </c>
      <c r="LC22" s="100" t="str">
        <f>IF(ISTEXT(INDEX('Abs Formation'!$B$4:$T$369,MATCH(LC$9*1,Tableau6[Date],0),MATCH(Tableau3[[#This Row],[Nom Prénom]],Tableau6[[#Headers],[Infirmière]:[Personne 19]],0)))=TRUE,"Form","")</f>
        <v/>
      </c>
      <c r="LD22" s="100" t="str">
        <f>IF(ISTEXT(INDEX('Abs Formation'!$B$4:$T$369,MATCH(LD$9*1,Tableau6[Date],0),MATCH(Tableau3[[#This Row],[Nom Prénom]],Tableau6[[#Headers],[Infirmière]:[Personne 19]],0)))=TRUE,"Form","")</f>
        <v/>
      </c>
      <c r="LE22" s="100" t="str">
        <f>IF(ISTEXT(INDEX('Abs Formation'!$B$4:$T$369,MATCH(LE$9*1,Tableau6[Date],0),MATCH(Tableau3[[#This Row],[Nom Prénom]],Tableau6[[#Headers],[Infirmière]:[Personne 19]],0)))=TRUE,"Form","")</f>
        <v/>
      </c>
      <c r="LF22" s="100" t="str">
        <f>IF(ISTEXT(INDEX('Abs Formation'!$B$4:$T$369,MATCH(LF$9*1,Tableau6[Date],0),MATCH(Tableau3[[#This Row],[Nom Prénom]],Tableau6[[#Headers],[Infirmière]:[Personne 19]],0)))=TRUE,"Form","")</f>
        <v/>
      </c>
      <c r="LG22" s="100" t="str">
        <f>IF(ISTEXT(INDEX('Abs Formation'!$B$4:$T$369,MATCH(LG$9*1,Tableau6[Date],0),MATCH(Tableau3[[#This Row],[Nom Prénom]],Tableau6[[#Headers],[Infirmière]:[Personne 19]],0)))=TRUE,"Form","")</f>
        <v/>
      </c>
      <c r="LH22" s="101" t="str">
        <f>IF(ISTEXT(INDEX('Abs Formation'!$B$4:$T$369,MATCH(LH$9*1,Tableau6[Date],0),MATCH(Tableau3[[#This Row],[Nom Prénom]],Tableau6[[#Headers],[Infirmière]:[Personne 19]],0)))=TRUE,"Form","")</f>
        <v/>
      </c>
      <c r="LI22" s="101" t="str">
        <f>IF(ISTEXT(INDEX('Abs Formation'!$B$4:$T$369,MATCH(LI$9*1,Tableau6[Date],0),MATCH(Tableau3[[#This Row],[Nom Prénom]],Tableau6[[#Headers],[Infirmière]:[Personne 19]],0)))=TRUE,"Form","")</f>
        <v/>
      </c>
      <c r="LJ22" s="101" t="str">
        <f>IF(ISTEXT(INDEX('Abs Formation'!$B$4:$T$369,MATCH(LJ$9*1,Tableau6[Date],0),MATCH(Tableau3[[#This Row],[Nom Prénom]],Tableau6[[#Headers],[Infirmière]:[Personne 19]],0)))=TRUE,"Form","")</f>
        <v/>
      </c>
      <c r="LK22" s="101" t="str">
        <f>IF(ISTEXT(INDEX('Abs Formation'!$B$4:$T$369,MATCH(LK$9*1,Tableau6[Date],0),MATCH(Tableau3[[#This Row],[Nom Prénom]],Tableau6[[#Headers],[Infirmière]:[Personne 19]],0)))=TRUE,"Form","")</f>
        <v/>
      </c>
      <c r="LL22" s="101" t="str">
        <f>IF(ISTEXT(INDEX('Abs Formation'!$B$4:$T$369,MATCH(LL$9*1,Tableau6[Date],0),MATCH(Tableau3[[#This Row],[Nom Prénom]],Tableau6[[#Headers],[Infirmière]:[Personne 19]],0)))=TRUE,"Form","")</f>
        <v/>
      </c>
      <c r="LM22" s="101" t="str">
        <f>IF(ISTEXT(INDEX('Abs Formation'!$B$4:$T$369,MATCH(LM$9*1,Tableau6[Date],0),MATCH(Tableau3[[#This Row],[Nom Prénom]],Tableau6[[#Headers],[Infirmière]:[Personne 19]],0)))=TRUE,"Form","")</f>
        <v/>
      </c>
      <c r="LN22" s="101" t="str">
        <f>IF(ISTEXT(INDEX('Abs Formation'!$B$4:$T$369,MATCH(LN$9*1,Tableau6[Date],0),MATCH(Tableau3[[#This Row],[Nom Prénom]],Tableau6[[#Headers],[Infirmière]:[Personne 19]],0)))=TRUE,"Form","")</f>
        <v/>
      </c>
      <c r="LO22" s="101" t="str">
        <f>IF(ISTEXT(INDEX('Abs Formation'!$B$4:$T$369,MATCH(LO$9*1,Tableau6[Date],0),MATCH(Tableau3[[#This Row],[Nom Prénom]],Tableau6[[#Headers],[Infirmière]:[Personne 19]],0)))=TRUE,"Form","")</f>
        <v/>
      </c>
      <c r="LP22" s="101" t="str">
        <f>IF(ISTEXT(INDEX('Abs Formation'!$B$4:$T$369,MATCH(LP$9*1,Tableau6[Date],0),MATCH(Tableau3[[#This Row],[Nom Prénom]],Tableau6[[#Headers],[Infirmière]:[Personne 19]],0)))=TRUE,"Form","")</f>
        <v/>
      </c>
      <c r="LQ22" s="101" t="str">
        <f>IF(ISTEXT(INDEX('Abs Formation'!$B$4:$T$369,MATCH(LQ$9*1,Tableau6[Date],0),MATCH(Tableau3[[#This Row],[Nom Prénom]],Tableau6[[#Headers],[Infirmière]:[Personne 19]],0)))=TRUE,"Form","")</f>
        <v/>
      </c>
      <c r="LR22" s="101" t="str">
        <f>IF(ISTEXT(INDEX('Abs Formation'!$B$4:$T$369,MATCH(LR$9*1,Tableau6[Date],0),MATCH(Tableau3[[#This Row],[Nom Prénom]],Tableau6[[#Headers],[Infirmière]:[Personne 19]],0)))=TRUE,"Form","")</f>
        <v/>
      </c>
      <c r="LS22" s="101" t="str">
        <f>IF(ISTEXT(INDEX('Abs Formation'!$B$4:$T$369,MATCH(LS$9*1,Tableau6[Date],0),MATCH(Tableau3[[#This Row],[Nom Prénom]],Tableau6[[#Headers],[Infirmière]:[Personne 19]],0)))=TRUE,"Form","")</f>
        <v/>
      </c>
      <c r="LT22" s="101" t="str">
        <f>IF(ISTEXT(INDEX('Abs Formation'!$B$4:$T$369,MATCH(LT$9*1,Tableau6[Date],0),MATCH(Tableau3[[#This Row],[Nom Prénom]],Tableau6[[#Headers],[Infirmière]:[Personne 19]],0)))=TRUE,"Form","")</f>
        <v/>
      </c>
      <c r="LU22" s="101" t="str">
        <f>IF(ISTEXT(INDEX('Abs Formation'!$B$4:$T$369,MATCH(LU$9*1,Tableau6[Date],0),MATCH(Tableau3[[#This Row],[Nom Prénom]],Tableau6[[#Headers],[Infirmière]:[Personne 19]],0)))=TRUE,"Form","")</f>
        <v/>
      </c>
      <c r="LV22" s="101" t="str">
        <f>IF(ISTEXT(INDEX('Abs Formation'!$B$4:$T$369,MATCH(LV$9*1,Tableau6[Date],0),MATCH(Tableau3[[#This Row],[Nom Prénom]],Tableau6[[#Headers],[Infirmière]:[Personne 19]],0)))=TRUE,"Form","")</f>
        <v/>
      </c>
      <c r="LW22" s="101" t="str">
        <f>IF(ISTEXT(INDEX('Abs Formation'!$B$4:$T$369,MATCH(LW$9*1,Tableau6[Date],0),MATCH(Tableau3[[#This Row],[Nom Prénom]],Tableau6[[#Headers],[Infirmière]:[Personne 19]],0)))=TRUE,"Form","")</f>
        <v/>
      </c>
      <c r="LX22" s="101" t="str">
        <f>IF(ISTEXT(INDEX('Abs Formation'!$B$4:$T$369,MATCH(LX$9*1,Tableau6[Date],0),MATCH(Tableau3[[#This Row],[Nom Prénom]],Tableau6[[#Headers],[Infirmière]:[Personne 19]],0)))=TRUE,"Form","")</f>
        <v/>
      </c>
      <c r="LY22" s="101" t="str">
        <f>IF(ISTEXT(INDEX('Abs Formation'!$B$4:$T$369,MATCH(LY$9*1,Tableau6[Date],0),MATCH(Tableau3[[#This Row],[Nom Prénom]],Tableau6[[#Headers],[Infirmière]:[Personne 19]],0)))=TRUE,"Form","")</f>
        <v/>
      </c>
      <c r="LZ22" s="101" t="str">
        <f>IF(ISTEXT(INDEX('Abs Formation'!$B$4:$T$369,MATCH(LZ$9*1,Tableau6[Date],0),MATCH(Tableau3[[#This Row],[Nom Prénom]],Tableau6[[#Headers],[Infirmière]:[Personne 19]],0)))=TRUE,"Form","")</f>
        <v/>
      </c>
      <c r="MA22" s="101" t="str">
        <f>IF(ISTEXT(INDEX('Abs Formation'!$B$4:$T$369,MATCH(MA$9*1,Tableau6[Date],0),MATCH(Tableau3[[#This Row],[Nom Prénom]],Tableau6[[#Headers],[Infirmière]:[Personne 19]],0)))=TRUE,"Form","")</f>
        <v/>
      </c>
      <c r="MB22" s="101" t="str">
        <f>IF(ISTEXT(INDEX('Abs Formation'!$B$4:$T$369,MATCH(MB$9*1,Tableau6[Date],0),MATCH(Tableau3[[#This Row],[Nom Prénom]],Tableau6[[#Headers],[Infirmière]:[Personne 19]],0)))=TRUE,"Form","")</f>
        <v/>
      </c>
      <c r="MC22" s="101" t="str">
        <f>IF(ISTEXT(INDEX('Abs Formation'!$B$4:$T$369,MATCH(MC$9*1,Tableau6[Date],0),MATCH(Tableau3[[#This Row],[Nom Prénom]],Tableau6[[#Headers],[Infirmière]:[Personne 19]],0)))=TRUE,"Form","")</f>
        <v/>
      </c>
      <c r="MD22" s="101" t="str">
        <f>IF(ISTEXT(INDEX('Abs Formation'!$B$4:$T$369,MATCH(MD$9*1,Tableau6[Date],0),MATCH(Tableau3[[#This Row],[Nom Prénom]],Tableau6[[#Headers],[Infirmière]:[Personne 19]],0)))=TRUE,"Form","")</f>
        <v/>
      </c>
      <c r="ME22" s="101" t="str">
        <f>IF(ISTEXT(INDEX('Abs Formation'!$B$4:$T$369,MATCH(ME$9*1,Tableau6[Date],0),MATCH(Tableau3[[#This Row],[Nom Prénom]],Tableau6[[#Headers],[Infirmière]:[Personne 19]],0)))=TRUE,"Form","")</f>
        <v/>
      </c>
      <c r="MF22" s="101" t="str">
        <f>IF(ISTEXT(INDEX('Abs Formation'!$B$4:$T$369,MATCH(MF$9*1,Tableau6[Date],0),MATCH(Tableau3[[#This Row],[Nom Prénom]],Tableau6[[#Headers],[Infirmière]:[Personne 19]],0)))=TRUE,"Form","")</f>
        <v/>
      </c>
      <c r="MG22" s="101" t="str">
        <f>IF(ISTEXT(INDEX('Abs Formation'!$B$4:$T$369,MATCH(MG$9*1,Tableau6[Date],0),MATCH(Tableau3[[#This Row],[Nom Prénom]],Tableau6[[#Headers],[Infirmière]:[Personne 19]],0)))=TRUE,"Form","")</f>
        <v/>
      </c>
      <c r="MH22" s="101" t="str">
        <f>IF(ISTEXT(INDEX('Abs Formation'!$B$4:$T$369,MATCH(MH$9*1,Tableau6[Date],0),MATCH(Tableau3[[#This Row],[Nom Prénom]],Tableau6[[#Headers],[Infirmière]:[Personne 19]],0)))=TRUE,"Form","")</f>
        <v/>
      </c>
      <c r="MI22" s="101" t="str">
        <f>IF(ISTEXT(INDEX('Abs Formation'!$B$4:$T$369,MATCH(MI$9*1,Tableau6[Date],0),MATCH(Tableau3[[#This Row],[Nom Prénom]],Tableau6[[#Headers],[Infirmière]:[Personne 19]],0)))=TRUE,"Form","")</f>
        <v/>
      </c>
      <c r="MJ22" s="101" t="str">
        <f>IF(ISTEXT(INDEX('Abs Formation'!$B$4:$T$369,MATCH(MJ$9*1,Tableau6[Date],0),MATCH(Tableau3[[#This Row],[Nom Prénom]],Tableau6[[#Headers],[Infirmière]:[Personne 19]],0)))=TRUE,"Form","")</f>
        <v/>
      </c>
      <c r="MK22" s="101" t="str">
        <f>IF(ISTEXT(INDEX('Abs Formation'!$B$4:$T$369,MATCH(MK$9*1,Tableau6[Date],0),MATCH(Tableau3[[#This Row],[Nom Prénom]],Tableau6[[#Headers],[Infirmière]:[Personne 19]],0)))=TRUE,"Form","")</f>
        <v/>
      </c>
      <c r="ML22" s="102" t="str">
        <f>IF(ISTEXT(INDEX('Abs Formation'!$B$4:$T$369,MATCH(ML$9*1,Tableau6[Date],0),MATCH(Tableau3[[#This Row],[Nom Prénom]],Tableau6[[#Headers],[Infirmière]:[Personne 19]],0)))=TRUE,"Form","")</f>
        <v/>
      </c>
      <c r="MM22" s="102" t="str">
        <f>IF(ISTEXT(INDEX('Abs Formation'!$B$4:$T$369,MATCH(MM$9*1,Tableau6[Date],0),MATCH(Tableau3[[#This Row],[Nom Prénom]],Tableau6[[#Headers],[Infirmière]:[Personne 19]],0)))=TRUE,"Form","")</f>
        <v/>
      </c>
      <c r="MN22" s="102" t="str">
        <f>IF(ISTEXT(INDEX('Abs Formation'!$B$4:$T$369,MATCH(MN$9*1,Tableau6[Date],0),MATCH(Tableau3[[#This Row],[Nom Prénom]],Tableau6[[#Headers],[Infirmière]:[Personne 19]],0)))=TRUE,"Form","")</f>
        <v/>
      </c>
      <c r="MO22" s="102" t="str">
        <f>IF(ISTEXT(INDEX('Abs Formation'!$B$4:$T$369,MATCH(MO$9*1,Tableau6[Date],0),MATCH(Tableau3[[#This Row],[Nom Prénom]],Tableau6[[#Headers],[Infirmière]:[Personne 19]],0)))=TRUE,"Form","")</f>
        <v/>
      </c>
      <c r="MP22" s="102" t="str">
        <f>IF(ISTEXT(INDEX('Abs Formation'!$B$4:$T$369,MATCH(MP$9*1,Tableau6[Date],0),MATCH(Tableau3[[#This Row],[Nom Prénom]],Tableau6[[#Headers],[Infirmière]:[Personne 19]],0)))=TRUE,"Form","")</f>
        <v/>
      </c>
      <c r="MQ22" s="102" t="str">
        <f>IF(ISTEXT(INDEX('Abs Formation'!$B$4:$T$369,MATCH(MQ$9*1,Tableau6[Date],0),MATCH(Tableau3[[#This Row],[Nom Prénom]],Tableau6[[#Headers],[Infirmière]:[Personne 19]],0)))=TRUE,"Form","")</f>
        <v/>
      </c>
      <c r="MR22" s="102" t="str">
        <f>IF(ISTEXT(INDEX('Abs Formation'!$B$4:$T$369,MATCH(MR$9*1,Tableau6[Date],0),MATCH(Tableau3[[#This Row],[Nom Prénom]],Tableau6[[#Headers],[Infirmière]:[Personne 19]],0)))=TRUE,"Form","")</f>
        <v/>
      </c>
      <c r="MS22" s="102" t="str">
        <f>IF(ISTEXT(INDEX('Abs Formation'!$B$4:$T$369,MATCH(MS$9*1,Tableau6[Date],0),MATCH(Tableau3[[#This Row],[Nom Prénom]],Tableau6[[#Headers],[Infirmière]:[Personne 19]],0)))=TRUE,"Form","")</f>
        <v/>
      </c>
      <c r="MT22" s="102" t="str">
        <f>IF(ISTEXT(INDEX('Abs Formation'!$B$4:$T$369,MATCH(MT$9*1,Tableau6[Date],0),MATCH(Tableau3[[#This Row],[Nom Prénom]],Tableau6[[#Headers],[Infirmière]:[Personne 19]],0)))=TRUE,"Form","")</f>
        <v/>
      </c>
      <c r="MU22" s="102" t="str">
        <f>IF(ISTEXT(INDEX('Abs Formation'!$B$4:$T$369,MATCH(MU$9*1,Tableau6[Date],0),MATCH(Tableau3[[#This Row],[Nom Prénom]],Tableau6[[#Headers],[Infirmière]:[Personne 19]],0)))=TRUE,"Form","")</f>
        <v/>
      </c>
      <c r="MV22" s="102" t="str">
        <f>IF(ISTEXT(INDEX('Abs Formation'!$B$4:$T$369,MATCH(MV$9*1,Tableau6[Date],0),MATCH(Tableau3[[#This Row],[Nom Prénom]],Tableau6[[#Headers],[Infirmière]:[Personne 19]],0)))=TRUE,"Form","")</f>
        <v/>
      </c>
      <c r="MW22" s="102" t="str">
        <f>IF(ISTEXT(INDEX('Abs Formation'!$B$4:$T$369,MATCH(MW$9*1,Tableau6[Date],0),MATCH(Tableau3[[#This Row],[Nom Prénom]],Tableau6[[#Headers],[Infirmière]:[Personne 19]],0)))=TRUE,"Form","")</f>
        <v/>
      </c>
      <c r="MX22" s="102" t="str">
        <f>IF(ISTEXT(INDEX('Abs Formation'!$B$4:$T$369,MATCH(MX$9*1,Tableau6[Date],0),MATCH(Tableau3[[#This Row],[Nom Prénom]],Tableau6[[#Headers],[Infirmière]:[Personne 19]],0)))=TRUE,"Form","")</f>
        <v/>
      </c>
      <c r="MY22" s="102" t="str">
        <f>IF(ISTEXT(INDEX('Abs Formation'!$B$4:$T$369,MATCH(MY$9*1,Tableau6[Date],0),MATCH(Tableau3[[#This Row],[Nom Prénom]],Tableau6[[#Headers],[Infirmière]:[Personne 19]],0)))=TRUE,"Form","")</f>
        <v/>
      </c>
      <c r="MZ22" s="102" t="str">
        <f>IF(ISTEXT(INDEX('Abs Formation'!$B$4:$T$369,MATCH(MZ$9*1,Tableau6[Date],0),MATCH(Tableau3[[#This Row],[Nom Prénom]],Tableau6[[#Headers],[Infirmière]:[Personne 19]],0)))=TRUE,"Form","")</f>
        <v/>
      </c>
      <c r="NA22" s="102" t="str">
        <f>IF(ISTEXT(INDEX('Abs Formation'!$B$4:$T$369,MATCH(NA$9*1,Tableau6[Date],0),MATCH(Tableau3[[#This Row],[Nom Prénom]],Tableau6[[#Headers],[Infirmière]:[Personne 19]],0)))=TRUE,"Form","")</f>
        <v/>
      </c>
      <c r="NB22" s="102" t="str">
        <f>IF(ISTEXT(INDEX('Abs Formation'!$B$4:$T$369,MATCH(NB$9*1,Tableau6[Date],0),MATCH(Tableau3[[#This Row],[Nom Prénom]],Tableau6[[#Headers],[Infirmière]:[Personne 19]],0)))=TRUE,"Form","")</f>
        <v/>
      </c>
      <c r="NC22" s="102" t="str">
        <f>IF(ISTEXT(INDEX('Abs Formation'!$B$4:$T$369,MATCH(NC$9*1,Tableau6[Date],0),MATCH(Tableau3[[#This Row],[Nom Prénom]],Tableau6[[#Headers],[Infirmière]:[Personne 19]],0)))=TRUE,"Form","")</f>
        <v/>
      </c>
      <c r="ND22" s="102" t="str">
        <f>IF(ISTEXT(INDEX('Abs Formation'!$B$4:$T$369,MATCH(ND$9*1,Tableau6[Date],0),MATCH(Tableau3[[#This Row],[Nom Prénom]],Tableau6[[#Headers],[Infirmière]:[Personne 19]],0)))=TRUE,"Form","")</f>
        <v/>
      </c>
      <c r="NE22" s="102" t="str">
        <f>IF(ISTEXT(INDEX('Abs Formation'!$B$4:$T$369,MATCH(NE$9*1,Tableau6[Date],0),MATCH(Tableau3[[#This Row],[Nom Prénom]],Tableau6[[#Headers],[Infirmière]:[Personne 19]],0)))=TRUE,"Form","")</f>
        <v/>
      </c>
      <c r="NF22" s="102" t="str">
        <f>IF(ISTEXT(INDEX('Abs Formation'!$B$4:$T$369,MATCH(NF$9*1,Tableau6[Date],0),MATCH(Tableau3[[#This Row],[Nom Prénom]],Tableau6[[#Headers],[Infirmière]:[Personne 19]],0)))=TRUE,"Form","")</f>
        <v/>
      </c>
      <c r="NG22" s="102" t="str">
        <f>IF(ISTEXT(INDEX('Abs Formation'!$B$4:$T$369,MATCH(NG$9*1,Tableau6[Date],0),MATCH(Tableau3[[#This Row],[Nom Prénom]],Tableau6[[#Headers],[Infirmière]:[Personne 19]],0)))=TRUE,"Form","")</f>
        <v/>
      </c>
      <c r="NH22" s="102" t="str">
        <f>IF(ISTEXT(INDEX('Abs Formation'!$B$4:$T$369,MATCH(NH$9*1,Tableau6[Date],0),MATCH(Tableau3[[#This Row],[Nom Prénom]],Tableau6[[#Headers],[Infirmière]:[Personne 19]],0)))=TRUE,"Form","")</f>
        <v/>
      </c>
      <c r="NI22" s="102" t="str">
        <f>IF(ISTEXT(INDEX('Abs Formation'!$B$4:$T$369,MATCH(NI$9*1,Tableau6[Date],0),MATCH(Tableau3[[#This Row],[Nom Prénom]],Tableau6[[#Headers],[Infirmière]:[Personne 19]],0)))=TRUE,"Form","")</f>
        <v/>
      </c>
      <c r="NJ22" s="102" t="str">
        <f>IF(ISTEXT(INDEX('Abs Formation'!$B$4:$T$369,MATCH(NJ$9*1,Tableau6[Date],0),MATCH(Tableau3[[#This Row],[Nom Prénom]],Tableau6[[#Headers],[Infirmière]:[Personne 19]],0)))=TRUE,"Form","")</f>
        <v/>
      </c>
      <c r="NK22" s="102" t="str">
        <f>IF(ISTEXT(INDEX('Abs Formation'!$B$4:$T$369,MATCH(NK$9*1,Tableau6[Date],0),MATCH(Tableau3[[#This Row],[Nom Prénom]],Tableau6[[#Headers],[Infirmière]:[Personne 19]],0)))=TRUE,"Form","")</f>
        <v/>
      </c>
      <c r="NL22" s="102" t="str">
        <f>IF(ISTEXT(INDEX('Abs Formation'!$B$4:$T$369,MATCH(NL$9*1,Tableau6[Date],0),MATCH(Tableau3[[#This Row],[Nom Prénom]],Tableau6[[#Headers],[Infirmière]:[Personne 19]],0)))=TRUE,"Form","")</f>
        <v/>
      </c>
      <c r="NM22" s="102" t="str">
        <f>IF(ISTEXT(INDEX('Abs Formation'!$B$4:$T$369,MATCH(NM$9*1,Tableau6[Date],0),MATCH(Tableau3[[#This Row],[Nom Prénom]],Tableau6[[#Headers],[Infirmière]:[Personne 19]],0)))=TRUE,"Form","")</f>
        <v/>
      </c>
      <c r="NN22" s="102" t="str">
        <f>IF(ISTEXT(INDEX('Abs Formation'!$B$4:$T$369,MATCH(NN$9*1,Tableau6[Date],0),MATCH(Tableau3[[#This Row],[Nom Prénom]],Tableau6[[#Headers],[Infirmière]:[Personne 19]],0)))=TRUE,"Form","")</f>
        <v/>
      </c>
      <c r="NO22" s="102" t="str">
        <f>IF(ISTEXT(INDEX('Abs Formation'!$B$4:$T$369,MATCH(NO$9*1,Tableau6[Date],0),MATCH(Tableau3[[#This Row],[Nom Prénom]],Tableau6[[#Headers],[Infirmière]:[Personne 19]],0)))=TRUE,"Form","")</f>
        <v/>
      </c>
      <c r="NP22" s="106" t="str">
        <f>IF(ISTEXT(INDEX('Abs Formation'!$B$4:$T$369,MATCH(NP$9*1,Tableau6[Date],0),MATCH(Tableau3[[#This Row],[Nom Prénom]],Tableau6[[#Headers],[Infirmière]:[Personne 19]],0)))=TRUE,"Form","")</f>
        <v/>
      </c>
    </row>
    <row r="23" spans="1:380" ht="27" customHeight="1" x14ac:dyDescent="0.2">
      <c r="A23" s="38"/>
      <c r="B23" s="38"/>
      <c r="C23" s="38"/>
      <c r="D23" s="38">
        <f t="shared" si="0"/>
        <v>0</v>
      </c>
      <c r="E23" s="38">
        <f t="shared" si="1"/>
        <v>0</v>
      </c>
      <c r="F23" s="38">
        <f t="shared" si="2"/>
        <v>0</v>
      </c>
      <c r="G23" s="38">
        <f t="shared" si="3"/>
        <v>0</v>
      </c>
      <c r="H23" s="38">
        <f>A23-D23</f>
        <v>0</v>
      </c>
      <c r="I23" s="38">
        <f>B23-E23</f>
        <v>0</v>
      </c>
      <c r="J23" s="38">
        <f t="shared" si="4"/>
        <v>0</v>
      </c>
      <c r="K23" s="38"/>
      <c r="L23" s="38"/>
      <c r="M23" s="38"/>
      <c r="N23" s="109"/>
      <c r="O23" s="39"/>
      <c r="P23" s="92" t="str">
        <f>IF(ISTEXT(INDEX('Abs Formation'!$B$4:$T$369,MATCH(P$9*1,Tableau6[Date],0),MATCH(Tableau3[[#This Row],[Nom Prénom]],Tableau6[[#Headers],[Infirmière]:[Personne 19]],0)))=TRUE,"Form","")</f>
        <v/>
      </c>
      <c r="Q23" s="92" t="str">
        <f>IF(ISTEXT(INDEX('Abs Formation'!$B$4:$T$369,MATCH(Q$9*1,Tableau6[Date],0),MATCH(Tableau3[[#This Row],[Nom Prénom]],Tableau6[[#Headers],[Infirmière]:[Personne 19]],0)))=TRUE,"Form","")</f>
        <v/>
      </c>
      <c r="R23" s="92" t="str">
        <f>IF(ISTEXT(INDEX('Abs Formation'!$B$4:$T$369,MATCH(R$9*1,Tableau6[Date],0),MATCH(Tableau3[[#This Row],[Nom Prénom]],Tableau6[[#Headers],[Infirmière]:[Personne 19]],0)))=TRUE,"Form","")</f>
        <v/>
      </c>
      <c r="S23" s="92" t="str">
        <f>IF(ISTEXT(INDEX('Abs Formation'!$B$4:$T$369,MATCH(S$9*1,Tableau6[Date],0),MATCH(Tableau3[[#This Row],[Nom Prénom]],Tableau6[[#Headers],[Infirmière]:[Personne 19]],0)))=TRUE,"Form","")</f>
        <v/>
      </c>
      <c r="T23" s="92" t="str">
        <f>IF(ISTEXT(INDEX('Abs Formation'!$B$4:$T$369,MATCH(T$9*1,Tableau6[Date],0),MATCH(Tableau3[[#This Row],[Nom Prénom]],Tableau6[[#Headers],[Infirmière]:[Personne 19]],0)))=TRUE,"Form","")</f>
        <v/>
      </c>
      <c r="U23" s="92" t="str">
        <f>IF(ISTEXT(INDEX('Abs Formation'!$B$4:$T$369,MATCH(U$9*1,Tableau6[Date],0),MATCH(Tableau3[[#This Row],[Nom Prénom]],Tableau6[[#Headers],[Infirmière]:[Personne 19]],0)))=TRUE,"Form","")</f>
        <v/>
      </c>
      <c r="V23" s="92" t="str">
        <f>IF(ISTEXT(INDEX('Abs Formation'!$B$4:$T$369,MATCH(V$9*1,Tableau6[Date],0),MATCH(Tableau3[[#This Row],[Nom Prénom]],Tableau6[[#Headers],[Infirmière]:[Personne 19]],0)))=TRUE,"Form","")</f>
        <v/>
      </c>
      <c r="W23" s="92" t="str">
        <f>IF(ISTEXT(INDEX('Abs Formation'!$B$4:$T$369,MATCH(W$9*1,Tableau6[Date],0),MATCH(Tableau3[[#This Row],[Nom Prénom]],Tableau6[[#Headers],[Infirmière]:[Personne 19]],0)))=TRUE,"Form","")</f>
        <v/>
      </c>
      <c r="X23" s="92" t="str">
        <f>IF(ISTEXT(INDEX('Abs Formation'!$B$4:$T$369,MATCH(X$9*1,Tableau6[Date],0),MATCH(Tableau3[[#This Row],[Nom Prénom]],Tableau6[[#Headers],[Infirmière]:[Personne 19]],0)))=TRUE,"Form","")</f>
        <v/>
      </c>
      <c r="Y23" s="92" t="str">
        <f>IF(ISTEXT(INDEX('Abs Formation'!$B$4:$T$369,MATCH(Y$9*1,Tableau6[Date],0),MATCH(Tableau3[[#This Row],[Nom Prénom]],Tableau6[[#Headers],[Infirmière]:[Personne 19]],0)))=TRUE,"Form","")</f>
        <v/>
      </c>
      <c r="Z23" s="92" t="str">
        <f>IF(ISTEXT(INDEX('Abs Formation'!$B$4:$T$369,MATCH(Z$9*1,Tableau6[Date],0),MATCH(Tableau3[[#This Row],[Nom Prénom]],Tableau6[[#Headers],[Infirmière]:[Personne 19]],0)))=TRUE,"Form","")</f>
        <v/>
      </c>
      <c r="AA23" s="92" t="str">
        <f>IF(ISTEXT(INDEX('Abs Formation'!$B$4:$T$369,MATCH(AA$9*1,Tableau6[Date],0),MATCH(Tableau3[[#This Row],[Nom Prénom]],Tableau6[[#Headers],[Infirmière]:[Personne 19]],0)))=TRUE,"Form","")</f>
        <v/>
      </c>
      <c r="AB23" s="92" t="str">
        <f>IF(ISTEXT(INDEX('Abs Formation'!$B$4:$T$369,MATCH(AB$9*1,Tableau6[Date],0),MATCH(Tableau3[[#This Row],[Nom Prénom]],Tableau6[[#Headers],[Infirmière]:[Personne 19]],0)))=TRUE,"Form","")</f>
        <v/>
      </c>
      <c r="AC23" s="92" t="str">
        <f>IF(ISTEXT(INDEX('Abs Formation'!$B$4:$T$369,MATCH(AC$9*1,Tableau6[Date],0),MATCH(Tableau3[[#This Row],[Nom Prénom]],Tableau6[[#Headers],[Infirmière]:[Personne 19]],0)))=TRUE,"Form","")</f>
        <v/>
      </c>
      <c r="AD23" s="92" t="str">
        <f>IF(ISTEXT(INDEX('Abs Formation'!$B$4:$T$369,MATCH(AD$9*1,Tableau6[Date],0),MATCH(Tableau3[[#This Row],[Nom Prénom]],Tableau6[[#Headers],[Infirmière]:[Personne 19]],0)))=TRUE,"Form","")</f>
        <v/>
      </c>
      <c r="AE23" s="92" t="str">
        <f>IF(ISTEXT(INDEX('Abs Formation'!$B$4:$T$369,MATCH(AE$9*1,Tableau6[Date],0),MATCH(Tableau3[[#This Row],[Nom Prénom]],Tableau6[[#Headers],[Infirmière]:[Personne 19]],0)))=TRUE,"Form","")</f>
        <v/>
      </c>
      <c r="AF23" s="92" t="str">
        <f>IF(ISTEXT(INDEX('Abs Formation'!$B$4:$T$369,MATCH(AF$9*1,Tableau6[Date],0),MATCH(Tableau3[[#This Row],[Nom Prénom]],Tableau6[[#Headers],[Infirmière]:[Personne 19]],0)))=TRUE,"Form","")</f>
        <v/>
      </c>
      <c r="AG23" s="92" t="str">
        <f>IF(ISTEXT(INDEX('Abs Formation'!$B$4:$T$369,MATCH(AG$9*1,Tableau6[Date],0),MATCH(Tableau3[[#This Row],[Nom Prénom]],Tableau6[[#Headers],[Infirmière]:[Personne 19]],0)))=TRUE,"Form","")</f>
        <v/>
      </c>
      <c r="AH23" s="92" t="str">
        <f>IF(ISTEXT(INDEX('Abs Formation'!$B$4:$T$369,MATCH(AH$9*1,Tableau6[Date],0),MATCH(Tableau3[[#This Row],[Nom Prénom]],Tableau6[[#Headers],[Infirmière]:[Personne 19]],0)))=TRUE,"Form","")</f>
        <v/>
      </c>
      <c r="AI23" s="92" t="str">
        <f>IF(ISTEXT(INDEX('Abs Formation'!$B$4:$T$369,MATCH(AI$9*1,Tableau6[Date],0),MATCH(Tableau3[[#This Row],[Nom Prénom]],Tableau6[[#Headers],[Infirmière]:[Personne 19]],0)))=TRUE,"Form","")</f>
        <v/>
      </c>
      <c r="AJ23" s="92" t="str">
        <f>IF(ISTEXT(INDEX('Abs Formation'!$B$4:$T$369,MATCH(AJ$9*1,Tableau6[Date],0),MATCH(Tableau3[[#This Row],[Nom Prénom]],Tableau6[[#Headers],[Infirmière]:[Personne 19]],0)))=TRUE,"Form","")</f>
        <v/>
      </c>
      <c r="AK23" s="92" t="str">
        <f>IF(ISTEXT(INDEX('Abs Formation'!$B$4:$T$369,MATCH(AK$9*1,Tableau6[Date],0),MATCH(Tableau3[[#This Row],[Nom Prénom]],Tableau6[[#Headers],[Infirmière]:[Personne 19]],0)))=TRUE,"Form","")</f>
        <v/>
      </c>
      <c r="AL23" s="92" t="str">
        <f>IF(ISTEXT(INDEX('Abs Formation'!$B$4:$T$369,MATCH(AL$9*1,Tableau6[Date],0),MATCH(Tableau3[[#This Row],[Nom Prénom]],Tableau6[[#Headers],[Infirmière]:[Personne 19]],0)))=TRUE,"Form","")</f>
        <v/>
      </c>
      <c r="AM23" s="92" t="str">
        <f>IF(ISTEXT(INDEX('Abs Formation'!$B$4:$T$369,MATCH(AM$9*1,Tableau6[Date],0),MATCH(Tableau3[[#This Row],[Nom Prénom]],Tableau6[[#Headers],[Infirmière]:[Personne 19]],0)))=TRUE,"Form","")</f>
        <v/>
      </c>
      <c r="AN23" s="92" t="str">
        <f>IF(ISTEXT(INDEX('Abs Formation'!$B$4:$T$369,MATCH(AN$9*1,Tableau6[Date],0),MATCH(Tableau3[[#This Row],[Nom Prénom]],Tableau6[[#Headers],[Infirmière]:[Personne 19]],0)))=TRUE,"Form","")</f>
        <v/>
      </c>
      <c r="AO23" s="92" t="str">
        <f>IF(ISTEXT(INDEX('Abs Formation'!$B$4:$T$369,MATCH(AO$9*1,Tableau6[Date],0),MATCH(Tableau3[[#This Row],[Nom Prénom]],Tableau6[[#Headers],[Infirmière]:[Personne 19]],0)))=TRUE,"Form","")</f>
        <v/>
      </c>
      <c r="AP23" s="92" t="str">
        <f>IF(ISTEXT(INDEX('Abs Formation'!$B$4:$T$369,MATCH(AP$9*1,Tableau6[Date],0),MATCH(Tableau3[[#This Row],[Nom Prénom]],Tableau6[[#Headers],[Infirmière]:[Personne 19]],0)))=TRUE,"Form","")</f>
        <v/>
      </c>
      <c r="AQ23" s="92" t="str">
        <f>IF(ISTEXT(INDEX('Abs Formation'!$B$4:$T$369,MATCH(AQ$9*1,Tableau6[Date],0),MATCH(Tableau3[[#This Row],[Nom Prénom]],Tableau6[[#Headers],[Infirmière]:[Personne 19]],0)))=TRUE,"Form","")</f>
        <v/>
      </c>
      <c r="AR23" s="92" t="str">
        <f>IF(ISTEXT(INDEX('Abs Formation'!$B$4:$T$369,MATCH(AR$9*1,Tableau6[Date],0),MATCH(Tableau3[[#This Row],[Nom Prénom]],Tableau6[[#Headers],[Infirmière]:[Personne 19]],0)))=TRUE,"Form","")</f>
        <v/>
      </c>
      <c r="AS23" s="92" t="str">
        <f>IF(ISTEXT(INDEX('Abs Formation'!$B$4:$T$369,MATCH(AS$9*1,Tableau6[Date],0),MATCH(Tableau3[[#This Row],[Nom Prénom]],Tableau6[[#Headers],[Infirmière]:[Personne 19]],0)))=TRUE,"Form","")</f>
        <v/>
      </c>
      <c r="AT23" s="92" t="str">
        <f>IF(ISTEXT(INDEX('Abs Formation'!$B$4:$T$369,MATCH(AT$9*1,Tableau6[Date],0),MATCH(Tableau3[[#This Row],[Nom Prénom]],Tableau6[[#Headers],[Infirmière]:[Personne 19]],0)))=TRUE,"Form","")</f>
        <v/>
      </c>
      <c r="AU23" s="93" t="str">
        <f>IF(ISTEXT(INDEX('Abs Formation'!$B$4:$T$369,MATCH(AU$9*1,Tableau6[Date],0),MATCH(Tableau3[[#This Row],[Nom Prénom]],Tableau6[[#Headers],[Infirmière]:[Personne 19]],0)))=TRUE,"Form","")</f>
        <v/>
      </c>
      <c r="AV23" s="93" t="str">
        <f>IF(ISTEXT(INDEX('Abs Formation'!$B$4:$T$369,MATCH(AV$9*1,Tableau6[Date],0),MATCH(Tableau3[[#This Row],[Nom Prénom]],Tableau6[[#Headers],[Infirmière]:[Personne 19]],0)))=TRUE,"Form","")</f>
        <v/>
      </c>
      <c r="AW23" s="93" t="str">
        <f>IF(ISTEXT(INDEX('Abs Formation'!$B$4:$T$369,MATCH(AW$9*1,Tableau6[Date],0),MATCH(Tableau3[[#This Row],[Nom Prénom]],Tableau6[[#Headers],[Infirmière]:[Personne 19]],0)))=TRUE,"Form","")</f>
        <v/>
      </c>
      <c r="AX23" s="93" t="str">
        <f>IF(ISTEXT(INDEX('Abs Formation'!$B$4:$T$369,MATCH(AX$9*1,Tableau6[Date],0),MATCH(Tableau3[[#This Row],[Nom Prénom]],Tableau6[[#Headers],[Infirmière]:[Personne 19]],0)))=TRUE,"Form","")</f>
        <v/>
      </c>
      <c r="AY23" s="93" t="str">
        <f>IF(ISTEXT(INDEX('Abs Formation'!$B$4:$T$369,MATCH(AY$9*1,Tableau6[Date],0),MATCH(Tableau3[[#This Row],[Nom Prénom]],Tableau6[[#Headers],[Infirmière]:[Personne 19]],0)))=TRUE,"Form","")</f>
        <v/>
      </c>
      <c r="AZ23" s="93" t="str">
        <f>IF(ISTEXT(INDEX('Abs Formation'!$B$4:$T$369,MATCH(AZ$9*1,Tableau6[Date],0),MATCH(Tableau3[[#This Row],[Nom Prénom]],Tableau6[[#Headers],[Infirmière]:[Personne 19]],0)))=TRUE,"Form","")</f>
        <v/>
      </c>
      <c r="BA23" s="93" t="str">
        <f>IF(ISTEXT(INDEX('Abs Formation'!$B$4:$T$369,MATCH(BA$9*1,Tableau6[Date],0),MATCH(Tableau3[[#This Row],[Nom Prénom]],Tableau6[[#Headers],[Infirmière]:[Personne 19]],0)))=TRUE,"Form","")</f>
        <v/>
      </c>
      <c r="BB23" s="93" t="str">
        <f>IF(ISTEXT(INDEX('Abs Formation'!$B$4:$T$369,MATCH(BB$9*1,Tableau6[Date],0),MATCH(Tableau3[[#This Row],[Nom Prénom]],Tableau6[[#Headers],[Infirmière]:[Personne 19]],0)))=TRUE,"Form","")</f>
        <v/>
      </c>
      <c r="BC23" s="93" t="str">
        <f>IF(ISTEXT(INDEX('Abs Formation'!$B$4:$T$369,MATCH(BC$9*1,Tableau6[Date],0),MATCH(Tableau3[[#This Row],[Nom Prénom]],Tableau6[[#Headers],[Infirmière]:[Personne 19]],0)))=TRUE,"Form","")</f>
        <v/>
      </c>
      <c r="BD23" s="93" t="str">
        <f>IF(ISTEXT(INDEX('Abs Formation'!$B$4:$T$369,MATCH(BD$9*1,Tableau6[Date],0),MATCH(Tableau3[[#This Row],[Nom Prénom]],Tableau6[[#Headers],[Infirmière]:[Personne 19]],0)))=TRUE,"Form","")</f>
        <v/>
      </c>
      <c r="BE23" s="93" t="str">
        <f>IF(ISTEXT(INDEX('Abs Formation'!$B$4:$T$369,MATCH(BE$9*1,Tableau6[Date],0),MATCH(Tableau3[[#This Row],[Nom Prénom]],Tableau6[[#Headers],[Infirmière]:[Personne 19]],0)))=TRUE,"Form","")</f>
        <v/>
      </c>
      <c r="BF23" s="93" t="str">
        <f>IF(ISTEXT(INDEX('Abs Formation'!$B$4:$T$369,MATCH(BF$9*1,Tableau6[Date],0),MATCH(Tableau3[[#This Row],[Nom Prénom]],Tableau6[[#Headers],[Infirmière]:[Personne 19]],0)))=TRUE,"Form","")</f>
        <v/>
      </c>
      <c r="BG23" s="93" t="str">
        <f>IF(ISTEXT(INDEX('Abs Formation'!$B$4:$T$369,MATCH(BG$9*1,Tableau6[Date],0),MATCH(Tableau3[[#This Row],[Nom Prénom]],Tableau6[[#Headers],[Infirmière]:[Personne 19]],0)))=TRUE,"Form","")</f>
        <v/>
      </c>
      <c r="BH23" s="93" t="str">
        <f>IF(ISTEXT(INDEX('Abs Formation'!$B$4:$T$369,MATCH(BH$9*1,Tableau6[Date],0),MATCH(Tableau3[[#This Row],[Nom Prénom]],Tableau6[[#Headers],[Infirmière]:[Personne 19]],0)))=TRUE,"Form","")</f>
        <v/>
      </c>
      <c r="BI23" s="93" t="str">
        <f>IF(ISTEXT(INDEX('Abs Formation'!$B$4:$T$369,MATCH(BI$9*1,Tableau6[Date],0),MATCH(Tableau3[[#This Row],[Nom Prénom]],Tableau6[[#Headers],[Infirmière]:[Personne 19]],0)))=TRUE,"Form","")</f>
        <v/>
      </c>
      <c r="BJ23" s="93" t="str">
        <f>IF(ISTEXT(INDEX('Abs Formation'!$B$4:$T$369,MATCH(BJ$9*1,Tableau6[Date],0),MATCH(Tableau3[[#This Row],[Nom Prénom]],Tableau6[[#Headers],[Infirmière]:[Personne 19]],0)))=TRUE,"Form","")</f>
        <v/>
      </c>
      <c r="BK23" s="93" t="str">
        <f>IF(ISTEXT(INDEX('Abs Formation'!$B$4:$T$369,MATCH(BK$9*1,Tableau6[Date],0),MATCH(Tableau3[[#This Row],[Nom Prénom]],Tableau6[[#Headers],[Infirmière]:[Personne 19]],0)))=TRUE,"Form","")</f>
        <v/>
      </c>
      <c r="BL23" s="93" t="str">
        <f>IF(ISTEXT(INDEX('Abs Formation'!$B$4:$T$369,MATCH(BL$9*1,Tableau6[Date],0),MATCH(Tableau3[[#This Row],[Nom Prénom]],Tableau6[[#Headers],[Infirmière]:[Personne 19]],0)))=TRUE,"Form","")</f>
        <v/>
      </c>
      <c r="BM23" s="93" t="str">
        <f>IF(ISTEXT(INDEX('Abs Formation'!$B$4:$T$369,MATCH(BM$9*1,Tableau6[Date],0),MATCH(Tableau3[[#This Row],[Nom Prénom]],Tableau6[[#Headers],[Infirmière]:[Personne 19]],0)))=TRUE,"Form","")</f>
        <v/>
      </c>
      <c r="BN23" s="93" t="str">
        <f>IF(ISTEXT(INDEX('Abs Formation'!$B$4:$T$369,MATCH(BN$9*1,Tableau6[Date],0),MATCH(Tableau3[[#This Row],[Nom Prénom]],Tableau6[[#Headers],[Infirmière]:[Personne 19]],0)))=TRUE,"Form","")</f>
        <v/>
      </c>
      <c r="BO23" s="93" t="str">
        <f>IF(ISTEXT(INDEX('Abs Formation'!$B$4:$T$369,MATCH(BO$9*1,Tableau6[Date],0),MATCH(Tableau3[[#This Row],[Nom Prénom]],Tableau6[[#Headers],[Infirmière]:[Personne 19]],0)))=TRUE,"Form","")</f>
        <v/>
      </c>
      <c r="BP23" s="93" t="str">
        <f>IF(ISTEXT(INDEX('Abs Formation'!$B$4:$T$369,MATCH(BP$9*1,Tableau6[Date],0),MATCH(Tableau3[[#This Row],[Nom Prénom]],Tableau6[[#Headers],[Infirmière]:[Personne 19]],0)))=TRUE,"Form","")</f>
        <v/>
      </c>
      <c r="BQ23" s="93" t="str">
        <f>IF(ISTEXT(INDEX('Abs Formation'!$B$4:$T$369,MATCH(BQ$9*1,Tableau6[Date],0),MATCH(Tableau3[[#This Row],[Nom Prénom]],Tableau6[[#Headers],[Infirmière]:[Personne 19]],0)))=TRUE,"Form","")</f>
        <v/>
      </c>
      <c r="BR23" s="93" t="str">
        <f>IF(ISTEXT(INDEX('Abs Formation'!$B$4:$T$369,MATCH(BR$9*1,Tableau6[Date],0),MATCH(Tableau3[[#This Row],[Nom Prénom]],Tableau6[[#Headers],[Infirmière]:[Personne 19]],0)))=TRUE,"Form","")</f>
        <v/>
      </c>
      <c r="BS23" s="93" t="str">
        <f>IF(ISTEXT(INDEX('Abs Formation'!$B$4:$T$369,MATCH(BS$9*1,Tableau6[Date],0),MATCH(Tableau3[[#This Row],[Nom Prénom]],Tableau6[[#Headers],[Infirmière]:[Personne 19]],0)))=TRUE,"Form","")</f>
        <v/>
      </c>
      <c r="BT23" s="93" t="str">
        <f>IF(ISTEXT(INDEX('Abs Formation'!$B$4:$T$369,MATCH(BT$9*1,Tableau6[Date],0),MATCH(Tableau3[[#This Row],[Nom Prénom]],Tableau6[[#Headers],[Infirmière]:[Personne 19]],0)))=TRUE,"Form","")</f>
        <v/>
      </c>
      <c r="BU23" s="93" t="str">
        <f>IF(ISTEXT(INDEX('Abs Formation'!$B$4:$T$369,MATCH(BU$9*1,Tableau6[Date],0),MATCH(Tableau3[[#This Row],[Nom Prénom]],Tableau6[[#Headers],[Infirmière]:[Personne 19]],0)))=TRUE,"Form","")</f>
        <v/>
      </c>
      <c r="BV23" s="93" t="str">
        <f>IF(ISTEXT(INDEX('Abs Formation'!$B$4:$T$369,MATCH(BV$9*1,Tableau6[Date],0),MATCH(Tableau3[[#This Row],[Nom Prénom]],Tableau6[[#Headers],[Infirmière]:[Personne 19]],0)))=TRUE,"Form","")</f>
        <v/>
      </c>
      <c r="BW23" s="94" t="str">
        <f>IF(ISTEXT(INDEX('Abs Formation'!$B$4:$T$369,MATCH(BW$9*1,Tableau6[Date],0),MATCH(Tableau3[[#This Row],[Nom Prénom]],Tableau6[[#Headers],[Infirmière]:[Personne 19]],0)))=TRUE,"Form","")</f>
        <v/>
      </c>
      <c r="BX23" s="94" t="str">
        <f>IF(ISTEXT(INDEX('Abs Formation'!$B$4:$T$369,MATCH(BX$9*1,Tableau6[Date],0),MATCH(Tableau3[[#This Row],[Nom Prénom]],Tableau6[[#Headers],[Infirmière]:[Personne 19]],0)))=TRUE,"Form","")</f>
        <v/>
      </c>
      <c r="BY23" s="94" t="str">
        <f>IF(ISTEXT(INDEX('Abs Formation'!$B$4:$T$369,MATCH(BY$9*1,Tableau6[Date],0),MATCH(Tableau3[[#This Row],[Nom Prénom]],Tableau6[[#Headers],[Infirmière]:[Personne 19]],0)))=TRUE,"Form","")</f>
        <v/>
      </c>
      <c r="BZ23" s="94" t="str">
        <f>IF(ISTEXT(INDEX('Abs Formation'!$B$4:$T$369,MATCH(BZ$9*1,Tableau6[Date],0),MATCH(Tableau3[[#This Row],[Nom Prénom]],Tableau6[[#Headers],[Infirmière]:[Personne 19]],0)))=TRUE,"Form","")</f>
        <v/>
      </c>
      <c r="CA23" s="94" t="str">
        <f>IF(ISTEXT(INDEX('Abs Formation'!$B$4:$T$369,MATCH(CA$9*1,Tableau6[Date],0),MATCH(Tableau3[[#This Row],[Nom Prénom]],Tableau6[[#Headers],[Infirmière]:[Personne 19]],0)))=TRUE,"Form","")</f>
        <v/>
      </c>
      <c r="CB23" s="94" t="str">
        <f>IF(ISTEXT(INDEX('Abs Formation'!$B$4:$T$369,MATCH(CB$9*1,Tableau6[Date],0),MATCH(Tableau3[[#This Row],[Nom Prénom]],Tableau6[[#Headers],[Infirmière]:[Personne 19]],0)))=TRUE,"Form","")</f>
        <v/>
      </c>
      <c r="CC23" s="94" t="str">
        <f>IF(ISTEXT(INDEX('Abs Formation'!$B$4:$T$369,MATCH(CC$9*1,Tableau6[Date],0),MATCH(Tableau3[[#This Row],[Nom Prénom]],Tableau6[[#Headers],[Infirmière]:[Personne 19]],0)))=TRUE,"Form","")</f>
        <v/>
      </c>
      <c r="CD23" s="94" t="str">
        <f>IF(ISTEXT(INDEX('Abs Formation'!$B$4:$T$369,MATCH(CD$9*1,Tableau6[Date],0),MATCH(Tableau3[[#This Row],[Nom Prénom]],Tableau6[[#Headers],[Infirmière]:[Personne 19]],0)))=TRUE,"Form","")</f>
        <v/>
      </c>
      <c r="CE23" s="94" t="str">
        <f>IF(ISTEXT(INDEX('Abs Formation'!$B$4:$T$369,MATCH(CE$9*1,Tableau6[Date],0),MATCH(Tableau3[[#This Row],[Nom Prénom]],Tableau6[[#Headers],[Infirmière]:[Personne 19]],0)))=TRUE,"Form","")</f>
        <v/>
      </c>
      <c r="CF23" s="94" t="str">
        <f>IF(ISTEXT(INDEX('Abs Formation'!$B$4:$T$369,MATCH(CF$9*1,Tableau6[Date],0),MATCH(Tableau3[[#This Row],[Nom Prénom]],Tableau6[[#Headers],[Infirmière]:[Personne 19]],0)))=TRUE,"Form","")</f>
        <v/>
      </c>
      <c r="CG23" s="94" t="str">
        <f>IF(ISTEXT(INDEX('Abs Formation'!$B$4:$T$369,MATCH(CG$9*1,Tableau6[Date],0),MATCH(Tableau3[[#This Row],[Nom Prénom]],Tableau6[[#Headers],[Infirmière]:[Personne 19]],0)))=TRUE,"Form","")</f>
        <v/>
      </c>
      <c r="CH23" s="94" t="str">
        <f>IF(ISTEXT(INDEX('Abs Formation'!$B$4:$T$369,MATCH(CH$9*1,Tableau6[Date],0),MATCH(Tableau3[[#This Row],[Nom Prénom]],Tableau6[[#Headers],[Infirmière]:[Personne 19]],0)))=TRUE,"Form","")</f>
        <v/>
      </c>
      <c r="CI23" s="94" t="str">
        <f>IF(ISTEXT(INDEX('Abs Formation'!$B$4:$T$369,MATCH(CI$9*1,Tableau6[Date],0),MATCH(Tableau3[[#This Row],[Nom Prénom]],Tableau6[[#Headers],[Infirmière]:[Personne 19]],0)))=TRUE,"Form","")</f>
        <v/>
      </c>
      <c r="CJ23" s="94" t="str">
        <f>IF(ISTEXT(INDEX('Abs Formation'!$B$4:$T$369,MATCH(CJ$9*1,Tableau6[Date],0),MATCH(Tableau3[[#This Row],[Nom Prénom]],Tableau6[[#Headers],[Infirmière]:[Personne 19]],0)))=TRUE,"Form","")</f>
        <v/>
      </c>
      <c r="CK23" s="94" t="str">
        <f>IF(ISTEXT(INDEX('Abs Formation'!$B$4:$T$369,MATCH(CK$9*1,Tableau6[Date],0),MATCH(Tableau3[[#This Row],[Nom Prénom]],Tableau6[[#Headers],[Infirmière]:[Personne 19]],0)))=TRUE,"Form","")</f>
        <v/>
      </c>
      <c r="CL23" s="94" t="str">
        <f>IF(ISTEXT(INDEX('Abs Formation'!$B$4:$T$369,MATCH(CL$9*1,Tableau6[Date],0),MATCH(Tableau3[[#This Row],[Nom Prénom]],Tableau6[[#Headers],[Infirmière]:[Personne 19]],0)))=TRUE,"Form","")</f>
        <v/>
      </c>
      <c r="CM23" s="94" t="str">
        <f>IF(ISTEXT(INDEX('Abs Formation'!$B$4:$T$369,MATCH(CM$9*1,Tableau6[Date],0),MATCH(Tableau3[[#This Row],[Nom Prénom]],Tableau6[[#Headers],[Infirmière]:[Personne 19]],0)))=TRUE,"Form","")</f>
        <v/>
      </c>
      <c r="CN23" s="94" t="str">
        <f>IF(ISTEXT(INDEX('Abs Formation'!$B$4:$T$369,MATCH(CN$9*1,Tableau6[Date],0),MATCH(Tableau3[[#This Row],[Nom Prénom]],Tableau6[[#Headers],[Infirmière]:[Personne 19]],0)))=TRUE,"Form","")</f>
        <v/>
      </c>
      <c r="CO23" s="94" t="str">
        <f>IF(ISTEXT(INDEX('Abs Formation'!$B$4:$T$369,MATCH(CO$9*1,Tableau6[Date],0),MATCH(Tableau3[[#This Row],[Nom Prénom]],Tableau6[[#Headers],[Infirmière]:[Personne 19]],0)))=TRUE,"Form","")</f>
        <v/>
      </c>
      <c r="CP23" s="94" t="str">
        <f>IF(ISTEXT(INDEX('Abs Formation'!$B$4:$T$369,MATCH(CP$9*1,Tableau6[Date],0),MATCH(Tableau3[[#This Row],[Nom Prénom]],Tableau6[[#Headers],[Infirmière]:[Personne 19]],0)))=TRUE,"Form","")</f>
        <v/>
      </c>
      <c r="CQ23" s="94" t="str">
        <f>IF(ISTEXT(INDEX('Abs Formation'!$B$4:$T$369,MATCH(CQ$9*1,Tableau6[Date],0),MATCH(Tableau3[[#This Row],[Nom Prénom]],Tableau6[[#Headers],[Infirmière]:[Personne 19]],0)))=TRUE,"Form","")</f>
        <v/>
      </c>
      <c r="CR23" s="94" t="str">
        <f>IF(ISTEXT(INDEX('Abs Formation'!$B$4:$T$369,MATCH(CR$9*1,Tableau6[Date],0),MATCH(Tableau3[[#This Row],[Nom Prénom]],Tableau6[[#Headers],[Infirmière]:[Personne 19]],0)))=TRUE,"Form","")</f>
        <v/>
      </c>
      <c r="CS23" s="94" t="str">
        <f>IF(ISTEXT(INDEX('Abs Formation'!$B$4:$T$369,MATCH(CS$9*1,Tableau6[Date],0),MATCH(Tableau3[[#This Row],[Nom Prénom]],Tableau6[[#Headers],[Infirmière]:[Personne 19]],0)))=TRUE,"Form","")</f>
        <v/>
      </c>
      <c r="CT23" s="94" t="str">
        <f>IF(ISTEXT(INDEX('Abs Formation'!$B$4:$T$369,MATCH(CT$9*1,Tableau6[Date],0),MATCH(Tableau3[[#This Row],[Nom Prénom]],Tableau6[[#Headers],[Infirmière]:[Personne 19]],0)))=TRUE,"Form","")</f>
        <v/>
      </c>
      <c r="CU23" s="94" t="str">
        <f>IF(ISTEXT(INDEX('Abs Formation'!$B$4:$T$369,MATCH(CU$9*1,Tableau6[Date],0),MATCH(Tableau3[[#This Row],[Nom Prénom]],Tableau6[[#Headers],[Infirmière]:[Personne 19]],0)))=TRUE,"Form","")</f>
        <v/>
      </c>
      <c r="CV23" s="94" t="str">
        <f>IF(ISTEXT(INDEX('Abs Formation'!$B$4:$T$369,MATCH(CV$9*1,Tableau6[Date],0),MATCH(Tableau3[[#This Row],[Nom Prénom]],Tableau6[[#Headers],[Infirmière]:[Personne 19]],0)))=TRUE,"Form","")</f>
        <v/>
      </c>
      <c r="CW23" s="94" t="str">
        <f>IF(ISTEXT(INDEX('Abs Formation'!$B$4:$T$369,MATCH(CW$9*1,Tableau6[Date],0),MATCH(Tableau3[[#This Row],[Nom Prénom]],Tableau6[[#Headers],[Infirmière]:[Personne 19]],0)))=TRUE,"Form","")</f>
        <v/>
      </c>
      <c r="CX23" s="94" t="str">
        <f>IF(ISTEXT(INDEX('Abs Formation'!$B$4:$T$369,MATCH(CX$9*1,Tableau6[Date],0),MATCH(Tableau3[[#This Row],[Nom Prénom]],Tableau6[[#Headers],[Infirmière]:[Personne 19]],0)))=TRUE,"Form","")</f>
        <v/>
      </c>
      <c r="CY23" s="94" t="str">
        <f>IF(ISTEXT(INDEX('Abs Formation'!$B$4:$T$369,MATCH(CY$9*1,Tableau6[Date],0),MATCH(Tableau3[[#This Row],[Nom Prénom]],Tableau6[[#Headers],[Infirmière]:[Personne 19]],0)))=TRUE,"Form","")</f>
        <v/>
      </c>
      <c r="CZ23" s="94" t="str">
        <f>IF(ISTEXT(INDEX('Abs Formation'!$B$4:$T$369,MATCH(CZ$9*1,Tableau6[Date],0),MATCH(Tableau3[[#This Row],[Nom Prénom]],Tableau6[[#Headers],[Infirmière]:[Personne 19]],0)))=TRUE,"Form","")</f>
        <v/>
      </c>
      <c r="DA23" s="94" t="str">
        <f>IF(ISTEXT(INDEX('Abs Formation'!$B$4:$T$369,MATCH(DA$9*1,Tableau6[Date],0),MATCH(Tableau3[[#This Row],[Nom Prénom]],Tableau6[[#Headers],[Infirmière]:[Personne 19]],0)))=TRUE,"Form","")</f>
        <v/>
      </c>
      <c r="DB23" s="95" t="str">
        <f>IF(ISTEXT(INDEX('Abs Formation'!$B$4:$T$369,MATCH(DB$9*1,Tableau6[Date],0),MATCH(Tableau3[[#This Row],[Nom Prénom]],Tableau6[[#Headers],[Infirmière]:[Personne 19]],0)))=TRUE,"Form","")</f>
        <v/>
      </c>
      <c r="DC23" s="95" t="str">
        <f>IF(ISTEXT(INDEX('Abs Formation'!$B$4:$T$369,MATCH(DC$9*1,Tableau6[Date],0),MATCH(Tableau3[[#This Row],[Nom Prénom]],Tableau6[[#Headers],[Infirmière]:[Personne 19]],0)))=TRUE,"Form","")</f>
        <v/>
      </c>
      <c r="DD23" s="95" t="str">
        <f>IF(ISTEXT(INDEX('Abs Formation'!$B$4:$T$369,MATCH(DD$9*1,Tableau6[Date],0),MATCH(Tableau3[[#This Row],[Nom Prénom]],Tableau6[[#Headers],[Infirmière]:[Personne 19]],0)))=TRUE,"Form","")</f>
        <v/>
      </c>
      <c r="DE23" s="95" t="str">
        <f>IF(ISTEXT(INDEX('Abs Formation'!$B$4:$T$369,MATCH(DE$9*1,Tableau6[Date],0),MATCH(Tableau3[[#This Row],[Nom Prénom]],Tableau6[[#Headers],[Infirmière]:[Personne 19]],0)))=TRUE,"Form","")</f>
        <v/>
      </c>
      <c r="DF23" s="95" t="str">
        <f>IF(ISTEXT(INDEX('Abs Formation'!$B$4:$T$369,MATCH(DF$9*1,Tableau6[Date],0),MATCH(Tableau3[[#This Row],[Nom Prénom]],Tableau6[[#Headers],[Infirmière]:[Personne 19]],0)))=TRUE,"Form","")</f>
        <v/>
      </c>
      <c r="DG23" s="95" t="str">
        <f>IF(ISTEXT(INDEX('Abs Formation'!$B$4:$T$369,MATCH(DG$9*1,Tableau6[Date],0),MATCH(Tableau3[[#This Row],[Nom Prénom]],Tableau6[[#Headers],[Infirmière]:[Personne 19]],0)))=TRUE,"Form","")</f>
        <v/>
      </c>
      <c r="DH23" s="95" t="str">
        <f>IF(ISTEXT(INDEX('Abs Formation'!$B$4:$T$369,MATCH(DH$9*1,Tableau6[Date],0),MATCH(Tableau3[[#This Row],[Nom Prénom]],Tableau6[[#Headers],[Infirmière]:[Personne 19]],0)))=TRUE,"Form","")</f>
        <v/>
      </c>
      <c r="DI23" s="95" t="str">
        <f>IF(ISTEXT(INDEX('Abs Formation'!$B$4:$T$369,MATCH(DI$9*1,Tableau6[Date],0),MATCH(Tableau3[[#This Row],[Nom Prénom]],Tableau6[[#Headers],[Infirmière]:[Personne 19]],0)))=TRUE,"Form","")</f>
        <v/>
      </c>
      <c r="DJ23" s="95" t="str">
        <f>IF(ISTEXT(INDEX('Abs Formation'!$B$4:$T$369,MATCH(DJ$9*1,Tableau6[Date],0),MATCH(Tableau3[[#This Row],[Nom Prénom]],Tableau6[[#Headers],[Infirmière]:[Personne 19]],0)))=TRUE,"Form","")</f>
        <v/>
      </c>
      <c r="DK23" s="95" t="str">
        <f>IF(ISTEXT(INDEX('Abs Formation'!$B$4:$T$369,MATCH(DK$9*1,Tableau6[Date],0),MATCH(Tableau3[[#This Row],[Nom Prénom]],Tableau6[[#Headers],[Infirmière]:[Personne 19]],0)))=TRUE,"Form","")</f>
        <v/>
      </c>
      <c r="DL23" s="95" t="str">
        <f>IF(ISTEXT(INDEX('Abs Formation'!$B$4:$T$369,MATCH(DL$9*1,Tableau6[Date],0),MATCH(Tableau3[[#This Row],[Nom Prénom]],Tableau6[[#Headers],[Infirmière]:[Personne 19]],0)))=TRUE,"Form","")</f>
        <v/>
      </c>
      <c r="DM23" s="95" t="str">
        <f>IF(ISTEXT(INDEX('Abs Formation'!$B$4:$T$369,MATCH(DM$9*1,Tableau6[Date],0),MATCH(Tableau3[[#This Row],[Nom Prénom]],Tableau6[[#Headers],[Infirmière]:[Personne 19]],0)))=TRUE,"Form","")</f>
        <v/>
      </c>
      <c r="DN23" s="95" t="str">
        <f>IF(ISTEXT(INDEX('Abs Formation'!$B$4:$T$369,MATCH(DN$9*1,Tableau6[Date],0),MATCH(Tableau3[[#This Row],[Nom Prénom]],Tableau6[[#Headers],[Infirmière]:[Personne 19]],0)))=TRUE,"Form","")</f>
        <v/>
      </c>
      <c r="DO23" s="95" t="str">
        <f>IF(ISTEXT(INDEX('Abs Formation'!$B$4:$T$369,MATCH(DO$9*1,Tableau6[Date],0),MATCH(Tableau3[[#This Row],[Nom Prénom]],Tableau6[[#Headers],[Infirmière]:[Personne 19]],0)))=TRUE,"Form","")</f>
        <v/>
      </c>
      <c r="DP23" s="95" t="str">
        <f>IF(ISTEXT(INDEX('Abs Formation'!$B$4:$T$369,MATCH(DP$9*1,Tableau6[Date],0),MATCH(Tableau3[[#This Row],[Nom Prénom]],Tableau6[[#Headers],[Infirmière]:[Personne 19]],0)))=TRUE,"Form","")</f>
        <v/>
      </c>
      <c r="DQ23" s="95" t="str">
        <f>IF(ISTEXT(INDEX('Abs Formation'!$B$4:$T$369,MATCH(DQ$9*1,Tableau6[Date],0),MATCH(Tableau3[[#This Row],[Nom Prénom]],Tableau6[[#Headers],[Infirmière]:[Personne 19]],0)))=TRUE,"Form","")</f>
        <v/>
      </c>
      <c r="DR23" s="95" t="str">
        <f>IF(ISTEXT(INDEX('Abs Formation'!$B$4:$T$369,MATCH(DR$9*1,Tableau6[Date],0),MATCH(Tableau3[[#This Row],[Nom Prénom]],Tableau6[[#Headers],[Infirmière]:[Personne 19]],0)))=TRUE,"Form","")</f>
        <v/>
      </c>
      <c r="DS23" s="95" t="str">
        <f>IF(ISTEXT(INDEX('Abs Formation'!$B$4:$T$369,MATCH(DS$9*1,Tableau6[Date],0),MATCH(Tableau3[[#This Row],[Nom Prénom]],Tableau6[[#Headers],[Infirmière]:[Personne 19]],0)))=TRUE,"Form","")</f>
        <v/>
      </c>
      <c r="DT23" s="95" t="str">
        <f>IF(ISTEXT(INDEX('Abs Formation'!$B$4:$T$369,MATCH(DT$9*1,Tableau6[Date],0),MATCH(Tableau3[[#This Row],[Nom Prénom]],Tableau6[[#Headers],[Infirmière]:[Personne 19]],0)))=TRUE,"Form","")</f>
        <v/>
      </c>
      <c r="DU23" s="95" t="str">
        <f>IF(ISTEXT(INDEX('Abs Formation'!$B$4:$T$369,MATCH(DU$9*1,Tableau6[Date],0),MATCH(Tableau3[[#This Row],[Nom Prénom]],Tableau6[[#Headers],[Infirmière]:[Personne 19]],0)))=TRUE,"Form","")</f>
        <v/>
      </c>
      <c r="DV23" s="95" t="str">
        <f>IF(ISTEXT(INDEX('Abs Formation'!$B$4:$T$369,MATCH(DV$9*1,Tableau6[Date],0),MATCH(Tableau3[[#This Row],[Nom Prénom]],Tableau6[[#Headers],[Infirmière]:[Personne 19]],0)))=TRUE,"Form","")</f>
        <v/>
      </c>
      <c r="DW23" s="95" t="str">
        <f>IF(ISTEXT(INDEX('Abs Formation'!$B$4:$T$369,MATCH(DW$9*1,Tableau6[Date],0),MATCH(Tableau3[[#This Row],[Nom Prénom]],Tableau6[[#Headers],[Infirmière]:[Personne 19]],0)))=TRUE,"Form","")</f>
        <v/>
      </c>
      <c r="DX23" s="95" t="str">
        <f>IF(ISTEXT(INDEX('Abs Formation'!$B$4:$T$369,MATCH(DX$9*1,Tableau6[Date],0),MATCH(Tableau3[[#This Row],[Nom Prénom]],Tableau6[[#Headers],[Infirmière]:[Personne 19]],0)))=TRUE,"Form","")</f>
        <v/>
      </c>
      <c r="DY23" s="95" t="str">
        <f>IF(ISTEXT(INDEX('Abs Formation'!$B$4:$T$369,MATCH(DY$9*1,Tableau6[Date],0),MATCH(Tableau3[[#This Row],[Nom Prénom]],Tableau6[[#Headers],[Infirmière]:[Personne 19]],0)))=TRUE,"Form","")</f>
        <v/>
      </c>
      <c r="DZ23" s="95" t="str">
        <f>IF(ISTEXT(INDEX('Abs Formation'!$B$4:$T$369,MATCH(DZ$9*1,Tableau6[Date],0),MATCH(Tableau3[[#This Row],[Nom Prénom]],Tableau6[[#Headers],[Infirmière]:[Personne 19]],0)))=TRUE,"Form","")</f>
        <v/>
      </c>
      <c r="EA23" s="95" t="str">
        <f>IF(ISTEXT(INDEX('Abs Formation'!$B$4:$T$369,MATCH(EA$9*1,Tableau6[Date],0),MATCH(Tableau3[[#This Row],[Nom Prénom]],Tableau6[[#Headers],[Infirmière]:[Personne 19]],0)))=TRUE,"Form","")</f>
        <v/>
      </c>
      <c r="EB23" s="95" t="str">
        <f>IF(ISTEXT(INDEX('Abs Formation'!$B$4:$T$369,MATCH(EB$9*1,Tableau6[Date],0),MATCH(Tableau3[[#This Row],[Nom Prénom]],Tableau6[[#Headers],[Infirmière]:[Personne 19]],0)))=TRUE,"Form","")</f>
        <v/>
      </c>
      <c r="EC23" s="95" t="str">
        <f>IF(ISTEXT(INDEX('Abs Formation'!$B$4:$T$369,MATCH(EC$9*1,Tableau6[Date],0),MATCH(Tableau3[[#This Row],[Nom Prénom]],Tableau6[[#Headers],[Infirmière]:[Personne 19]],0)))=TRUE,"Form","")</f>
        <v/>
      </c>
      <c r="ED23" s="95" t="str">
        <f>IF(ISTEXT(INDEX('Abs Formation'!$B$4:$T$369,MATCH(ED$9*1,Tableau6[Date],0),MATCH(Tableau3[[#This Row],[Nom Prénom]],Tableau6[[#Headers],[Infirmière]:[Personne 19]],0)))=TRUE,"Form","")</f>
        <v/>
      </c>
      <c r="EE23" s="95" t="str">
        <f>IF(ISTEXT(INDEX('Abs Formation'!$B$4:$T$369,MATCH(EE$9*1,Tableau6[Date],0),MATCH(Tableau3[[#This Row],[Nom Prénom]],Tableau6[[#Headers],[Infirmière]:[Personne 19]],0)))=TRUE,"Form","")</f>
        <v/>
      </c>
      <c r="EF23" s="96" t="str">
        <f>IF(ISTEXT(INDEX('Abs Formation'!$B$4:$T$369,MATCH(EF$9*1,Tableau6[Date],0),MATCH(Tableau3[[#This Row],[Nom Prénom]],Tableau6[[#Headers],[Infirmière]:[Personne 19]],0)))=TRUE,"Form","")</f>
        <v/>
      </c>
      <c r="EG23" s="96" t="str">
        <f>IF(ISTEXT(INDEX('Abs Formation'!$B$4:$T$369,MATCH(EG$9*1,Tableau6[Date],0),MATCH(Tableau3[[#This Row],[Nom Prénom]],Tableau6[[#Headers],[Infirmière]:[Personne 19]],0)))=TRUE,"Form","")</f>
        <v/>
      </c>
      <c r="EH23" s="96" t="str">
        <f>IF(ISTEXT(INDEX('Abs Formation'!$B$4:$T$369,MATCH(EH$9*1,Tableau6[Date],0),MATCH(Tableau3[[#This Row],[Nom Prénom]],Tableau6[[#Headers],[Infirmière]:[Personne 19]],0)))=TRUE,"Form","")</f>
        <v/>
      </c>
      <c r="EI23" s="96" t="str">
        <f>IF(ISTEXT(INDEX('Abs Formation'!$B$4:$T$369,MATCH(EI$9*1,Tableau6[Date],0),MATCH(Tableau3[[#This Row],[Nom Prénom]],Tableau6[[#Headers],[Infirmière]:[Personne 19]],0)))=TRUE,"Form","")</f>
        <v/>
      </c>
      <c r="EJ23" s="96" t="str">
        <f>IF(ISTEXT(INDEX('Abs Formation'!$B$4:$T$369,MATCH(EJ$9*1,Tableau6[Date],0),MATCH(Tableau3[[#This Row],[Nom Prénom]],Tableau6[[#Headers],[Infirmière]:[Personne 19]],0)))=TRUE,"Form","")</f>
        <v/>
      </c>
      <c r="EK23" s="96" t="str">
        <f>IF(ISTEXT(INDEX('Abs Formation'!$B$4:$T$369,MATCH(EK$9*1,Tableau6[Date],0),MATCH(Tableau3[[#This Row],[Nom Prénom]],Tableau6[[#Headers],[Infirmière]:[Personne 19]],0)))=TRUE,"Form","")</f>
        <v/>
      </c>
      <c r="EL23" s="96" t="str">
        <f>IF(ISTEXT(INDEX('Abs Formation'!$B$4:$T$369,MATCH(EL$9*1,Tableau6[Date],0),MATCH(Tableau3[[#This Row],[Nom Prénom]],Tableau6[[#Headers],[Infirmière]:[Personne 19]],0)))=TRUE,"Form","")</f>
        <v/>
      </c>
      <c r="EM23" s="96" t="str">
        <f>IF(ISTEXT(INDEX('Abs Formation'!$B$4:$T$369,MATCH(EM$9*1,Tableau6[Date],0),MATCH(Tableau3[[#This Row],[Nom Prénom]],Tableau6[[#Headers],[Infirmière]:[Personne 19]],0)))=TRUE,"Form","")</f>
        <v/>
      </c>
      <c r="EN23" s="96" t="str">
        <f>IF(ISTEXT(INDEX('Abs Formation'!$B$4:$T$369,MATCH(EN$9*1,Tableau6[Date],0),MATCH(Tableau3[[#This Row],[Nom Prénom]],Tableau6[[#Headers],[Infirmière]:[Personne 19]],0)))=TRUE,"Form","")</f>
        <v/>
      </c>
      <c r="EO23" s="96" t="str">
        <f>IF(ISTEXT(INDEX('Abs Formation'!$B$4:$T$369,MATCH(EO$9*1,Tableau6[Date],0),MATCH(Tableau3[[#This Row],[Nom Prénom]],Tableau6[[#Headers],[Infirmière]:[Personne 19]],0)))=TRUE,"Form","")</f>
        <v/>
      </c>
      <c r="EP23" s="96" t="str">
        <f>IF(ISTEXT(INDEX('Abs Formation'!$B$4:$T$369,MATCH(EP$9*1,Tableau6[Date],0),MATCH(Tableau3[[#This Row],[Nom Prénom]],Tableau6[[#Headers],[Infirmière]:[Personne 19]],0)))=TRUE,"Form","")</f>
        <v/>
      </c>
      <c r="EQ23" s="96" t="str">
        <f>IF(ISTEXT(INDEX('Abs Formation'!$B$4:$T$369,MATCH(EQ$9*1,Tableau6[Date],0),MATCH(Tableau3[[#This Row],[Nom Prénom]],Tableau6[[#Headers],[Infirmière]:[Personne 19]],0)))=TRUE,"Form","")</f>
        <v/>
      </c>
      <c r="ER23" s="96" t="str">
        <f>IF(ISTEXT(INDEX('Abs Formation'!$B$4:$T$369,MATCH(ER$9*1,Tableau6[Date],0),MATCH(Tableau3[[#This Row],[Nom Prénom]],Tableau6[[#Headers],[Infirmière]:[Personne 19]],0)))=TRUE,"Form","")</f>
        <v/>
      </c>
      <c r="ES23" s="96" t="str">
        <f>IF(ISTEXT(INDEX('Abs Formation'!$B$4:$T$369,MATCH(ES$9*1,Tableau6[Date],0),MATCH(Tableau3[[#This Row],[Nom Prénom]],Tableau6[[#Headers],[Infirmière]:[Personne 19]],0)))=TRUE,"Form","")</f>
        <v/>
      </c>
      <c r="ET23" s="96" t="str">
        <f>IF(ISTEXT(INDEX('Abs Formation'!$B$4:$T$369,MATCH(ET$9*1,Tableau6[Date],0),MATCH(Tableau3[[#This Row],[Nom Prénom]],Tableau6[[#Headers],[Infirmière]:[Personne 19]],0)))=TRUE,"Form","")</f>
        <v/>
      </c>
      <c r="EU23" s="96" t="str">
        <f>IF(ISTEXT(INDEX('Abs Formation'!$B$4:$T$369,MATCH(EU$9*1,Tableau6[Date],0),MATCH(Tableau3[[#This Row],[Nom Prénom]],Tableau6[[#Headers],[Infirmière]:[Personne 19]],0)))=TRUE,"Form","")</f>
        <v/>
      </c>
      <c r="EV23" s="96" t="str">
        <f>IF(ISTEXT(INDEX('Abs Formation'!$B$4:$T$369,MATCH(EV$9*1,Tableau6[Date],0),MATCH(Tableau3[[#This Row],[Nom Prénom]],Tableau6[[#Headers],[Infirmière]:[Personne 19]],0)))=TRUE,"Form","")</f>
        <v/>
      </c>
      <c r="EW23" s="96" t="str">
        <f>IF(ISTEXT(INDEX('Abs Formation'!$B$4:$T$369,MATCH(EW$9*1,Tableau6[Date],0),MATCH(Tableau3[[#This Row],[Nom Prénom]],Tableau6[[#Headers],[Infirmière]:[Personne 19]],0)))=TRUE,"Form","")</f>
        <v/>
      </c>
      <c r="EX23" s="96" t="str">
        <f>IF(ISTEXT(INDEX('Abs Formation'!$B$4:$T$369,MATCH(EX$9*1,Tableau6[Date],0),MATCH(Tableau3[[#This Row],[Nom Prénom]],Tableau6[[#Headers],[Infirmière]:[Personne 19]],0)))=TRUE,"Form","")</f>
        <v/>
      </c>
      <c r="EY23" s="96" t="str">
        <f>IF(ISTEXT(INDEX('Abs Formation'!$B$4:$T$369,MATCH(EY$9*1,Tableau6[Date],0),MATCH(Tableau3[[#This Row],[Nom Prénom]],Tableau6[[#Headers],[Infirmière]:[Personne 19]],0)))=TRUE,"Form","")</f>
        <v/>
      </c>
      <c r="EZ23" s="96" t="str">
        <f>IF(ISTEXT(INDEX('Abs Formation'!$B$4:$T$369,MATCH(EZ$9*1,Tableau6[Date],0),MATCH(Tableau3[[#This Row],[Nom Prénom]],Tableau6[[#Headers],[Infirmière]:[Personne 19]],0)))=TRUE,"Form","")</f>
        <v/>
      </c>
      <c r="FA23" s="96" t="str">
        <f>IF(ISTEXT(INDEX('Abs Formation'!$B$4:$T$369,MATCH(FA$9*1,Tableau6[Date],0),MATCH(Tableau3[[#This Row],[Nom Prénom]],Tableau6[[#Headers],[Infirmière]:[Personne 19]],0)))=TRUE,"Form","")</f>
        <v/>
      </c>
      <c r="FB23" s="96" t="str">
        <f>IF(ISTEXT(INDEX('Abs Formation'!$B$4:$T$369,MATCH(FB$9*1,Tableau6[Date],0),MATCH(Tableau3[[#This Row],[Nom Prénom]],Tableau6[[#Headers],[Infirmière]:[Personne 19]],0)))=TRUE,"Form","")</f>
        <v/>
      </c>
      <c r="FC23" s="96" t="str">
        <f>IF(ISTEXT(INDEX('Abs Formation'!$B$4:$T$369,MATCH(FC$9*1,Tableau6[Date],0),MATCH(Tableau3[[#This Row],[Nom Prénom]],Tableau6[[#Headers],[Infirmière]:[Personne 19]],0)))=TRUE,"Form","")</f>
        <v/>
      </c>
      <c r="FD23" s="96" t="str">
        <f>IF(ISTEXT(INDEX('Abs Formation'!$B$4:$T$369,MATCH(FD$9*1,Tableau6[Date],0),MATCH(Tableau3[[#This Row],[Nom Prénom]],Tableau6[[#Headers],[Infirmière]:[Personne 19]],0)))=TRUE,"Form","")</f>
        <v/>
      </c>
      <c r="FE23" s="96" t="str">
        <f>IF(ISTEXT(INDEX('Abs Formation'!$B$4:$T$369,MATCH(FE$9*1,Tableau6[Date],0),MATCH(Tableau3[[#This Row],[Nom Prénom]],Tableau6[[#Headers],[Infirmière]:[Personne 19]],0)))=TRUE,"Form","")</f>
        <v/>
      </c>
      <c r="FF23" s="96" t="str">
        <f>IF(ISTEXT(INDEX('Abs Formation'!$B$4:$T$369,MATCH(FF$9*1,Tableau6[Date],0),MATCH(Tableau3[[#This Row],[Nom Prénom]],Tableau6[[#Headers],[Infirmière]:[Personne 19]],0)))=TRUE,"Form","")</f>
        <v/>
      </c>
      <c r="FG23" s="96" t="str">
        <f>IF(ISTEXT(INDEX('Abs Formation'!$B$4:$T$369,MATCH(FG$9*1,Tableau6[Date],0),MATCH(Tableau3[[#This Row],[Nom Prénom]],Tableau6[[#Headers],[Infirmière]:[Personne 19]],0)))=TRUE,"Form","")</f>
        <v/>
      </c>
      <c r="FH23" s="96" t="str">
        <f>IF(ISTEXT(INDEX('Abs Formation'!$B$4:$T$369,MATCH(FH$9*1,Tableau6[Date],0),MATCH(Tableau3[[#This Row],[Nom Prénom]],Tableau6[[#Headers],[Infirmière]:[Personne 19]],0)))=TRUE,"Form","")</f>
        <v/>
      </c>
      <c r="FI23" s="96" t="str">
        <f>IF(ISTEXT(INDEX('Abs Formation'!$B$4:$T$369,MATCH(FI$9*1,Tableau6[Date],0),MATCH(Tableau3[[#This Row],[Nom Prénom]],Tableau6[[#Headers],[Infirmière]:[Personne 19]],0)))=TRUE,"Form","")</f>
        <v/>
      </c>
      <c r="FJ23" s="96" t="str">
        <f>IF(ISTEXT(INDEX('Abs Formation'!$B$4:$T$369,MATCH(FJ$9*1,Tableau6[Date],0),MATCH(Tableau3[[#This Row],[Nom Prénom]],Tableau6[[#Headers],[Infirmière]:[Personne 19]],0)))=TRUE,"Form","")</f>
        <v/>
      </c>
      <c r="FK23" s="97" t="str">
        <f>IF(ISTEXT(INDEX('Abs Formation'!$B$4:$T$369,MATCH(FK$9*1,Tableau6[Date],0),MATCH(Tableau3[[#This Row],[Nom Prénom]],Tableau6[[#Headers],[Infirmière]:[Personne 19]],0)))=TRUE,"Form","")</f>
        <v/>
      </c>
      <c r="FL23" s="97" t="str">
        <f>IF(ISTEXT(INDEX('Abs Formation'!$B$4:$T$369,MATCH(FL$9*1,Tableau6[Date],0),MATCH(Tableau3[[#This Row],[Nom Prénom]],Tableau6[[#Headers],[Infirmière]:[Personne 19]],0)))=TRUE,"Form","")</f>
        <v/>
      </c>
      <c r="FM23" s="97" t="str">
        <f>IF(ISTEXT(INDEX('Abs Formation'!$B$4:$T$369,MATCH(FM$9*1,Tableau6[Date],0),MATCH(Tableau3[[#This Row],[Nom Prénom]],Tableau6[[#Headers],[Infirmière]:[Personne 19]],0)))=TRUE,"Form","")</f>
        <v/>
      </c>
      <c r="FN23" s="97" t="str">
        <f>IF(ISTEXT(INDEX('Abs Formation'!$B$4:$T$369,MATCH(FN$9*1,Tableau6[Date],0),MATCH(Tableau3[[#This Row],[Nom Prénom]],Tableau6[[#Headers],[Infirmière]:[Personne 19]],0)))=TRUE,"Form","")</f>
        <v/>
      </c>
      <c r="FO23" s="97" t="str">
        <f>IF(ISTEXT(INDEX('Abs Formation'!$B$4:$T$369,MATCH(FO$9*1,Tableau6[Date],0),MATCH(Tableau3[[#This Row],[Nom Prénom]],Tableau6[[#Headers],[Infirmière]:[Personne 19]],0)))=TRUE,"Form","")</f>
        <v/>
      </c>
      <c r="FP23" s="97" t="str">
        <f>IF(ISTEXT(INDEX('Abs Formation'!$B$4:$T$369,MATCH(FP$9*1,Tableau6[Date],0),MATCH(Tableau3[[#This Row],[Nom Prénom]],Tableau6[[#Headers],[Infirmière]:[Personne 19]],0)))=TRUE,"Form","")</f>
        <v/>
      </c>
      <c r="FQ23" s="97" t="str">
        <f>IF(ISTEXT(INDEX('Abs Formation'!$B$4:$T$369,MATCH(FQ$9*1,Tableau6[Date],0),MATCH(Tableau3[[#This Row],[Nom Prénom]],Tableau6[[#Headers],[Infirmière]:[Personne 19]],0)))=TRUE,"Form","")</f>
        <v/>
      </c>
      <c r="FR23" s="97" t="str">
        <f>IF(ISTEXT(INDEX('Abs Formation'!$B$4:$T$369,MATCH(FR$9*1,Tableau6[Date],0),MATCH(Tableau3[[#This Row],[Nom Prénom]],Tableau6[[#Headers],[Infirmière]:[Personne 19]],0)))=TRUE,"Form","")</f>
        <v/>
      </c>
      <c r="FS23" s="97" t="str">
        <f>IF(ISTEXT(INDEX('Abs Formation'!$B$4:$T$369,MATCH(FS$9*1,Tableau6[Date],0),MATCH(Tableau3[[#This Row],[Nom Prénom]],Tableau6[[#Headers],[Infirmière]:[Personne 19]],0)))=TRUE,"Form","")</f>
        <v/>
      </c>
      <c r="FT23" s="97" t="str">
        <f>IF(ISTEXT(INDEX('Abs Formation'!$B$4:$T$369,MATCH(FT$9*1,Tableau6[Date],0),MATCH(Tableau3[[#This Row],[Nom Prénom]],Tableau6[[#Headers],[Infirmière]:[Personne 19]],0)))=TRUE,"Form","")</f>
        <v/>
      </c>
      <c r="FU23" s="97" t="str">
        <f>IF(ISTEXT(INDEX('Abs Formation'!$B$4:$T$369,MATCH(FU$9*1,Tableau6[Date],0),MATCH(Tableau3[[#This Row],[Nom Prénom]],Tableau6[[#Headers],[Infirmière]:[Personne 19]],0)))=TRUE,"Form","")</f>
        <v/>
      </c>
      <c r="FV23" s="97" t="str">
        <f>IF(ISTEXT(INDEX('Abs Formation'!$B$4:$T$369,MATCH(FV$9*1,Tableau6[Date],0),MATCH(Tableau3[[#This Row],[Nom Prénom]],Tableau6[[#Headers],[Infirmière]:[Personne 19]],0)))=TRUE,"Form","")</f>
        <v/>
      </c>
      <c r="FW23" s="97" t="str">
        <f>IF(ISTEXT(INDEX('Abs Formation'!$B$4:$T$369,MATCH(FW$9*1,Tableau6[Date],0),MATCH(Tableau3[[#This Row],[Nom Prénom]],Tableau6[[#Headers],[Infirmière]:[Personne 19]],0)))=TRUE,"Form","")</f>
        <v/>
      </c>
      <c r="FX23" s="97" t="str">
        <f>IF(ISTEXT(INDEX('Abs Formation'!$B$4:$T$369,MATCH(FX$9*1,Tableau6[Date],0),MATCH(Tableau3[[#This Row],[Nom Prénom]],Tableau6[[#Headers],[Infirmière]:[Personne 19]],0)))=TRUE,"Form","")</f>
        <v/>
      </c>
      <c r="FY23" s="97" t="str">
        <f>IF(ISTEXT(INDEX('Abs Formation'!$B$4:$T$369,MATCH(FY$9*1,Tableau6[Date],0),MATCH(Tableau3[[#This Row],[Nom Prénom]],Tableau6[[#Headers],[Infirmière]:[Personne 19]],0)))=TRUE,"Form","")</f>
        <v/>
      </c>
      <c r="FZ23" s="97" t="str">
        <f>IF(ISTEXT(INDEX('Abs Formation'!$B$4:$T$369,MATCH(FZ$9*1,Tableau6[Date],0),MATCH(Tableau3[[#This Row],[Nom Prénom]],Tableau6[[#Headers],[Infirmière]:[Personne 19]],0)))=TRUE,"Form","")</f>
        <v/>
      </c>
      <c r="GA23" s="97" t="str">
        <f>IF(ISTEXT(INDEX('Abs Formation'!$B$4:$T$369,MATCH(GA$9*1,Tableau6[Date],0),MATCH(Tableau3[[#This Row],[Nom Prénom]],Tableau6[[#Headers],[Infirmière]:[Personne 19]],0)))=TRUE,"Form","")</f>
        <v/>
      </c>
      <c r="GB23" s="97" t="str">
        <f>IF(ISTEXT(INDEX('Abs Formation'!$B$4:$T$369,MATCH(GB$9*1,Tableau6[Date],0),MATCH(Tableau3[[#This Row],[Nom Prénom]],Tableau6[[#Headers],[Infirmière]:[Personne 19]],0)))=TRUE,"Form","")</f>
        <v/>
      </c>
      <c r="GC23" s="97" t="str">
        <f>IF(ISTEXT(INDEX('Abs Formation'!$B$4:$T$369,MATCH(GC$9*1,Tableau6[Date],0),MATCH(Tableau3[[#This Row],[Nom Prénom]],Tableau6[[#Headers],[Infirmière]:[Personne 19]],0)))=TRUE,"Form","")</f>
        <v/>
      </c>
      <c r="GD23" s="97" t="str">
        <f>IF(ISTEXT(INDEX('Abs Formation'!$B$4:$T$369,MATCH(GD$9*1,Tableau6[Date],0),MATCH(Tableau3[[#This Row],[Nom Prénom]],Tableau6[[#Headers],[Infirmière]:[Personne 19]],0)))=TRUE,"Form","")</f>
        <v/>
      </c>
      <c r="GE23" s="97" t="str">
        <f>IF(ISTEXT(INDEX('Abs Formation'!$B$4:$T$369,MATCH(GE$9*1,Tableau6[Date],0),MATCH(Tableau3[[#This Row],[Nom Prénom]],Tableau6[[#Headers],[Infirmière]:[Personne 19]],0)))=TRUE,"Form","")</f>
        <v/>
      </c>
      <c r="GF23" s="97" t="str">
        <f>IF(ISTEXT(INDEX('Abs Formation'!$B$4:$T$369,MATCH(GF$9*1,Tableau6[Date],0),MATCH(Tableau3[[#This Row],[Nom Prénom]],Tableau6[[#Headers],[Infirmière]:[Personne 19]],0)))=TRUE,"Form","")</f>
        <v/>
      </c>
      <c r="GG23" s="97" t="str">
        <f>IF(ISTEXT(INDEX('Abs Formation'!$B$4:$T$369,MATCH(GG$9*1,Tableau6[Date],0),MATCH(Tableau3[[#This Row],[Nom Prénom]],Tableau6[[#Headers],[Infirmière]:[Personne 19]],0)))=TRUE,"Form","")</f>
        <v/>
      </c>
      <c r="GH23" s="97" t="str">
        <f>IF(ISTEXT(INDEX('Abs Formation'!$B$4:$T$369,MATCH(GH$9*1,Tableau6[Date],0),MATCH(Tableau3[[#This Row],[Nom Prénom]],Tableau6[[#Headers],[Infirmière]:[Personne 19]],0)))=TRUE,"Form","")</f>
        <v/>
      </c>
      <c r="GI23" s="97" t="str">
        <f>IF(ISTEXT(INDEX('Abs Formation'!$B$4:$T$369,MATCH(GI$9*1,Tableau6[Date],0),MATCH(Tableau3[[#This Row],[Nom Prénom]],Tableau6[[#Headers],[Infirmière]:[Personne 19]],0)))=TRUE,"Form","")</f>
        <v/>
      </c>
      <c r="GJ23" s="97" t="str">
        <f>IF(ISTEXT(INDEX('Abs Formation'!$B$4:$T$369,MATCH(GJ$9*1,Tableau6[Date],0),MATCH(Tableau3[[#This Row],[Nom Prénom]],Tableau6[[#Headers],[Infirmière]:[Personne 19]],0)))=TRUE,"Form","")</f>
        <v/>
      </c>
      <c r="GK23" s="97" t="str">
        <f>IF(ISTEXT(INDEX('Abs Formation'!$B$4:$T$369,MATCH(GK$9*1,Tableau6[Date],0),MATCH(Tableau3[[#This Row],[Nom Prénom]],Tableau6[[#Headers],[Infirmière]:[Personne 19]],0)))=TRUE,"Form","")</f>
        <v/>
      </c>
      <c r="GL23" s="97" t="str">
        <f>IF(ISTEXT(INDEX('Abs Formation'!$B$4:$T$369,MATCH(GL$9*1,Tableau6[Date],0),MATCH(Tableau3[[#This Row],[Nom Prénom]],Tableau6[[#Headers],[Infirmière]:[Personne 19]],0)))=TRUE,"Form","")</f>
        <v/>
      </c>
      <c r="GM23" s="97" t="str">
        <f>IF(ISTEXT(INDEX('Abs Formation'!$B$4:$T$369,MATCH(GM$9*1,Tableau6[Date],0),MATCH(Tableau3[[#This Row],[Nom Prénom]],Tableau6[[#Headers],[Infirmière]:[Personne 19]],0)))=TRUE,"Form","")</f>
        <v/>
      </c>
      <c r="GN23" s="97" t="str">
        <f>IF(ISTEXT(INDEX('Abs Formation'!$B$4:$T$369,MATCH(GN$9*1,Tableau6[Date],0),MATCH(Tableau3[[#This Row],[Nom Prénom]],Tableau6[[#Headers],[Infirmière]:[Personne 19]],0)))=TRUE,"Form","")</f>
        <v/>
      </c>
      <c r="GO23" s="98" t="str">
        <f>IF(ISTEXT(INDEX('Abs Formation'!$B$4:$T$369,MATCH(GO$9*1,Tableau6[Date],0),MATCH(Tableau3[[#This Row],[Nom Prénom]],Tableau6[[#Headers],[Infirmière]:[Personne 19]],0)))=TRUE,"Form","")</f>
        <v/>
      </c>
      <c r="GP23" s="98" t="str">
        <f>IF(ISTEXT(INDEX('Abs Formation'!$B$4:$T$369,MATCH(GP$9*1,Tableau6[Date],0),MATCH(Tableau3[[#This Row],[Nom Prénom]],Tableau6[[#Headers],[Infirmière]:[Personne 19]],0)))=TRUE,"Form","")</f>
        <v/>
      </c>
      <c r="GQ23" s="98" t="str">
        <f>IF(ISTEXT(INDEX('Abs Formation'!$B$4:$T$369,MATCH(GQ$9*1,Tableau6[Date],0),MATCH(Tableau3[[#This Row],[Nom Prénom]],Tableau6[[#Headers],[Infirmière]:[Personne 19]],0)))=TRUE,"Form","")</f>
        <v/>
      </c>
      <c r="GR23" s="98" t="str">
        <f>IF(ISTEXT(INDEX('Abs Formation'!$B$4:$T$369,MATCH(GR$9*1,Tableau6[Date],0),MATCH(Tableau3[[#This Row],[Nom Prénom]],Tableau6[[#Headers],[Infirmière]:[Personne 19]],0)))=TRUE,"Form","")</f>
        <v/>
      </c>
      <c r="GS23" s="98" t="str">
        <f>IF(ISTEXT(INDEX('Abs Formation'!$B$4:$T$369,MATCH(GS$9*1,Tableau6[Date],0),MATCH(Tableau3[[#This Row],[Nom Prénom]],Tableau6[[#Headers],[Infirmière]:[Personne 19]],0)))=TRUE,"Form","")</f>
        <v/>
      </c>
      <c r="GT23" s="98" t="str">
        <f>IF(ISTEXT(INDEX('Abs Formation'!$B$4:$T$369,MATCH(GT$9*1,Tableau6[Date],0),MATCH(Tableau3[[#This Row],[Nom Prénom]],Tableau6[[#Headers],[Infirmière]:[Personne 19]],0)))=TRUE,"Form","")</f>
        <v/>
      </c>
      <c r="GU23" s="98" t="str">
        <f>IF(ISTEXT(INDEX('Abs Formation'!$B$4:$T$369,MATCH(GU$9*1,Tableau6[Date],0),MATCH(Tableau3[[#This Row],[Nom Prénom]],Tableau6[[#Headers],[Infirmière]:[Personne 19]],0)))=TRUE,"Form","")</f>
        <v/>
      </c>
      <c r="GV23" s="98" t="str">
        <f>IF(ISTEXT(INDEX('Abs Formation'!$B$4:$T$369,MATCH(GV$9*1,Tableau6[Date],0),MATCH(Tableau3[[#This Row],[Nom Prénom]],Tableau6[[#Headers],[Infirmière]:[Personne 19]],0)))=TRUE,"Form","")</f>
        <v/>
      </c>
      <c r="GW23" s="98" t="str">
        <f>IF(ISTEXT(INDEX('Abs Formation'!$B$4:$T$369,MATCH(GW$9*1,Tableau6[Date],0),MATCH(Tableau3[[#This Row],[Nom Prénom]],Tableau6[[#Headers],[Infirmière]:[Personne 19]],0)))=TRUE,"Form","")</f>
        <v/>
      </c>
      <c r="GX23" s="98" t="str">
        <f>IF(ISTEXT(INDEX('Abs Formation'!$B$4:$T$369,MATCH(GX$9*1,Tableau6[Date],0),MATCH(Tableau3[[#This Row],[Nom Prénom]],Tableau6[[#Headers],[Infirmière]:[Personne 19]],0)))=TRUE,"Form","")</f>
        <v/>
      </c>
      <c r="GY23" s="98" t="str">
        <f>IF(ISTEXT(INDEX('Abs Formation'!$B$4:$T$369,MATCH(GY$9*1,Tableau6[Date],0),MATCH(Tableau3[[#This Row],[Nom Prénom]],Tableau6[[#Headers],[Infirmière]:[Personne 19]],0)))=TRUE,"Form","")</f>
        <v/>
      </c>
      <c r="GZ23" s="98" t="str">
        <f>IF(ISTEXT(INDEX('Abs Formation'!$B$4:$T$369,MATCH(GZ$9*1,Tableau6[Date],0),MATCH(Tableau3[[#This Row],[Nom Prénom]],Tableau6[[#Headers],[Infirmière]:[Personne 19]],0)))=TRUE,"Form","")</f>
        <v/>
      </c>
      <c r="HA23" s="98" t="str">
        <f>IF(ISTEXT(INDEX('Abs Formation'!$B$4:$T$369,MATCH(HA$9*1,Tableau6[Date],0),MATCH(Tableau3[[#This Row],[Nom Prénom]],Tableau6[[#Headers],[Infirmière]:[Personne 19]],0)))=TRUE,"Form","")</f>
        <v/>
      </c>
      <c r="HB23" s="98" t="str">
        <f>IF(ISTEXT(INDEX('Abs Formation'!$B$4:$T$369,MATCH(HB$9*1,Tableau6[Date],0),MATCH(Tableau3[[#This Row],[Nom Prénom]],Tableau6[[#Headers],[Infirmière]:[Personne 19]],0)))=TRUE,"Form","")</f>
        <v/>
      </c>
      <c r="HC23" s="98" t="str">
        <f>IF(ISTEXT(INDEX('Abs Formation'!$B$4:$T$369,MATCH(HC$9*1,Tableau6[Date],0),MATCH(Tableau3[[#This Row],[Nom Prénom]],Tableau6[[#Headers],[Infirmière]:[Personne 19]],0)))=TRUE,"Form","")</f>
        <v/>
      </c>
      <c r="HD23" s="98" t="str">
        <f>IF(ISTEXT(INDEX('Abs Formation'!$B$4:$T$369,MATCH(HD$9*1,Tableau6[Date],0),MATCH(Tableau3[[#This Row],[Nom Prénom]],Tableau6[[#Headers],[Infirmière]:[Personne 19]],0)))=TRUE,"Form","")</f>
        <v/>
      </c>
      <c r="HE23" s="98" t="str">
        <f>IF(ISTEXT(INDEX('Abs Formation'!$B$4:$T$369,MATCH(HE$9*1,Tableau6[Date],0),MATCH(Tableau3[[#This Row],[Nom Prénom]],Tableau6[[#Headers],[Infirmière]:[Personne 19]],0)))=TRUE,"Form","")</f>
        <v/>
      </c>
      <c r="HF23" s="98" t="str">
        <f>IF(ISTEXT(INDEX('Abs Formation'!$B$4:$T$369,MATCH(HF$9*1,Tableau6[Date],0),MATCH(Tableau3[[#This Row],[Nom Prénom]],Tableau6[[#Headers],[Infirmière]:[Personne 19]],0)))=TRUE,"Form","")</f>
        <v/>
      </c>
      <c r="HG23" s="98" t="str">
        <f>IF(ISTEXT(INDEX('Abs Formation'!$B$4:$T$369,MATCH(HG$9*1,Tableau6[Date],0),MATCH(Tableau3[[#This Row],[Nom Prénom]],Tableau6[[#Headers],[Infirmière]:[Personne 19]],0)))=TRUE,"Form","")</f>
        <v/>
      </c>
      <c r="HH23" s="98" t="str">
        <f>IF(ISTEXT(INDEX('Abs Formation'!$B$4:$T$369,MATCH(HH$9*1,Tableau6[Date],0),MATCH(Tableau3[[#This Row],[Nom Prénom]],Tableau6[[#Headers],[Infirmière]:[Personne 19]],0)))=TRUE,"Form","")</f>
        <v/>
      </c>
      <c r="HI23" s="98" t="str">
        <f>IF(ISTEXT(INDEX('Abs Formation'!$B$4:$T$369,MATCH(HI$9*1,Tableau6[Date],0),MATCH(Tableau3[[#This Row],[Nom Prénom]],Tableau6[[#Headers],[Infirmière]:[Personne 19]],0)))=TRUE,"Form","")</f>
        <v/>
      </c>
      <c r="HJ23" s="98" t="str">
        <f>IF(ISTEXT(INDEX('Abs Formation'!$B$4:$T$369,MATCH(HJ$9*1,Tableau6[Date],0),MATCH(Tableau3[[#This Row],[Nom Prénom]],Tableau6[[#Headers],[Infirmière]:[Personne 19]],0)))=TRUE,"Form","")</f>
        <v/>
      </c>
      <c r="HK23" s="98" t="str">
        <f>IF(ISTEXT(INDEX('Abs Formation'!$B$4:$T$369,MATCH(HK$9*1,Tableau6[Date],0),MATCH(Tableau3[[#This Row],[Nom Prénom]],Tableau6[[#Headers],[Infirmière]:[Personne 19]],0)))=TRUE,"Form","")</f>
        <v/>
      </c>
      <c r="HL23" s="98" t="str">
        <f>IF(ISTEXT(INDEX('Abs Formation'!$B$4:$T$369,MATCH(HL$9*1,Tableau6[Date],0),MATCH(Tableau3[[#This Row],[Nom Prénom]],Tableau6[[#Headers],[Infirmière]:[Personne 19]],0)))=TRUE,"Form","")</f>
        <v/>
      </c>
      <c r="HM23" s="98" t="str">
        <f>IF(ISTEXT(INDEX('Abs Formation'!$B$4:$T$369,MATCH(HM$9*1,Tableau6[Date],0),MATCH(Tableau3[[#This Row],[Nom Prénom]],Tableau6[[#Headers],[Infirmière]:[Personne 19]],0)))=TRUE,"Form","")</f>
        <v/>
      </c>
      <c r="HN23" s="98" t="str">
        <f>IF(ISTEXT(INDEX('Abs Formation'!$B$4:$T$369,MATCH(HN$9*1,Tableau6[Date],0),MATCH(Tableau3[[#This Row],[Nom Prénom]],Tableau6[[#Headers],[Infirmière]:[Personne 19]],0)))=TRUE,"Form","")</f>
        <v/>
      </c>
      <c r="HO23" s="98" t="str">
        <f>IF(ISTEXT(INDEX('Abs Formation'!$B$4:$T$369,MATCH(HO$9*1,Tableau6[Date],0),MATCH(Tableau3[[#This Row],[Nom Prénom]],Tableau6[[#Headers],[Infirmière]:[Personne 19]],0)))=TRUE,"Form","")</f>
        <v/>
      </c>
      <c r="HP23" s="98" t="str">
        <f>IF(ISTEXT(INDEX('Abs Formation'!$B$4:$T$369,MATCH(HP$9*1,Tableau6[Date],0),MATCH(Tableau3[[#This Row],[Nom Prénom]],Tableau6[[#Headers],[Infirmière]:[Personne 19]],0)))=TRUE,"Form","")</f>
        <v/>
      </c>
      <c r="HQ23" s="98" t="str">
        <f>IF(ISTEXT(INDEX('Abs Formation'!$B$4:$T$369,MATCH(HQ$9*1,Tableau6[Date],0),MATCH(Tableau3[[#This Row],[Nom Prénom]],Tableau6[[#Headers],[Infirmière]:[Personne 19]],0)))=TRUE,"Form","")</f>
        <v/>
      </c>
      <c r="HR23" s="98" t="str">
        <f>IF(ISTEXT(INDEX('Abs Formation'!$B$4:$T$369,MATCH(HR$9*1,Tableau6[Date],0),MATCH(Tableau3[[#This Row],[Nom Prénom]],Tableau6[[#Headers],[Infirmière]:[Personne 19]],0)))=TRUE,"Form","")</f>
        <v/>
      </c>
      <c r="HS23" s="98" t="str">
        <f>IF(ISTEXT(INDEX('Abs Formation'!$B$4:$T$369,MATCH(HS$9*1,Tableau6[Date],0),MATCH(Tableau3[[#This Row],[Nom Prénom]],Tableau6[[#Headers],[Infirmière]:[Personne 19]],0)))=TRUE,"Form","")</f>
        <v/>
      </c>
      <c r="HT23" s="92" t="str">
        <f>IF(ISTEXT(INDEX('Abs Formation'!$B$4:$T$369,MATCH(HT$9*1,Tableau6[Date],0),MATCH(Tableau3[[#This Row],[Nom Prénom]],Tableau6[[#Headers],[Infirmière]:[Personne 19]],0)))=TRUE,"Form","")</f>
        <v/>
      </c>
      <c r="HU23" s="92" t="str">
        <f>IF(ISTEXT(INDEX('Abs Formation'!$B$4:$T$369,MATCH(HU$9*1,Tableau6[Date],0),MATCH(Tableau3[[#This Row],[Nom Prénom]],Tableau6[[#Headers],[Infirmière]:[Personne 19]],0)))=TRUE,"Form","")</f>
        <v/>
      </c>
      <c r="HV23" s="92" t="str">
        <f>IF(ISTEXT(INDEX('Abs Formation'!$B$4:$T$369,MATCH(HV$9*1,Tableau6[Date],0),MATCH(Tableau3[[#This Row],[Nom Prénom]],Tableau6[[#Headers],[Infirmière]:[Personne 19]],0)))=TRUE,"Form","")</f>
        <v/>
      </c>
      <c r="HW23" s="92" t="str">
        <f>IF(ISTEXT(INDEX('Abs Formation'!$B$4:$T$369,MATCH(HW$9*1,Tableau6[Date],0),MATCH(Tableau3[[#This Row],[Nom Prénom]],Tableau6[[#Headers],[Infirmière]:[Personne 19]],0)))=TRUE,"Form","")</f>
        <v/>
      </c>
      <c r="HX23" s="92" t="str">
        <f>IF(ISTEXT(INDEX('Abs Formation'!$B$4:$T$369,MATCH(HX$9*1,Tableau6[Date],0),MATCH(Tableau3[[#This Row],[Nom Prénom]],Tableau6[[#Headers],[Infirmière]:[Personne 19]],0)))=TRUE,"Form","")</f>
        <v/>
      </c>
      <c r="HY23" s="92" t="str">
        <f>IF(ISTEXT(INDEX('Abs Formation'!$B$4:$T$369,MATCH(HY$9*1,Tableau6[Date],0),MATCH(Tableau3[[#This Row],[Nom Prénom]],Tableau6[[#Headers],[Infirmière]:[Personne 19]],0)))=TRUE,"Form","")</f>
        <v/>
      </c>
      <c r="HZ23" s="92" t="str">
        <f>IF(ISTEXT(INDEX('Abs Formation'!$B$4:$T$369,MATCH(HZ$9*1,Tableau6[Date],0),MATCH(Tableau3[[#This Row],[Nom Prénom]],Tableau6[[#Headers],[Infirmière]:[Personne 19]],0)))=TRUE,"Form","")</f>
        <v/>
      </c>
      <c r="IA23" s="92" t="str">
        <f>IF(ISTEXT(INDEX('Abs Formation'!$B$4:$T$369,MATCH(IA$9*1,Tableau6[Date],0),MATCH(Tableau3[[#This Row],[Nom Prénom]],Tableau6[[#Headers],[Infirmière]:[Personne 19]],0)))=TRUE,"Form","")</f>
        <v/>
      </c>
      <c r="IB23" s="92" t="str">
        <f>IF(ISTEXT(INDEX('Abs Formation'!$B$4:$T$369,MATCH(IB$9*1,Tableau6[Date],0),MATCH(Tableau3[[#This Row],[Nom Prénom]],Tableau6[[#Headers],[Infirmière]:[Personne 19]],0)))=TRUE,"Form","")</f>
        <v/>
      </c>
      <c r="IC23" s="92" t="str">
        <f>IF(ISTEXT(INDEX('Abs Formation'!$B$4:$T$369,MATCH(IC$9*1,Tableau6[Date],0),MATCH(Tableau3[[#This Row],[Nom Prénom]],Tableau6[[#Headers],[Infirmière]:[Personne 19]],0)))=TRUE,"Form","")</f>
        <v/>
      </c>
      <c r="ID23" s="92" t="str">
        <f>IF(ISTEXT(INDEX('Abs Formation'!$B$4:$T$369,MATCH(ID$9*1,Tableau6[Date],0),MATCH(Tableau3[[#This Row],[Nom Prénom]],Tableau6[[#Headers],[Infirmière]:[Personne 19]],0)))=TRUE,"Form","")</f>
        <v/>
      </c>
      <c r="IE23" s="92" t="str">
        <f>IF(ISTEXT(INDEX('Abs Formation'!$B$4:$T$369,MATCH(IE$9*1,Tableau6[Date],0),MATCH(Tableau3[[#This Row],[Nom Prénom]],Tableau6[[#Headers],[Infirmière]:[Personne 19]],0)))=TRUE,"Form","")</f>
        <v/>
      </c>
      <c r="IF23" s="92" t="str">
        <f>IF(ISTEXT(INDEX('Abs Formation'!$B$4:$T$369,MATCH(IF$9*1,Tableau6[Date],0),MATCH(Tableau3[[#This Row],[Nom Prénom]],Tableau6[[#Headers],[Infirmière]:[Personne 19]],0)))=TRUE,"Form","")</f>
        <v/>
      </c>
      <c r="IG23" s="92" t="str">
        <f>IF(ISTEXT(INDEX('Abs Formation'!$B$4:$T$369,MATCH(IG$9*1,Tableau6[Date],0),MATCH(Tableau3[[#This Row],[Nom Prénom]],Tableau6[[#Headers],[Infirmière]:[Personne 19]],0)))=TRUE,"Form","")</f>
        <v/>
      </c>
      <c r="IH23" s="92" t="str">
        <f>IF(ISTEXT(INDEX('Abs Formation'!$B$4:$T$369,MATCH(IH$9*1,Tableau6[Date],0),MATCH(Tableau3[[#This Row],[Nom Prénom]],Tableau6[[#Headers],[Infirmière]:[Personne 19]],0)))=TRUE,"Form","")</f>
        <v/>
      </c>
      <c r="II23" s="92" t="str">
        <f>IF(ISTEXT(INDEX('Abs Formation'!$B$4:$T$369,MATCH(II$9*1,Tableau6[Date],0),MATCH(Tableau3[[#This Row],[Nom Prénom]],Tableau6[[#Headers],[Infirmière]:[Personne 19]],0)))=TRUE,"Form","")</f>
        <v/>
      </c>
      <c r="IJ23" s="92" t="str">
        <f>IF(ISTEXT(INDEX('Abs Formation'!$B$4:$T$369,MATCH(IJ$9*1,Tableau6[Date],0),MATCH(Tableau3[[#This Row],[Nom Prénom]],Tableau6[[#Headers],[Infirmière]:[Personne 19]],0)))=TRUE,"Form","")</f>
        <v/>
      </c>
      <c r="IK23" s="92" t="str">
        <f>IF(ISTEXT(INDEX('Abs Formation'!$B$4:$T$369,MATCH(IK$9*1,Tableau6[Date],0),MATCH(Tableau3[[#This Row],[Nom Prénom]],Tableau6[[#Headers],[Infirmière]:[Personne 19]],0)))=TRUE,"Form","")</f>
        <v/>
      </c>
      <c r="IL23" s="92" t="str">
        <f>IF(ISTEXT(INDEX('Abs Formation'!$B$4:$T$369,MATCH(IL$9*1,Tableau6[Date],0),MATCH(Tableau3[[#This Row],[Nom Prénom]],Tableau6[[#Headers],[Infirmière]:[Personne 19]],0)))=TRUE,"Form","")</f>
        <v/>
      </c>
      <c r="IM23" s="92" t="str">
        <f>IF(ISTEXT(INDEX('Abs Formation'!$B$4:$T$369,MATCH(IM$9*1,Tableau6[Date],0),MATCH(Tableau3[[#This Row],[Nom Prénom]],Tableau6[[#Headers],[Infirmière]:[Personne 19]],0)))=TRUE,"Form","")</f>
        <v/>
      </c>
      <c r="IN23" s="92" t="str">
        <f>IF(ISTEXT(INDEX('Abs Formation'!$B$4:$T$369,MATCH(IN$9*1,Tableau6[Date],0),MATCH(Tableau3[[#This Row],[Nom Prénom]],Tableau6[[#Headers],[Infirmière]:[Personne 19]],0)))=TRUE,"Form","")</f>
        <v/>
      </c>
      <c r="IO23" s="92" t="str">
        <f>IF(ISTEXT(INDEX('Abs Formation'!$B$4:$T$369,MATCH(IO$9*1,Tableau6[Date],0),MATCH(Tableau3[[#This Row],[Nom Prénom]],Tableau6[[#Headers],[Infirmière]:[Personne 19]],0)))=TRUE,"Form","")</f>
        <v/>
      </c>
      <c r="IP23" s="92" t="str">
        <f>IF(ISTEXT(INDEX('Abs Formation'!$B$4:$T$369,MATCH(IP$9*1,Tableau6[Date],0),MATCH(Tableau3[[#This Row],[Nom Prénom]],Tableau6[[#Headers],[Infirmière]:[Personne 19]],0)))=TRUE,"Form","")</f>
        <v/>
      </c>
      <c r="IQ23" s="92" t="str">
        <f>IF(ISTEXT(INDEX('Abs Formation'!$B$4:$T$369,MATCH(IQ$9*1,Tableau6[Date],0),MATCH(Tableau3[[#This Row],[Nom Prénom]],Tableau6[[#Headers],[Infirmière]:[Personne 19]],0)))=TRUE,"Form","")</f>
        <v/>
      </c>
      <c r="IR23" s="92" t="str">
        <f>IF(ISTEXT(INDEX('Abs Formation'!$B$4:$T$369,MATCH(IR$9*1,Tableau6[Date],0),MATCH(Tableau3[[#This Row],[Nom Prénom]],Tableau6[[#Headers],[Infirmière]:[Personne 19]],0)))=TRUE,"Form","")</f>
        <v/>
      </c>
      <c r="IS23" s="92" t="str">
        <f>IF(ISTEXT(INDEX('Abs Formation'!$B$4:$T$369,MATCH(IS$9*1,Tableau6[Date],0),MATCH(Tableau3[[#This Row],[Nom Prénom]],Tableau6[[#Headers],[Infirmière]:[Personne 19]],0)))=TRUE,"Form","")</f>
        <v/>
      </c>
      <c r="IT23" s="92" t="str">
        <f>IF(ISTEXT(INDEX('Abs Formation'!$B$4:$T$369,MATCH(IT$9*1,Tableau6[Date],0),MATCH(Tableau3[[#This Row],[Nom Prénom]],Tableau6[[#Headers],[Infirmière]:[Personne 19]],0)))=TRUE,"Form","")</f>
        <v/>
      </c>
      <c r="IU23" s="92" t="str">
        <f>IF(ISTEXT(INDEX('Abs Formation'!$B$4:$T$369,MATCH(IU$9*1,Tableau6[Date],0),MATCH(Tableau3[[#This Row],[Nom Prénom]],Tableau6[[#Headers],[Infirmière]:[Personne 19]],0)))=TRUE,"Form","")</f>
        <v/>
      </c>
      <c r="IV23" s="92" t="str">
        <f>IF(ISTEXT(INDEX('Abs Formation'!$B$4:$T$369,MATCH(IV$9*1,Tableau6[Date],0),MATCH(Tableau3[[#This Row],[Nom Prénom]],Tableau6[[#Headers],[Infirmière]:[Personne 19]],0)))=TRUE,"Form","")</f>
        <v/>
      </c>
      <c r="IW23" s="92" t="str">
        <f>IF(ISTEXT(INDEX('Abs Formation'!$B$4:$T$369,MATCH(IW$9*1,Tableau6[Date],0),MATCH(Tableau3[[#This Row],[Nom Prénom]],Tableau6[[#Headers],[Infirmière]:[Personne 19]],0)))=TRUE,"Form","")</f>
        <v/>
      </c>
      <c r="IX23" s="92" t="str">
        <f>IF(ISTEXT(INDEX('Abs Formation'!$B$4:$T$369,MATCH(IX$9*1,Tableau6[Date],0),MATCH(Tableau3[[#This Row],[Nom Prénom]],Tableau6[[#Headers],[Infirmière]:[Personne 19]],0)))=TRUE,"Form","")</f>
        <v/>
      </c>
      <c r="IY23" s="99" t="str">
        <f>IF(ISTEXT(INDEX('Abs Formation'!$B$4:$T$369,MATCH(IY$9*1,Tableau6[Date],0),MATCH(Tableau3[[#This Row],[Nom Prénom]],Tableau6[[#Headers],[Infirmière]:[Personne 19]],0)))=TRUE,"Form","")</f>
        <v/>
      </c>
      <c r="IZ23" s="99" t="str">
        <f>IF(ISTEXT(INDEX('Abs Formation'!$B$4:$T$369,MATCH(IZ$9*1,Tableau6[Date],0),MATCH(Tableau3[[#This Row],[Nom Prénom]],Tableau6[[#Headers],[Infirmière]:[Personne 19]],0)))=TRUE,"Form","")</f>
        <v/>
      </c>
      <c r="JA23" s="99" t="str">
        <f>IF(ISTEXT(INDEX('Abs Formation'!$B$4:$T$369,MATCH(JA$9*1,Tableau6[Date],0),MATCH(Tableau3[[#This Row],[Nom Prénom]],Tableau6[[#Headers],[Infirmière]:[Personne 19]],0)))=TRUE,"Form","")</f>
        <v/>
      </c>
      <c r="JB23" s="99" t="str">
        <f>IF(ISTEXT(INDEX('Abs Formation'!$B$4:$T$369,MATCH(JB$9*1,Tableau6[Date],0),MATCH(Tableau3[[#This Row],[Nom Prénom]],Tableau6[[#Headers],[Infirmière]:[Personne 19]],0)))=TRUE,"Form","")</f>
        <v/>
      </c>
      <c r="JC23" s="99" t="str">
        <f>IF(ISTEXT(INDEX('Abs Formation'!$B$4:$T$369,MATCH(JC$9*1,Tableau6[Date],0),MATCH(Tableau3[[#This Row],[Nom Prénom]],Tableau6[[#Headers],[Infirmière]:[Personne 19]],0)))=TRUE,"Form","")</f>
        <v/>
      </c>
      <c r="JD23" s="99" t="str">
        <f>IF(ISTEXT(INDEX('Abs Formation'!$B$4:$T$369,MATCH(JD$9*1,Tableau6[Date],0),MATCH(Tableau3[[#This Row],[Nom Prénom]],Tableau6[[#Headers],[Infirmière]:[Personne 19]],0)))=TRUE,"Form","")</f>
        <v/>
      </c>
      <c r="JE23" s="99" t="str">
        <f>IF(ISTEXT(INDEX('Abs Formation'!$B$4:$T$369,MATCH(JE$9*1,Tableau6[Date],0),MATCH(Tableau3[[#This Row],[Nom Prénom]],Tableau6[[#Headers],[Infirmière]:[Personne 19]],0)))=TRUE,"Form","")</f>
        <v/>
      </c>
      <c r="JF23" s="99" t="str">
        <f>IF(ISTEXT(INDEX('Abs Formation'!$B$4:$T$369,MATCH(JF$9*1,Tableau6[Date],0),MATCH(Tableau3[[#This Row],[Nom Prénom]],Tableau6[[#Headers],[Infirmière]:[Personne 19]],0)))=TRUE,"Form","")</f>
        <v/>
      </c>
      <c r="JG23" s="99" t="str">
        <f>IF(ISTEXT(INDEX('Abs Formation'!$B$4:$T$369,MATCH(JG$9*1,Tableau6[Date],0),MATCH(Tableau3[[#This Row],[Nom Prénom]],Tableau6[[#Headers],[Infirmière]:[Personne 19]],0)))=TRUE,"Form","")</f>
        <v/>
      </c>
      <c r="JH23" s="99" t="str">
        <f>IF(ISTEXT(INDEX('Abs Formation'!$B$4:$T$369,MATCH(JH$9*1,Tableau6[Date],0),MATCH(Tableau3[[#This Row],[Nom Prénom]],Tableau6[[#Headers],[Infirmière]:[Personne 19]],0)))=TRUE,"Form","")</f>
        <v/>
      </c>
      <c r="JI23" s="99" t="str">
        <f>IF(ISTEXT(INDEX('Abs Formation'!$B$4:$T$369,MATCH(JI$9*1,Tableau6[Date],0),MATCH(Tableau3[[#This Row],[Nom Prénom]],Tableau6[[#Headers],[Infirmière]:[Personne 19]],0)))=TRUE,"Form","")</f>
        <v/>
      </c>
      <c r="JJ23" s="99" t="str">
        <f>IF(ISTEXT(INDEX('Abs Formation'!$B$4:$T$369,MATCH(JJ$9*1,Tableau6[Date],0),MATCH(Tableau3[[#This Row],[Nom Prénom]],Tableau6[[#Headers],[Infirmière]:[Personne 19]],0)))=TRUE,"Form","")</f>
        <v/>
      </c>
      <c r="JK23" s="99" t="str">
        <f>IF(ISTEXT(INDEX('Abs Formation'!$B$4:$T$369,MATCH(JK$9*1,Tableau6[Date],0),MATCH(Tableau3[[#This Row],[Nom Prénom]],Tableau6[[#Headers],[Infirmière]:[Personne 19]],0)))=TRUE,"Form","")</f>
        <v/>
      </c>
      <c r="JL23" s="99" t="str">
        <f>IF(ISTEXT(INDEX('Abs Formation'!$B$4:$T$369,MATCH(JL$9*1,Tableau6[Date],0),MATCH(Tableau3[[#This Row],[Nom Prénom]],Tableau6[[#Headers],[Infirmière]:[Personne 19]],0)))=TRUE,"Form","")</f>
        <v/>
      </c>
      <c r="JM23" s="99" t="str">
        <f>IF(ISTEXT(INDEX('Abs Formation'!$B$4:$T$369,MATCH(JM$9*1,Tableau6[Date],0),MATCH(Tableau3[[#This Row],[Nom Prénom]],Tableau6[[#Headers],[Infirmière]:[Personne 19]],0)))=TRUE,"Form","")</f>
        <v/>
      </c>
      <c r="JN23" s="99" t="str">
        <f>IF(ISTEXT(INDEX('Abs Formation'!$B$4:$T$369,MATCH(JN$9*1,Tableau6[Date],0),MATCH(Tableau3[[#This Row],[Nom Prénom]],Tableau6[[#Headers],[Infirmière]:[Personne 19]],0)))=TRUE,"Form","")</f>
        <v/>
      </c>
      <c r="JO23" s="99" t="str">
        <f>IF(ISTEXT(INDEX('Abs Formation'!$B$4:$T$369,MATCH(JO$9*1,Tableau6[Date],0),MATCH(Tableau3[[#This Row],[Nom Prénom]],Tableau6[[#Headers],[Infirmière]:[Personne 19]],0)))=TRUE,"Form","")</f>
        <v/>
      </c>
      <c r="JP23" s="99" t="str">
        <f>IF(ISTEXT(INDEX('Abs Formation'!$B$4:$T$369,MATCH(JP$9*1,Tableau6[Date],0),MATCH(Tableau3[[#This Row],[Nom Prénom]],Tableau6[[#Headers],[Infirmière]:[Personne 19]],0)))=TRUE,"Form","")</f>
        <v/>
      </c>
      <c r="JQ23" s="99" t="str">
        <f>IF(ISTEXT(INDEX('Abs Formation'!$B$4:$T$369,MATCH(JQ$9*1,Tableau6[Date],0),MATCH(Tableau3[[#This Row],[Nom Prénom]],Tableau6[[#Headers],[Infirmière]:[Personne 19]],0)))=TRUE,"Form","")</f>
        <v/>
      </c>
      <c r="JR23" s="99" t="str">
        <f>IF(ISTEXT(INDEX('Abs Formation'!$B$4:$T$369,MATCH(JR$9*1,Tableau6[Date],0),MATCH(Tableau3[[#This Row],[Nom Prénom]],Tableau6[[#Headers],[Infirmière]:[Personne 19]],0)))=TRUE,"Form","")</f>
        <v/>
      </c>
      <c r="JS23" s="99" t="str">
        <f>IF(ISTEXT(INDEX('Abs Formation'!$B$4:$T$369,MATCH(JS$9*1,Tableau6[Date],0),MATCH(Tableau3[[#This Row],[Nom Prénom]],Tableau6[[#Headers],[Infirmière]:[Personne 19]],0)))=TRUE,"Form","")</f>
        <v/>
      </c>
      <c r="JT23" s="99" t="str">
        <f>IF(ISTEXT(INDEX('Abs Formation'!$B$4:$T$369,MATCH(JT$9*1,Tableau6[Date],0),MATCH(Tableau3[[#This Row],[Nom Prénom]],Tableau6[[#Headers],[Infirmière]:[Personne 19]],0)))=TRUE,"Form","")</f>
        <v/>
      </c>
      <c r="JU23" s="99" t="str">
        <f>IF(ISTEXT(INDEX('Abs Formation'!$B$4:$T$369,MATCH(JU$9*1,Tableau6[Date],0),MATCH(Tableau3[[#This Row],[Nom Prénom]],Tableau6[[#Headers],[Infirmière]:[Personne 19]],0)))=TRUE,"Form","")</f>
        <v/>
      </c>
      <c r="JV23" s="99" t="str">
        <f>IF(ISTEXT(INDEX('Abs Formation'!$B$4:$T$369,MATCH(JV$9*1,Tableau6[Date],0),MATCH(Tableau3[[#This Row],[Nom Prénom]],Tableau6[[#Headers],[Infirmière]:[Personne 19]],0)))=TRUE,"Form","")</f>
        <v/>
      </c>
      <c r="JW23" s="99" t="str">
        <f>IF(ISTEXT(INDEX('Abs Formation'!$B$4:$T$369,MATCH(JW$9*1,Tableau6[Date],0),MATCH(Tableau3[[#This Row],[Nom Prénom]],Tableau6[[#Headers],[Infirmière]:[Personne 19]],0)))=TRUE,"Form","")</f>
        <v/>
      </c>
      <c r="JX23" s="99" t="str">
        <f>IF(ISTEXT(INDEX('Abs Formation'!$B$4:$T$369,MATCH(JX$9*1,Tableau6[Date],0),MATCH(Tableau3[[#This Row],[Nom Prénom]],Tableau6[[#Headers],[Infirmière]:[Personne 19]],0)))=TRUE,"Form","")</f>
        <v/>
      </c>
      <c r="JY23" s="99" t="str">
        <f>IF(ISTEXT(INDEX('Abs Formation'!$B$4:$T$369,MATCH(JY$9*1,Tableau6[Date],0),MATCH(Tableau3[[#This Row],[Nom Prénom]],Tableau6[[#Headers],[Infirmière]:[Personne 19]],0)))=TRUE,"Form","")</f>
        <v/>
      </c>
      <c r="JZ23" s="99" t="str">
        <f>IF(ISTEXT(INDEX('Abs Formation'!$B$4:$T$369,MATCH(JZ$9*1,Tableau6[Date],0),MATCH(Tableau3[[#This Row],[Nom Prénom]],Tableau6[[#Headers],[Infirmière]:[Personne 19]],0)))=TRUE,"Form","")</f>
        <v/>
      </c>
      <c r="KA23" s="99" t="str">
        <f>IF(ISTEXT(INDEX('Abs Formation'!$B$4:$T$369,MATCH(KA$9*1,Tableau6[Date],0),MATCH(Tableau3[[#This Row],[Nom Prénom]],Tableau6[[#Headers],[Infirmière]:[Personne 19]],0)))=TRUE,"Form","")</f>
        <v/>
      </c>
      <c r="KB23" s="99" t="str">
        <f>IF(ISTEXT(INDEX('Abs Formation'!$B$4:$T$369,MATCH(KB$9*1,Tableau6[Date],0),MATCH(Tableau3[[#This Row],[Nom Prénom]],Tableau6[[#Headers],[Infirmière]:[Personne 19]],0)))=TRUE,"Form","")</f>
        <v/>
      </c>
      <c r="KC23" s="100" t="str">
        <f>IF(ISTEXT(INDEX('Abs Formation'!$B$4:$T$369,MATCH(KC$9*1,Tableau6[Date],0),MATCH(Tableau3[[#This Row],[Nom Prénom]],Tableau6[[#Headers],[Infirmière]:[Personne 19]],0)))=TRUE,"Form","")</f>
        <v/>
      </c>
      <c r="KD23" s="100" t="str">
        <f>IF(ISTEXT(INDEX('Abs Formation'!$B$4:$T$369,MATCH(KD$9*1,Tableau6[Date],0),MATCH(Tableau3[[#This Row],[Nom Prénom]],Tableau6[[#Headers],[Infirmière]:[Personne 19]],0)))=TRUE,"Form","")</f>
        <v/>
      </c>
      <c r="KE23" s="100" t="str">
        <f>IF(ISTEXT(INDEX('Abs Formation'!$B$4:$T$369,MATCH(KE$9*1,Tableau6[Date],0),MATCH(Tableau3[[#This Row],[Nom Prénom]],Tableau6[[#Headers],[Infirmière]:[Personne 19]],0)))=TRUE,"Form","")</f>
        <v/>
      </c>
      <c r="KF23" s="100" t="str">
        <f>IF(ISTEXT(INDEX('Abs Formation'!$B$4:$T$369,MATCH(KF$9*1,Tableau6[Date],0),MATCH(Tableau3[[#This Row],[Nom Prénom]],Tableau6[[#Headers],[Infirmière]:[Personne 19]],0)))=TRUE,"Form","")</f>
        <v/>
      </c>
      <c r="KG23" s="100" t="str">
        <f>IF(ISTEXT(INDEX('Abs Formation'!$B$4:$T$369,MATCH(KG$9*1,Tableau6[Date],0),MATCH(Tableau3[[#This Row],[Nom Prénom]],Tableau6[[#Headers],[Infirmière]:[Personne 19]],0)))=TRUE,"Form","")</f>
        <v/>
      </c>
      <c r="KH23" s="100" t="str">
        <f>IF(ISTEXT(INDEX('Abs Formation'!$B$4:$T$369,MATCH(KH$9*1,Tableau6[Date],0),MATCH(Tableau3[[#This Row],[Nom Prénom]],Tableau6[[#Headers],[Infirmière]:[Personne 19]],0)))=TRUE,"Form","")</f>
        <v/>
      </c>
      <c r="KI23" s="100" t="str">
        <f>IF(ISTEXT(INDEX('Abs Formation'!$B$4:$T$369,MATCH(KI$9*1,Tableau6[Date],0),MATCH(Tableau3[[#This Row],[Nom Prénom]],Tableau6[[#Headers],[Infirmière]:[Personne 19]],0)))=TRUE,"Form","")</f>
        <v/>
      </c>
      <c r="KJ23" s="100" t="str">
        <f>IF(ISTEXT(INDEX('Abs Formation'!$B$4:$T$369,MATCH(KJ$9*1,Tableau6[Date],0),MATCH(Tableau3[[#This Row],[Nom Prénom]],Tableau6[[#Headers],[Infirmière]:[Personne 19]],0)))=TRUE,"Form","")</f>
        <v/>
      </c>
      <c r="KK23" s="100" t="str">
        <f>IF(ISTEXT(INDEX('Abs Formation'!$B$4:$T$369,MATCH(KK$9*1,Tableau6[Date],0),MATCH(Tableau3[[#This Row],[Nom Prénom]],Tableau6[[#Headers],[Infirmière]:[Personne 19]],0)))=TRUE,"Form","")</f>
        <v/>
      </c>
      <c r="KL23" s="100" t="str">
        <f>IF(ISTEXT(INDEX('Abs Formation'!$B$4:$T$369,MATCH(KL$9*1,Tableau6[Date],0),MATCH(Tableau3[[#This Row],[Nom Prénom]],Tableau6[[#Headers],[Infirmière]:[Personne 19]],0)))=TRUE,"Form","")</f>
        <v/>
      </c>
      <c r="KM23" s="100" t="str">
        <f>IF(ISTEXT(INDEX('Abs Formation'!$B$4:$T$369,MATCH(KM$9*1,Tableau6[Date],0),MATCH(Tableau3[[#This Row],[Nom Prénom]],Tableau6[[#Headers],[Infirmière]:[Personne 19]],0)))=TRUE,"Form","")</f>
        <v/>
      </c>
      <c r="KN23" s="100" t="str">
        <f>IF(ISTEXT(INDEX('Abs Formation'!$B$4:$T$369,MATCH(KN$9*1,Tableau6[Date],0),MATCH(Tableau3[[#This Row],[Nom Prénom]],Tableau6[[#Headers],[Infirmière]:[Personne 19]],0)))=TRUE,"Form","")</f>
        <v/>
      </c>
      <c r="KO23" s="100" t="str">
        <f>IF(ISTEXT(INDEX('Abs Formation'!$B$4:$T$369,MATCH(KO$9*1,Tableau6[Date],0),MATCH(Tableau3[[#This Row],[Nom Prénom]],Tableau6[[#Headers],[Infirmière]:[Personne 19]],0)))=TRUE,"Form","")</f>
        <v/>
      </c>
      <c r="KP23" s="100" t="str">
        <f>IF(ISTEXT(INDEX('Abs Formation'!$B$4:$T$369,MATCH(KP$9*1,Tableau6[Date],0),MATCH(Tableau3[[#This Row],[Nom Prénom]],Tableau6[[#Headers],[Infirmière]:[Personne 19]],0)))=TRUE,"Form","")</f>
        <v/>
      </c>
      <c r="KQ23" s="100" t="str">
        <f>IF(ISTEXT(INDEX('Abs Formation'!$B$4:$T$369,MATCH(KQ$9*1,Tableau6[Date],0),MATCH(Tableau3[[#This Row],[Nom Prénom]],Tableau6[[#Headers],[Infirmière]:[Personne 19]],0)))=TRUE,"Form","")</f>
        <v/>
      </c>
      <c r="KR23" s="100" t="str">
        <f>IF(ISTEXT(INDEX('Abs Formation'!$B$4:$T$369,MATCH(KR$9*1,Tableau6[Date],0),MATCH(Tableau3[[#This Row],[Nom Prénom]],Tableau6[[#Headers],[Infirmière]:[Personne 19]],0)))=TRUE,"Form","")</f>
        <v/>
      </c>
      <c r="KS23" s="100" t="str">
        <f>IF(ISTEXT(INDEX('Abs Formation'!$B$4:$T$369,MATCH(KS$9*1,Tableau6[Date],0),MATCH(Tableau3[[#This Row],[Nom Prénom]],Tableau6[[#Headers],[Infirmière]:[Personne 19]],0)))=TRUE,"Form","")</f>
        <v/>
      </c>
      <c r="KT23" s="100" t="str">
        <f>IF(ISTEXT(INDEX('Abs Formation'!$B$4:$T$369,MATCH(KT$9*1,Tableau6[Date],0),MATCH(Tableau3[[#This Row],[Nom Prénom]],Tableau6[[#Headers],[Infirmière]:[Personne 19]],0)))=TRUE,"Form","")</f>
        <v/>
      </c>
      <c r="KU23" s="100" t="str">
        <f>IF(ISTEXT(INDEX('Abs Formation'!$B$4:$T$369,MATCH(KU$9*1,Tableau6[Date],0),MATCH(Tableau3[[#This Row],[Nom Prénom]],Tableau6[[#Headers],[Infirmière]:[Personne 19]],0)))=TRUE,"Form","")</f>
        <v/>
      </c>
      <c r="KV23" s="100" t="str">
        <f>IF(ISTEXT(INDEX('Abs Formation'!$B$4:$T$369,MATCH(KV$9*1,Tableau6[Date],0),MATCH(Tableau3[[#This Row],[Nom Prénom]],Tableau6[[#Headers],[Infirmière]:[Personne 19]],0)))=TRUE,"Form","")</f>
        <v/>
      </c>
      <c r="KW23" s="100" t="str">
        <f>IF(ISTEXT(INDEX('Abs Formation'!$B$4:$T$369,MATCH(KW$9*1,Tableau6[Date],0),MATCH(Tableau3[[#This Row],[Nom Prénom]],Tableau6[[#Headers],[Infirmière]:[Personne 19]],0)))=TRUE,"Form","")</f>
        <v/>
      </c>
      <c r="KX23" s="100" t="str">
        <f>IF(ISTEXT(INDEX('Abs Formation'!$B$4:$T$369,MATCH(KX$9*1,Tableau6[Date],0),MATCH(Tableau3[[#This Row],[Nom Prénom]],Tableau6[[#Headers],[Infirmière]:[Personne 19]],0)))=TRUE,"Form","")</f>
        <v/>
      </c>
      <c r="KY23" s="100" t="str">
        <f>IF(ISTEXT(INDEX('Abs Formation'!$B$4:$T$369,MATCH(KY$9*1,Tableau6[Date],0),MATCH(Tableau3[[#This Row],[Nom Prénom]],Tableau6[[#Headers],[Infirmière]:[Personne 19]],0)))=TRUE,"Form","")</f>
        <v/>
      </c>
      <c r="KZ23" s="100" t="str">
        <f>IF(ISTEXT(INDEX('Abs Formation'!$B$4:$T$369,MATCH(KZ$9*1,Tableau6[Date],0),MATCH(Tableau3[[#This Row],[Nom Prénom]],Tableau6[[#Headers],[Infirmière]:[Personne 19]],0)))=TRUE,"Form","")</f>
        <v/>
      </c>
      <c r="LA23" s="100" t="str">
        <f>IF(ISTEXT(INDEX('Abs Formation'!$B$4:$T$369,MATCH(LA$9*1,Tableau6[Date],0),MATCH(Tableau3[[#This Row],[Nom Prénom]],Tableau6[[#Headers],[Infirmière]:[Personne 19]],0)))=TRUE,"Form","")</f>
        <v/>
      </c>
      <c r="LB23" s="100" t="str">
        <f>IF(ISTEXT(INDEX('Abs Formation'!$B$4:$T$369,MATCH(LB$9*1,Tableau6[Date],0),MATCH(Tableau3[[#This Row],[Nom Prénom]],Tableau6[[#Headers],[Infirmière]:[Personne 19]],0)))=TRUE,"Form","")</f>
        <v/>
      </c>
      <c r="LC23" s="100" t="str">
        <f>IF(ISTEXT(INDEX('Abs Formation'!$B$4:$T$369,MATCH(LC$9*1,Tableau6[Date],0),MATCH(Tableau3[[#This Row],[Nom Prénom]],Tableau6[[#Headers],[Infirmière]:[Personne 19]],0)))=TRUE,"Form","")</f>
        <v/>
      </c>
      <c r="LD23" s="100" t="str">
        <f>IF(ISTEXT(INDEX('Abs Formation'!$B$4:$T$369,MATCH(LD$9*1,Tableau6[Date],0),MATCH(Tableau3[[#This Row],[Nom Prénom]],Tableau6[[#Headers],[Infirmière]:[Personne 19]],0)))=TRUE,"Form","")</f>
        <v/>
      </c>
      <c r="LE23" s="100" t="str">
        <f>IF(ISTEXT(INDEX('Abs Formation'!$B$4:$T$369,MATCH(LE$9*1,Tableau6[Date],0),MATCH(Tableau3[[#This Row],[Nom Prénom]],Tableau6[[#Headers],[Infirmière]:[Personne 19]],0)))=TRUE,"Form","")</f>
        <v/>
      </c>
      <c r="LF23" s="100" t="str">
        <f>IF(ISTEXT(INDEX('Abs Formation'!$B$4:$T$369,MATCH(LF$9*1,Tableau6[Date],0),MATCH(Tableau3[[#This Row],[Nom Prénom]],Tableau6[[#Headers],[Infirmière]:[Personne 19]],0)))=TRUE,"Form","")</f>
        <v/>
      </c>
      <c r="LG23" s="100" t="str">
        <f>IF(ISTEXT(INDEX('Abs Formation'!$B$4:$T$369,MATCH(LG$9*1,Tableau6[Date],0),MATCH(Tableau3[[#This Row],[Nom Prénom]],Tableau6[[#Headers],[Infirmière]:[Personne 19]],0)))=TRUE,"Form","")</f>
        <v/>
      </c>
      <c r="LH23" s="101" t="str">
        <f>IF(ISTEXT(INDEX('Abs Formation'!$B$4:$T$369,MATCH(LH$9*1,Tableau6[Date],0),MATCH(Tableau3[[#This Row],[Nom Prénom]],Tableau6[[#Headers],[Infirmière]:[Personne 19]],0)))=TRUE,"Form","")</f>
        <v/>
      </c>
      <c r="LI23" s="101" t="str">
        <f>IF(ISTEXT(INDEX('Abs Formation'!$B$4:$T$369,MATCH(LI$9*1,Tableau6[Date],0),MATCH(Tableau3[[#This Row],[Nom Prénom]],Tableau6[[#Headers],[Infirmière]:[Personne 19]],0)))=TRUE,"Form","")</f>
        <v/>
      </c>
      <c r="LJ23" s="101" t="str">
        <f>IF(ISTEXT(INDEX('Abs Formation'!$B$4:$T$369,MATCH(LJ$9*1,Tableau6[Date],0),MATCH(Tableau3[[#This Row],[Nom Prénom]],Tableau6[[#Headers],[Infirmière]:[Personne 19]],0)))=TRUE,"Form","")</f>
        <v/>
      </c>
      <c r="LK23" s="101" t="str">
        <f>IF(ISTEXT(INDEX('Abs Formation'!$B$4:$T$369,MATCH(LK$9*1,Tableau6[Date],0),MATCH(Tableau3[[#This Row],[Nom Prénom]],Tableau6[[#Headers],[Infirmière]:[Personne 19]],0)))=TRUE,"Form","")</f>
        <v/>
      </c>
      <c r="LL23" s="101" t="str">
        <f>IF(ISTEXT(INDEX('Abs Formation'!$B$4:$T$369,MATCH(LL$9*1,Tableau6[Date],0),MATCH(Tableau3[[#This Row],[Nom Prénom]],Tableau6[[#Headers],[Infirmière]:[Personne 19]],0)))=TRUE,"Form","")</f>
        <v/>
      </c>
      <c r="LM23" s="101" t="str">
        <f>IF(ISTEXT(INDEX('Abs Formation'!$B$4:$T$369,MATCH(LM$9*1,Tableau6[Date],0),MATCH(Tableau3[[#This Row],[Nom Prénom]],Tableau6[[#Headers],[Infirmière]:[Personne 19]],0)))=TRUE,"Form","")</f>
        <v/>
      </c>
      <c r="LN23" s="101" t="str">
        <f>IF(ISTEXT(INDEX('Abs Formation'!$B$4:$T$369,MATCH(LN$9*1,Tableau6[Date],0),MATCH(Tableau3[[#This Row],[Nom Prénom]],Tableau6[[#Headers],[Infirmière]:[Personne 19]],0)))=TRUE,"Form","")</f>
        <v/>
      </c>
      <c r="LO23" s="101" t="str">
        <f>IF(ISTEXT(INDEX('Abs Formation'!$B$4:$T$369,MATCH(LO$9*1,Tableau6[Date],0),MATCH(Tableau3[[#This Row],[Nom Prénom]],Tableau6[[#Headers],[Infirmière]:[Personne 19]],0)))=TRUE,"Form","")</f>
        <v/>
      </c>
      <c r="LP23" s="101" t="str">
        <f>IF(ISTEXT(INDEX('Abs Formation'!$B$4:$T$369,MATCH(LP$9*1,Tableau6[Date],0),MATCH(Tableau3[[#This Row],[Nom Prénom]],Tableau6[[#Headers],[Infirmière]:[Personne 19]],0)))=TRUE,"Form","")</f>
        <v/>
      </c>
      <c r="LQ23" s="101" t="str">
        <f>IF(ISTEXT(INDEX('Abs Formation'!$B$4:$T$369,MATCH(LQ$9*1,Tableau6[Date],0),MATCH(Tableau3[[#This Row],[Nom Prénom]],Tableau6[[#Headers],[Infirmière]:[Personne 19]],0)))=TRUE,"Form","")</f>
        <v/>
      </c>
      <c r="LR23" s="101" t="str">
        <f>IF(ISTEXT(INDEX('Abs Formation'!$B$4:$T$369,MATCH(LR$9*1,Tableau6[Date],0),MATCH(Tableau3[[#This Row],[Nom Prénom]],Tableau6[[#Headers],[Infirmière]:[Personne 19]],0)))=TRUE,"Form","")</f>
        <v/>
      </c>
      <c r="LS23" s="101" t="str">
        <f>IF(ISTEXT(INDEX('Abs Formation'!$B$4:$T$369,MATCH(LS$9*1,Tableau6[Date],0),MATCH(Tableau3[[#This Row],[Nom Prénom]],Tableau6[[#Headers],[Infirmière]:[Personne 19]],0)))=TRUE,"Form","")</f>
        <v/>
      </c>
      <c r="LT23" s="101" t="str">
        <f>IF(ISTEXT(INDEX('Abs Formation'!$B$4:$T$369,MATCH(LT$9*1,Tableau6[Date],0),MATCH(Tableau3[[#This Row],[Nom Prénom]],Tableau6[[#Headers],[Infirmière]:[Personne 19]],0)))=TRUE,"Form","")</f>
        <v/>
      </c>
      <c r="LU23" s="101" t="str">
        <f>IF(ISTEXT(INDEX('Abs Formation'!$B$4:$T$369,MATCH(LU$9*1,Tableau6[Date],0),MATCH(Tableau3[[#This Row],[Nom Prénom]],Tableau6[[#Headers],[Infirmière]:[Personne 19]],0)))=TRUE,"Form","")</f>
        <v/>
      </c>
      <c r="LV23" s="101" t="str">
        <f>IF(ISTEXT(INDEX('Abs Formation'!$B$4:$T$369,MATCH(LV$9*1,Tableau6[Date],0),MATCH(Tableau3[[#This Row],[Nom Prénom]],Tableau6[[#Headers],[Infirmière]:[Personne 19]],0)))=TRUE,"Form","")</f>
        <v/>
      </c>
      <c r="LW23" s="101" t="str">
        <f>IF(ISTEXT(INDEX('Abs Formation'!$B$4:$T$369,MATCH(LW$9*1,Tableau6[Date],0),MATCH(Tableau3[[#This Row],[Nom Prénom]],Tableau6[[#Headers],[Infirmière]:[Personne 19]],0)))=TRUE,"Form","")</f>
        <v/>
      </c>
      <c r="LX23" s="101" t="str">
        <f>IF(ISTEXT(INDEX('Abs Formation'!$B$4:$T$369,MATCH(LX$9*1,Tableau6[Date],0),MATCH(Tableau3[[#This Row],[Nom Prénom]],Tableau6[[#Headers],[Infirmière]:[Personne 19]],0)))=TRUE,"Form","")</f>
        <v/>
      </c>
      <c r="LY23" s="101" t="str">
        <f>IF(ISTEXT(INDEX('Abs Formation'!$B$4:$T$369,MATCH(LY$9*1,Tableau6[Date],0),MATCH(Tableau3[[#This Row],[Nom Prénom]],Tableau6[[#Headers],[Infirmière]:[Personne 19]],0)))=TRUE,"Form","")</f>
        <v/>
      </c>
      <c r="LZ23" s="101" t="str">
        <f>IF(ISTEXT(INDEX('Abs Formation'!$B$4:$T$369,MATCH(LZ$9*1,Tableau6[Date],0),MATCH(Tableau3[[#This Row],[Nom Prénom]],Tableau6[[#Headers],[Infirmière]:[Personne 19]],0)))=TRUE,"Form","")</f>
        <v/>
      </c>
      <c r="MA23" s="101" t="str">
        <f>IF(ISTEXT(INDEX('Abs Formation'!$B$4:$T$369,MATCH(MA$9*1,Tableau6[Date],0),MATCH(Tableau3[[#This Row],[Nom Prénom]],Tableau6[[#Headers],[Infirmière]:[Personne 19]],0)))=TRUE,"Form","")</f>
        <v/>
      </c>
      <c r="MB23" s="101" t="str">
        <f>IF(ISTEXT(INDEX('Abs Formation'!$B$4:$T$369,MATCH(MB$9*1,Tableau6[Date],0),MATCH(Tableau3[[#This Row],[Nom Prénom]],Tableau6[[#Headers],[Infirmière]:[Personne 19]],0)))=TRUE,"Form","")</f>
        <v/>
      </c>
      <c r="MC23" s="101" t="str">
        <f>IF(ISTEXT(INDEX('Abs Formation'!$B$4:$T$369,MATCH(MC$9*1,Tableau6[Date],0),MATCH(Tableau3[[#This Row],[Nom Prénom]],Tableau6[[#Headers],[Infirmière]:[Personne 19]],0)))=TRUE,"Form","")</f>
        <v/>
      </c>
      <c r="MD23" s="101" t="str">
        <f>IF(ISTEXT(INDEX('Abs Formation'!$B$4:$T$369,MATCH(MD$9*1,Tableau6[Date],0),MATCH(Tableau3[[#This Row],[Nom Prénom]],Tableau6[[#Headers],[Infirmière]:[Personne 19]],0)))=TRUE,"Form","")</f>
        <v/>
      </c>
      <c r="ME23" s="101" t="str">
        <f>IF(ISTEXT(INDEX('Abs Formation'!$B$4:$T$369,MATCH(ME$9*1,Tableau6[Date],0),MATCH(Tableau3[[#This Row],[Nom Prénom]],Tableau6[[#Headers],[Infirmière]:[Personne 19]],0)))=TRUE,"Form","")</f>
        <v/>
      </c>
      <c r="MF23" s="101" t="str">
        <f>IF(ISTEXT(INDEX('Abs Formation'!$B$4:$T$369,MATCH(MF$9*1,Tableau6[Date],0),MATCH(Tableau3[[#This Row],[Nom Prénom]],Tableau6[[#Headers],[Infirmière]:[Personne 19]],0)))=TRUE,"Form","")</f>
        <v/>
      </c>
      <c r="MG23" s="101" t="str">
        <f>IF(ISTEXT(INDEX('Abs Formation'!$B$4:$T$369,MATCH(MG$9*1,Tableau6[Date],0),MATCH(Tableau3[[#This Row],[Nom Prénom]],Tableau6[[#Headers],[Infirmière]:[Personne 19]],0)))=TRUE,"Form","")</f>
        <v/>
      </c>
      <c r="MH23" s="101" t="str">
        <f>IF(ISTEXT(INDEX('Abs Formation'!$B$4:$T$369,MATCH(MH$9*1,Tableau6[Date],0),MATCH(Tableau3[[#This Row],[Nom Prénom]],Tableau6[[#Headers],[Infirmière]:[Personne 19]],0)))=TRUE,"Form","")</f>
        <v/>
      </c>
      <c r="MI23" s="101" t="str">
        <f>IF(ISTEXT(INDEX('Abs Formation'!$B$4:$T$369,MATCH(MI$9*1,Tableau6[Date],0),MATCH(Tableau3[[#This Row],[Nom Prénom]],Tableau6[[#Headers],[Infirmière]:[Personne 19]],0)))=TRUE,"Form","")</f>
        <v/>
      </c>
      <c r="MJ23" s="101" t="str">
        <f>IF(ISTEXT(INDEX('Abs Formation'!$B$4:$T$369,MATCH(MJ$9*1,Tableau6[Date],0),MATCH(Tableau3[[#This Row],[Nom Prénom]],Tableau6[[#Headers],[Infirmière]:[Personne 19]],0)))=TRUE,"Form","")</f>
        <v/>
      </c>
      <c r="MK23" s="101" t="str">
        <f>IF(ISTEXT(INDEX('Abs Formation'!$B$4:$T$369,MATCH(MK$9*1,Tableau6[Date],0),MATCH(Tableau3[[#This Row],[Nom Prénom]],Tableau6[[#Headers],[Infirmière]:[Personne 19]],0)))=TRUE,"Form","")</f>
        <v/>
      </c>
      <c r="ML23" s="102" t="str">
        <f>IF(ISTEXT(INDEX('Abs Formation'!$B$4:$T$369,MATCH(ML$9*1,Tableau6[Date],0),MATCH(Tableau3[[#This Row],[Nom Prénom]],Tableau6[[#Headers],[Infirmière]:[Personne 19]],0)))=TRUE,"Form","")</f>
        <v/>
      </c>
      <c r="MM23" s="102" t="str">
        <f>IF(ISTEXT(INDEX('Abs Formation'!$B$4:$T$369,MATCH(MM$9*1,Tableau6[Date],0),MATCH(Tableau3[[#This Row],[Nom Prénom]],Tableau6[[#Headers],[Infirmière]:[Personne 19]],0)))=TRUE,"Form","")</f>
        <v/>
      </c>
      <c r="MN23" s="102" t="str">
        <f>IF(ISTEXT(INDEX('Abs Formation'!$B$4:$T$369,MATCH(MN$9*1,Tableau6[Date],0),MATCH(Tableau3[[#This Row],[Nom Prénom]],Tableau6[[#Headers],[Infirmière]:[Personne 19]],0)))=TRUE,"Form","")</f>
        <v/>
      </c>
      <c r="MO23" s="102" t="str">
        <f>IF(ISTEXT(INDEX('Abs Formation'!$B$4:$T$369,MATCH(MO$9*1,Tableau6[Date],0),MATCH(Tableau3[[#This Row],[Nom Prénom]],Tableau6[[#Headers],[Infirmière]:[Personne 19]],0)))=TRUE,"Form","")</f>
        <v/>
      </c>
      <c r="MP23" s="102" t="str">
        <f>IF(ISTEXT(INDEX('Abs Formation'!$B$4:$T$369,MATCH(MP$9*1,Tableau6[Date],0),MATCH(Tableau3[[#This Row],[Nom Prénom]],Tableau6[[#Headers],[Infirmière]:[Personne 19]],0)))=TRUE,"Form","")</f>
        <v/>
      </c>
      <c r="MQ23" s="102" t="str">
        <f>IF(ISTEXT(INDEX('Abs Formation'!$B$4:$T$369,MATCH(MQ$9*1,Tableau6[Date],0),MATCH(Tableau3[[#This Row],[Nom Prénom]],Tableau6[[#Headers],[Infirmière]:[Personne 19]],0)))=TRUE,"Form","")</f>
        <v/>
      </c>
      <c r="MR23" s="102" t="str">
        <f>IF(ISTEXT(INDEX('Abs Formation'!$B$4:$T$369,MATCH(MR$9*1,Tableau6[Date],0),MATCH(Tableau3[[#This Row],[Nom Prénom]],Tableau6[[#Headers],[Infirmière]:[Personne 19]],0)))=TRUE,"Form","")</f>
        <v/>
      </c>
      <c r="MS23" s="102" t="str">
        <f>IF(ISTEXT(INDEX('Abs Formation'!$B$4:$T$369,MATCH(MS$9*1,Tableau6[Date],0),MATCH(Tableau3[[#This Row],[Nom Prénom]],Tableau6[[#Headers],[Infirmière]:[Personne 19]],0)))=TRUE,"Form","")</f>
        <v/>
      </c>
      <c r="MT23" s="102" t="str">
        <f>IF(ISTEXT(INDEX('Abs Formation'!$B$4:$T$369,MATCH(MT$9*1,Tableau6[Date],0),MATCH(Tableau3[[#This Row],[Nom Prénom]],Tableau6[[#Headers],[Infirmière]:[Personne 19]],0)))=TRUE,"Form","")</f>
        <v/>
      </c>
      <c r="MU23" s="102" t="str">
        <f>IF(ISTEXT(INDEX('Abs Formation'!$B$4:$T$369,MATCH(MU$9*1,Tableau6[Date],0),MATCH(Tableau3[[#This Row],[Nom Prénom]],Tableau6[[#Headers],[Infirmière]:[Personne 19]],0)))=TRUE,"Form","")</f>
        <v/>
      </c>
      <c r="MV23" s="102" t="str">
        <f>IF(ISTEXT(INDEX('Abs Formation'!$B$4:$T$369,MATCH(MV$9*1,Tableau6[Date],0),MATCH(Tableau3[[#This Row],[Nom Prénom]],Tableau6[[#Headers],[Infirmière]:[Personne 19]],0)))=TRUE,"Form","")</f>
        <v/>
      </c>
      <c r="MW23" s="102" t="str">
        <f>IF(ISTEXT(INDEX('Abs Formation'!$B$4:$T$369,MATCH(MW$9*1,Tableau6[Date],0),MATCH(Tableau3[[#This Row],[Nom Prénom]],Tableau6[[#Headers],[Infirmière]:[Personne 19]],0)))=TRUE,"Form","")</f>
        <v/>
      </c>
      <c r="MX23" s="102" t="str">
        <f>IF(ISTEXT(INDEX('Abs Formation'!$B$4:$T$369,MATCH(MX$9*1,Tableau6[Date],0),MATCH(Tableau3[[#This Row],[Nom Prénom]],Tableau6[[#Headers],[Infirmière]:[Personne 19]],0)))=TRUE,"Form","")</f>
        <v/>
      </c>
      <c r="MY23" s="102" t="str">
        <f>IF(ISTEXT(INDEX('Abs Formation'!$B$4:$T$369,MATCH(MY$9*1,Tableau6[Date],0),MATCH(Tableau3[[#This Row],[Nom Prénom]],Tableau6[[#Headers],[Infirmière]:[Personne 19]],0)))=TRUE,"Form","")</f>
        <v/>
      </c>
      <c r="MZ23" s="102" t="str">
        <f>IF(ISTEXT(INDEX('Abs Formation'!$B$4:$T$369,MATCH(MZ$9*1,Tableau6[Date],0),MATCH(Tableau3[[#This Row],[Nom Prénom]],Tableau6[[#Headers],[Infirmière]:[Personne 19]],0)))=TRUE,"Form","")</f>
        <v/>
      </c>
      <c r="NA23" s="102" t="str">
        <f>IF(ISTEXT(INDEX('Abs Formation'!$B$4:$T$369,MATCH(NA$9*1,Tableau6[Date],0),MATCH(Tableau3[[#This Row],[Nom Prénom]],Tableau6[[#Headers],[Infirmière]:[Personne 19]],0)))=TRUE,"Form","")</f>
        <v/>
      </c>
      <c r="NB23" s="102" t="str">
        <f>IF(ISTEXT(INDEX('Abs Formation'!$B$4:$T$369,MATCH(NB$9*1,Tableau6[Date],0),MATCH(Tableau3[[#This Row],[Nom Prénom]],Tableau6[[#Headers],[Infirmière]:[Personne 19]],0)))=TRUE,"Form","")</f>
        <v/>
      </c>
      <c r="NC23" s="102" t="str">
        <f>IF(ISTEXT(INDEX('Abs Formation'!$B$4:$T$369,MATCH(NC$9*1,Tableau6[Date],0),MATCH(Tableau3[[#This Row],[Nom Prénom]],Tableau6[[#Headers],[Infirmière]:[Personne 19]],0)))=TRUE,"Form","")</f>
        <v/>
      </c>
      <c r="ND23" s="102" t="str">
        <f>IF(ISTEXT(INDEX('Abs Formation'!$B$4:$T$369,MATCH(ND$9*1,Tableau6[Date],0),MATCH(Tableau3[[#This Row],[Nom Prénom]],Tableau6[[#Headers],[Infirmière]:[Personne 19]],0)))=TRUE,"Form","")</f>
        <v/>
      </c>
      <c r="NE23" s="102" t="str">
        <f>IF(ISTEXT(INDEX('Abs Formation'!$B$4:$T$369,MATCH(NE$9*1,Tableau6[Date],0),MATCH(Tableau3[[#This Row],[Nom Prénom]],Tableau6[[#Headers],[Infirmière]:[Personne 19]],0)))=TRUE,"Form","")</f>
        <v/>
      </c>
      <c r="NF23" s="102" t="str">
        <f>IF(ISTEXT(INDEX('Abs Formation'!$B$4:$T$369,MATCH(NF$9*1,Tableau6[Date],0),MATCH(Tableau3[[#This Row],[Nom Prénom]],Tableau6[[#Headers],[Infirmière]:[Personne 19]],0)))=TRUE,"Form","")</f>
        <v/>
      </c>
      <c r="NG23" s="102" t="str">
        <f>IF(ISTEXT(INDEX('Abs Formation'!$B$4:$T$369,MATCH(NG$9*1,Tableau6[Date],0),MATCH(Tableau3[[#This Row],[Nom Prénom]],Tableau6[[#Headers],[Infirmière]:[Personne 19]],0)))=TRUE,"Form","")</f>
        <v/>
      </c>
      <c r="NH23" s="102" t="str">
        <f>IF(ISTEXT(INDEX('Abs Formation'!$B$4:$T$369,MATCH(NH$9*1,Tableau6[Date],0),MATCH(Tableau3[[#This Row],[Nom Prénom]],Tableau6[[#Headers],[Infirmière]:[Personne 19]],0)))=TRUE,"Form","")</f>
        <v/>
      </c>
      <c r="NI23" s="102" t="str">
        <f>IF(ISTEXT(INDEX('Abs Formation'!$B$4:$T$369,MATCH(NI$9*1,Tableau6[Date],0),MATCH(Tableau3[[#This Row],[Nom Prénom]],Tableau6[[#Headers],[Infirmière]:[Personne 19]],0)))=TRUE,"Form","")</f>
        <v/>
      </c>
      <c r="NJ23" s="102" t="str">
        <f>IF(ISTEXT(INDEX('Abs Formation'!$B$4:$T$369,MATCH(NJ$9*1,Tableau6[Date],0),MATCH(Tableau3[[#This Row],[Nom Prénom]],Tableau6[[#Headers],[Infirmière]:[Personne 19]],0)))=TRUE,"Form","")</f>
        <v/>
      </c>
      <c r="NK23" s="102" t="str">
        <f>IF(ISTEXT(INDEX('Abs Formation'!$B$4:$T$369,MATCH(NK$9*1,Tableau6[Date],0),MATCH(Tableau3[[#This Row],[Nom Prénom]],Tableau6[[#Headers],[Infirmière]:[Personne 19]],0)))=TRUE,"Form","")</f>
        <v/>
      </c>
      <c r="NL23" s="102" t="str">
        <f>IF(ISTEXT(INDEX('Abs Formation'!$B$4:$T$369,MATCH(NL$9*1,Tableau6[Date],0),MATCH(Tableau3[[#This Row],[Nom Prénom]],Tableau6[[#Headers],[Infirmière]:[Personne 19]],0)))=TRUE,"Form","")</f>
        <v/>
      </c>
      <c r="NM23" s="102" t="str">
        <f>IF(ISTEXT(INDEX('Abs Formation'!$B$4:$T$369,MATCH(NM$9*1,Tableau6[Date],0),MATCH(Tableau3[[#This Row],[Nom Prénom]],Tableau6[[#Headers],[Infirmière]:[Personne 19]],0)))=TRUE,"Form","")</f>
        <v/>
      </c>
      <c r="NN23" s="102" t="str">
        <f>IF(ISTEXT(INDEX('Abs Formation'!$B$4:$T$369,MATCH(NN$9*1,Tableau6[Date],0),MATCH(Tableau3[[#This Row],[Nom Prénom]],Tableau6[[#Headers],[Infirmière]:[Personne 19]],0)))=TRUE,"Form","")</f>
        <v/>
      </c>
      <c r="NO23" s="102" t="str">
        <f>IF(ISTEXT(INDEX('Abs Formation'!$B$4:$T$369,MATCH(NO$9*1,Tableau6[Date],0),MATCH(Tableau3[[#This Row],[Nom Prénom]],Tableau6[[#Headers],[Infirmière]:[Personne 19]],0)))=TRUE,"Form","")</f>
        <v/>
      </c>
      <c r="NP23" s="106" t="str">
        <f>IF(ISTEXT(INDEX('Abs Formation'!$B$4:$T$369,MATCH(NP$9*1,Tableau6[Date],0),MATCH(Tableau3[[#This Row],[Nom Prénom]],Tableau6[[#Headers],[Infirmière]:[Personne 19]],0)))=TRUE,"Form","")</f>
        <v/>
      </c>
    </row>
    <row r="24" spans="1:380" ht="27" customHeight="1" x14ac:dyDescent="0.2">
      <c r="A24" s="38"/>
      <c r="B24" s="38"/>
      <c r="C24" s="38"/>
      <c r="D24" s="38">
        <f t="shared" si="0"/>
        <v>0</v>
      </c>
      <c r="E24" s="38">
        <f t="shared" si="1"/>
        <v>0</v>
      </c>
      <c r="F24" s="38">
        <f t="shared" si="2"/>
        <v>0</v>
      </c>
      <c r="G24" s="38">
        <f t="shared" si="3"/>
        <v>0</v>
      </c>
      <c r="H24" s="38">
        <f>A24-D24</f>
        <v>0</v>
      </c>
      <c r="I24" s="38">
        <f>B24-E24</f>
        <v>0</v>
      </c>
      <c r="J24" s="38">
        <f t="shared" si="4"/>
        <v>0</v>
      </c>
      <c r="K24" s="38"/>
      <c r="L24" s="38"/>
      <c r="M24" s="38"/>
      <c r="N24" s="109"/>
      <c r="O24" s="39"/>
      <c r="P24" s="92" t="str">
        <f>IF(ISTEXT(INDEX('Abs Formation'!$B$4:$T$369,MATCH(P$9*1,Tableau6[Date],0),MATCH(Tableau3[[#This Row],[Nom Prénom]],Tableau6[[#Headers],[Infirmière]:[Personne 19]],0)))=TRUE,"Form","")</f>
        <v/>
      </c>
      <c r="Q24" s="92" t="str">
        <f>IF(ISTEXT(INDEX('Abs Formation'!$B$4:$T$369,MATCH(Q$9*1,Tableau6[Date],0),MATCH(Tableau3[[#This Row],[Nom Prénom]],Tableau6[[#Headers],[Infirmière]:[Personne 19]],0)))=TRUE,"Form","")</f>
        <v/>
      </c>
      <c r="R24" s="92" t="str">
        <f>IF(ISTEXT(INDEX('Abs Formation'!$B$4:$T$369,MATCH(R$9*1,Tableau6[Date],0),MATCH(Tableau3[[#This Row],[Nom Prénom]],Tableau6[[#Headers],[Infirmière]:[Personne 19]],0)))=TRUE,"Form","")</f>
        <v/>
      </c>
      <c r="S24" s="92" t="str">
        <f>IF(ISTEXT(INDEX('Abs Formation'!$B$4:$T$369,MATCH(S$9*1,Tableau6[Date],0),MATCH(Tableau3[[#This Row],[Nom Prénom]],Tableau6[[#Headers],[Infirmière]:[Personne 19]],0)))=TRUE,"Form","")</f>
        <v/>
      </c>
      <c r="T24" s="92" t="str">
        <f>IF(ISTEXT(INDEX('Abs Formation'!$B$4:$T$369,MATCH(T$9*1,Tableau6[Date],0),MATCH(Tableau3[[#This Row],[Nom Prénom]],Tableau6[[#Headers],[Infirmière]:[Personne 19]],0)))=TRUE,"Form","")</f>
        <v/>
      </c>
      <c r="U24" s="92" t="str">
        <f>IF(ISTEXT(INDEX('Abs Formation'!$B$4:$T$369,MATCH(U$9*1,Tableau6[Date],0),MATCH(Tableau3[[#This Row],[Nom Prénom]],Tableau6[[#Headers],[Infirmière]:[Personne 19]],0)))=TRUE,"Form","")</f>
        <v/>
      </c>
      <c r="V24" s="92" t="str">
        <f>IF(ISTEXT(INDEX('Abs Formation'!$B$4:$T$369,MATCH(V$9*1,Tableau6[Date],0),MATCH(Tableau3[[#This Row],[Nom Prénom]],Tableau6[[#Headers],[Infirmière]:[Personne 19]],0)))=TRUE,"Form","")</f>
        <v/>
      </c>
      <c r="W24" s="92" t="str">
        <f>IF(ISTEXT(INDEX('Abs Formation'!$B$4:$T$369,MATCH(W$9*1,Tableau6[Date],0),MATCH(Tableau3[[#This Row],[Nom Prénom]],Tableau6[[#Headers],[Infirmière]:[Personne 19]],0)))=TRUE,"Form","")</f>
        <v/>
      </c>
      <c r="X24" s="92" t="str">
        <f>IF(ISTEXT(INDEX('Abs Formation'!$B$4:$T$369,MATCH(X$9*1,Tableau6[Date],0),MATCH(Tableau3[[#This Row],[Nom Prénom]],Tableau6[[#Headers],[Infirmière]:[Personne 19]],0)))=TRUE,"Form","")</f>
        <v/>
      </c>
      <c r="Y24" s="92" t="str">
        <f>IF(ISTEXT(INDEX('Abs Formation'!$B$4:$T$369,MATCH(Y$9*1,Tableau6[Date],0),MATCH(Tableau3[[#This Row],[Nom Prénom]],Tableau6[[#Headers],[Infirmière]:[Personne 19]],0)))=TRUE,"Form","")</f>
        <v/>
      </c>
      <c r="Z24" s="92" t="str">
        <f>IF(ISTEXT(INDEX('Abs Formation'!$B$4:$T$369,MATCH(Z$9*1,Tableau6[Date],0),MATCH(Tableau3[[#This Row],[Nom Prénom]],Tableau6[[#Headers],[Infirmière]:[Personne 19]],0)))=TRUE,"Form","")</f>
        <v/>
      </c>
      <c r="AA24" s="92" t="str">
        <f>IF(ISTEXT(INDEX('Abs Formation'!$B$4:$T$369,MATCH(AA$9*1,Tableau6[Date],0),MATCH(Tableau3[[#This Row],[Nom Prénom]],Tableau6[[#Headers],[Infirmière]:[Personne 19]],0)))=TRUE,"Form","")</f>
        <v/>
      </c>
      <c r="AB24" s="92" t="str">
        <f>IF(ISTEXT(INDEX('Abs Formation'!$B$4:$T$369,MATCH(AB$9*1,Tableau6[Date],0),MATCH(Tableau3[[#This Row],[Nom Prénom]],Tableau6[[#Headers],[Infirmière]:[Personne 19]],0)))=TRUE,"Form","")</f>
        <v/>
      </c>
      <c r="AC24" s="92" t="str">
        <f>IF(ISTEXT(INDEX('Abs Formation'!$B$4:$T$369,MATCH(AC$9*1,Tableau6[Date],0),MATCH(Tableau3[[#This Row],[Nom Prénom]],Tableau6[[#Headers],[Infirmière]:[Personne 19]],0)))=TRUE,"Form","")</f>
        <v/>
      </c>
      <c r="AD24" s="92" t="str">
        <f>IF(ISTEXT(INDEX('Abs Formation'!$B$4:$T$369,MATCH(AD$9*1,Tableau6[Date],0),MATCH(Tableau3[[#This Row],[Nom Prénom]],Tableau6[[#Headers],[Infirmière]:[Personne 19]],0)))=TRUE,"Form","")</f>
        <v/>
      </c>
      <c r="AE24" s="92" t="str">
        <f>IF(ISTEXT(INDEX('Abs Formation'!$B$4:$T$369,MATCH(AE$9*1,Tableau6[Date],0),MATCH(Tableau3[[#This Row],[Nom Prénom]],Tableau6[[#Headers],[Infirmière]:[Personne 19]],0)))=TRUE,"Form","")</f>
        <v/>
      </c>
      <c r="AF24" s="92" t="str">
        <f>IF(ISTEXT(INDEX('Abs Formation'!$B$4:$T$369,MATCH(AF$9*1,Tableau6[Date],0),MATCH(Tableau3[[#This Row],[Nom Prénom]],Tableau6[[#Headers],[Infirmière]:[Personne 19]],0)))=TRUE,"Form","")</f>
        <v/>
      </c>
      <c r="AG24" s="92" t="str">
        <f>IF(ISTEXT(INDEX('Abs Formation'!$B$4:$T$369,MATCH(AG$9*1,Tableau6[Date],0),MATCH(Tableau3[[#This Row],[Nom Prénom]],Tableau6[[#Headers],[Infirmière]:[Personne 19]],0)))=TRUE,"Form","")</f>
        <v/>
      </c>
      <c r="AH24" s="92" t="str">
        <f>IF(ISTEXT(INDEX('Abs Formation'!$B$4:$T$369,MATCH(AH$9*1,Tableau6[Date],0),MATCH(Tableau3[[#This Row],[Nom Prénom]],Tableau6[[#Headers],[Infirmière]:[Personne 19]],0)))=TRUE,"Form","")</f>
        <v/>
      </c>
      <c r="AI24" s="92" t="str">
        <f>IF(ISTEXT(INDEX('Abs Formation'!$B$4:$T$369,MATCH(AI$9*1,Tableau6[Date],0),MATCH(Tableau3[[#This Row],[Nom Prénom]],Tableau6[[#Headers],[Infirmière]:[Personne 19]],0)))=TRUE,"Form","")</f>
        <v/>
      </c>
      <c r="AJ24" s="92" t="str">
        <f>IF(ISTEXT(INDEX('Abs Formation'!$B$4:$T$369,MATCH(AJ$9*1,Tableau6[Date],0),MATCH(Tableau3[[#This Row],[Nom Prénom]],Tableau6[[#Headers],[Infirmière]:[Personne 19]],0)))=TRUE,"Form","")</f>
        <v/>
      </c>
      <c r="AK24" s="92" t="str">
        <f>IF(ISTEXT(INDEX('Abs Formation'!$B$4:$T$369,MATCH(AK$9*1,Tableau6[Date],0),MATCH(Tableau3[[#This Row],[Nom Prénom]],Tableau6[[#Headers],[Infirmière]:[Personne 19]],0)))=TRUE,"Form","")</f>
        <v/>
      </c>
      <c r="AL24" s="92" t="str">
        <f>IF(ISTEXT(INDEX('Abs Formation'!$B$4:$T$369,MATCH(AL$9*1,Tableau6[Date],0),MATCH(Tableau3[[#This Row],[Nom Prénom]],Tableau6[[#Headers],[Infirmière]:[Personne 19]],0)))=TRUE,"Form","")</f>
        <v/>
      </c>
      <c r="AM24" s="92" t="str">
        <f>IF(ISTEXT(INDEX('Abs Formation'!$B$4:$T$369,MATCH(AM$9*1,Tableau6[Date],0),MATCH(Tableau3[[#This Row],[Nom Prénom]],Tableau6[[#Headers],[Infirmière]:[Personne 19]],0)))=TRUE,"Form","")</f>
        <v/>
      </c>
      <c r="AN24" s="92" t="str">
        <f>IF(ISTEXT(INDEX('Abs Formation'!$B$4:$T$369,MATCH(AN$9*1,Tableau6[Date],0),MATCH(Tableau3[[#This Row],[Nom Prénom]],Tableau6[[#Headers],[Infirmière]:[Personne 19]],0)))=TRUE,"Form","")</f>
        <v/>
      </c>
      <c r="AO24" s="92" t="str">
        <f>IF(ISTEXT(INDEX('Abs Formation'!$B$4:$T$369,MATCH(AO$9*1,Tableau6[Date],0),MATCH(Tableau3[[#This Row],[Nom Prénom]],Tableau6[[#Headers],[Infirmière]:[Personne 19]],0)))=TRUE,"Form","")</f>
        <v/>
      </c>
      <c r="AP24" s="92" t="str">
        <f>IF(ISTEXT(INDEX('Abs Formation'!$B$4:$T$369,MATCH(AP$9*1,Tableau6[Date],0),MATCH(Tableau3[[#This Row],[Nom Prénom]],Tableau6[[#Headers],[Infirmière]:[Personne 19]],0)))=TRUE,"Form","")</f>
        <v/>
      </c>
      <c r="AQ24" s="92" t="str">
        <f>IF(ISTEXT(INDEX('Abs Formation'!$B$4:$T$369,MATCH(AQ$9*1,Tableau6[Date],0),MATCH(Tableau3[[#This Row],[Nom Prénom]],Tableau6[[#Headers],[Infirmière]:[Personne 19]],0)))=TRUE,"Form","")</f>
        <v/>
      </c>
      <c r="AR24" s="92" t="str">
        <f>IF(ISTEXT(INDEX('Abs Formation'!$B$4:$T$369,MATCH(AR$9*1,Tableau6[Date],0),MATCH(Tableau3[[#This Row],[Nom Prénom]],Tableau6[[#Headers],[Infirmière]:[Personne 19]],0)))=TRUE,"Form","")</f>
        <v/>
      </c>
      <c r="AS24" s="92" t="str">
        <f>IF(ISTEXT(INDEX('Abs Formation'!$B$4:$T$369,MATCH(AS$9*1,Tableau6[Date],0),MATCH(Tableau3[[#This Row],[Nom Prénom]],Tableau6[[#Headers],[Infirmière]:[Personne 19]],0)))=TRUE,"Form","")</f>
        <v/>
      </c>
      <c r="AT24" s="92" t="str">
        <f>IF(ISTEXT(INDEX('Abs Formation'!$B$4:$T$369,MATCH(AT$9*1,Tableau6[Date],0),MATCH(Tableau3[[#This Row],[Nom Prénom]],Tableau6[[#Headers],[Infirmière]:[Personne 19]],0)))=TRUE,"Form","")</f>
        <v/>
      </c>
      <c r="AU24" s="93" t="str">
        <f>IF(ISTEXT(INDEX('Abs Formation'!$B$4:$T$369,MATCH(AU$9*1,Tableau6[Date],0),MATCH(Tableau3[[#This Row],[Nom Prénom]],Tableau6[[#Headers],[Infirmière]:[Personne 19]],0)))=TRUE,"Form","")</f>
        <v/>
      </c>
      <c r="AV24" s="93" t="str">
        <f>IF(ISTEXT(INDEX('Abs Formation'!$B$4:$T$369,MATCH(AV$9*1,Tableau6[Date],0),MATCH(Tableau3[[#This Row],[Nom Prénom]],Tableau6[[#Headers],[Infirmière]:[Personne 19]],0)))=TRUE,"Form","")</f>
        <v/>
      </c>
      <c r="AW24" s="93" t="str">
        <f>IF(ISTEXT(INDEX('Abs Formation'!$B$4:$T$369,MATCH(AW$9*1,Tableau6[Date],0),MATCH(Tableau3[[#This Row],[Nom Prénom]],Tableau6[[#Headers],[Infirmière]:[Personne 19]],0)))=TRUE,"Form","")</f>
        <v/>
      </c>
      <c r="AX24" s="93" t="str">
        <f>IF(ISTEXT(INDEX('Abs Formation'!$B$4:$T$369,MATCH(AX$9*1,Tableau6[Date],0),MATCH(Tableau3[[#This Row],[Nom Prénom]],Tableau6[[#Headers],[Infirmière]:[Personne 19]],0)))=TRUE,"Form","")</f>
        <v/>
      </c>
      <c r="AY24" s="93" t="str">
        <f>IF(ISTEXT(INDEX('Abs Formation'!$B$4:$T$369,MATCH(AY$9*1,Tableau6[Date],0),MATCH(Tableau3[[#This Row],[Nom Prénom]],Tableau6[[#Headers],[Infirmière]:[Personne 19]],0)))=TRUE,"Form","")</f>
        <v/>
      </c>
      <c r="AZ24" s="93" t="str">
        <f>IF(ISTEXT(INDEX('Abs Formation'!$B$4:$T$369,MATCH(AZ$9*1,Tableau6[Date],0),MATCH(Tableau3[[#This Row],[Nom Prénom]],Tableau6[[#Headers],[Infirmière]:[Personne 19]],0)))=TRUE,"Form","")</f>
        <v/>
      </c>
      <c r="BA24" s="93" t="str">
        <f>IF(ISTEXT(INDEX('Abs Formation'!$B$4:$T$369,MATCH(BA$9*1,Tableau6[Date],0),MATCH(Tableau3[[#This Row],[Nom Prénom]],Tableau6[[#Headers],[Infirmière]:[Personne 19]],0)))=TRUE,"Form","")</f>
        <v/>
      </c>
      <c r="BB24" s="93" t="str">
        <f>IF(ISTEXT(INDEX('Abs Formation'!$B$4:$T$369,MATCH(BB$9*1,Tableau6[Date],0),MATCH(Tableau3[[#This Row],[Nom Prénom]],Tableau6[[#Headers],[Infirmière]:[Personne 19]],0)))=TRUE,"Form","")</f>
        <v/>
      </c>
      <c r="BC24" s="93" t="str">
        <f>IF(ISTEXT(INDEX('Abs Formation'!$B$4:$T$369,MATCH(BC$9*1,Tableau6[Date],0),MATCH(Tableau3[[#This Row],[Nom Prénom]],Tableau6[[#Headers],[Infirmière]:[Personne 19]],0)))=TRUE,"Form","")</f>
        <v/>
      </c>
      <c r="BD24" s="93" t="str">
        <f>IF(ISTEXT(INDEX('Abs Formation'!$B$4:$T$369,MATCH(BD$9*1,Tableau6[Date],0),MATCH(Tableau3[[#This Row],[Nom Prénom]],Tableau6[[#Headers],[Infirmière]:[Personne 19]],0)))=TRUE,"Form","")</f>
        <v/>
      </c>
      <c r="BE24" s="93" t="str">
        <f>IF(ISTEXT(INDEX('Abs Formation'!$B$4:$T$369,MATCH(BE$9*1,Tableau6[Date],0),MATCH(Tableau3[[#This Row],[Nom Prénom]],Tableau6[[#Headers],[Infirmière]:[Personne 19]],0)))=TRUE,"Form","")</f>
        <v/>
      </c>
      <c r="BF24" s="93" t="str">
        <f>IF(ISTEXT(INDEX('Abs Formation'!$B$4:$T$369,MATCH(BF$9*1,Tableau6[Date],0),MATCH(Tableau3[[#This Row],[Nom Prénom]],Tableau6[[#Headers],[Infirmière]:[Personne 19]],0)))=TRUE,"Form","")</f>
        <v/>
      </c>
      <c r="BG24" s="93" t="str">
        <f>IF(ISTEXT(INDEX('Abs Formation'!$B$4:$T$369,MATCH(BG$9*1,Tableau6[Date],0),MATCH(Tableau3[[#This Row],[Nom Prénom]],Tableau6[[#Headers],[Infirmière]:[Personne 19]],0)))=TRUE,"Form","")</f>
        <v/>
      </c>
      <c r="BH24" s="93" t="str">
        <f>IF(ISTEXT(INDEX('Abs Formation'!$B$4:$T$369,MATCH(BH$9*1,Tableau6[Date],0),MATCH(Tableau3[[#This Row],[Nom Prénom]],Tableau6[[#Headers],[Infirmière]:[Personne 19]],0)))=TRUE,"Form","")</f>
        <v/>
      </c>
      <c r="BI24" s="93" t="str">
        <f>IF(ISTEXT(INDEX('Abs Formation'!$B$4:$T$369,MATCH(BI$9*1,Tableau6[Date],0),MATCH(Tableau3[[#This Row],[Nom Prénom]],Tableau6[[#Headers],[Infirmière]:[Personne 19]],0)))=TRUE,"Form","")</f>
        <v/>
      </c>
      <c r="BJ24" s="93" t="str">
        <f>IF(ISTEXT(INDEX('Abs Formation'!$B$4:$T$369,MATCH(BJ$9*1,Tableau6[Date],0),MATCH(Tableau3[[#This Row],[Nom Prénom]],Tableau6[[#Headers],[Infirmière]:[Personne 19]],0)))=TRUE,"Form","")</f>
        <v/>
      </c>
      <c r="BK24" s="93" t="str">
        <f>IF(ISTEXT(INDEX('Abs Formation'!$B$4:$T$369,MATCH(BK$9*1,Tableau6[Date],0),MATCH(Tableau3[[#This Row],[Nom Prénom]],Tableau6[[#Headers],[Infirmière]:[Personne 19]],0)))=TRUE,"Form","")</f>
        <v/>
      </c>
      <c r="BL24" s="93" t="str">
        <f>IF(ISTEXT(INDEX('Abs Formation'!$B$4:$T$369,MATCH(BL$9*1,Tableau6[Date],0),MATCH(Tableau3[[#This Row],[Nom Prénom]],Tableau6[[#Headers],[Infirmière]:[Personne 19]],0)))=TRUE,"Form","")</f>
        <v/>
      </c>
      <c r="BM24" s="93" t="str">
        <f>IF(ISTEXT(INDEX('Abs Formation'!$B$4:$T$369,MATCH(BM$9*1,Tableau6[Date],0),MATCH(Tableau3[[#This Row],[Nom Prénom]],Tableau6[[#Headers],[Infirmière]:[Personne 19]],0)))=TRUE,"Form","")</f>
        <v/>
      </c>
      <c r="BN24" s="93" t="str">
        <f>IF(ISTEXT(INDEX('Abs Formation'!$B$4:$T$369,MATCH(BN$9*1,Tableau6[Date],0),MATCH(Tableau3[[#This Row],[Nom Prénom]],Tableau6[[#Headers],[Infirmière]:[Personne 19]],0)))=TRUE,"Form","")</f>
        <v/>
      </c>
      <c r="BO24" s="93" t="str">
        <f>IF(ISTEXT(INDEX('Abs Formation'!$B$4:$T$369,MATCH(BO$9*1,Tableau6[Date],0),MATCH(Tableau3[[#This Row],[Nom Prénom]],Tableau6[[#Headers],[Infirmière]:[Personne 19]],0)))=TRUE,"Form","")</f>
        <v/>
      </c>
      <c r="BP24" s="93" t="str">
        <f>IF(ISTEXT(INDEX('Abs Formation'!$B$4:$T$369,MATCH(BP$9*1,Tableau6[Date],0),MATCH(Tableau3[[#This Row],[Nom Prénom]],Tableau6[[#Headers],[Infirmière]:[Personne 19]],0)))=TRUE,"Form","")</f>
        <v/>
      </c>
      <c r="BQ24" s="93" t="str">
        <f>IF(ISTEXT(INDEX('Abs Formation'!$B$4:$T$369,MATCH(BQ$9*1,Tableau6[Date],0),MATCH(Tableau3[[#This Row],[Nom Prénom]],Tableau6[[#Headers],[Infirmière]:[Personne 19]],0)))=TRUE,"Form","")</f>
        <v/>
      </c>
      <c r="BR24" s="93" t="str">
        <f>IF(ISTEXT(INDEX('Abs Formation'!$B$4:$T$369,MATCH(BR$9*1,Tableau6[Date],0),MATCH(Tableau3[[#This Row],[Nom Prénom]],Tableau6[[#Headers],[Infirmière]:[Personne 19]],0)))=TRUE,"Form","")</f>
        <v/>
      </c>
      <c r="BS24" s="93" t="str">
        <f>IF(ISTEXT(INDEX('Abs Formation'!$B$4:$T$369,MATCH(BS$9*1,Tableau6[Date],0),MATCH(Tableau3[[#This Row],[Nom Prénom]],Tableau6[[#Headers],[Infirmière]:[Personne 19]],0)))=TRUE,"Form","")</f>
        <v/>
      </c>
      <c r="BT24" s="93" t="str">
        <f>IF(ISTEXT(INDEX('Abs Formation'!$B$4:$T$369,MATCH(BT$9*1,Tableau6[Date],0),MATCH(Tableau3[[#This Row],[Nom Prénom]],Tableau6[[#Headers],[Infirmière]:[Personne 19]],0)))=TRUE,"Form","")</f>
        <v/>
      </c>
      <c r="BU24" s="93" t="str">
        <f>IF(ISTEXT(INDEX('Abs Formation'!$B$4:$T$369,MATCH(BU$9*1,Tableau6[Date],0),MATCH(Tableau3[[#This Row],[Nom Prénom]],Tableau6[[#Headers],[Infirmière]:[Personne 19]],0)))=TRUE,"Form","")</f>
        <v/>
      </c>
      <c r="BV24" s="93" t="str">
        <f>IF(ISTEXT(INDEX('Abs Formation'!$B$4:$T$369,MATCH(BV$9*1,Tableau6[Date],0),MATCH(Tableau3[[#This Row],[Nom Prénom]],Tableau6[[#Headers],[Infirmière]:[Personne 19]],0)))=TRUE,"Form","")</f>
        <v/>
      </c>
      <c r="BW24" s="94" t="str">
        <f>IF(ISTEXT(INDEX('Abs Formation'!$B$4:$T$369,MATCH(BW$9*1,Tableau6[Date],0),MATCH(Tableau3[[#This Row],[Nom Prénom]],Tableau6[[#Headers],[Infirmière]:[Personne 19]],0)))=TRUE,"Form","")</f>
        <v/>
      </c>
      <c r="BX24" s="94" t="str">
        <f>IF(ISTEXT(INDEX('Abs Formation'!$B$4:$T$369,MATCH(BX$9*1,Tableau6[Date],0),MATCH(Tableau3[[#This Row],[Nom Prénom]],Tableau6[[#Headers],[Infirmière]:[Personne 19]],0)))=TRUE,"Form","")</f>
        <v/>
      </c>
      <c r="BY24" s="94" t="str">
        <f>IF(ISTEXT(INDEX('Abs Formation'!$B$4:$T$369,MATCH(BY$9*1,Tableau6[Date],0),MATCH(Tableau3[[#This Row],[Nom Prénom]],Tableau6[[#Headers],[Infirmière]:[Personne 19]],0)))=TRUE,"Form","")</f>
        <v/>
      </c>
      <c r="BZ24" s="94" t="str">
        <f>IF(ISTEXT(INDEX('Abs Formation'!$B$4:$T$369,MATCH(BZ$9*1,Tableau6[Date],0),MATCH(Tableau3[[#This Row],[Nom Prénom]],Tableau6[[#Headers],[Infirmière]:[Personne 19]],0)))=TRUE,"Form","")</f>
        <v/>
      </c>
      <c r="CA24" s="94" t="str">
        <f>IF(ISTEXT(INDEX('Abs Formation'!$B$4:$T$369,MATCH(CA$9*1,Tableau6[Date],0),MATCH(Tableau3[[#This Row],[Nom Prénom]],Tableau6[[#Headers],[Infirmière]:[Personne 19]],0)))=TRUE,"Form","")</f>
        <v/>
      </c>
      <c r="CB24" s="94" t="str">
        <f>IF(ISTEXT(INDEX('Abs Formation'!$B$4:$T$369,MATCH(CB$9*1,Tableau6[Date],0),MATCH(Tableau3[[#This Row],[Nom Prénom]],Tableau6[[#Headers],[Infirmière]:[Personne 19]],0)))=TRUE,"Form","")</f>
        <v/>
      </c>
      <c r="CC24" s="94" t="str">
        <f>IF(ISTEXT(INDEX('Abs Formation'!$B$4:$T$369,MATCH(CC$9*1,Tableau6[Date],0),MATCH(Tableau3[[#This Row],[Nom Prénom]],Tableau6[[#Headers],[Infirmière]:[Personne 19]],0)))=TRUE,"Form","")</f>
        <v/>
      </c>
      <c r="CD24" s="94" t="str">
        <f>IF(ISTEXT(INDEX('Abs Formation'!$B$4:$T$369,MATCH(CD$9*1,Tableau6[Date],0),MATCH(Tableau3[[#This Row],[Nom Prénom]],Tableau6[[#Headers],[Infirmière]:[Personne 19]],0)))=TRUE,"Form","")</f>
        <v/>
      </c>
      <c r="CE24" s="94" t="str">
        <f>IF(ISTEXT(INDEX('Abs Formation'!$B$4:$T$369,MATCH(CE$9*1,Tableau6[Date],0),MATCH(Tableau3[[#This Row],[Nom Prénom]],Tableau6[[#Headers],[Infirmière]:[Personne 19]],0)))=TRUE,"Form","")</f>
        <v/>
      </c>
      <c r="CF24" s="94" t="str">
        <f>IF(ISTEXT(INDEX('Abs Formation'!$B$4:$T$369,MATCH(CF$9*1,Tableau6[Date],0),MATCH(Tableau3[[#This Row],[Nom Prénom]],Tableau6[[#Headers],[Infirmière]:[Personne 19]],0)))=TRUE,"Form","")</f>
        <v/>
      </c>
      <c r="CG24" s="94" t="str">
        <f>IF(ISTEXT(INDEX('Abs Formation'!$B$4:$T$369,MATCH(CG$9*1,Tableau6[Date],0),MATCH(Tableau3[[#This Row],[Nom Prénom]],Tableau6[[#Headers],[Infirmière]:[Personne 19]],0)))=TRUE,"Form","")</f>
        <v/>
      </c>
      <c r="CH24" s="94" t="str">
        <f>IF(ISTEXT(INDEX('Abs Formation'!$B$4:$T$369,MATCH(CH$9*1,Tableau6[Date],0),MATCH(Tableau3[[#This Row],[Nom Prénom]],Tableau6[[#Headers],[Infirmière]:[Personne 19]],0)))=TRUE,"Form","")</f>
        <v/>
      </c>
      <c r="CI24" s="94" t="str">
        <f>IF(ISTEXT(INDEX('Abs Formation'!$B$4:$T$369,MATCH(CI$9*1,Tableau6[Date],0),MATCH(Tableau3[[#This Row],[Nom Prénom]],Tableau6[[#Headers],[Infirmière]:[Personne 19]],0)))=TRUE,"Form","")</f>
        <v/>
      </c>
      <c r="CJ24" s="94" t="str">
        <f>IF(ISTEXT(INDEX('Abs Formation'!$B$4:$T$369,MATCH(CJ$9*1,Tableau6[Date],0),MATCH(Tableau3[[#This Row],[Nom Prénom]],Tableau6[[#Headers],[Infirmière]:[Personne 19]],0)))=TRUE,"Form","")</f>
        <v/>
      </c>
      <c r="CK24" s="94" t="str">
        <f>IF(ISTEXT(INDEX('Abs Formation'!$B$4:$T$369,MATCH(CK$9*1,Tableau6[Date],0),MATCH(Tableau3[[#This Row],[Nom Prénom]],Tableau6[[#Headers],[Infirmière]:[Personne 19]],0)))=TRUE,"Form","")</f>
        <v/>
      </c>
      <c r="CL24" s="94" t="str">
        <f>IF(ISTEXT(INDEX('Abs Formation'!$B$4:$T$369,MATCH(CL$9*1,Tableau6[Date],0),MATCH(Tableau3[[#This Row],[Nom Prénom]],Tableau6[[#Headers],[Infirmière]:[Personne 19]],0)))=TRUE,"Form","")</f>
        <v/>
      </c>
      <c r="CM24" s="94" t="str">
        <f>IF(ISTEXT(INDEX('Abs Formation'!$B$4:$T$369,MATCH(CM$9*1,Tableau6[Date],0),MATCH(Tableau3[[#This Row],[Nom Prénom]],Tableau6[[#Headers],[Infirmière]:[Personne 19]],0)))=TRUE,"Form","")</f>
        <v/>
      </c>
      <c r="CN24" s="94" t="str">
        <f>IF(ISTEXT(INDEX('Abs Formation'!$B$4:$T$369,MATCH(CN$9*1,Tableau6[Date],0),MATCH(Tableau3[[#This Row],[Nom Prénom]],Tableau6[[#Headers],[Infirmière]:[Personne 19]],0)))=TRUE,"Form","")</f>
        <v/>
      </c>
      <c r="CO24" s="94" t="str">
        <f>IF(ISTEXT(INDEX('Abs Formation'!$B$4:$T$369,MATCH(CO$9*1,Tableau6[Date],0),MATCH(Tableau3[[#This Row],[Nom Prénom]],Tableau6[[#Headers],[Infirmière]:[Personne 19]],0)))=TRUE,"Form","")</f>
        <v/>
      </c>
      <c r="CP24" s="94" t="str">
        <f>IF(ISTEXT(INDEX('Abs Formation'!$B$4:$T$369,MATCH(CP$9*1,Tableau6[Date],0),MATCH(Tableau3[[#This Row],[Nom Prénom]],Tableau6[[#Headers],[Infirmière]:[Personne 19]],0)))=TRUE,"Form","")</f>
        <v/>
      </c>
      <c r="CQ24" s="94" t="str">
        <f>IF(ISTEXT(INDEX('Abs Formation'!$B$4:$T$369,MATCH(CQ$9*1,Tableau6[Date],0),MATCH(Tableau3[[#This Row],[Nom Prénom]],Tableau6[[#Headers],[Infirmière]:[Personne 19]],0)))=TRUE,"Form","")</f>
        <v/>
      </c>
      <c r="CR24" s="94" t="str">
        <f>IF(ISTEXT(INDEX('Abs Formation'!$B$4:$T$369,MATCH(CR$9*1,Tableau6[Date],0),MATCH(Tableau3[[#This Row],[Nom Prénom]],Tableau6[[#Headers],[Infirmière]:[Personne 19]],0)))=TRUE,"Form","")</f>
        <v/>
      </c>
      <c r="CS24" s="94" t="str">
        <f>IF(ISTEXT(INDEX('Abs Formation'!$B$4:$T$369,MATCH(CS$9*1,Tableau6[Date],0),MATCH(Tableau3[[#This Row],[Nom Prénom]],Tableau6[[#Headers],[Infirmière]:[Personne 19]],0)))=TRUE,"Form","")</f>
        <v/>
      </c>
      <c r="CT24" s="94" t="str">
        <f>IF(ISTEXT(INDEX('Abs Formation'!$B$4:$T$369,MATCH(CT$9*1,Tableau6[Date],0),MATCH(Tableau3[[#This Row],[Nom Prénom]],Tableau6[[#Headers],[Infirmière]:[Personne 19]],0)))=TRUE,"Form","")</f>
        <v/>
      </c>
      <c r="CU24" s="94" t="str">
        <f>IF(ISTEXT(INDEX('Abs Formation'!$B$4:$T$369,MATCH(CU$9*1,Tableau6[Date],0),MATCH(Tableau3[[#This Row],[Nom Prénom]],Tableau6[[#Headers],[Infirmière]:[Personne 19]],0)))=TRUE,"Form","")</f>
        <v/>
      </c>
      <c r="CV24" s="94" t="str">
        <f>IF(ISTEXT(INDEX('Abs Formation'!$B$4:$T$369,MATCH(CV$9*1,Tableau6[Date],0),MATCH(Tableau3[[#This Row],[Nom Prénom]],Tableau6[[#Headers],[Infirmière]:[Personne 19]],0)))=TRUE,"Form","")</f>
        <v/>
      </c>
      <c r="CW24" s="94" t="str">
        <f>IF(ISTEXT(INDEX('Abs Formation'!$B$4:$T$369,MATCH(CW$9*1,Tableau6[Date],0),MATCH(Tableau3[[#This Row],[Nom Prénom]],Tableau6[[#Headers],[Infirmière]:[Personne 19]],0)))=TRUE,"Form","")</f>
        <v/>
      </c>
      <c r="CX24" s="94" t="str">
        <f>IF(ISTEXT(INDEX('Abs Formation'!$B$4:$T$369,MATCH(CX$9*1,Tableau6[Date],0),MATCH(Tableau3[[#This Row],[Nom Prénom]],Tableau6[[#Headers],[Infirmière]:[Personne 19]],0)))=TRUE,"Form","")</f>
        <v/>
      </c>
      <c r="CY24" s="94" t="str">
        <f>IF(ISTEXT(INDEX('Abs Formation'!$B$4:$T$369,MATCH(CY$9*1,Tableau6[Date],0),MATCH(Tableau3[[#This Row],[Nom Prénom]],Tableau6[[#Headers],[Infirmière]:[Personne 19]],0)))=TRUE,"Form","")</f>
        <v/>
      </c>
      <c r="CZ24" s="94" t="str">
        <f>IF(ISTEXT(INDEX('Abs Formation'!$B$4:$T$369,MATCH(CZ$9*1,Tableau6[Date],0),MATCH(Tableau3[[#This Row],[Nom Prénom]],Tableau6[[#Headers],[Infirmière]:[Personne 19]],0)))=TRUE,"Form","")</f>
        <v/>
      </c>
      <c r="DA24" s="94" t="str">
        <f>IF(ISTEXT(INDEX('Abs Formation'!$B$4:$T$369,MATCH(DA$9*1,Tableau6[Date],0),MATCH(Tableau3[[#This Row],[Nom Prénom]],Tableau6[[#Headers],[Infirmière]:[Personne 19]],0)))=TRUE,"Form","")</f>
        <v/>
      </c>
      <c r="DB24" s="95" t="str">
        <f>IF(ISTEXT(INDEX('Abs Formation'!$B$4:$T$369,MATCH(DB$9*1,Tableau6[Date],0),MATCH(Tableau3[[#This Row],[Nom Prénom]],Tableau6[[#Headers],[Infirmière]:[Personne 19]],0)))=TRUE,"Form","")</f>
        <v/>
      </c>
      <c r="DC24" s="95" t="str">
        <f>IF(ISTEXT(INDEX('Abs Formation'!$B$4:$T$369,MATCH(DC$9*1,Tableau6[Date],0),MATCH(Tableau3[[#This Row],[Nom Prénom]],Tableau6[[#Headers],[Infirmière]:[Personne 19]],0)))=TRUE,"Form","")</f>
        <v/>
      </c>
      <c r="DD24" s="95" t="str">
        <f>IF(ISTEXT(INDEX('Abs Formation'!$B$4:$T$369,MATCH(DD$9*1,Tableau6[Date],0),MATCH(Tableau3[[#This Row],[Nom Prénom]],Tableau6[[#Headers],[Infirmière]:[Personne 19]],0)))=TRUE,"Form","")</f>
        <v/>
      </c>
      <c r="DE24" s="95" t="str">
        <f>IF(ISTEXT(INDEX('Abs Formation'!$B$4:$T$369,MATCH(DE$9*1,Tableau6[Date],0),MATCH(Tableau3[[#This Row],[Nom Prénom]],Tableau6[[#Headers],[Infirmière]:[Personne 19]],0)))=TRUE,"Form","")</f>
        <v/>
      </c>
      <c r="DF24" s="95" t="str">
        <f>IF(ISTEXT(INDEX('Abs Formation'!$B$4:$T$369,MATCH(DF$9*1,Tableau6[Date],0),MATCH(Tableau3[[#This Row],[Nom Prénom]],Tableau6[[#Headers],[Infirmière]:[Personne 19]],0)))=TRUE,"Form","")</f>
        <v/>
      </c>
      <c r="DG24" s="95" t="str">
        <f>IF(ISTEXT(INDEX('Abs Formation'!$B$4:$T$369,MATCH(DG$9*1,Tableau6[Date],0),MATCH(Tableau3[[#This Row],[Nom Prénom]],Tableau6[[#Headers],[Infirmière]:[Personne 19]],0)))=TRUE,"Form","")</f>
        <v/>
      </c>
      <c r="DH24" s="95" t="str">
        <f>IF(ISTEXT(INDEX('Abs Formation'!$B$4:$T$369,MATCH(DH$9*1,Tableau6[Date],0),MATCH(Tableau3[[#This Row],[Nom Prénom]],Tableau6[[#Headers],[Infirmière]:[Personne 19]],0)))=TRUE,"Form","")</f>
        <v/>
      </c>
      <c r="DI24" s="95" t="str">
        <f>IF(ISTEXT(INDEX('Abs Formation'!$B$4:$T$369,MATCH(DI$9*1,Tableau6[Date],0),MATCH(Tableau3[[#This Row],[Nom Prénom]],Tableau6[[#Headers],[Infirmière]:[Personne 19]],0)))=TRUE,"Form","")</f>
        <v/>
      </c>
      <c r="DJ24" s="95" t="str">
        <f>IF(ISTEXT(INDEX('Abs Formation'!$B$4:$T$369,MATCH(DJ$9*1,Tableau6[Date],0),MATCH(Tableau3[[#This Row],[Nom Prénom]],Tableau6[[#Headers],[Infirmière]:[Personne 19]],0)))=TRUE,"Form","")</f>
        <v/>
      </c>
      <c r="DK24" s="95" t="str">
        <f>IF(ISTEXT(INDEX('Abs Formation'!$B$4:$T$369,MATCH(DK$9*1,Tableau6[Date],0),MATCH(Tableau3[[#This Row],[Nom Prénom]],Tableau6[[#Headers],[Infirmière]:[Personne 19]],0)))=TRUE,"Form","")</f>
        <v/>
      </c>
      <c r="DL24" s="95" t="str">
        <f>IF(ISTEXT(INDEX('Abs Formation'!$B$4:$T$369,MATCH(DL$9*1,Tableau6[Date],0),MATCH(Tableau3[[#This Row],[Nom Prénom]],Tableau6[[#Headers],[Infirmière]:[Personne 19]],0)))=TRUE,"Form","")</f>
        <v/>
      </c>
      <c r="DM24" s="95" t="str">
        <f>IF(ISTEXT(INDEX('Abs Formation'!$B$4:$T$369,MATCH(DM$9*1,Tableau6[Date],0),MATCH(Tableau3[[#This Row],[Nom Prénom]],Tableau6[[#Headers],[Infirmière]:[Personne 19]],0)))=TRUE,"Form","")</f>
        <v/>
      </c>
      <c r="DN24" s="95" t="str">
        <f>IF(ISTEXT(INDEX('Abs Formation'!$B$4:$T$369,MATCH(DN$9*1,Tableau6[Date],0),MATCH(Tableau3[[#This Row],[Nom Prénom]],Tableau6[[#Headers],[Infirmière]:[Personne 19]],0)))=TRUE,"Form","")</f>
        <v/>
      </c>
      <c r="DO24" s="95" t="str">
        <f>IF(ISTEXT(INDEX('Abs Formation'!$B$4:$T$369,MATCH(DO$9*1,Tableau6[Date],0),MATCH(Tableau3[[#This Row],[Nom Prénom]],Tableau6[[#Headers],[Infirmière]:[Personne 19]],0)))=TRUE,"Form","")</f>
        <v/>
      </c>
      <c r="DP24" s="95" t="str">
        <f>IF(ISTEXT(INDEX('Abs Formation'!$B$4:$T$369,MATCH(DP$9*1,Tableau6[Date],0),MATCH(Tableau3[[#This Row],[Nom Prénom]],Tableau6[[#Headers],[Infirmière]:[Personne 19]],0)))=TRUE,"Form","")</f>
        <v/>
      </c>
      <c r="DQ24" s="95" t="str">
        <f>IF(ISTEXT(INDEX('Abs Formation'!$B$4:$T$369,MATCH(DQ$9*1,Tableau6[Date],0),MATCH(Tableau3[[#This Row],[Nom Prénom]],Tableau6[[#Headers],[Infirmière]:[Personne 19]],0)))=TRUE,"Form","")</f>
        <v/>
      </c>
      <c r="DR24" s="95" t="str">
        <f>IF(ISTEXT(INDEX('Abs Formation'!$B$4:$T$369,MATCH(DR$9*1,Tableau6[Date],0),MATCH(Tableau3[[#This Row],[Nom Prénom]],Tableau6[[#Headers],[Infirmière]:[Personne 19]],0)))=TRUE,"Form","")</f>
        <v/>
      </c>
      <c r="DS24" s="95" t="str">
        <f>IF(ISTEXT(INDEX('Abs Formation'!$B$4:$T$369,MATCH(DS$9*1,Tableau6[Date],0),MATCH(Tableau3[[#This Row],[Nom Prénom]],Tableau6[[#Headers],[Infirmière]:[Personne 19]],0)))=TRUE,"Form","")</f>
        <v/>
      </c>
      <c r="DT24" s="95" t="str">
        <f>IF(ISTEXT(INDEX('Abs Formation'!$B$4:$T$369,MATCH(DT$9*1,Tableau6[Date],0),MATCH(Tableau3[[#This Row],[Nom Prénom]],Tableau6[[#Headers],[Infirmière]:[Personne 19]],0)))=TRUE,"Form","")</f>
        <v/>
      </c>
      <c r="DU24" s="95" t="str">
        <f>IF(ISTEXT(INDEX('Abs Formation'!$B$4:$T$369,MATCH(DU$9*1,Tableau6[Date],0),MATCH(Tableau3[[#This Row],[Nom Prénom]],Tableau6[[#Headers],[Infirmière]:[Personne 19]],0)))=TRUE,"Form","")</f>
        <v/>
      </c>
      <c r="DV24" s="95" t="str">
        <f>IF(ISTEXT(INDEX('Abs Formation'!$B$4:$T$369,MATCH(DV$9*1,Tableau6[Date],0),MATCH(Tableau3[[#This Row],[Nom Prénom]],Tableau6[[#Headers],[Infirmière]:[Personne 19]],0)))=TRUE,"Form","")</f>
        <v/>
      </c>
      <c r="DW24" s="95" t="str">
        <f>IF(ISTEXT(INDEX('Abs Formation'!$B$4:$T$369,MATCH(DW$9*1,Tableau6[Date],0),MATCH(Tableau3[[#This Row],[Nom Prénom]],Tableau6[[#Headers],[Infirmière]:[Personne 19]],0)))=TRUE,"Form","")</f>
        <v/>
      </c>
      <c r="DX24" s="95" t="str">
        <f>IF(ISTEXT(INDEX('Abs Formation'!$B$4:$T$369,MATCH(DX$9*1,Tableau6[Date],0),MATCH(Tableau3[[#This Row],[Nom Prénom]],Tableau6[[#Headers],[Infirmière]:[Personne 19]],0)))=TRUE,"Form","")</f>
        <v/>
      </c>
      <c r="DY24" s="95" t="str">
        <f>IF(ISTEXT(INDEX('Abs Formation'!$B$4:$T$369,MATCH(DY$9*1,Tableau6[Date],0),MATCH(Tableau3[[#This Row],[Nom Prénom]],Tableau6[[#Headers],[Infirmière]:[Personne 19]],0)))=TRUE,"Form","")</f>
        <v/>
      </c>
      <c r="DZ24" s="95" t="str">
        <f>IF(ISTEXT(INDEX('Abs Formation'!$B$4:$T$369,MATCH(DZ$9*1,Tableau6[Date],0),MATCH(Tableau3[[#This Row],[Nom Prénom]],Tableau6[[#Headers],[Infirmière]:[Personne 19]],0)))=TRUE,"Form","")</f>
        <v/>
      </c>
      <c r="EA24" s="95" t="str">
        <f>IF(ISTEXT(INDEX('Abs Formation'!$B$4:$T$369,MATCH(EA$9*1,Tableau6[Date],0),MATCH(Tableau3[[#This Row],[Nom Prénom]],Tableau6[[#Headers],[Infirmière]:[Personne 19]],0)))=TRUE,"Form","")</f>
        <v/>
      </c>
      <c r="EB24" s="95" t="str">
        <f>IF(ISTEXT(INDEX('Abs Formation'!$B$4:$T$369,MATCH(EB$9*1,Tableau6[Date],0),MATCH(Tableau3[[#This Row],[Nom Prénom]],Tableau6[[#Headers],[Infirmière]:[Personne 19]],0)))=TRUE,"Form","")</f>
        <v/>
      </c>
      <c r="EC24" s="95" t="str">
        <f>IF(ISTEXT(INDEX('Abs Formation'!$B$4:$T$369,MATCH(EC$9*1,Tableau6[Date],0),MATCH(Tableau3[[#This Row],[Nom Prénom]],Tableau6[[#Headers],[Infirmière]:[Personne 19]],0)))=TRUE,"Form","")</f>
        <v/>
      </c>
      <c r="ED24" s="95" t="str">
        <f>IF(ISTEXT(INDEX('Abs Formation'!$B$4:$T$369,MATCH(ED$9*1,Tableau6[Date],0),MATCH(Tableau3[[#This Row],[Nom Prénom]],Tableau6[[#Headers],[Infirmière]:[Personne 19]],0)))=TRUE,"Form","")</f>
        <v/>
      </c>
      <c r="EE24" s="95" t="str">
        <f>IF(ISTEXT(INDEX('Abs Formation'!$B$4:$T$369,MATCH(EE$9*1,Tableau6[Date],0),MATCH(Tableau3[[#This Row],[Nom Prénom]],Tableau6[[#Headers],[Infirmière]:[Personne 19]],0)))=TRUE,"Form","")</f>
        <v/>
      </c>
      <c r="EF24" s="96" t="str">
        <f>IF(ISTEXT(INDEX('Abs Formation'!$B$4:$T$369,MATCH(EF$9*1,Tableau6[Date],0),MATCH(Tableau3[[#This Row],[Nom Prénom]],Tableau6[[#Headers],[Infirmière]:[Personne 19]],0)))=TRUE,"Form","")</f>
        <v/>
      </c>
      <c r="EG24" s="96" t="str">
        <f>IF(ISTEXT(INDEX('Abs Formation'!$B$4:$T$369,MATCH(EG$9*1,Tableau6[Date],0),MATCH(Tableau3[[#This Row],[Nom Prénom]],Tableau6[[#Headers],[Infirmière]:[Personne 19]],0)))=TRUE,"Form","")</f>
        <v/>
      </c>
      <c r="EH24" s="96" t="str">
        <f>IF(ISTEXT(INDEX('Abs Formation'!$B$4:$T$369,MATCH(EH$9*1,Tableau6[Date],0),MATCH(Tableau3[[#This Row],[Nom Prénom]],Tableau6[[#Headers],[Infirmière]:[Personne 19]],0)))=TRUE,"Form","")</f>
        <v/>
      </c>
      <c r="EI24" s="96" t="str">
        <f>IF(ISTEXT(INDEX('Abs Formation'!$B$4:$T$369,MATCH(EI$9*1,Tableau6[Date],0),MATCH(Tableau3[[#This Row],[Nom Prénom]],Tableau6[[#Headers],[Infirmière]:[Personne 19]],0)))=TRUE,"Form","")</f>
        <v/>
      </c>
      <c r="EJ24" s="96" t="str">
        <f>IF(ISTEXT(INDEX('Abs Formation'!$B$4:$T$369,MATCH(EJ$9*1,Tableau6[Date],0),MATCH(Tableau3[[#This Row],[Nom Prénom]],Tableau6[[#Headers],[Infirmière]:[Personne 19]],0)))=TRUE,"Form","")</f>
        <v/>
      </c>
      <c r="EK24" s="96" t="str">
        <f>IF(ISTEXT(INDEX('Abs Formation'!$B$4:$T$369,MATCH(EK$9*1,Tableau6[Date],0),MATCH(Tableau3[[#This Row],[Nom Prénom]],Tableau6[[#Headers],[Infirmière]:[Personne 19]],0)))=TRUE,"Form","")</f>
        <v/>
      </c>
      <c r="EL24" s="96" t="str">
        <f>IF(ISTEXT(INDEX('Abs Formation'!$B$4:$T$369,MATCH(EL$9*1,Tableau6[Date],0),MATCH(Tableau3[[#This Row],[Nom Prénom]],Tableau6[[#Headers],[Infirmière]:[Personne 19]],0)))=TRUE,"Form","")</f>
        <v/>
      </c>
      <c r="EM24" s="96" t="str">
        <f>IF(ISTEXT(INDEX('Abs Formation'!$B$4:$T$369,MATCH(EM$9*1,Tableau6[Date],0),MATCH(Tableau3[[#This Row],[Nom Prénom]],Tableau6[[#Headers],[Infirmière]:[Personne 19]],0)))=TRUE,"Form","")</f>
        <v/>
      </c>
      <c r="EN24" s="96" t="str">
        <f>IF(ISTEXT(INDEX('Abs Formation'!$B$4:$T$369,MATCH(EN$9*1,Tableau6[Date],0),MATCH(Tableau3[[#This Row],[Nom Prénom]],Tableau6[[#Headers],[Infirmière]:[Personne 19]],0)))=TRUE,"Form","")</f>
        <v/>
      </c>
      <c r="EO24" s="96" t="str">
        <f>IF(ISTEXT(INDEX('Abs Formation'!$B$4:$T$369,MATCH(EO$9*1,Tableau6[Date],0),MATCH(Tableau3[[#This Row],[Nom Prénom]],Tableau6[[#Headers],[Infirmière]:[Personne 19]],0)))=TRUE,"Form","")</f>
        <v/>
      </c>
      <c r="EP24" s="96" t="str">
        <f>IF(ISTEXT(INDEX('Abs Formation'!$B$4:$T$369,MATCH(EP$9*1,Tableau6[Date],0),MATCH(Tableau3[[#This Row],[Nom Prénom]],Tableau6[[#Headers],[Infirmière]:[Personne 19]],0)))=TRUE,"Form","")</f>
        <v/>
      </c>
      <c r="EQ24" s="96" t="str">
        <f>IF(ISTEXT(INDEX('Abs Formation'!$B$4:$T$369,MATCH(EQ$9*1,Tableau6[Date],0),MATCH(Tableau3[[#This Row],[Nom Prénom]],Tableau6[[#Headers],[Infirmière]:[Personne 19]],0)))=TRUE,"Form","")</f>
        <v/>
      </c>
      <c r="ER24" s="96" t="str">
        <f>IF(ISTEXT(INDEX('Abs Formation'!$B$4:$T$369,MATCH(ER$9*1,Tableau6[Date],0),MATCH(Tableau3[[#This Row],[Nom Prénom]],Tableau6[[#Headers],[Infirmière]:[Personne 19]],0)))=TRUE,"Form","")</f>
        <v/>
      </c>
      <c r="ES24" s="96" t="str">
        <f>IF(ISTEXT(INDEX('Abs Formation'!$B$4:$T$369,MATCH(ES$9*1,Tableau6[Date],0),MATCH(Tableau3[[#This Row],[Nom Prénom]],Tableau6[[#Headers],[Infirmière]:[Personne 19]],0)))=TRUE,"Form","")</f>
        <v/>
      </c>
      <c r="ET24" s="96" t="str">
        <f>IF(ISTEXT(INDEX('Abs Formation'!$B$4:$T$369,MATCH(ET$9*1,Tableau6[Date],0),MATCH(Tableau3[[#This Row],[Nom Prénom]],Tableau6[[#Headers],[Infirmière]:[Personne 19]],0)))=TRUE,"Form","")</f>
        <v/>
      </c>
      <c r="EU24" s="96" t="str">
        <f>IF(ISTEXT(INDEX('Abs Formation'!$B$4:$T$369,MATCH(EU$9*1,Tableau6[Date],0),MATCH(Tableau3[[#This Row],[Nom Prénom]],Tableau6[[#Headers],[Infirmière]:[Personne 19]],0)))=TRUE,"Form","")</f>
        <v/>
      </c>
      <c r="EV24" s="96" t="str">
        <f>IF(ISTEXT(INDEX('Abs Formation'!$B$4:$T$369,MATCH(EV$9*1,Tableau6[Date],0),MATCH(Tableau3[[#This Row],[Nom Prénom]],Tableau6[[#Headers],[Infirmière]:[Personne 19]],0)))=TRUE,"Form","")</f>
        <v/>
      </c>
      <c r="EW24" s="96" t="str">
        <f>IF(ISTEXT(INDEX('Abs Formation'!$B$4:$T$369,MATCH(EW$9*1,Tableau6[Date],0),MATCH(Tableau3[[#This Row],[Nom Prénom]],Tableau6[[#Headers],[Infirmière]:[Personne 19]],0)))=TRUE,"Form","")</f>
        <v/>
      </c>
      <c r="EX24" s="96" t="str">
        <f>IF(ISTEXT(INDEX('Abs Formation'!$B$4:$T$369,MATCH(EX$9*1,Tableau6[Date],0),MATCH(Tableau3[[#This Row],[Nom Prénom]],Tableau6[[#Headers],[Infirmière]:[Personne 19]],0)))=TRUE,"Form","")</f>
        <v/>
      </c>
      <c r="EY24" s="96" t="str">
        <f>IF(ISTEXT(INDEX('Abs Formation'!$B$4:$T$369,MATCH(EY$9*1,Tableau6[Date],0),MATCH(Tableau3[[#This Row],[Nom Prénom]],Tableau6[[#Headers],[Infirmière]:[Personne 19]],0)))=TRUE,"Form","")</f>
        <v/>
      </c>
      <c r="EZ24" s="96" t="str">
        <f>IF(ISTEXT(INDEX('Abs Formation'!$B$4:$T$369,MATCH(EZ$9*1,Tableau6[Date],0),MATCH(Tableau3[[#This Row],[Nom Prénom]],Tableau6[[#Headers],[Infirmière]:[Personne 19]],0)))=TRUE,"Form","")</f>
        <v/>
      </c>
      <c r="FA24" s="96" t="str">
        <f>IF(ISTEXT(INDEX('Abs Formation'!$B$4:$T$369,MATCH(FA$9*1,Tableau6[Date],0),MATCH(Tableau3[[#This Row],[Nom Prénom]],Tableau6[[#Headers],[Infirmière]:[Personne 19]],0)))=TRUE,"Form","")</f>
        <v/>
      </c>
      <c r="FB24" s="96" t="str">
        <f>IF(ISTEXT(INDEX('Abs Formation'!$B$4:$T$369,MATCH(FB$9*1,Tableau6[Date],0),MATCH(Tableau3[[#This Row],[Nom Prénom]],Tableau6[[#Headers],[Infirmière]:[Personne 19]],0)))=TRUE,"Form","")</f>
        <v/>
      </c>
      <c r="FC24" s="96" t="str">
        <f>IF(ISTEXT(INDEX('Abs Formation'!$B$4:$T$369,MATCH(FC$9*1,Tableau6[Date],0),MATCH(Tableau3[[#This Row],[Nom Prénom]],Tableau6[[#Headers],[Infirmière]:[Personne 19]],0)))=TRUE,"Form","")</f>
        <v/>
      </c>
      <c r="FD24" s="96" t="str">
        <f>IF(ISTEXT(INDEX('Abs Formation'!$B$4:$T$369,MATCH(FD$9*1,Tableau6[Date],0),MATCH(Tableau3[[#This Row],[Nom Prénom]],Tableau6[[#Headers],[Infirmière]:[Personne 19]],0)))=TRUE,"Form","")</f>
        <v/>
      </c>
      <c r="FE24" s="96" t="str">
        <f>IF(ISTEXT(INDEX('Abs Formation'!$B$4:$T$369,MATCH(FE$9*1,Tableau6[Date],0),MATCH(Tableau3[[#This Row],[Nom Prénom]],Tableau6[[#Headers],[Infirmière]:[Personne 19]],0)))=TRUE,"Form","")</f>
        <v/>
      </c>
      <c r="FF24" s="96" t="str">
        <f>IF(ISTEXT(INDEX('Abs Formation'!$B$4:$T$369,MATCH(FF$9*1,Tableau6[Date],0),MATCH(Tableau3[[#This Row],[Nom Prénom]],Tableau6[[#Headers],[Infirmière]:[Personne 19]],0)))=TRUE,"Form","")</f>
        <v/>
      </c>
      <c r="FG24" s="96" t="str">
        <f>IF(ISTEXT(INDEX('Abs Formation'!$B$4:$T$369,MATCH(FG$9*1,Tableau6[Date],0),MATCH(Tableau3[[#This Row],[Nom Prénom]],Tableau6[[#Headers],[Infirmière]:[Personne 19]],0)))=TRUE,"Form","")</f>
        <v/>
      </c>
      <c r="FH24" s="96" t="str">
        <f>IF(ISTEXT(INDEX('Abs Formation'!$B$4:$T$369,MATCH(FH$9*1,Tableau6[Date],0),MATCH(Tableau3[[#This Row],[Nom Prénom]],Tableau6[[#Headers],[Infirmière]:[Personne 19]],0)))=TRUE,"Form","")</f>
        <v/>
      </c>
      <c r="FI24" s="96" t="str">
        <f>IF(ISTEXT(INDEX('Abs Formation'!$B$4:$T$369,MATCH(FI$9*1,Tableau6[Date],0),MATCH(Tableau3[[#This Row],[Nom Prénom]],Tableau6[[#Headers],[Infirmière]:[Personne 19]],0)))=TRUE,"Form","")</f>
        <v/>
      </c>
      <c r="FJ24" s="96" t="str">
        <f>IF(ISTEXT(INDEX('Abs Formation'!$B$4:$T$369,MATCH(FJ$9*1,Tableau6[Date],0),MATCH(Tableau3[[#This Row],[Nom Prénom]],Tableau6[[#Headers],[Infirmière]:[Personne 19]],0)))=TRUE,"Form","")</f>
        <v/>
      </c>
      <c r="FK24" s="97" t="str">
        <f>IF(ISTEXT(INDEX('Abs Formation'!$B$4:$T$369,MATCH(FK$9*1,Tableau6[Date],0),MATCH(Tableau3[[#This Row],[Nom Prénom]],Tableau6[[#Headers],[Infirmière]:[Personne 19]],0)))=TRUE,"Form","")</f>
        <v/>
      </c>
      <c r="FL24" s="97" t="str">
        <f>IF(ISTEXT(INDEX('Abs Formation'!$B$4:$T$369,MATCH(FL$9*1,Tableau6[Date],0),MATCH(Tableau3[[#This Row],[Nom Prénom]],Tableau6[[#Headers],[Infirmière]:[Personne 19]],0)))=TRUE,"Form","")</f>
        <v/>
      </c>
      <c r="FM24" s="97" t="str">
        <f>IF(ISTEXT(INDEX('Abs Formation'!$B$4:$T$369,MATCH(FM$9*1,Tableau6[Date],0),MATCH(Tableau3[[#This Row],[Nom Prénom]],Tableau6[[#Headers],[Infirmière]:[Personne 19]],0)))=TRUE,"Form","")</f>
        <v/>
      </c>
      <c r="FN24" s="97" t="str">
        <f>IF(ISTEXT(INDEX('Abs Formation'!$B$4:$T$369,MATCH(FN$9*1,Tableau6[Date],0),MATCH(Tableau3[[#This Row],[Nom Prénom]],Tableau6[[#Headers],[Infirmière]:[Personne 19]],0)))=TRUE,"Form","")</f>
        <v/>
      </c>
      <c r="FO24" s="97" t="str">
        <f>IF(ISTEXT(INDEX('Abs Formation'!$B$4:$T$369,MATCH(FO$9*1,Tableau6[Date],0),MATCH(Tableau3[[#This Row],[Nom Prénom]],Tableau6[[#Headers],[Infirmière]:[Personne 19]],0)))=TRUE,"Form","")</f>
        <v/>
      </c>
      <c r="FP24" s="97" t="str">
        <f>IF(ISTEXT(INDEX('Abs Formation'!$B$4:$T$369,MATCH(FP$9*1,Tableau6[Date],0),MATCH(Tableau3[[#This Row],[Nom Prénom]],Tableau6[[#Headers],[Infirmière]:[Personne 19]],0)))=TRUE,"Form","")</f>
        <v/>
      </c>
      <c r="FQ24" s="97" t="str">
        <f>IF(ISTEXT(INDEX('Abs Formation'!$B$4:$T$369,MATCH(FQ$9*1,Tableau6[Date],0),MATCH(Tableau3[[#This Row],[Nom Prénom]],Tableau6[[#Headers],[Infirmière]:[Personne 19]],0)))=TRUE,"Form","")</f>
        <v/>
      </c>
      <c r="FR24" s="97" t="str">
        <f>IF(ISTEXT(INDEX('Abs Formation'!$B$4:$T$369,MATCH(FR$9*1,Tableau6[Date],0),MATCH(Tableau3[[#This Row],[Nom Prénom]],Tableau6[[#Headers],[Infirmière]:[Personne 19]],0)))=TRUE,"Form","")</f>
        <v/>
      </c>
      <c r="FS24" s="97" t="str">
        <f>IF(ISTEXT(INDEX('Abs Formation'!$B$4:$T$369,MATCH(FS$9*1,Tableau6[Date],0),MATCH(Tableau3[[#This Row],[Nom Prénom]],Tableau6[[#Headers],[Infirmière]:[Personne 19]],0)))=TRUE,"Form","")</f>
        <v/>
      </c>
      <c r="FT24" s="97" t="str">
        <f>IF(ISTEXT(INDEX('Abs Formation'!$B$4:$T$369,MATCH(FT$9*1,Tableau6[Date],0),MATCH(Tableau3[[#This Row],[Nom Prénom]],Tableau6[[#Headers],[Infirmière]:[Personne 19]],0)))=TRUE,"Form","")</f>
        <v/>
      </c>
      <c r="FU24" s="97" t="str">
        <f>IF(ISTEXT(INDEX('Abs Formation'!$B$4:$T$369,MATCH(FU$9*1,Tableau6[Date],0),MATCH(Tableau3[[#This Row],[Nom Prénom]],Tableau6[[#Headers],[Infirmière]:[Personne 19]],0)))=TRUE,"Form","")</f>
        <v/>
      </c>
      <c r="FV24" s="97" t="str">
        <f>IF(ISTEXT(INDEX('Abs Formation'!$B$4:$T$369,MATCH(FV$9*1,Tableau6[Date],0),MATCH(Tableau3[[#This Row],[Nom Prénom]],Tableau6[[#Headers],[Infirmière]:[Personne 19]],0)))=TRUE,"Form","")</f>
        <v/>
      </c>
      <c r="FW24" s="97" t="str">
        <f>IF(ISTEXT(INDEX('Abs Formation'!$B$4:$T$369,MATCH(FW$9*1,Tableau6[Date],0),MATCH(Tableau3[[#This Row],[Nom Prénom]],Tableau6[[#Headers],[Infirmière]:[Personne 19]],0)))=TRUE,"Form","")</f>
        <v/>
      </c>
      <c r="FX24" s="97" t="str">
        <f>IF(ISTEXT(INDEX('Abs Formation'!$B$4:$T$369,MATCH(FX$9*1,Tableau6[Date],0),MATCH(Tableau3[[#This Row],[Nom Prénom]],Tableau6[[#Headers],[Infirmière]:[Personne 19]],0)))=TRUE,"Form","")</f>
        <v/>
      </c>
      <c r="FY24" s="97" t="str">
        <f>IF(ISTEXT(INDEX('Abs Formation'!$B$4:$T$369,MATCH(FY$9*1,Tableau6[Date],0),MATCH(Tableau3[[#This Row],[Nom Prénom]],Tableau6[[#Headers],[Infirmière]:[Personne 19]],0)))=TRUE,"Form","")</f>
        <v/>
      </c>
      <c r="FZ24" s="97" t="str">
        <f>IF(ISTEXT(INDEX('Abs Formation'!$B$4:$T$369,MATCH(FZ$9*1,Tableau6[Date],0),MATCH(Tableau3[[#This Row],[Nom Prénom]],Tableau6[[#Headers],[Infirmière]:[Personne 19]],0)))=TRUE,"Form","")</f>
        <v/>
      </c>
      <c r="GA24" s="97" t="str">
        <f>IF(ISTEXT(INDEX('Abs Formation'!$B$4:$T$369,MATCH(GA$9*1,Tableau6[Date],0),MATCH(Tableau3[[#This Row],[Nom Prénom]],Tableau6[[#Headers],[Infirmière]:[Personne 19]],0)))=TRUE,"Form","")</f>
        <v/>
      </c>
      <c r="GB24" s="97" t="str">
        <f>IF(ISTEXT(INDEX('Abs Formation'!$B$4:$T$369,MATCH(GB$9*1,Tableau6[Date],0),MATCH(Tableau3[[#This Row],[Nom Prénom]],Tableau6[[#Headers],[Infirmière]:[Personne 19]],0)))=TRUE,"Form","")</f>
        <v/>
      </c>
      <c r="GC24" s="97" t="str">
        <f>IF(ISTEXT(INDEX('Abs Formation'!$B$4:$T$369,MATCH(GC$9*1,Tableau6[Date],0),MATCH(Tableau3[[#This Row],[Nom Prénom]],Tableau6[[#Headers],[Infirmière]:[Personne 19]],0)))=TRUE,"Form","")</f>
        <v/>
      </c>
      <c r="GD24" s="97" t="str">
        <f>IF(ISTEXT(INDEX('Abs Formation'!$B$4:$T$369,MATCH(GD$9*1,Tableau6[Date],0),MATCH(Tableau3[[#This Row],[Nom Prénom]],Tableau6[[#Headers],[Infirmière]:[Personne 19]],0)))=TRUE,"Form","")</f>
        <v/>
      </c>
      <c r="GE24" s="97" t="str">
        <f>IF(ISTEXT(INDEX('Abs Formation'!$B$4:$T$369,MATCH(GE$9*1,Tableau6[Date],0),MATCH(Tableau3[[#This Row],[Nom Prénom]],Tableau6[[#Headers],[Infirmière]:[Personne 19]],0)))=TRUE,"Form","")</f>
        <v/>
      </c>
      <c r="GF24" s="97" t="str">
        <f>IF(ISTEXT(INDEX('Abs Formation'!$B$4:$T$369,MATCH(GF$9*1,Tableau6[Date],0),MATCH(Tableau3[[#This Row],[Nom Prénom]],Tableau6[[#Headers],[Infirmière]:[Personne 19]],0)))=TRUE,"Form","")</f>
        <v/>
      </c>
      <c r="GG24" s="97" t="str">
        <f>IF(ISTEXT(INDEX('Abs Formation'!$B$4:$T$369,MATCH(GG$9*1,Tableau6[Date],0),MATCH(Tableau3[[#This Row],[Nom Prénom]],Tableau6[[#Headers],[Infirmière]:[Personne 19]],0)))=TRUE,"Form","")</f>
        <v/>
      </c>
      <c r="GH24" s="97" t="str">
        <f>IF(ISTEXT(INDEX('Abs Formation'!$B$4:$T$369,MATCH(GH$9*1,Tableau6[Date],0),MATCH(Tableau3[[#This Row],[Nom Prénom]],Tableau6[[#Headers],[Infirmière]:[Personne 19]],0)))=TRUE,"Form","")</f>
        <v/>
      </c>
      <c r="GI24" s="97" t="str">
        <f>IF(ISTEXT(INDEX('Abs Formation'!$B$4:$T$369,MATCH(GI$9*1,Tableau6[Date],0),MATCH(Tableau3[[#This Row],[Nom Prénom]],Tableau6[[#Headers],[Infirmière]:[Personne 19]],0)))=TRUE,"Form","")</f>
        <v/>
      </c>
      <c r="GJ24" s="97" t="str">
        <f>IF(ISTEXT(INDEX('Abs Formation'!$B$4:$T$369,MATCH(GJ$9*1,Tableau6[Date],0),MATCH(Tableau3[[#This Row],[Nom Prénom]],Tableau6[[#Headers],[Infirmière]:[Personne 19]],0)))=TRUE,"Form","")</f>
        <v/>
      </c>
      <c r="GK24" s="97" t="str">
        <f>IF(ISTEXT(INDEX('Abs Formation'!$B$4:$T$369,MATCH(GK$9*1,Tableau6[Date],0),MATCH(Tableau3[[#This Row],[Nom Prénom]],Tableau6[[#Headers],[Infirmière]:[Personne 19]],0)))=TRUE,"Form","")</f>
        <v/>
      </c>
      <c r="GL24" s="97" t="str">
        <f>IF(ISTEXT(INDEX('Abs Formation'!$B$4:$T$369,MATCH(GL$9*1,Tableau6[Date],0),MATCH(Tableau3[[#This Row],[Nom Prénom]],Tableau6[[#Headers],[Infirmière]:[Personne 19]],0)))=TRUE,"Form","")</f>
        <v/>
      </c>
      <c r="GM24" s="97" t="str">
        <f>IF(ISTEXT(INDEX('Abs Formation'!$B$4:$T$369,MATCH(GM$9*1,Tableau6[Date],0),MATCH(Tableau3[[#This Row],[Nom Prénom]],Tableau6[[#Headers],[Infirmière]:[Personne 19]],0)))=TRUE,"Form","")</f>
        <v/>
      </c>
      <c r="GN24" s="97" t="str">
        <f>IF(ISTEXT(INDEX('Abs Formation'!$B$4:$T$369,MATCH(GN$9*1,Tableau6[Date],0),MATCH(Tableau3[[#This Row],[Nom Prénom]],Tableau6[[#Headers],[Infirmière]:[Personne 19]],0)))=TRUE,"Form","")</f>
        <v/>
      </c>
      <c r="GO24" s="98" t="str">
        <f>IF(ISTEXT(INDEX('Abs Formation'!$B$4:$T$369,MATCH(GO$9*1,Tableau6[Date],0),MATCH(Tableau3[[#This Row],[Nom Prénom]],Tableau6[[#Headers],[Infirmière]:[Personne 19]],0)))=TRUE,"Form","")</f>
        <v/>
      </c>
      <c r="GP24" s="98" t="str">
        <f>IF(ISTEXT(INDEX('Abs Formation'!$B$4:$T$369,MATCH(GP$9*1,Tableau6[Date],0),MATCH(Tableau3[[#This Row],[Nom Prénom]],Tableau6[[#Headers],[Infirmière]:[Personne 19]],0)))=TRUE,"Form","")</f>
        <v/>
      </c>
      <c r="GQ24" s="98" t="str">
        <f>IF(ISTEXT(INDEX('Abs Formation'!$B$4:$T$369,MATCH(GQ$9*1,Tableau6[Date],0),MATCH(Tableau3[[#This Row],[Nom Prénom]],Tableau6[[#Headers],[Infirmière]:[Personne 19]],0)))=TRUE,"Form","")</f>
        <v/>
      </c>
      <c r="GR24" s="98" t="str">
        <f>IF(ISTEXT(INDEX('Abs Formation'!$B$4:$T$369,MATCH(GR$9*1,Tableau6[Date],0),MATCH(Tableau3[[#This Row],[Nom Prénom]],Tableau6[[#Headers],[Infirmière]:[Personne 19]],0)))=TRUE,"Form","")</f>
        <v/>
      </c>
      <c r="GS24" s="98" t="str">
        <f>IF(ISTEXT(INDEX('Abs Formation'!$B$4:$T$369,MATCH(GS$9*1,Tableau6[Date],0),MATCH(Tableau3[[#This Row],[Nom Prénom]],Tableau6[[#Headers],[Infirmière]:[Personne 19]],0)))=TRUE,"Form","")</f>
        <v/>
      </c>
      <c r="GT24" s="98" t="str">
        <f>IF(ISTEXT(INDEX('Abs Formation'!$B$4:$T$369,MATCH(GT$9*1,Tableau6[Date],0),MATCH(Tableau3[[#This Row],[Nom Prénom]],Tableau6[[#Headers],[Infirmière]:[Personne 19]],0)))=TRUE,"Form","")</f>
        <v/>
      </c>
      <c r="GU24" s="98" t="str">
        <f>IF(ISTEXT(INDEX('Abs Formation'!$B$4:$T$369,MATCH(GU$9*1,Tableau6[Date],0),MATCH(Tableau3[[#This Row],[Nom Prénom]],Tableau6[[#Headers],[Infirmière]:[Personne 19]],0)))=TRUE,"Form","")</f>
        <v/>
      </c>
      <c r="GV24" s="98" t="str">
        <f>IF(ISTEXT(INDEX('Abs Formation'!$B$4:$T$369,MATCH(GV$9*1,Tableau6[Date],0),MATCH(Tableau3[[#This Row],[Nom Prénom]],Tableau6[[#Headers],[Infirmière]:[Personne 19]],0)))=TRUE,"Form","")</f>
        <v/>
      </c>
      <c r="GW24" s="98" t="str">
        <f>IF(ISTEXT(INDEX('Abs Formation'!$B$4:$T$369,MATCH(GW$9*1,Tableau6[Date],0),MATCH(Tableau3[[#This Row],[Nom Prénom]],Tableau6[[#Headers],[Infirmière]:[Personne 19]],0)))=TRUE,"Form","")</f>
        <v/>
      </c>
      <c r="GX24" s="98" t="str">
        <f>IF(ISTEXT(INDEX('Abs Formation'!$B$4:$T$369,MATCH(GX$9*1,Tableau6[Date],0),MATCH(Tableau3[[#This Row],[Nom Prénom]],Tableau6[[#Headers],[Infirmière]:[Personne 19]],0)))=TRUE,"Form","")</f>
        <v/>
      </c>
      <c r="GY24" s="98" t="str">
        <f>IF(ISTEXT(INDEX('Abs Formation'!$B$4:$T$369,MATCH(GY$9*1,Tableau6[Date],0),MATCH(Tableau3[[#This Row],[Nom Prénom]],Tableau6[[#Headers],[Infirmière]:[Personne 19]],0)))=TRUE,"Form","")</f>
        <v/>
      </c>
      <c r="GZ24" s="98" t="str">
        <f>IF(ISTEXT(INDEX('Abs Formation'!$B$4:$T$369,MATCH(GZ$9*1,Tableau6[Date],0),MATCH(Tableau3[[#This Row],[Nom Prénom]],Tableau6[[#Headers],[Infirmière]:[Personne 19]],0)))=TRUE,"Form","")</f>
        <v/>
      </c>
      <c r="HA24" s="98" t="str">
        <f>IF(ISTEXT(INDEX('Abs Formation'!$B$4:$T$369,MATCH(HA$9*1,Tableau6[Date],0),MATCH(Tableau3[[#This Row],[Nom Prénom]],Tableau6[[#Headers],[Infirmière]:[Personne 19]],0)))=TRUE,"Form","")</f>
        <v/>
      </c>
      <c r="HB24" s="98" t="str">
        <f>IF(ISTEXT(INDEX('Abs Formation'!$B$4:$T$369,MATCH(HB$9*1,Tableau6[Date],0),MATCH(Tableau3[[#This Row],[Nom Prénom]],Tableau6[[#Headers],[Infirmière]:[Personne 19]],0)))=TRUE,"Form","")</f>
        <v/>
      </c>
      <c r="HC24" s="98" t="str">
        <f>IF(ISTEXT(INDEX('Abs Formation'!$B$4:$T$369,MATCH(HC$9*1,Tableau6[Date],0),MATCH(Tableau3[[#This Row],[Nom Prénom]],Tableau6[[#Headers],[Infirmière]:[Personne 19]],0)))=TRUE,"Form","")</f>
        <v/>
      </c>
      <c r="HD24" s="98" t="str">
        <f>IF(ISTEXT(INDEX('Abs Formation'!$B$4:$T$369,MATCH(HD$9*1,Tableau6[Date],0),MATCH(Tableau3[[#This Row],[Nom Prénom]],Tableau6[[#Headers],[Infirmière]:[Personne 19]],0)))=TRUE,"Form","")</f>
        <v/>
      </c>
      <c r="HE24" s="98" t="str">
        <f>IF(ISTEXT(INDEX('Abs Formation'!$B$4:$T$369,MATCH(HE$9*1,Tableau6[Date],0),MATCH(Tableau3[[#This Row],[Nom Prénom]],Tableau6[[#Headers],[Infirmière]:[Personne 19]],0)))=TRUE,"Form","")</f>
        <v/>
      </c>
      <c r="HF24" s="98" t="str">
        <f>IF(ISTEXT(INDEX('Abs Formation'!$B$4:$T$369,MATCH(HF$9*1,Tableau6[Date],0),MATCH(Tableau3[[#This Row],[Nom Prénom]],Tableau6[[#Headers],[Infirmière]:[Personne 19]],0)))=TRUE,"Form","")</f>
        <v/>
      </c>
      <c r="HG24" s="98" t="str">
        <f>IF(ISTEXT(INDEX('Abs Formation'!$B$4:$T$369,MATCH(HG$9*1,Tableau6[Date],0),MATCH(Tableau3[[#This Row],[Nom Prénom]],Tableau6[[#Headers],[Infirmière]:[Personne 19]],0)))=TRUE,"Form","")</f>
        <v/>
      </c>
      <c r="HH24" s="98" t="str">
        <f>IF(ISTEXT(INDEX('Abs Formation'!$B$4:$T$369,MATCH(HH$9*1,Tableau6[Date],0),MATCH(Tableau3[[#This Row],[Nom Prénom]],Tableau6[[#Headers],[Infirmière]:[Personne 19]],0)))=TRUE,"Form","")</f>
        <v/>
      </c>
      <c r="HI24" s="98" t="str">
        <f>IF(ISTEXT(INDEX('Abs Formation'!$B$4:$T$369,MATCH(HI$9*1,Tableau6[Date],0),MATCH(Tableau3[[#This Row],[Nom Prénom]],Tableau6[[#Headers],[Infirmière]:[Personne 19]],0)))=TRUE,"Form","")</f>
        <v/>
      </c>
      <c r="HJ24" s="98" t="str">
        <f>IF(ISTEXT(INDEX('Abs Formation'!$B$4:$T$369,MATCH(HJ$9*1,Tableau6[Date],0),MATCH(Tableau3[[#This Row],[Nom Prénom]],Tableau6[[#Headers],[Infirmière]:[Personne 19]],0)))=TRUE,"Form","")</f>
        <v/>
      </c>
      <c r="HK24" s="98" t="str">
        <f>IF(ISTEXT(INDEX('Abs Formation'!$B$4:$T$369,MATCH(HK$9*1,Tableau6[Date],0),MATCH(Tableau3[[#This Row],[Nom Prénom]],Tableau6[[#Headers],[Infirmière]:[Personne 19]],0)))=TRUE,"Form","")</f>
        <v/>
      </c>
      <c r="HL24" s="98" t="str">
        <f>IF(ISTEXT(INDEX('Abs Formation'!$B$4:$T$369,MATCH(HL$9*1,Tableau6[Date],0),MATCH(Tableau3[[#This Row],[Nom Prénom]],Tableau6[[#Headers],[Infirmière]:[Personne 19]],0)))=TRUE,"Form","")</f>
        <v/>
      </c>
      <c r="HM24" s="98" t="str">
        <f>IF(ISTEXT(INDEX('Abs Formation'!$B$4:$T$369,MATCH(HM$9*1,Tableau6[Date],0),MATCH(Tableau3[[#This Row],[Nom Prénom]],Tableau6[[#Headers],[Infirmière]:[Personne 19]],0)))=TRUE,"Form","")</f>
        <v/>
      </c>
      <c r="HN24" s="98" t="str">
        <f>IF(ISTEXT(INDEX('Abs Formation'!$B$4:$T$369,MATCH(HN$9*1,Tableau6[Date],0),MATCH(Tableau3[[#This Row],[Nom Prénom]],Tableau6[[#Headers],[Infirmière]:[Personne 19]],0)))=TRUE,"Form","")</f>
        <v/>
      </c>
      <c r="HO24" s="98" t="str">
        <f>IF(ISTEXT(INDEX('Abs Formation'!$B$4:$T$369,MATCH(HO$9*1,Tableau6[Date],0),MATCH(Tableau3[[#This Row],[Nom Prénom]],Tableau6[[#Headers],[Infirmière]:[Personne 19]],0)))=TRUE,"Form","")</f>
        <v/>
      </c>
      <c r="HP24" s="98" t="str">
        <f>IF(ISTEXT(INDEX('Abs Formation'!$B$4:$T$369,MATCH(HP$9*1,Tableau6[Date],0),MATCH(Tableau3[[#This Row],[Nom Prénom]],Tableau6[[#Headers],[Infirmière]:[Personne 19]],0)))=TRUE,"Form","")</f>
        <v/>
      </c>
      <c r="HQ24" s="98" t="str">
        <f>IF(ISTEXT(INDEX('Abs Formation'!$B$4:$T$369,MATCH(HQ$9*1,Tableau6[Date],0),MATCH(Tableau3[[#This Row],[Nom Prénom]],Tableau6[[#Headers],[Infirmière]:[Personne 19]],0)))=TRUE,"Form","")</f>
        <v/>
      </c>
      <c r="HR24" s="98" t="str">
        <f>IF(ISTEXT(INDEX('Abs Formation'!$B$4:$T$369,MATCH(HR$9*1,Tableau6[Date],0),MATCH(Tableau3[[#This Row],[Nom Prénom]],Tableau6[[#Headers],[Infirmière]:[Personne 19]],0)))=TRUE,"Form","")</f>
        <v/>
      </c>
      <c r="HS24" s="98" t="str">
        <f>IF(ISTEXT(INDEX('Abs Formation'!$B$4:$T$369,MATCH(HS$9*1,Tableau6[Date],0),MATCH(Tableau3[[#This Row],[Nom Prénom]],Tableau6[[#Headers],[Infirmière]:[Personne 19]],0)))=TRUE,"Form","")</f>
        <v/>
      </c>
      <c r="HT24" s="92" t="str">
        <f>IF(ISTEXT(INDEX('Abs Formation'!$B$4:$T$369,MATCH(HT$9*1,Tableau6[Date],0),MATCH(Tableau3[[#This Row],[Nom Prénom]],Tableau6[[#Headers],[Infirmière]:[Personne 19]],0)))=TRUE,"Form","")</f>
        <v/>
      </c>
      <c r="HU24" s="92" t="str">
        <f>IF(ISTEXT(INDEX('Abs Formation'!$B$4:$T$369,MATCH(HU$9*1,Tableau6[Date],0),MATCH(Tableau3[[#This Row],[Nom Prénom]],Tableau6[[#Headers],[Infirmière]:[Personne 19]],0)))=TRUE,"Form","")</f>
        <v/>
      </c>
      <c r="HV24" s="92" t="str">
        <f>IF(ISTEXT(INDEX('Abs Formation'!$B$4:$T$369,MATCH(HV$9*1,Tableau6[Date],0),MATCH(Tableau3[[#This Row],[Nom Prénom]],Tableau6[[#Headers],[Infirmière]:[Personne 19]],0)))=TRUE,"Form","")</f>
        <v/>
      </c>
      <c r="HW24" s="92" t="str">
        <f>IF(ISTEXT(INDEX('Abs Formation'!$B$4:$T$369,MATCH(HW$9*1,Tableau6[Date],0),MATCH(Tableau3[[#This Row],[Nom Prénom]],Tableau6[[#Headers],[Infirmière]:[Personne 19]],0)))=TRUE,"Form","")</f>
        <v/>
      </c>
      <c r="HX24" s="92" t="str">
        <f>IF(ISTEXT(INDEX('Abs Formation'!$B$4:$T$369,MATCH(HX$9*1,Tableau6[Date],0),MATCH(Tableau3[[#This Row],[Nom Prénom]],Tableau6[[#Headers],[Infirmière]:[Personne 19]],0)))=TRUE,"Form","")</f>
        <v/>
      </c>
      <c r="HY24" s="92" t="str">
        <f>IF(ISTEXT(INDEX('Abs Formation'!$B$4:$T$369,MATCH(HY$9*1,Tableau6[Date],0),MATCH(Tableau3[[#This Row],[Nom Prénom]],Tableau6[[#Headers],[Infirmière]:[Personne 19]],0)))=TRUE,"Form","")</f>
        <v/>
      </c>
      <c r="HZ24" s="92" t="str">
        <f>IF(ISTEXT(INDEX('Abs Formation'!$B$4:$T$369,MATCH(HZ$9*1,Tableau6[Date],0),MATCH(Tableau3[[#This Row],[Nom Prénom]],Tableau6[[#Headers],[Infirmière]:[Personne 19]],0)))=TRUE,"Form","")</f>
        <v/>
      </c>
      <c r="IA24" s="92" t="str">
        <f>IF(ISTEXT(INDEX('Abs Formation'!$B$4:$T$369,MATCH(IA$9*1,Tableau6[Date],0),MATCH(Tableau3[[#This Row],[Nom Prénom]],Tableau6[[#Headers],[Infirmière]:[Personne 19]],0)))=TRUE,"Form","")</f>
        <v/>
      </c>
      <c r="IB24" s="92" t="str">
        <f>IF(ISTEXT(INDEX('Abs Formation'!$B$4:$T$369,MATCH(IB$9*1,Tableau6[Date],0),MATCH(Tableau3[[#This Row],[Nom Prénom]],Tableau6[[#Headers],[Infirmière]:[Personne 19]],0)))=TRUE,"Form","")</f>
        <v/>
      </c>
      <c r="IC24" s="92" t="str">
        <f>IF(ISTEXT(INDEX('Abs Formation'!$B$4:$T$369,MATCH(IC$9*1,Tableau6[Date],0),MATCH(Tableau3[[#This Row],[Nom Prénom]],Tableau6[[#Headers],[Infirmière]:[Personne 19]],0)))=TRUE,"Form","")</f>
        <v/>
      </c>
      <c r="ID24" s="92" t="str">
        <f>IF(ISTEXT(INDEX('Abs Formation'!$B$4:$T$369,MATCH(ID$9*1,Tableau6[Date],0),MATCH(Tableau3[[#This Row],[Nom Prénom]],Tableau6[[#Headers],[Infirmière]:[Personne 19]],0)))=TRUE,"Form","")</f>
        <v/>
      </c>
      <c r="IE24" s="92" t="str">
        <f>IF(ISTEXT(INDEX('Abs Formation'!$B$4:$T$369,MATCH(IE$9*1,Tableau6[Date],0),MATCH(Tableau3[[#This Row],[Nom Prénom]],Tableau6[[#Headers],[Infirmière]:[Personne 19]],0)))=TRUE,"Form","")</f>
        <v/>
      </c>
      <c r="IF24" s="92" t="str">
        <f>IF(ISTEXT(INDEX('Abs Formation'!$B$4:$T$369,MATCH(IF$9*1,Tableau6[Date],0),MATCH(Tableau3[[#This Row],[Nom Prénom]],Tableau6[[#Headers],[Infirmière]:[Personne 19]],0)))=TRUE,"Form","")</f>
        <v/>
      </c>
      <c r="IG24" s="92" t="str">
        <f>IF(ISTEXT(INDEX('Abs Formation'!$B$4:$T$369,MATCH(IG$9*1,Tableau6[Date],0),MATCH(Tableau3[[#This Row],[Nom Prénom]],Tableau6[[#Headers],[Infirmière]:[Personne 19]],0)))=TRUE,"Form","")</f>
        <v/>
      </c>
      <c r="IH24" s="92" t="str">
        <f>IF(ISTEXT(INDEX('Abs Formation'!$B$4:$T$369,MATCH(IH$9*1,Tableau6[Date],0),MATCH(Tableau3[[#This Row],[Nom Prénom]],Tableau6[[#Headers],[Infirmière]:[Personne 19]],0)))=TRUE,"Form","")</f>
        <v/>
      </c>
      <c r="II24" s="92" t="str">
        <f>IF(ISTEXT(INDEX('Abs Formation'!$B$4:$T$369,MATCH(II$9*1,Tableau6[Date],0),MATCH(Tableau3[[#This Row],[Nom Prénom]],Tableau6[[#Headers],[Infirmière]:[Personne 19]],0)))=TRUE,"Form","")</f>
        <v/>
      </c>
      <c r="IJ24" s="92" t="str">
        <f>IF(ISTEXT(INDEX('Abs Formation'!$B$4:$T$369,MATCH(IJ$9*1,Tableau6[Date],0),MATCH(Tableau3[[#This Row],[Nom Prénom]],Tableau6[[#Headers],[Infirmière]:[Personne 19]],0)))=TRUE,"Form","")</f>
        <v/>
      </c>
      <c r="IK24" s="92" t="str">
        <f>IF(ISTEXT(INDEX('Abs Formation'!$B$4:$T$369,MATCH(IK$9*1,Tableau6[Date],0),MATCH(Tableau3[[#This Row],[Nom Prénom]],Tableau6[[#Headers],[Infirmière]:[Personne 19]],0)))=TRUE,"Form","")</f>
        <v/>
      </c>
      <c r="IL24" s="92" t="str">
        <f>IF(ISTEXT(INDEX('Abs Formation'!$B$4:$T$369,MATCH(IL$9*1,Tableau6[Date],0),MATCH(Tableau3[[#This Row],[Nom Prénom]],Tableau6[[#Headers],[Infirmière]:[Personne 19]],0)))=TRUE,"Form","")</f>
        <v/>
      </c>
      <c r="IM24" s="92" t="str">
        <f>IF(ISTEXT(INDEX('Abs Formation'!$B$4:$T$369,MATCH(IM$9*1,Tableau6[Date],0),MATCH(Tableau3[[#This Row],[Nom Prénom]],Tableau6[[#Headers],[Infirmière]:[Personne 19]],0)))=TRUE,"Form","")</f>
        <v/>
      </c>
      <c r="IN24" s="92" t="str">
        <f>IF(ISTEXT(INDEX('Abs Formation'!$B$4:$T$369,MATCH(IN$9*1,Tableau6[Date],0),MATCH(Tableau3[[#This Row],[Nom Prénom]],Tableau6[[#Headers],[Infirmière]:[Personne 19]],0)))=TRUE,"Form","")</f>
        <v/>
      </c>
      <c r="IO24" s="92" t="str">
        <f>IF(ISTEXT(INDEX('Abs Formation'!$B$4:$T$369,MATCH(IO$9*1,Tableau6[Date],0),MATCH(Tableau3[[#This Row],[Nom Prénom]],Tableau6[[#Headers],[Infirmière]:[Personne 19]],0)))=TRUE,"Form","")</f>
        <v/>
      </c>
      <c r="IP24" s="92" t="str">
        <f>IF(ISTEXT(INDEX('Abs Formation'!$B$4:$T$369,MATCH(IP$9*1,Tableau6[Date],0),MATCH(Tableau3[[#This Row],[Nom Prénom]],Tableau6[[#Headers],[Infirmière]:[Personne 19]],0)))=TRUE,"Form","")</f>
        <v/>
      </c>
      <c r="IQ24" s="92" t="str">
        <f>IF(ISTEXT(INDEX('Abs Formation'!$B$4:$T$369,MATCH(IQ$9*1,Tableau6[Date],0),MATCH(Tableau3[[#This Row],[Nom Prénom]],Tableau6[[#Headers],[Infirmière]:[Personne 19]],0)))=TRUE,"Form","")</f>
        <v/>
      </c>
      <c r="IR24" s="92" t="str">
        <f>IF(ISTEXT(INDEX('Abs Formation'!$B$4:$T$369,MATCH(IR$9*1,Tableau6[Date],0),MATCH(Tableau3[[#This Row],[Nom Prénom]],Tableau6[[#Headers],[Infirmière]:[Personne 19]],0)))=TRUE,"Form","")</f>
        <v/>
      </c>
      <c r="IS24" s="92" t="str">
        <f>IF(ISTEXT(INDEX('Abs Formation'!$B$4:$T$369,MATCH(IS$9*1,Tableau6[Date],0),MATCH(Tableau3[[#This Row],[Nom Prénom]],Tableau6[[#Headers],[Infirmière]:[Personne 19]],0)))=TRUE,"Form","")</f>
        <v/>
      </c>
      <c r="IT24" s="92" t="str">
        <f>IF(ISTEXT(INDEX('Abs Formation'!$B$4:$T$369,MATCH(IT$9*1,Tableau6[Date],0),MATCH(Tableau3[[#This Row],[Nom Prénom]],Tableau6[[#Headers],[Infirmière]:[Personne 19]],0)))=TRUE,"Form","")</f>
        <v/>
      </c>
      <c r="IU24" s="92" t="str">
        <f>IF(ISTEXT(INDEX('Abs Formation'!$B$4:$T$369,MATCH(IU$9*1,Tableau6[Date],0),MATCH(Tableau3[[#This Row],[Nom Prénom]],Tableau6[[#Headers],[Infirmière]:[Personne 19]],0)))=TRUE,"Form","")</f>
        <v/>
      </c>
      <c r="IV24" s="92" t="str">
        <f>IF(ISTEXT(INDEX('Abs Formation'!$B$4:$T$369,MATCH(IV$9*1,Tableau6[Date],0),MATCH(Tableau3[[#This Row],[Nom Prénom]],Tableau6[[#Headers],[Infirmière]:[Personne 19]],0)))=TRUE,"Form","")</f>
        <v/>
      </c>
      <c r="IW24" s="92" t="str">
        <f>IF(ISTEXT(INDEX('Abs Formation'!$B$4:$T$369,MATCH(IW$9*1,Tableau6[Date],0),MATCH(Tableau3[[#This Row],[Nom Prénom]],Tableau6[[#Headers],[Infirmière]:[Personne 19]],0)))=TRUE,"Form","")</f>
        <v/>
      </c>
      <c r="IX24" s="92" t="str">
        <f>IF(ISTEXT(INDEX('Abs Formation'!$B$4:$T$369,MATCH(IX$9*1,Tableau6[Date],0),MATCH(Tableau3[[#This Row],[Nom Prénom]],Tableau6[[#Headers],[Infirmière]:[Personne 19]],0)))=TRUE,"Form","")</f>
        <v/>
      </c>
      <c r="IY24" s="99" t="str">
        <f>IF(ISTEXT(INDEX('Abs Formation'!$B$4:$T$369,MATCH(IY$9*1,Tableau6[Date],0),MATCH(Tableau3[[#This Row],[Nom Prénom]],Tableau6[[#Headers],[Infirmière]:[Personne 19]],0)))=TRUE,"Form","")</f>
        <v/>
      </c>
      <c r="IZ24" s="99" t="str">
        <f>IF(ISTEXT(INDEX('Abs Formation'!$B$4:$T$369,MATCH(IZ$9*1,Tableau6[Date],0),MATCH(Tableau3[[#This Row],[Nom Prénom]],Tableau6[[#Headers],[Infirmière]:[Personne 19]],0)))=TRUE,"Form","")</f>
        <v/>
      </c>
      <c r="JA24" s="99" t="str">
        <f>IF(ISTEXT(INDEX('Abs Formation'!$B$4:$T$369,MATCH(JA$9*1,Tableau6[Date],0),MATCH(Tableau3[[#This Row],[Nom Prénom]],Tableau6[[#Headers],[Infirmière]:[Personne 19]],0)))=TRUE,"Form","")</f>
        <v/>
      </c>
      <c r="JB24" s="99" t="str">
        <f>IF(ISTEXT(INDEX('Abs Formation'!$B$4:$T$369,MATCH(JB$9*1,Tableau6[Date],0),MATCH(Tableau3[[#This Row],[Nom Prénom]],Tableau6[[#Headers],[Infirmière]:[Personne 19]],0)))=TRUE,"Form","")</f>
        <v/>
      </c>
      <c r="JC24" s="99" t="str">
        <f>IF(ISTEXT(INDEX('Abs Formation'!$B$4:$T$369,MATCH(JC$9*1,Tableau6[Date],0),MATCH(Tableau3[[#This Row],[Nom Prénom]],Tableau6[[#Headers],[Infirmière]:[Personne 19]],0)))=TRUE,"Form","")</f>
        <v/>
      </c>
      <c r="JD24" s="99" t="str">
        <f>IF(ISTEXT(INDEX('Abs Formation'!$B$4:$T$369,MATCH(JD$9*1,Tableau6[Date],0),MATCH(Tableau3[[#This Row],[Nom Prénom]],Tableau6[[#Headers],[Infirmière]:[Personne 19]],0)))=TRUE,"Form","")</f>
        <v/>
      </c>
      <c r="JE24" s="99" t="str">
        <f>IF(ISTEXT(INDEX('Abs Formation'!$B$4:$T$369,MATCH(JE$9*1,Tableau6[Date],0),MATCH(Tableau3[[#This Row],[Nom Prénom]],Tableau6[[#Headers],[Infirmière]:[Personne 19]],0)))=TRUE,"Form","")</f>
        <v/>
      </c>
      <c r="JF24" s="99" t="str">
        <f>IF(ISTEXT(INDEX('Abs Formation'!$B$4:$T$369,MATCH(JF$9*1,Tableau6[Date],0),MATCH(Tableau3[[#This Row],[Nom Prénom]],Tableau6[[#Headers],[Infirmière]:[Personne 19]],0)))=TRUE,"Form","")</f>
        <v/>
      </c>
      <c r="JG24" s="99" t="str">
        <f>IF(ISTEXT(INDEX('Abs Formation'!$B$4:$T$369,MATCH(JG$9*1,Tableau6[Date],0),MATCH(Tableau3[[#This Row],[Nom Prénom]],Tableau6[[#Headers],[Infirmière]:[Personne 19]],0)))=TRUE,"Form","")</f>
        <v/>
      </c>
      <c r="JH24" s="99" t="str">
        <f>IF(ISTEXT(INDEX('Abs Formation'!$B$4:$T$369,MATCH(JH$9*1,Tableau6[Date],0),MATCH(Tableau3[[#This Row],[Nom Prénom]],Tableau6[[#Headers],[Infirmière]:[Personne 19]],0)))=TRUE,"Form","")</f>
        <v/>
      </c>
      <c r="JI24" s="99" t="str">
        <f>IF(ISTEXT(INDEX('Abs Formation'!$B$4:$T$369,MATCH(JI$9*1,Tableau6[Date],0),MATCH(Tableau3[[#This Row],[Nom Prénom]],Tableau6[[#Headers],[Infirmière]:[Personne 19]],0)))=TRUE,"Form","")</f>
        <v/>
      </c>
      <c r="JJ24" s="99" t="str">
        <f>IF(ISTEXT(INDEX('Abs Formation'!$B$4:$T$369,MATCH(JJ$9*1,Tableau6[Date],0),MATCH(Tableau3[[#This Row],[Nom Prénom]],Tableau6[[#Headers],[Infirmière]:[Personne 19]],0)))=TRUE,"Form","")</f>
        <v/>
      </c>
      <c r="JK24" s="99" t="str">
        <f>IF(ISTEXT(INDEX('Abs Formation'!$B$4:$T$369,MATCH(JK$9*1,Tableau6[Date],0),MATCH(Tableau3[[#This Row],[Nom Prénom]],Tableau6[[#Headers],[Infirmière]:[Personne 19]],0)))=TRUE,"Form","")</f>
        <v/>
      </c>
      <c r="JL24" s="99" t="str">
        <f>IF(ISTEXT(INDEX('Abs Formation'!$B$4:$T$369,MATCH(JL$9*1,Tableau6[Date],0),MATCH(Tableau3[[#This Row],[Nom Prénom]],Tableau6[[#Headers],[Infirmière]:[Personne 19]],0)))=TRUE,"Form","")</f>
        <v/>
      </c>
      <c r="JM24" s="99" t="str">
        <f>IF(ISTEXT(INDEX('Abs Formation'!$B$4:$T$369,MATCH(JM$9*1,Tableau6[Date],0),MATCH(Tableau3[[#This Row],[Nom Prénom]],Tableau6[[#Headers],[Infirmière]:[Personne 19]],0)))=TRUE,"Form","")</f>
        <v/>
      </c>
      <c r="JN24" s="99" t="str">
        <f>IF(ISTEXT(INDEX('Abs Formation'!$B$4:$T$369,MATCH(JN$9*1,Tableau6[Date],0),MATCH(Tableau3[[#This Row],[Nom Prénom]],Tableau6[[#Headers],[Infirmière]:[Personne 19]],0)))=TRUE,"Form","")</f>
        <v/>
      </c>
      <c r="JO24" s="99" t="str">
        <f>IF(ISTEXT(INDEX('Abs Formation'!$B$4:$T$369,MATCH(JO$9*1,Tableau6[Date],0),MATCH(Tableau3[[#This Row],[Nom Prénom]],Tableau6[[#Headers],[Infirmière]:[Personne 19]],0)))=TRUE,"Form","")</f>
        <v/>
      </c>
      <c r="JP24" s="99" t="str">
        <f>IF(ISTEXT(INDEX('Abs Formation'!$B$4:$T$369,MATCH(JP$9*1,Tableau6[Date],0),MATCH(Tableau3[[#This Row],[Nom Prénom]],Tableau6[[#Headers],[Infirmière]:[Personne 19]],0)))=TRUE,"Form","")</f>
        <v/>
      </c>
      <c r="JQ24" s="99" t="str">
        <f>IF(ISTEXT(INDEX('Abs Formation'!$B$4:$T$369,MATCH(JQ$9*1,Tableau6[Date],0),MATCH(Tableau3[[#This Row],[Nom Prénom]],Tableau6[[#Headers],[Infirmière]:[Personne 19]],0)))=TRUE,"Form","")</f>
        <v/>
      </c>
      <c r="JR24" s="99" t="str">
        <f>IF(ISTEXT(INDEX('Abs Formation'!$B$4:$T$369,MATCH(JR$9*1,Tableau6[Date],0),MATCH(Tableau3[[#This Row],[Nom Prénom]],Tableau6[[#Headers],[Infirmière]:[Personne 19]],0)))=TRUE,"Form","")</f>
        <v/>
      </c>
      <c r="JS24" s="99" t="str">
        <f>IF(ISTEXT(INDEX('Abs Formation'!$B$4:$T$369,MATCH(JS$9*1,Tableau6[Date],0),MATCH(Tableau3[[#This Row],[Nom Prénom]],Tableau6[[#Headers],[Infirmière]:[Personne 19]],0)))=TRUE,"Form","")</f>
        <v/>
      </c>
      <c r="JT24" s="99" t="str">
        <f>IF(ISTEXT(INDEX('Abs Formation'!$B$4:$T$369,MATCH(JT$9*1,Tableau6[Date],0),MATCH(Tableau3[[#This Row],[Nom Prénom]],Tableau6[[#Headers],[Infirmière]:[Personne 19]],0)))=TRUE,"Form","")</f>
        <v/>
      </c>
      <c r="JU24" s="99" t="str">
        <f>IF(ISTEXT(INDEX('Abs Formation'!$B$4:$T$369,MATCH(JU$9*1,Tableau6[Date],0),MATCH(Tableau3[[#This Row],[Nom Prénom]],Tableau6[[#Headers],[Infirmière]:[Personne 19]],0)))=TRUE,"Form","")</f>
        <v/>
      </c>
      <c r="JV24" s="99" t="str">
        <f>IF(ISTEXT(INDEX('Abs Formation'!$B$4:$T$369,MATCH(JV$9*1,Tableau6[Date],0),MATCH(Tableau3[[#This Row],[Nom Prénom]],Tableau6[[#Headers],[Infirmière]:[Personne 19]],0)))=TRUE,"Form","")</f>
        <v/>
      </c>
      <c r="JW24" s="99" t="str">
        <f>IF(ISTEXT(INDEX('Abs Formation'!$B$4:$T$369,MATCH(JW$9*1,Tableau6[Date],0),MATCH(Tableau3[[#This Row],[Nom Prénom]],Tableau6[[#Headers],[Infirmière]:[Personne 19]],0)))=TRUE,"Form","")</f>
        <v/>
      </c>
      <c r="JX24" s="99" t="str">
        <f>IF(ISTEXT(INDEX('Abs Formation'!$B$4:$T$369,MATCH(JX$9*1,Tableau6[Date],0),MATCH(Tableau3[[#This Row],[Nom Prénom]],Tableau6[[#Headers],[Infirmière]:[Personne 19]],0)))=TRUE,"Form","")</f>
        <v/>
      </c>
      <c r="JY24" s="99" t="str">
        <f>IF(ISTEXT(INDEX('Abs Formation'!$B$4:$T$369,MATCH(JY$9*1,Tableau6[Date],0),MATCH(Tableau3[[#This Row],[Nom Prénom]],Tableau6[[#Headers],[Infirmière]:[Personne 19]],0)))=TRUE,"Form","")</f>
        <v/>
      </c>
      <c r="JZ24" s="99" t="str">
        <f>IF(ISTEXT(INDEX('Abs Formation'!$B$4:$T$369,MATCH(JZ$9*1,Tableau6[Date],0),MATCH(Tableau3[[#This Row],[Nom Prénom]],Tableau6[[#Headers],[Infirmière]:[Personne 19]],0)))=TRUE,"Form","")</f>
        <v/>
      </c>
      <c r="KA24" s="99" t="str">
        <f>IF(ISTEXT(INDEX('Abs Formation'!$B$4:$T$369,MATCH(KA$9*1,Tableau6[Date],0),MATCH(Tableau3[[#This Row],[Nom Prénom]],Tableau6[[#Headers],[Infirmière]:[Personne 19]],0)))=TRUE,"Form","")</f>
        <v/>
      </c>
      <c r="KB24" s="99" t="str">
        <f>IF(ISTEXT(INDEX('Abs Formation'!$B$4:$T$369,MATCH(KB$9*1,Tableau6[Date],0),MATCH(Tableau3[[#This Row],[Nom Prénom]],Tableau6[[#Headers],[Infirmière]:[Personne 19]],0)))=TRUE,"Form","")</f>
        <v/>
      </c>
      <c r="KC24" s="100" t="str">
        <f>IF(ISTEXT(INDEX('Abs Formation'!$B$4:$T$369,MATCH(KC$9*1,Tableau6[Date],0),MATCH(Tableau3[[#This Row],[Nom Prénom]],Tableau6[[#Headers],[Infirmière]:[Personne 19]],0)))=TRUE,"Form","")</f>
        <v/>
      </c>
      <c r="KD24" s="100" t="str">
        <f>IF(ISTEXT(INDEX('Abs Formation'!$B$4:$T$369,MATCH(KD$9*1,Tableau6[Date],0),MATCH(Tableau3[[#This Row],[Nom Prénom]],Tableau6[[#Headers],[Infirmière]:[Personne 19]],0)))=TRUE,"Form","")</f>
        <v/>
      </c>
      <c r="KE24" s="100" t="str">
        <f>IF(ISTEXT(INDEX('Abs Formation'!$B$4:$T$369,MATCH(KE$9*1,Tableau6[Date],0),MATCH(Tableau3[[#This Row],[Nom Prénom]],Tableau6[[#Headers],[Infirmière]:[Personne 19]],0)))=TRUE,"Form","")</f>
        <v/>
      </c>
      <c r="KF24" s="100" t="str">
        <f>IF(ISTEXT(INDEX('Abs Formation'!$B$4:$T$369,MATCH(KF$9*1,Tableau6[Date],0),MATCH(Tableau3[[#This Row],[Nom Prénom]],Tableau6[[#Headers],[Infirmière]:[Personne 19]],0)))=TRUE,"Form","")</f>
        <v/>
      </c>
      <c r="KG24" s="100" t="str">
        <f>IF(ISTEXT(INDEX('Abs Formation'!$B$4:$T$369,MATCH(KG$9*1,Tableau6[Date],0),MATCH(Tableau3[[#This Row],[Nom Prénom]],Tableau6[[#Headers],[Infirmière]:[Personne 19]],0)))=TRUE,"Form","")</f>
        <v/>
      </c>
      <c r="KH24" s="100" t="str">
        <f>IF(ISTEXT(INDEX('Abs Formation'!$B$4:$T$369,MATCH(KH$9*1,Tableau6[Date],0),MATCH(Tableau3[[#This Row],[Nom Prénom]],Tableau6[[#Headers],[Infirmière]:[Personne 19]],0)))=TRUE,"Form","")</f>
        <v/>
      </c>
      <c r="KI24" s="100" t="str">
        <f>IF(ISTEXT(INDEX('Abs Formation'!$B$4:$T$369,MATCH(KI$9*1,Tableau6[Date],0),MATCH(Tableau3[[#This Row],[Nom Prénom]],Tableau6[[#Headers],[Infirmière]:[Personne 19]],0)))=TRUE,"Form","")</f>
        <v/>
      </c>
      <c r="KJ24" s="100" t="str">
        <f>IF(ISTEXT(INDEX('Abs Formation'!$B$4:$T$369,MATCH(KJ$9*1,Tableau6[Date],0),MATCH(Tableau3[[#This Row],[Nom Prénom]],Tableau6[[#Headers],[Infirmière]:[Personne 19]],0)))=TRUE,"Form","")</f>
        <v/>
      </c>
      <c r="KK24" s="100" t="str">
        <f>IF(ISTEXT(INDEX('Abs Formation'!$B$4:$T$369,MATCH(KK$9*1,Tableau6[Date],0),MATCH(Tableau3[[#This Row],[Nom Prénom]],Tableau6[[#Headers],[Infirmière]:[Personne 19]],0)))=TRUE,"Form","")</f>
        <v/>
      </c>
      <c r="KL24" s="100" t="str">
        <f>IF(ISTEXT(INDEX('Abs Formation'!$B$4:$T$369,MATCH(KL$9*1,Tableau6[Date],0),MATCH(Tableau3[[#This Row],[Nom Prénom]],Tableau6[[#Headers],[Infirmière]:[Personne 19]],0)))=TRUE,"Form","")</f>
        <v/>
      </c>
      <c r="KM24" s="100" t="str">
        <f>IF(ISTEXT(INDEX('Abs Formation'!$B$4:$T$369,MATCH(KM$9*1,Tableau6[Date],0),MATCH(Tableau3[[#This Row],[Nom Prénom]],Tableau6[[#Headers],[Infirmière]:[Personne 19]],0)))=TRUE,"Form","")</f>
        <v/>
      </c>
      <c r="KN24" s="100" t="str">
        <f>IF(ISTEXT(INDEX('Abs Formation'!$B$4:$T$369,MATCH(KN$9*1,Tableau6[Date],0),MATCH(Tableau3[[#This Row],[Nom Prénom]],Tableau6[[#Headers],[Infirmière]:[Personne 19]],0)))=TRUE,"Form","")</f>
        <v/>
      </c>
      <c r="KO24" s="100" t="str">
        <f>IF(ISTEXT(INDEX('Abs Formation'!$B$4:$T$369,MATCH(KO$9*1,Tableau6[Date],0),MATCH(Tableau3[[#This Row],[Nom Prénom]],Tableau6[[#Headers],[Infirmière]:[Personne 19]],0)))=TRUE,"Form","")</f>
        <v/>
      </c>
      <c r="KP24" s="100" t="str">
        <f>IF(ISTEXT(INDEX('Abs Formation'!$B$4:$T$369,MATCH(KP$9*1,Tableau6[Date],0),MATCH(Tableau3[[#This Row],[Nom Prénom]],Tableau6[[#Headers],[Infirmière]:[Personne 19]],0)))=TRUE,"Form","")</f>
        <v/>
      </c>
      <c r="KQ24" s="100" t="str">
        <f>IF(ISTEXT(INDEX('Abs Formation'!$B$4:$T$369,MATCH(KQ$9*1,Tableau6[Date],0),MATCH(Tableau3[[#This Row],[Nom Prénom]],Tableau6[[#Headers],[Infirmière]:[Personne 19]],0)))=TRUE,"Form","")</f>
        <v/>
      </c>
      <c r="KR24" s="100" t="str">
        <f>IF(ISTEXT(INDEX('Abs Formation'!$B$4:$T$369,MATCH(KR$9*1,Tableau6[Date],0),MATCH(Tableau3[[#This Row],[Nom Prénom]],Tableau6[[#Headers],[Infirmière]:[Personne 19]],0)))=TRUE,"Form","")</f>
        <v/>
      </c>
      <c r="KS24" s="100" t="str">
        <f>IF(ISTEXT(INDEX('Abs Formation'!$B$4:$T$369,MATCH(KS$9*1,Tableau6[Date],0),MATCH(Tableau3[[#This Row],[Nom Prénom]],Tableau6[[#Headers],[Infirmière]:[Personne 19]],0)))=TRUE,"Form","")</f>
        <v/>
      </c>
      <c r="KT24" s="100" t="str">
        <f>IF(ISTEXT(INDEX('Abs Formation'!$B$4:$T$369,MATCH(KT$9*1,Tableau6[Date],0),MATCH(Tableau3[[#This Row],[Nom Prénom]],Tableau6[[#Headers],[Infirmière]:[Personne 19]],0)))=TRUE,"Form","")</f>
        <v/>
      </c>
      <c r="KU24" s="100" t="str">
        <f>IF(ISTEXT(INDEX('Abs Formation'!$B$4:$T$369,MATCH(KU$9*1,Tableau6[Date],0),MATCH(Tableau3[[#This Row],[Nom Prénom]],Tableau6[[#Headers],[Infirmière]:[Personne 19]],0)))=TRUE,"Form","")</f>
        <v/>
      </c>
      <c r="KV24" s="100" t="str">
        <f>IF(ISTEXT(INDEX('Abs Formation'!$B$4:$T$369,MATCH(KV$9*1,Tableau6[Date],0),MATCH(Tableau3[[#This Row],[Nom Prénom]],Tableau6[[#Headers],[Infirmière]:[Personne 19]],0)))=TRUE,"Form","")</f>
        <v/>
      </c>
      <c r="KW24" s="100" t="str">
        <f>IF(ISTEXT(INDEX('Abs Formation'!$B$4:$T$369,MATCH(KW$9*1,Tableau6[Date],0),MATCH(Tableau3[[#This Row],[Nom Prénom]],Tableau6[[#Headers],[Infirmière]:[Personne 19]],0)))=TRUE,"Form","")</f>
        <v/>
      </c>
      <c r="KX24" s="100" t="str">
        <f>IF(ISTEXT(INDEX('Abs Formation'!$B$4:$T$369,MATCH(KX$9*1,Tableau6[Date],0),MATCH(Tableau3[[#This Row],[Nom Prénom]],Tableau6[[#Headers],[Infirmière]:[Personne 19]],0)))=TRUE,"Form","")</f>
        <v/>
      </c>
      <c r="KY24" s="100" t="str">
        <f>IF(ISTEXT(INDEX('Abs Formation'!$B$4:$T$369,MATCH(KY$9*1,Tableau6[Date],0),MATCH(Tableau3[[#This Row],[Nom Prénom]],Tableau6[[#Headers],[Infirmière]:[Personne 19]],0)))=TRUE,"Form","")</f>
        <v/>
      </c>
      <c r="KZ24" s="100" t="str">
        <f>IF(ISTEXT(INDEX('Abs Formation'!$B$4:$T$369,MATCH(KZ$9*1,Tableau6[Date],0),MATCH(Tableau3[[#This Row],[Nom Prénom]],Tableau6[[#Headers],[Infirmière]:[Personne 19]],0)))=TRUE,"Form","")</f>
        <v/>
      </c>
      <c r="LA24" s="100" t="str">
        <f>IF(ISTEXT(INDEX('Abs Formation'!$B$4:$T$369,MATCH(LA$9*1,Tableau6[Date],0),MATCH(Tableau3[[#This Row],[Nom Prénom]],Tableau6[[#Headers],[Infirmière]:[Personne 19]],0)))=TRUE,"Form","")</f>
        <v/>
      </c>
      <c r="LB24" s="100" t="str">
        <f>IF(ISTEXT(INDEX('Abs Formation'!$B$4:$T$369,MATCH(LB$9*1,Tableau6[Date],0),MATCH(Tableau3[[#This Row],[Nom Prénom]],Tableau6[[#Headers],[Infirmière]:[Personne 19]],0)))=TRUE,"Form","")</f>
        <v/>
      </c>
      <c r="LC24" s="100" t="str">
        <f>IF(ISTEXT(INDEX('Abs Formation'!$B$4:$T$369,MATCH(LC$9*1,Tableau6[Date],0),MATCH(Tableau3[[#This Row],[Nom Prénom]],Tableau6[[#Headers],[Infirmière]:[Personne 19]],0)))=TRUE,"Form","")</f>
        <v/>
      </c>
      <c r="LD24" s="100" t="str">
        <f>IF(ISTEXT(INDEX('Abs Formation'!$B$4:$T$369,MATCH(LD$9*1,Tableau6[Date],0),MATCH(Tableau3[[#This Row],[Nom Prénom]],Tableau6[[#Headers],[Infirmière]:[Personne 19]],0)))=TRUE,"Form","")</f>
        <v/>
      </c>
      <c r="LE24" s="100" t="str">
        <f>IF(ISTEXT(INDEX('Abs Formation'!$B$4:$T$369,MATCH(LE$9*1,Tableau6[Date],0),MATCH(Tableau3[[#This Row],[Nom Prénom]],Tableau6[[#Headers],[Infirmière]:[Personne 19]],0)))=TRUE,"Form","")</f>
        <v/>
      </c>
      <c r="LF24" s="100" t="str">
        <f>IF(ISTEXT(INDEX('Abs Formation'!$B$4:$T$369,MATCH(LF$9*1,Tableau6[Date],0),MATCH(Tableau3[[#This Row],[Nom Prénom]],Tableau6[[#Headers],[Infirmière]:[Personne 19]],0)))=TRUE,"Form","")</f>
        <v/>
      </c>
      <c r="LG24" s="100" t="str">
        <f>IF(ISTEXT(INDEX('Abs Formation'!$B$4:$T$369,MATCH(LG$9*1,Tableau6[Date],0),MATCH(Tableau3[[#This Row],[Nom Prénom]],Tableau6[[#Headers],[Infirmière]:[Personne 19]],0)))=TRUE,"Form","")</f>
        <v/>
      </c>
      <c r="LH24" s="101" t="str">
        <f>IF(ISTEXT(INDEX('Abs Formation'!$B$4:$T$369,MATCH(LH$9*1,Tableau6[Date],0),MATCH(Tableau3[[#This Row],[Nom Prénom]],Tableau6[[#Headers],[Infirmière]:[Personne 19]],0)))=TRUE,"Form","")</f>
        <v/>
      </c>
      <c r="LI24" s="101" t="str">
        <f>IF(ISTEXT(INDEX('Abs Formation'!$B$4:$T$369,MATCH(LI$9*1,Tableau6[Date],0),MATCH(Tableau3[[#This Row],[Nom Prénom]],Tableau6[[#Headers],[Infirmière]:[Personne 19]],0)))=TRUE,"Form","")</f>
        <v/>
      </c>
      <c r="LJ24" s="101" t="str">
        <f>IF(ISTEXT(INDEX('Abs Formation'!$B$4:$T$369,MATCH(LJ$9*1,Tableau6[Date],0),MATCH(Tableau3[[#This Row],[Nom Prénom]],Tableau6[[#Headers],[Infirmière]:[Personne 19]],0)))=TRUE,"Form","")</f>
        <v/>
      </c>
      <c r="LK24" s="101" t="str">
        <f>IF(ISTEXT(INDEX('Abs Formation'!$B$4:$T$369,MATCH(LK$9*1,Tableau6[Date],0),MATCH(Tableau3[[#This Row],[Nom Prénom]],Tableau6[[#Headers],[Infirmière]:[Personne 19]],0)))=TRUE,"Form","")</f>
        <v/>
      </c>
      <c r="LL24" s="101" t="str">
        <f>IF(ISTEXT(INDEX('Abs Formation'!$B$4:$T$369,MATCH(LL$9*1,Tableau6[Date],0),MATCH(Tableau3[[#This Row],[Nom Prénom]],Tableau6[[#Headers],[Infirmière]:[Personne 19]],0)))=TRUE,"Form","")</f>
        <v/>
      </c>
      <c r="LM24" s="101" t="str">
        <f>IF(ISTEXT(INDEX('Abs Formation'!$B$4:$T$369,MATCH(LM$9*1,Tableau6[Date],0),MATCH(Tableau3[[#This Row],[Nom Prénom]],Tableau6[[#Headers],[Infirmière]:[Personne 19]],0)))=TRUE,"Form","")</f>
        <v/>
      </c>
      <c r="LN24" s="101" t="str">
        <f>IF(ISTEXT(INDEX('Abs Formation'!$B$4:$T$369,MATCH(LN$9*1,Tableau6[Date],0),MATCH(Tableau3[[#This Row],[Nom Prénom]],Tableau6[[#Headers],[Infirmière]:[Personne 19]],0)))=TRUE,"Form","")</f>
        <v/>
      </c>
      <c r="LO24" s="101" t="str">
        <f>IF(ISTEXT(INDEX('Abs Formation'!$B$4:$T$369,MATCH(LO$9*1,Tableau6[Date],0),MATCH(Tableau3[[#This Row],[Nom Prénom]],Tableau6[[#Headers],[Infirmière]:[Personne 19]],0)))=TRUE,"Form","")</f>
        <v/>
      </c>
      <c r="LP24" s="101" t="str">
        <f>IF(ISTEXT(INDEX('Abs Formation'!$B$4:$T$369,MATCH(LP$9*1,Tableau6[Date],0),MATCH(Tableau3[[#This Row],[Nom Prénom]],Tableau6[[#Headers],[Infirmière]:[Personne 19]],0)))=TRUE,"Form","")</f>
        <v/>
      </c>
      <c r="LQ24" s="101" t="str">
        <f>IF(ISTEXT(INDEX('Abs Formation'!$B$4:$T$369,MATCH(LQ$9*1,Tableau6[Date],0),MATCH(Tableau3[[#This Row],[Nom Prénom]],Tableau6[[#Headers],[Infirmière]:[Personne 19]],0)))=TRUE,"Form","")</f>
        <v/>
      </c>
      <c r="LR24" s="101" t="str">
        <f>IF(ISTEXT(INDEX('Abs Formation'!$B$4:$T$369,MATCH(LR$9*1,Tableau6[Date],0),MATCH(Tableau3[[#This Row],[Nom Prénom]],Tableau6[[#Headers],[Infirmière]:[Personne 19]],0)))=TRUE,"Form","")</f>
        <v/>
      </c>
      <c r="LS24" s="101" t="str">
        <f>IF(ISTEXT(INDEX('Abs Formation'!$B$4:$T$369,MATCH(LS$9*1,Tableau6[Date],0),MATCH(Tableau3[[#This Row],[Nom Prénom]],Tableau6[[#Headers],[Infirmière]:[Personne 19]],0)))=TRUE,"Form","")</f>
        <v/>
      </c>
      <c r="LT24" s="101" t="str">
        <f>IF(ISTEXT(INDEX('Abs Formation'!$B$4:$T$369,MATCH(LT$9*1,Tableau6[Date],0),MATCH(Tableau3[[#This Row],[Nom Prénom]],Tableau6[[#Headers],[Infirmière]:[Personne 19]],0)))=TRUE,"Form","")</f>
        <v/>
      </c>
      <c r="LU24" s="101" t="str">
        <f>IF(ISTEXT(INDEX('Abs Formation'!$B$4:$T$369,MATCH(LU$9*1,Tableau6[Date],0),MATCH(Tableau3[[#This Row],[Nom Prénom]],Tableau6[[#Headers],[Infirmière]:[Personne 19]],0)))=TRUE,"Form","")</f>
        <v/>
      </c>
      <c r="LV24" s="101" t="str">
        <f>IF(ISTEXT(INDEX('Abs Formation'!$B$4:$T$369,MATCH(LV$9*1,Tableau6[Date],0),MATCH(Tableau3[[#This Row],[Nom Prénom]],Tableau6[[#Headers],[Infirmière]:[Personne 19]],0)))=TRUE,"Form","")</f>
        <v/>
      </c>
      <c r="LW24" s="101" t="str">
        <f>IF(ISTEXT(INDEX('Abs Formation'!$B$4:$T$369,MATCH(LW$9*1,Tableau6[Date],0),MATCH(Tableau3[[#This Row],[Nom Prénom]],Tableau6[[#Headers],[Infirmière]:[Personne 19]],0)))=TRUE,"Form","")</f>
        <v/>
      </c>
      <c r="LX24" s="101" t="str">
        <f>IF(ISTEXT(INDEX('Abs Formation'!$B$4:$T$369,MATCH(LX$9*1,Tableau6[Date],0),MATCH(Tableau3[[#This Row],[Nom Prénom]],Tableau6[[#Headers],[Infirmière]:[Personne 19]],0)))=TRUE,"Form","")</f>
        <v/>
      </c>
      <c r="LY24" s="101" t="str">
        <f>IF(ISTEXT(INDEX('Abs Formation'!$B$4:$T$369,MATCH(LY$9*1,Tableau6[Date],0),MATCH(Tableau3[[#This Row],[Nom Prénom]],Tableau6[[#Headers],[Infirmière]:[Personne 19]],0)))=TRUE,"Form","")</f>
        <v/>
      </c>
      <c r="LZ24" s="101" t="str">
        <f>IF(ISTEXT(INDEX('Abs Formation'!$B$4:$T$369,MATCH(LZ$9*1,Tableau6[Date],0),MATCH(Tableau3[[#This Row],[Nom Prénom]],Tableau6[[#Headers],[Infirmière]:[Personne 19]],0)))=TRUE,"Form","")</f>
        <v/>
      </c>
      <c r="MA24" s="101" t="str">
        <f>IF(ISTEXT(INDEX('Abs Formation'!$B$4:$T$369,MATCH(MA$9*1,Tableau6[Date],0),MATCH(Tableau3[[#This Row],[Nom Prénom]],Tableau6[[#Headers],[Infirmière]:[Personne 19]],0)))=TRUE,"Form","")</f>
        <v/>
      </c>
      <c r="MB24" s="101" t="str">
        <f>IF(ISTEXT(INDEX('Abs Formation'!$B$4:$T$369,MATCH(MB$9*1,Tableau6[Date],0),MATCH(Tableau3[[#This Row],[Nom Prénom]],Tableau6[[#Headers],[Infirmière]:[Personne 19]],0)))=TRUE,"Form","")</f>
        <v/>
      </c>
      <c r="MC24" s="101" t="str">
        <f>IF(ISTEXT(INDEX('Abs Formation'!$B$4:$T$369,MATCH(MC$9*1,Tableau6[Date],0),MATCH(Tableau3[[#This Row],[Nom Prénom]],Tableau6[[#Headers],[Infirmière]:[Personne 19]],0)))=TRUE,"Form","")</f>
        <v/>
      </c>
      <c r="MD24" s="101" t="str">
        <f>IF(ISTEXT(INDEX('Abs Formation'!$B$4:$T$369,MATCH(MD$9*1,Tableau6[Date],0),MATCH(Tableau3[[#This Row],[Nom Prénom]],Tableau6[[#Headers],[Infirmière]:[Personne 19]],0)))=TRUE,"Form","")</f>
        <v/>
      </c>
      <c r="ME24" s="101" t="str">
        <f>IF(ISTEXT(INDEX('Abs Formation'!$B$4:$T$369,MATCH(ME$9*1,Tableau6[Date],0),MATCH(Tableau3[[#This Row],[Nom Prénom]],Tableau6[[#Headers],[Infirmière]:[Personne 19]],0)))=TRUE,"Form","")</f>
        <v/>
      </c>
      <c r="MF24" s="101" t="str">
        <f>IF(ISTEXT(INDEX('Abs Formation'!$B$4:$T$369,MATCH(MF$9*1,Tableau6[Date],0),MATCH(Tableau3[[#This Row],[Nom Prénom]],Tableau6[[#Headers],[Infirmière]:[Personne 19]],0)))=TRUE,"Form","")</f>
        <v/>
      </c>
      <c r="MG24" s="101" t="str">
        <f>IF(ISTEXT(INDEX('Abs Formation'!$B$4:$T$369,MATCH(MG$9*1,Tableau6[Date],0),MATCH(Tableau3[[#This Row],[Nom Prénom]],Tableau6[[#Headers],[Infirmière]:[Personne 19]],0)))=TRUE,"Form","")</f>
        <v/>
      </c>
      <c r="MH24" s="101" t="str">
        <f>IF(ISTEXT(INDEX('Abs Formation'!$B$4:$T$369,MATCH(MH$9*1,Tableau6[Date],0),MATCH(Tableau3[[#This Row],[Nom Prénom]],Tableau6[[#Headers],[Infirmière]:[Personne 19]],0)))=TRUE,"Form","")</f>
        <v/>
      </c>
      <c r="MI24" s="101" t="str">
        <f>IF(ISTEXT(INDEX('Abs Formation'!$B$4:$T$369,MATCH(MI$9*1,Tableau6[Date],0),MATCH(Tableau3[[#This Row],[Nom Prénom]],Tableau6[[#Headers],[Infirmière]:[Personne 19]],0)))=TRUE,"Form","")</f>
        <v/>
      </c>
      <c r="MJ24" s="101" t="str">
        <f>IF(ISTEXT(INDEX('Abs Formation'!$B$4:$T$369,MATCH(MJ$9*1,Tableau6[Date],0),MATCH(Tableau3[[#This Row],[Nom Prénom]],Tableau6[[#Headers],[Infirmière]:[Personne 19]],0)))=TRUE,"Form","")</f>
        <v/>
      </c>
      <c r="MK24" s="101" t="str">
        <f>IF(ISTEXT(INDEX('Abs Formation'!$B$4:$T$369,MATCH(MK$9*1,Tableau6[Date],0),MATCH(Tableau3[[#This Row],[Nom Prénom]],Tableau6[[#Headers],[Infirmière]:[Personne 19]],0)))=TRUE,"Form","")</f>
        <v/>
      </c>
      <c r="ML24" s="102" t="str">
        <f>IF(ISTEXT(INDEX('Abs Formation'!$B$4:$T$369,MATCH(ML$9*1,Tableau6[Date],0),MATCH(Tableau3[[#This Row],[Nom Prénom]],Tableau6[[#Headers],[Infirmière]:[Personne 19]],0)))=TRUE,"Form","")</f>
        <v/>
      </c>
      <c r="MM24" s="102" t="str">
        <f>IF(ISTEXT(INDEX('Abs Formation'!$B$4:$T$369,MATCH(MM$9*1,Tableau6[Date],0),MATCH(Tableau3[[#This Row],[Nom Prénom]],Tableau6[[#Headers],[Infirmière]:[Personne 19]],0)))=TRUE,"Form","")</f>
        <v/>
      </c>
      <c r="MN24" s="102" t="str">
        <f>IF(ISTEXT(INDEX('Abs Formation'!$B$4:$T$369,MATCH(MN$9*1,Tableau6[Date],0),MATCH(Tableau3[[#This Row],[Nom Prénom]],Tableau6[[#Headers],[Infirmière]:[Personne 19]],0)))=TRUE,"Form","")</f>
        <v/>
      </c>
      <c r="MO24" s="102" t="str">
        <f>IF(ISTEXT(INDEX('Abs Formation'!$B$4:$T$369,MATCH(MO$9*1,Tableau6[Date],0),MATCH(Tableau3[[#This Row],[Nom Prénom]],Tableau6[[#Headers],[Infirmière]:[Personne 19]],0)))=TRUE,"Form","")</f>
        <v/>
      </c>
      <c r="MP24" s="102" t="str">
        <f>IF(ISTEXT(INDEX('Abs Formation'!$B$4:$T$369,MATCH(MP$9*1,Tableau6[Date],0),MATCH(Tableau3[[#This Row],[Nom Prénom]],Tableau6[[#Headers],[Infirmière]:[Personne 19]],0)))=TRUE,"Form","")</f>
        <v/>
      </c>
      <c r="MQ24" s="102" t="str">
        <f>IF(ISTEXT(INDEX('Abs Formation'!$B$4:$T$369,MATCH(MQ$9*1,Tableau6[Date],0),MATCH(Tableau3[[#This Row],[Nom Prénom]],Tableau6[[#Headers],[Infirmière]:[Personne 19]],0)))=TRUE,"Form","")</f>
        <v/>
      </c>
      <c r="MR24" s="102" t="str">
        <f>IF(ISTEXT(INDEX('Abs Formation'!$B$4:$T$369,MATCH(MR$9*1,Tableau6[Date],0),MATCH(Tableau3[[#This Row],[Nom Prénom]],Tableau6[[#Headers],[Infirmière]:[Personne 19]],0)))=TRUE,"Form","")</f>
        <v/>
      </c>
      <c r="MS24" s="102" t="str">
        <f>IF(ISTEXT(INDEX('Abs Formation'!$B$4:$T$369,MATCH(MS$9*1,Tableau6[Date],0),MATCH(Tableau3[[#This Row],[Nom Prénom]],Tableau6[[#Headers],[Infirmière]:[Personne 19]],0)))=TRUE,"Form","")</f>
        <v/>
      </c>
      <c r="MT24" s="102" t="str">
        <f>IF(ISTEXT(INDEX('Abs Formation'!$B$4:$T$369,MATCH(MT$9*1,Tableau6[Date],0),MATCH(Tableau3[[#This Row],[Nom Prénom]],Tableau6[[#Headers],[Infirmière]:[Personne 19]],0)))=TRUE,"Form","")</f>
        <v/>
      </c>
      <c r="MU24" s="102" t="str">
        <f>IF(ISTEXT(INDEX('Abs Formation'!$B$4:$T$369,MATCH(MU$9*1,Tableau6[Date],0),MATCH(Tableau3[[#This Row],[Nom Prénom]],Tableau6[[#Headers],[Infirmière]:[Personne 19]],0)))=TRUE,"Form","")</f>
        <v/>
      </c>
      <c r="MV24" s="102" t="str">
        <f>IF(ISTEXT(INDEX('Abs Formation'!$B$4:$T$369,MATCH(MV$9*1,Tableau6[Date],0),MATCH(Tableau3[[#This Row],[Nom Prénom]],Tableau6[[#Headers],[Infirmière]:[Personne 19]],0)))=TRUE,"Form","")</f>
        <v/>
      </c>
      <c r="MW24" s="102" t="str">
        <f>IF(ISTEXT(INDEX('Abs Formation'!$B$4:$T$369,MATCH(MW$9*1,Tableau6[Date],0),MATCH(Tableau3[[#This Row],[Nom Prénom]],Tableau6[[#Headers],[Infirmière]:[Personne 19]],0)))=TRUE,"Form","")</f>
        <v/>
      </c>
      <c r="MX24" s="102" t="str">
        <f>IF(ISTEXT(INDEX('Abs Formation'!$B$4:$T$369,MATCH(MX$9*1,Tableau6[Date],0),MATCH(Tableau3[[#This Row],[Nom Prénom]],Tableau6[[#Headers],[Infirmière]:[Personne 19]],0)))=TRUE,"Form","")</f>
        <v/>
      </c>
      <c r="MY24" s="102" t="str">
        <f>IF(ISTEXT(INDEX('Abs Formation'!$B$4:$T$369,MATCH(MY$9*1,Tableau6[Date],0),MATCH(Tableau3[[#This Row],[Nom Prénom]],Tableau6[[#Headers],[Infirmière]:[Personne 19]],0)))=TRUE,"Form","")</f>
        <v/>
      </c>
      <c r="MZ24" s="102" t="str">
        <f>IF(ISTEXT(INDEX('Abs Formation'!$B$4:$T$369,MATCH(MZ$9*1,Tableau6[Date],0),MATCH(Tableau3[[#This Row],[Nom Prénom]],Tableau6[[#Headers],[Infirmière]:[Personne 19]],0)))=TRUE,"Form","")</f>
        <v/>
      </c>
      <c r="NA24" s="102" t="str">
        <f>IF(ISTEXT(INDEX('Abs Formation'!$B$4:$T$369,MATCH(NA$9*1,Tableau6[Date],0),MATCH(Tableau3[[#This Row],[Nom Prénom]],Tableau6[[#Headers],[Infirmière]:[Personne 19]],0)))=TRUE,"Form","")</f>
        <v/>
      </c>
      <c r="NB24" s="102" t="str">
        <f>IF(ISTEXT(INDEX('Abs Formation'!$B$4:$T$369,MATCH(NB$9*1,Tableau6[Date],0),MATCH(Tableau3[[#This Row],[Nom Prénom]],Tableau6[[#Headers],[Infirmière]:[Personne 19]],0)))=TRUE,"Form","")</f>
        <v/>
      </c>
      <c r="NC24" s="102" t="str">
        <f>IF(ISTEXT(INDEX('Abs Formation'!$B$4:$T$369,MATCH(NC$9*1,Tableau6[Date],0),MATCH(Tableau3[[#This Row],[Nom Prénom]],Tableau6[[#Headers],[Infirmière]:[Personne 19]],0)))=TRUE,"Form","")</f>
        <v/>
      </c>
      <c r="ND24" s="102" t="str">
        <f>IF(ISTEXT(INDEX('Abs Formation'!$B$4:$T$369,MATCH(ND$9*1,Tableau6[Date],0),MATCH(Tableau3[[#This Row],[Nom Prénom]],Tableau6[[#Headers],[Infirmière]:[Personne 19]],0)))=TRUE,"Form","")</f>
        <v/>
      </c>
      <c r="NE24" s="102" t="str">
        <f>IF(ISTEXT(INDEX('Abs Formation'!$B$4:$T$369,MATCH(NE$9*1,Tableau6[Date],0),MATCH(Tableau3[[#This Row],[Nom Prénom]],Tableau6[[#Headers],[Infirmière]:[Personne 19]],0)))=TRUE,"Form","")</f>
        <v/>
      </c>
      <c r="NF24" s="102" t="str">
        <f>IF(ISTEXT(INDEX('Abs Formation'!$B$4:$T$369,MATCH(NF$9*1,Tableau6[Date],0),MATCH(Tableau3[[#This Row],[Nom Prénom]],Tableau6[[#Headers],[Infirmière]:[Personne 19]],0)))=TRUE,"Form","")</f>
        <v/>
      </c>
      <c r="NG24" s="102" t="str">
        <f>IF(ISTEXT(INDEX('Abs Formation'!$B$4:$T$369,MATCH(NG$9*1,Tableau6[Date],0),MATCH(Tableau3[[#This Row],[Nom Prénom]],Tableau6[[#Headers],[Infirmière]:[Personne 19]],0)))=TRUE,"Form","")</f>
        <v/>
      </c>
      <c r="NH24" s="102" t="str">
        <f>IF(ISTEXT(INDEX('Abs Formation'!$B$4:$T$369,MATCH(NH$9*1,Tableau6[Date],0),MATCH(Tableau3[[#This Row],[Nom Prénom]],Tableau6[[#Headers],[Infirmière]:[Personne 19]],0)))=TRUE,"Form","")</f>
        <v/>
      </c>
      <c r="NI24" s="102" t="str">
        <f>IF(ISTEXT(INDEX('Abs Formation'!$B$4:$T$369,MATCH(NI$9*1,Tableau6[Date],0),MATCH(Tableau3[[#This Row],[Nom Prénom]],Tableau6[[#Headers],[Infirmière]:[Personne 19]],0)))=TRUE,"Form","")</f>
        <v/>
      </c>
      <c r="NJ24" s="102" t="str">
        <f>IF(ISTEXT(INDEX('Abs Formation'!$B$4:$T$369,MATCH(NJ$9*1,Tableau6[Date],0),MATCH(Tableau3[[#This Row],[Nom Prénom]],Tableau6[[#Headers],[Infirmière]:[Personne 19]],0)))=TRUE,"Form","")</f>
        <v/>
      </c>
      <c r="NK24" s="102" t="str">
        <f>IF(ISTEXT(INDEX('Abs Formation'!$B$4:$T$369,MATCH(NK$9*1,Tableau6[Date],0),MATCH(Tableau3[[#This Row],[Nom Prénom]],Tableau6[[#Headers],[Infirmière]:[Personne 19]],0)))=TRUE,"Form","")</f>
        <v/>
      </c>
      <c r="NL24" s="102" t="str">
        <f>IF(ISTEXT(INDEX('Abs Formation'!$B$4:$T$369,MATCH(NL$9*1,Tableau6[Date],0),MATCH(Tableau3[[#This Row],[Nom Prénom]],Tableau6[[#Headers],[Infirmière]:[Personne 19]],0)))=TRUE,"Form","")</f>
        <v/>
      </c>
      <c r="NM24" s="102" t="str">
        <f>IF(ISTEXT(INDEX('Abs Formation'!$B$4:$T$369,MATCH(NM$9*1,Tableau6[Date],0),MATCH(Tableau3[[#This Row],[Nom Prénom]],Tableau6[[#Headers],[Infirmière]:[Personne 19]],0)))=TRUE,"Form","")</f>
        <v/>
      </c>
      <c r="NN24" s="102" t="str">
        <f>IF(ISTEXT(INDEX('Abs Formation'!$B$4:$T$369,MATCH(NN$9*1,Tableau6[Date],0),MATCH(Tableau3[[#This Row],[Nom Prénom]],Tableau6[[#Headers],[Infirmière]:[Personne 19]],0)))=TRUE,"Form","")</f>
        <v/>
      </c>
      <c r="NO24" s="102" t="str">
        <f>IF(ISTEXT(INDEX('Abs Formation'!$B$4:$T$369,MATCH(NO$9*1,Tableau6[Date],0),MATCH(Tableau3[[#This Row],[Nom Prénom]],Tableau6[[#Headers],[Infirmière]:[Personne 19]],0)))=TRUE,"Form","")</f>
        <v/>
      </c>
      <c r="NP24" s="106" t="str">
        <f>IF(ISTEXT(INDEX('Abs Formation'!$B$4:$T$369,MATCH(NP$9*1,Tableau6[Date],0),MATCH(Tableau3[[#This Row],[Nom Prénom]],Tableau6[[#Headers],[Infirmière]:[Personne 19]],0)))=TRUE,"Form","")</f>
        <v/>
      </c>
    </row>
    <row r="25" spans="1:380" ht="27" customHeight="1" x14ac:dyDescent="0.2">
      <c r="A25" s="331" t="s">
        <v>130</v>
      </c>
      <c r="B25" s="332"/>
      <c r="C25" s="332"/>
      <c r="D25" s="332"/>
      <c r="E25" s="332"/>
      <c r="F25" s="332"/>
      <c r="G25" s="332"/>
      <c r="H25" s="332"/>
      <c r="I25" s="332"/>
      <c r="J25" s="332"/>
      <c r="K25" s="332"/>
      <c r="L25" s="332"/>
      <c r="M25" s="332"/>
      <c r="N25" s="110"/>
      <c r="O25" s="111"/>
      <c r="P25" s="92" t="str">
        <f>IF(ISTEXT(INDEX('Abs Formation'!$B$4:$T$369,MATCH(P$9*1,Tableau6[Date],0),MATCH(Tableau3[[#This Row],[Nom Prénom]],Tableau6[[#Headers],[Infirmière]:[Personne 19]],0)))=TRUE,"Form","")</f>
        <v/>
      </c>
      <c r="Q25" s="92" t="str">
        <f>IF(ISTEXT(INDEX('Abs Formation'!$B$4:$T$369,MATCH(Q$9*1,Tableau6[Date],0),MATCH(Tableau3[[#This Row],[Nom Prénom]],Tableau6[[#Headers],[Infirmière]:[Personne 19]],0)))=TRUE,"Form","")</f>
        <v/>
      </c>
      <c r="R25" s="92" t="str">
        <f>IF(ISTEXT(INDEX('Abs Formation'!$B$4:$T$369,MATCH(R$9*1,Tableau6[Date],0),MATCH(Tableau3[[#This Row],[Nom Prénom]],Tableau6[[#Headers],[Infirmière]:[Personne 19]],0)))=TRUE,"Form","")</f>
        <v/>
      </c>
      <c r="S25" s="92" t="str">
        <f>IF(ISTEXT(INDEX('Abs Formation'!$B$4:$T$369,MATCH(S$9*1,Tableau6[Date],0),MATCH(Tableau3[[#This Row],[Nom Prénom]],Tableau6[[#Headers],[Infirmière]:[Personne 19]],0)))=TRUE,"Form","")</f>
        <v/>
      </c>
      <c r="T25" s="92" t="str">
        <f>IF(ISTEXT(INDEX('Abs Formation'!$B$4:$T$369,MATCH(T$9*1,Tableau6[Date],0),MATCH(Tableau3[[#This Row],[Nom Prénom]],Tableau6[[#Headers],[Infirmière]:[Personne 19]],0)))=TRUE,"Form","")</f>
        <v/>
      </c>
      <c r="U25" s="92" t="str">
        <f>IF(ISTEXT(INDEX('Abs Formation'!$B$4:$T$369,MATCH(U$9*1,Tableau6[Date],0),MATCH(Tableau3[[#This Row],[Nom Prénom]],Tableau6[[#Headers],[Infirmière]:[Personne 19]],0)))=TRUE,"Form","")</f>
        <v/>
      </c>
      <c r="V25" s="92" t="str">
        <f>IF(ISTEXT(INDEX('Abs Formation'!$B$4:$T$369,MATCH(V$9*1,Tableau6[Date],0),MATCH(Tableau3[[#This Row],[Nom Prénom]],Tableau6[[#Headers],[Infirmière]:[Personne 19]],0)))=TRUE,"Form","")</f>
        <v/>
      </c>
      <c r="W25" s="92" t="str">
        <f>IF(ISTEXT(INDEX('Abs Formation'!$B$4:$T$369,MATCH(W$9*1,Tableau6[Date],0),MATCH(Tableau3[[#This Row],[Nom Prénom]],Tableau6[[#Headers],[Infirmière]:[Personne 19]],0)))=TRUE,"Form","")</f>
        <v/>
      </c>
      <c r="X25" s="92" t="str">
        <f>IF(ISTEXT(INDEX('Abs Formation'!$B$4:$T$369,MATCH(X$9*1,Tableau6[Date],0),MATCH(Tableau3[[#This Row],[Nom Prénom]],Tableau6[[#Headers],[Infirmière]:[Personne 19]],0)))=TRUE,"Form","")</f>
        <v/>
      </c>
      <c r="Y25" s="92" t="str">
        <f>IF(ISTEXT(INDEX('Abs Formation'!$B$4:$T$369,MATCH(Y$9*1,Tableau6[Date],0),MATCH(Tableau3[[#This Row],[Nom Prénom]],Tableau6[[#Headers],[Infirmière]:[Personne 19]],0)))=TRUE,"Form","")</f>
        <v/>
      </c>
      <c r="Z25" s="92" t="str">
        <f>IF(ISTEXT(INDEX('Abs Formation'!$B$4:$T$369,MATCH(Z$9*1,Tableau6[Date],0),MATCH(Tableau3[[#This Row],[Nom Prénom]],Tableau6[[#Headers],[Infirmière]:[Personne 19]],0)))=TRUE,"Form","")</f>
        <v/>
      </c>
      <c r="AA25" s="92" t="str">
        <f>IF(ISTEXT(INDEX('Abs Formation'!$B$4:$T$369,MATCH(AA$9*1,Tableau6[Date],0),MATCH(Tableau3[[#This Row],[Nom Prénom]],Tableau6[[#Headers],[Infirmière]:[Personne 19]],0)))=TRUE,"Form","")</f>
        <v/>
      </c>
      <c r="AB25" s="92" t="str">
        <f>IF(ISTEXT(INDEX('Abs Formation'!$B$4:$T$369,MATCH(AB$9*1,Tableau6[Date],0),MATCH(Tableau3[[#This Row],[Nom Prénom]],Tableau6[[#Headers],[Infirmière]:[Personne 19]],0)))=TRUE,"Form","")</f>
        <v/>
      </c>
      <c r="AC25" s="92" t="str">
        <f>IF(ISTEXT(INDEX('Abs Formation'!$B$4:$T$369,MATCH(AC$9*1,Tableau6[Date],0),MATCH(Tableau3[[#This Row],[Nom Prénom]],Tableau6[[#Headers],[Infirmière]:[Personne 19]],0)))=TRUE,"Form","")</f>
        <v/>
      </c>
      <c r="AD25" s="92" t="str">
        <f>IF(ISTEXT(INDEX('Abs Formation'!$B$4:$T$369,MATCH(AD$9*1,Tableau6[Date],0),MATCH(Tableau3[[#This Row],[Nom Prénom]],Tableau6[[#Headers],[Infirmière]:[Personne 19]],0)))=TRUE,"Form","")</f>
        <v/>
      </c>
      <c r="AE25" s="92" t="str">
        <f>IF(ISTEXT(INDEX('Abs Formation'!$B$4:$T$369,MATCH(AE$9*1,Tableau6[Date],0),MATCH(Tableau3[[#This Row],[Nom Prénom]],Tableau6[[#Headers],[Infirmière]:[Personne 19]],0)))=TRUE,"Form","")</f>
        <v/>
      </c>
      <c r="AF25" s="92" t="str">
        <f>IF(ISTEXT(INDEX('Abs Formation'!$B$4:$T$369,MATCH(AF$9*1,Tableau6[Date],0),MATCH(Tableau3[[#This Row],[Nom Prénom]],Tableau6[[#Headers],[Infirmière]:[Personne 19]],0)))=TRUE,"Form","")</f>
        <v/>
      </c>
      <c r="AG25" s="92" t="str">
        <f>IF(ISTEXT(INDEX('Abs Formation'!$B$4:$T$369,MATCH(AG$9*1,Tableau6[Date],0),MATCH(Tableau3[[#This Row],[Nom Prénom]],Tableau6[[#Headers],[Infirmière]:[Personne 19]],0)))=TRUE,"Form","")</f>
        <v/>
      </c>
      <c r="AH25" s="92" t="str">
        <f>IF(ISTEXT(INDEX('Abs Formation'!$B$4:$T$369,MATCH(AH$9*1,Tableau6[Date],0),MATCH(Tableau3[[#This Row],[Nom Prénom]],Tableau6[[#Headers],[Infirmière]:[Personne 19]],0)))=TRUE,"Form","")</f>
        <v/>
      </c>
      <c r="AI25" s="92" t="str">
        <f>IF(ISTEXT(INDEX('Abs Formation'!$B$4:$T$369,MATCH(AI$9*1,Tableau6[Date],0),MATCH(Tableau3[[#This Row],[Nom Prénom]],Tableau6[[#Headers],[Infirmière]:[Personne 19]],0)))=TRUE,"Form","")</f>
        <v/>
      </c>
      <c r="AJ25" s="92" t="str">
        <f>IF(ISTEXT(INDEX('Abs Formation'!$B$4:$T$369,MATCH(AJ$9*1,Tableau6[Date],0),MATCH(Tableau3[[#This Row],[Nom Prénom]],Tableau6[[#Headers],[Infirmière]:[Personne 19]],0)))=TRUE,"Form","")</f>
        <v/>
      </c>
      <c r="AK25" s="92" t="str">
        <f>IF(ISTEXT(INDEX('Abs Formation'!$B$4:$T$369,MATCH(AK$9*1,Tableau6[Date],0),MATCH(Tableau3[[#This Row],[Nom Prénom]],Tableau6[[#Headers],[Infirmière]:[Personne 19]],0)))=TRUE,"Form","")</f>
        <v/>
      </c>
      <c r="AL25" s="92" t="str">
        <f>IF(ISTEXT(INDEX('Abs Formation'!$B$4:$T$369,MATCH(AL$9*1,Tableau6[Date],0),MATCH(Tableau3[[#This Row],[Nom Prénom]],Tableau6[[#Headers],[Infirmière]:[Personne 19]],0)))=TRUE,"Form","")</f>
        <v/>
      </c>
      <c r="AM25" s="92" t="str">
        <f>IF(ISTEXT(INDEX('Abs Formation'!$B$4:$T$369,MATCH(AM$9*1,Tableau6[Date],0),MATCH(Tableau3[[#This Row],[Nom Prénom]],Tableau6[[#Headers],[Infirmière]:[Personne 19]],0)))=TRUE,"Form","")</f>
        <v/>
      </c>
      <c r="AN25" s="92" t="str">
        <f>IF(ISTEXT(INDEX('Abs Formation'!$B$4:$T$369,MATCH(AN$9*1,Tableau6[Date],0),MATCH(Tableau3[[#This Row],[Nom Prénom]],Tableau6[[#Headers],[Infirmière]:[Personne 19]],0)))=TRUE,"Form","")</f>
        <v/>
      </c>
      <c r="AO25" s="92" t="str">
        <f>IF(ISTEXT(INDEX('Abs Formation'!$B$4:$T$369,MATCH(AO$9*1,Tableau6[Date],0),MATCH(Tableau3[[#This Row],[Nom Prénom]],Tableau6[[#Headers],[Infirmière]:[Personne 19]],0)))=TRUE,"Form","")</f>
        <v/>
      </c>
      <c r="AP25" s="92" t="str">
        <f>IF(ISTEXT(INDEX('Abs Formation'!$B$4:$T$369,MATCH(AP$9*1,Tableau6[Date],0),MATCH(Tableau3[[#This Row],[Nom Prénom]],Tableau6[[#Headers],[Infirmière]:[Personne 19]],0)))=TRUE,"Form","")</f>
        <v/>
      </c>
      <c r="AQ25" s="92" t="str">
        <f>IF(ISTEXT(INDEX('Abs Formation'!$B$4:$T$369,MATCH(AQ$9*1,Tableau6[Date],0),MATCH(Tableau3[[#This Row],[Nom Prénom]],Tableau6[[#Headers],[Infirmière]:[Personne 19]],0)))=TRUE,"Form","")</f>
        <v/>
      </c>
      <c r="AR25" s="92" t="str">
        <f>IF(ISTEXT(INDEX('Abs Formation'!$B$4:$T$369,MATCH(AR$9*1,Tableau6[Date],0),MATCH(Tableau3[[#This Row],[Nom Prénom]],Tableau6[[#Headers],[Infirmière]:[Personne 19]],0)))=TRUE,"Form","")</f>
        <v/>
      </c>
      <c r="AS25" s="92" t="str">
        <f>IF(ISTEXT(INDEX('Abs Formation'!$B$4:$T$369,MATCH(AS$9*1,Tableau6[Date],0),MATCH(Tableau3[[#This Row],[Nom Prénom]],Tableau6[[#Headers],[Infirmière]:[Personne 19]],0)))=TRUE,"Form","")</f>
        <v/>
      </c>
      <c r="AT25" s="92" t="str">
        <f>IF(ISTEXT(INDEX('Abs Formation'!$B$4:$T$369,MATCH(AT$9*1,Tableau6[Date],0),MATCH(Tableau3[[#This Row],[Nom Prénom]],Tableau6[[#Headers],[Infirmière]:[Personne 19]],0)))=TRUE,"Form","")</f>
        <v/>
      </c>
      <c r="AU25" s="93" t="str">
        <f>IF(ISTEXT(INDEX('Abs Formation'!$B$4:$T$369,MATCH(AU$9*1,Tableau6[Date],0),MATCH(Tableau3[[#This Row],[Nom Prénom]],Tableau6[[#Headers],[Infirmière]:[Personne 19]],0)))=TRUE,"Form","")</f>
        <v/>
      </c>
      <c r="AV25" s="93" t="str">
        <f>IF(ISTEXT(INDEX('Abs Formation'!$B$4:$T$369,MATCH(AV$9*1,Tableau6[Date],0),MATCH(Tableau3[[#This Row],[Nom Prénom]],Tableau6[[#Headers],[Infirmière]:[Personne 19]],0)))=TRUE,"Form","")</f>
        <v/>
      </c>
      <c r="AW25" s="93" t="str">
        <f>IF(ISTEXT(INDEX('Abs Formation'!$B$4:$T$369,MATCH(AW$9*1,Tableau6[Date],0),MATCH(Tableau3[[#This Row],[Nom Prénom]],Tableau6[[#Headers],[Infirmière]:[Personne 19]],0)))=TRUE,"Form","")</f>
        <v/>
      </c>
      <c r="AX25" s="93" t="str">
        <f>IF(ISTEXT(INDEX('Abs Formation'!$B$4:$T$369,MATCH(AX$9*1,Tableau6[Date],0),MATCH(Tableau3[[#This Row],[Nom Prénom]],Tableau6[[#Headers],[Infirmière]:[Personne 19]],0)))=TRUE,"Form","")</f>
        <v/>
      </c>
      <c r="AY25" s="93" t="str">
        <f>IF(ISTEXT(INDEX('Abs Formation'!$B$4:$T$369,MATCH(AY$9*1,Tableau6[Date],0),MATCH(Tableau3[[#This Row],[Nom Prénom]],Tableau6[[#Headers],[Infirmière]:[Personne 19]],0)))=TRUE,"Form","")</f>
        <v/>
      </c>
      <c r="AZ25" s="93" t="str">
        <f>IF(ISTEXT(INDEX('Abs Formation'!$B$4:$T$369,MATCH(AZ$9*1,Tableau6[Date],0),MATCH(Tableau3[[#This Row],[Nom Prénom]],Tableau6[[#Headers],[Infirmière]:[Personne 19]],0)))=TRUE,"Form","")</f>
        <v/>
      </c>
      <c r="BA25" s="93" t="str">
        <f>IF(ISTEXT(INDEX('Abs Formation'!$B$4:$T$369,MATCH(BA$9*1,Tableau6[Date],0),MATCH(Tableau3[[#This Row],[Nom Prénom]],Tableau6[[#Headers],[Infirmière]:[Personne 19]],0)))=TRUE,"Form","")</f>
        <v/>
      </c>
      <c r="BB25" s="93" t="str">
        <f>IF(ISTEXT(INDEX('Abs Formation'!$B$4:$T$369,MATCH(BB$9*1,Tableau6[Date],0),MATCH(Tableau3[[#This Row],[Nom Prénom]],Tableau6[[#Headers],[Infirmière]:[Personne 19]],0)))=TRUE,"Form","")</f>
        <v/>
      </c>
      <c r="BC25" s="93" t="str">
        <f>IF(ISTEXT(INDEX('Abs Formation'!$B$4:$T$369,MATCH(BC$9*1,Tableau6[Date],0),MATCH(Tableau3[[#This Row],[Nom Prénom]],Tableau6[[#Headers],[Infirmière]:[Personne 19]],0)))=TRUE,"Form","")</f>
        <v/>
      </c>
      <c r="BD25" s="93" t="str">
        <f>IF(ISTEXT(INDEX('Abs Formation'!$B$4:$T$369,MATCH(BD$9*1,Tableau6[Date],0),MATCH(Tableau3[[#This Row],[Nom Prénom]],Tableau6[[#Headers],[Infirmière]:[Personne 19]],0)))=TRUE,"Form","")</f>
        <v/>
      </c>
      <c r="BE25" s="93" t="str">
        <f>IF(ISTEXT(INDEX('Abs Formation'!$B$4:$T$369,MATCH(BE$9*1,Tableau6[Date],0),MATCH(Tableau3[[#This Row],[Nom Prénom]],Tableau6[[#Headers],[Infirmière]:[Personne 19]],0)))=TRUE,"Form","")</f>
        <v/>
      </c>
      <c r="BF25" s="93" t="str">
        <f>IF(ISTEXT(INDEX('Abs Formation'!$B$4:$T$369,MATCH(BF$9*1,Tableau6[Date],0),MATCH(Tableau3[[#This Row],[Nom Prénom]],Tableau6[[#Headers],[Infirmière]:[Personne 19]],0)))=TRUE,"Form","")</f>
        <v/>
      </c>
      <c r="BG25" s="93" t="str">
        <f>IF(ISTEXT(INDEX('Abs Formation'!$B$4:$T$369,MATCH(BG$9*1,Tableau6[Date],0),MATCH(Tableau3[[#This Row],[Nom Prénom]],Tableau6[[#Headers],[Infirmière]:[Personne 19]],0)))=TRUE,"Form","")</f>
        <v/>
      </c>
      <c r="BH25" s="93" t="str">
        <f>IF(ISTEXT(INDEX('Abs Formation'!$B$4:$T$369,MATCH(BH$9*1,Tableau6[Date],0),MATCH(Tableau3[[#This Row],[Nom Prénom]],Tableau6[[#Headers],[Infirmière]:[Personne 19]],0)))=TRUE,"Form","")</f>
        <v/>
      </c>
      <c r="BI25" s="93" t="str">
        <f>IF(ISTEXT(INDEX('Abs Formation'!$B$4:$T$369,MATCH(BI$9*1,Tableau6[Date],0),MATCH(Tableau3[[#This Row],[Nom Prénom]],Tableau6[[#Headers],[Infirmière]:[Personne 19]],0)))=TRUE,"Form","")</f>
        <v/>
      </c>
      <c r="BJ25" s="93" t="str">
        <f>IF(ISTEXT(INDEX('Abs Formation'!$B$4:$T$369,MATCH(BJ$9*1,Tableau6[Date],0),MATCH(Tableau3[[#This Row],[Nom Prénom]],Tableau6[[#Headers],[Infirmière]:[Personne 19]],0)))=TRUE,"Form","")</f>
        <v/>
      </c>
      <c r="BK25" s="93" t="str">
        <f>IF(ISTEXT(INDEX('Abs Formation'!$B$4:$T$369,MATCH(BK$9*1,Tableau6[Date],0),MATCH(Tableau3[[#This Row],[Nom Prénom]],Tableau6[[#Headers],[Infirmière]:[Personne 19]],0)))=TRUE,"Form","")</f>
        <v/>
      </c>
      <c r="BL25" s="93" t="str">
        <f>IF(ISTEXT(INDEX('Abs Formation'!$B$4:$T$369,MATCH(BL$9*1,Tableau6[Date],0),MATCH(Tableau3[[#This Row],[Nom Prénom]],Tableau6[[#Headers],[Infirmière]:[Personne 19]],0)))=TRUE,"Form","")</f>
        <v/>
      </c>
      <c r="BM25" s="93" t="str">
        <f>IF(ISTEXT(INDEX('Abs Formation'!$B$4:$T$369,MATCH(BM$9*1,Tableau6[Date],0),MATCH(Tableau3[[#This Row],[Nom Prénom]],Tableau6[[#Headers],[Infirmière]:[Personne 19]],0)))=TRUE,"Form","")</f>
        <v/>
      </c>
      <c r="BN25" s="93" t="str">
        <f>IF(ISTEXT(INDEX('Abs Formation'!$B$4:$T$369,MATCH(BN$9*1,Tableau6[Date],0),MATCH(Tableau3[[#This Row],[Nom Prénom]],Tableau6[[#Headers],[Infirmière]:[Personne 19]],0)))=TRUE,"Form","")</f>
        <v/>
      </c>
      <c r="BO25" s="93" t="str">
        <f>IF(ISTEXT(INDEX('Abs Formation'!$B$4:$T$369,MATCH(BO$9*1,Tableau6[Date],0),MATCH(Tableau3[[#This Row],[Nom Prénom]],Tableau6[[#Headers],[Infirmière]:[Personne 19]],0)))=TRUE,"Form","")</f>
        <v/>
      </c>
      <c r="BP25" s="93" t="str">
        <f>IF(ISTEXT(INDEX('Abs Formation'!$B$4:$T$369,MATCH(BP$9*1,Tableau6[Date],0),MATCH(Tableau3[[#This Row],[Nom Prénom]],Tableau6[[#Headers],[Infirmière]:[Personne 19]],0)))=TRUE,"Form","")</f>
        <v/>
      </c>
      <c r="BQ25" s="93" t="str">
        <f>IF(ISTEXT(INDEX('Abs Formation'!$B$4:$T$369,MATCH(BQ$9*1,Tableau6[Date],0),MATCH(Tableau3[[#This Row],[Nom Prénom]],Tableau6[[#Headers],[Infirmière]:[Personne 19]],0)))=TRUE,"Form","")</f>
        <v/>
      </c>
      <c r="BR25" s="93" t="str">
        <f>IF(ISTEXT(INDEX('Abs Formation'!$B$4:$T$369,MATCH(BR$9*1,Tableau6[Date],0),MATCH(Tableau3[[#This Row],[Nom Prénom]],Tableau6[[#Headers],[Infirmière]:[Personne 19]],0)))=TRUE,"Form","")</f>
        <v/>
      </c>
      <c r="BS25" s="93" t="str">
        <f>IF(ISTEXT(INDEX('Abs Formation'!$B$4:$T$369,MATCH(BS$9*1,Tableau6[Date],0),MATCH(Tableau3[[#This Row],[Nom Prénom]],Tableau6[[#Headers],[Infirmière]:[Personne 19]],0)))=TRUE,"Form","")</f>
        <v/>
      </c>
      <c r="BT25" s="93" t="str">
        <f>IF(ISTEXT(INDEX('Abs Formation'!$B$4:$T$369,MATCH(BT$9*1,Tableau6[Date],0),MATCH(Tableau3[[#This Row],[Nom Prénom]],Tableau6[[#Headers],[Infirmière]:[Personne 19]],0)))=TRUE,"Form","")</f>
        <v/>
      </c>
      <c r="BU25" s="93" t="str">
        <f>IF(ISTEXT(INDEX('Abs Formation'!$B$4:$T$369,MATCH(BU$9*1,Tableau6[Date],0),MATCH(Tableau3[[#This Row],[Nom Prénom]],Tableau6[[#Headers],[Infirmière]:[Personne 19]],0)))=TRUE,"Form","")</f>
        <v/>
      </c>
      <c r="BV25" s="93" t="str">
        <f>IF(ISTEXT(INDEX('Abs Formation'!$B$4:$T$369,MATCH(BV$9*1,Tableau6[Date],0),MATCH(Tableau3[[#This Row],[Nom Prénom]],Tableau6[[#Headers],[Infirmière]:[Personne 19]],0)))=TRUE,"Form","")</f>
        <v/>
      </c>
      <c r="BW25" s="94" t="str">
        <f>IF(ISTEXT(INDEX('Abs Formation'!$B$4:$T$369,MATCH(BW$9*1,Tableau6[Date],0),MATCH(Tableau3[[#This Row],[Nom Prénom]],Tableau6[[#Headers],[Infirmière]:[Personne 19]],0)))=TRUE,"Form","")</f>
        <v/>
      </c>
      <c r="BX25" s="94" t="str">
        <f>IF(ISTEXT(INDEX('Abs Formation'!$B$4:$T$369,MATCH(BX$9*1,Tableau6[Date],0),MATCH(Tableau3[[#This Row],[Nom Prénom]],Tableau6[[#Headers],[Infirmière]:[Personne 19]],0)))=TRUE,"Form","")</f>
        <v/>
      </c>
      <c r="BY25" s="94" t="str">
        <f>IF(ISTEXT(INDEX('Abs Formation'!$B$4:$T$369,MATCH(BY$9*1,Tableau6[Date],0),MATCH(Tableau3[[#This Row],[Nom Prénom]],Tableau6[[#Headers],[Infirmière]:[Personne 19]],0)))=TRUE,"Form","")</f>
        <v/>
      </c>
      <c r="BZ25" s="94" t="str">
        <f>IF(ISTEXT(INDEX('Abs Formation'!$B$4:$T$369,MATCH(BZ$9*1,Tableau6[Date],0),MATCH(Tableau3[[#This Row],[Nom Prénom]],Tableau6[[#Headers],[Infirmière]:[Personne 19]],0)))=TRUE,"Form","")</f>
        <v/>
      </c>
      <c r="CA25" s="94" t="str">
        <f>IF(ISTEXT(INDEX('Abs Formation'!$B$4:$T$369,MATCH(CA$9*1,Tableau6[Date],0),MATCH(Tableau3[[#This Row],[Nom Prénom]],Tableau6[[#Headers],[Infirmière]:[Personne 19]],0)))=TRUE,"Form","")</f>
        <v/>
      </c>
      <c r="CB25" s="94" t="str">
        <f>IF(ISTEXT(INDEX('Abs Formation'!$B$4:$T$369,MATCH(CB$9*1,Tableau6[Date],0),MATCH(Tableau3[[#This Row],[Nom Prénom]],Tableau6[[#Headers],[Infirmière]:[Personne 19]],0)))=TRUE,"Form","")</f>
        <v/>
      </c>
      <c r="CC25" s="94" t="str">
        <f>IF(ISTEXT(INDEX('Abs Formation'!$B$4:$T$369,MATCH(CC$9*1,Tableau6[Date],0),MATCH(Tableau3[[#This Row],[Nom Prénom]],Tableau6[[#Headers],[Infirmière]:[Personne 19]],0)))=TRUE,"Form","")</f>
        <v/>
      </c>
      <c r="CD25" s="94" t="str">
        <f>IF(ISTEXT(INDEX('Abs Formation'!$B$4:$T$369,MATCH(CD$9*1,Tableau6[Date],0),MATCH(Tableau3[[#This Row],[Nom Prénom]],Tableau6[[#Headers],[Infirmière]:[Personne 19]],0)))=TRUE,"Form","")</f>
        <v/>
      </c>
      <c r="CE25" s="94" t="str">
        <f>IF(ISTEXT(INDEX('Abs Formation'!$B$4:$T$369,MATCH(CE$9*1,Tableau6[Date],0),MATCH(Tableau3[[#This Row],[Nom Prénom]],Tableau6[[#Headers],[Infirmière]:[Personne 19]],0)))=TRUE,"Form","")</f>
        <v/>
      </c>
      <c r="CF25" s="94" t="str">
        <f>IF(ISTEXT(INDEX('Abs Formation'!$B$4:$T$369,MATCH(CF$9*1,Tableau6[Date],0),MATCH(Tableau3[[#This Row],[Nom Prénom]],Tableau6[[#Headers],[Infirmière]:[Personne 19]],0)))=TRUE,"Form","")</f>
        <v/>
      </c>
      <c r="CG25" s="94" t="str">
        <f>IF(ISTEXT(INDEX('Abs Formation'!$B$4:$T$369,MATCH(CG$9*1,Tableau6[Date],0),MATCH(Tableau3[[#This Row],[Nom Prénom]],Tableau6[[#Headers],[Infirmière]:[Personne 19]],0)))=TRUE,"Form","")</f>
        <v/>
      </c>
      <c r="CH25" s="94" t="str">
        <f>IF(ISTEXT(INDEX('Abs Formation'!$B$4:$T$369,MATCH(CH$9*1,Tableau6[Date],0),MATCH(Tableau3[[#This Row],[Nom Prénom]],Tableau6[[#Headers],[Infirmière]:[Personne 19]],0)))=TRUE,"Form","")</f>
        <v/>
      </c>
      <c r="CI25" s="94" t="str">
        <f>IF(ISTEXT(INDEX('Abs Formation'!$B$4:$T$369,MATCH(CI$9*1,Tableau6[Date],0),MATCH(Tableau3[[#This Row],[Nom Prénom]],Tableau6[[#Headers],[Infirmière]:[Personne 19]],0)))=TRUE,"Form","")</f>
        <v/>
      </c>
      <c r="CJ25" s="94" t="str">
        <f>IF(ISTEXT(INDEX('Abs Formation'!$B$4:$T$369,MATCH(CJ$9*1,Tableau6[Date],0),MATCH(Tableau3[[#This Row],[Nom Prénom]],Tableau6[[#Headers],[Infirmière]:[Personne 19]],0)))=TRUE,"Form","")</f>
        <v/>
      </c>
      <c r="CK25" s="94" t="str">
        <f>IF(ISTEXT(INDEX('Abs Formation'!$B$4:$T$369,MATCH(CK$9*1,Tableau6[Date],0),MATCH(Tableau3[[#This Row],[Nom Prénom]],Tableau6[[#Headers],[Infirmière]:[Personne 19]],0)))=TRUE,"Form","")</f>
        <v/>
      </c>
      <c r="CL25" s="94" t="str">
        <f>IF(ISTEXT(INDEX('Abs Formation'!$B$4:$T$369,MATCH(CL$9*1,Tableau6[Date],0),MATCH(Tableau3[[#This Row],[Nom Prénom]],Tableau6[[#Headers],[Infirmière]:[Personne 19]],0)))=TRUE,"Form","")</f>
        <v/>
      </c>
      <c r="CM25" s="94" t="str">
        <f>IF(ISTEXT(INDEX('Abs Formation'!$B$4:$T$369,MATCH(CM$9*1,Tableau6[Date],0),MATCH(Tableau3[[#This Row],[Nom Prénom]],Tableau6[[#Headers],[Infirmière]:[Personne 19]],0)))=TRUE,"Form","")</f>
        <v/>
      </c>
      <c r="CN25" s="94" t="str">
        <f>IF(ISTEXT(INDEX('Abs Formation'!$B$4:$T$369,MATCH(CN$9*1,Tableau6[Date],0),MATCH(Tableau3[[#This Row],[Nom Prénom]],Tableau6[[#Headers],[Infirmière]:[Personne 19]],0)))=TRUE,"Form","")</f>
        <v/>
      </c>
      <c r="CO25" s="94" t="str">
        <f>IF(ISTEXT(INDEX('Abs Formation'!$B$4:$T$369,MATCH(CO$9*1,Tableau6[Date],0),MATCH(Tableau3[[#This Row],[Nom Prénom]],Tableau6[[#Headers],[Infirmière]:[Personne 19]],0)))=TRUE,"Form","")</f>
        <v/>
      </c>
      <c r="CP25" s="94" t="str">
        <f>IF(ISTEXT(INDEX('Abs Formation'!$B$4:$T$369,MATCH(CP$9*1,Tableau6[Date],0),MATCH(Tableau3[[#This Row],[Nom Prénom]],Tableau6[[#Headers],[Infirmière]:[Personne 19]],0)))=TRUE,"Form","")</f>
        <v/>
      </c>
      <c r="CQ25" s="94" t="str">
        <f>IF(ISTEXT(INDEX('Abs Formation'!$B$4:$T$369,MATCH(CQ$9*1,Tableau6[Date],0),MATCH(Tableau3[[#This Row],[Nom Prénom]],Tableau6[[#Headers],[Infirmière]:[Personne 19]],0)))=TRUE,"Form","")</f>
        <v/>
      </c>
      <c r="CR25" s="94" t="str">
        <f>IF(ISTEXT(INDEX('Abs Formation'!$B$4:$T$369,MATCH(CR$9*1,Tableau6[Date],0),MATCH(Tableau3[[#This Row],[Nom Prénom]],Tableau6[[#Headers],[Infirmière]:[Personne 19]],0)))=TRUE,"Form","")</f>
        <v/>
      </c>
      <c r="CS25" s="94" t="str">
        <f>IF(ISTEXT(INDEX('Abs Formation'!$B$4:$T$369,MATCH(CS$9*1,Tableau6[Date],0),MATCH(Tableau3[[#This Row],[Nom Prénom]],Tableau6[[#Headers],[Infirmière]:[Personne 19]],0)))=TRUE,"Form","")</f>
        <v/>
      </c>
      <c r="CT25" s="94" t="str">
        <f>IF(ISTEXT(INDEX('Abs Formation'!$B$4:$T$369,MATCH(CT$9*1,Tableau6[Date],0),MATCH(Tableau3[[#This Row],[Nom Prénom]],Tableau6[[#Headers],[Infirmière]:[Personne 19]],0)))=TRUE,"Form","")</f>
        <v/>
      </c>
      <c r="CU25" s="94" t="str">
        <f>IF(ISTEXT(INDEX('Abs Formation'!$B$4:$T$369,MATCH(CU$9*1,Tableau6[Date],0),MATCH(Tableau3[[#This Row],[Nom Prénom]],Tableau6[[#Headers],[Infirmière]:[Personne 19]],0)))=TRUE,"Form","")</f>
        <v/>
      </c>
      <c r="CV25" s="94" t="str">
        <f>IF(ISTEXT(INDEX('Abs Formation'!$B$4:$T$369,MATCH(CV$9*1,Tableau6[Date],0),MATCH(Tableau3[[#This Row],[Nom Prénom]],Tableau6[[#Headers],[Infirmière]:[Personne 19]],0)))=TRUE,"Form","")</f>
        <v/>
      </c>
      <c r="CW25" s="94" t="str">
        <f>IF(ISTEXT(INDEX('Abs Formation'!$B$4:$T$369,MATCH(CW$9*1,Tableau6[Date],0),MATCH(Tableau3[[#This Row],[Nom Prénom]],Tableau6[[#Headers],[Infirmière]:[Personne 19]],0)))=TRUE,"Form","")</f>
        <v/>
      </c>
      <c r="CX25" s="94" t="str">
        <f>IF(ISTEXT(INDEX('Abs Formation'!$B$4:$T$369,MATCH(CX$9*1,Tableau6[Date],0),MATCH(Tableau3[[#This Row],[Nom Prénom]],Tableau6[[#Headers],[Infirmière]:[Personne 19]],0)))=TRUE,"Form","")</f>
        <v/>
      </c>
      <c r="CY25" s="94" t="str">
        <f>IF(ISTEXT(INDEX('Abs Formation'!$B$4:$T$369,MATCH(CY$9*1,Tableau6[Date],0),MATCH(Tableau3[[#This Row],[Nom Prénom]],Tableau6[[#Headers],[Infirmière]:[Personne 19]],0)))=TRUE,"Form","")</f>
        <v/>
      </c>
      <c r="CZ25" s="94" t="str">
        <f>IF(ISTEXT(INDEX('Abs Formation'!$B$4:$T$369,MATCH(CZ$9*1,Tableau6[Date],0),MATCH(Tableau3[[#This Row],[Nom Prénom]],Tableau6[[#Headers],[Infirmière]:[Personne 19]],0)))=TRUE,"Form","")</f>
        <v/>
      </c>
      <c r="DA25" s="94" t="str">
        <f>IF(ISTEXT(INDEX('Abs Formation'!$B$4:$T$369,MATCH(DA$9*1,Tableau6[Date],0),MATCH(Tableau3[[#This Row],[Nom Prénom]],Tableau6[[#Headers],[Infirmière]:[Personne 19]],0)))=TRUE,"Form","")</f>
        <v/>
      </c>
      <c r="DB25" s="95" t="str">
        <f>IF(ISTEXT(INDEX('Abs Formation'!$B$4:$T$369,MATCH(DB$9*1,Tableau6[Date],0),MATCH(Tableau3[[#This Row],[Nom Prénom]],Tableau6[[#Headers],[Infirmière]:[Personne 19]],0)))=TRUE,"Form","")</f>
        <v/>
      </c>
      <c r="DC25" s="95" t="str">
        <f>IF(ISTEXT(INDEX('Abs Formation'!$B$4:$T$369,MATCH(DC$9*1,Tableau6[Date],0),MATCH(Tableau3[[#This Row],[Nom Prénom]],Tableau6[[#Headers],[Infirmière]:[Personne 19]],0)))=TRUE,"Form","")</f>
        <v/>
      </c>
      <c r="DD25" s="95" t="str">
        <f>IF(ISTEXT(INDEX('Abs Formation'!$B$4:$T$369,MATCH(DD$9*1,Tableau6[Date],0),MATCH(Tableau3[[#This Row],[Nom Prénom]],Tableau6[[#Headers],[Infirmière]:[Personne 19]],0)))=TRUE,"Form","")</f>
        <v/>
      </c>
      <c r="DE25" s="95" t="str">
        <f>IF(ISTEXT(INDEX('Abs Formation'!$B$4:$T$369,MATCH(DE$9*1,Tableau6[Date],0),MATCH(Tableau3[[#This Row],[Nom Prénom]],Tableau6[[#Headers],[Infirmière]:[Personne 19]],0)))=TRUE,"Form","")</f>
        <v/>
      </c>
      <c r="DF25" s="95" t="str">
        <f>IF(ISTEXT(INDEX('Abs Formation'!$B$4:$T$369,MATCH(DF$9*1,Tableau6[Date],0),MATCH(Tableau3[[#This Row],[Nom Prénom]],Tableau6[[#Headers],[Infirmière]:[Personne 19]],0)))=TRUE,"Form","")</f>
        <v/>
      </c>
      <c r="DG25" s="95" t="str">
        <f>IF(ISTEXT(INDEX('Abs Formation'!$B$4:$T$369,MATCH(DG$9*1,Tableau6[Date],0),MATCH(Tableau3[[#This Row],[Nom Prénom]],Tableau6[[#Headers],[Infirmière]:[Personne 19]],0)))=TRUE,"Form","")</f>
        <v/>
      </c>
      <c r="DH25" s="95" t="str">
        <f>IF(ISTEXT(INDEX('Abs Formation'!$B$4:$T$369,MATCH(DH$9*1,Tableau6[Date],0),MATCH(Tableau3[[#This Row],[Nom Prénom]],Tableau6[[#Headers],[Infirmière]:[Personne 19]],0)))=TRUE,"Form","")</f>
        <v/>
      </c>
      <c r="DI25" s="95" t="str">
        <f>IF(ISTEXT(INDEX('Abs Formation'!$B$4:$T$369,MATCH(DI$9*1,Tableau6[Date],0),MATCH(Tableau3[[#This Row],[Nom Prénom]],Tableau6[[#Headers],[Infirmière]:[Personne 19]],0)))=TRUE,"Form","")</f>
        <v/>
      </c>
      <c r="DJ25" s="95" t="str">
        <f>IF(ISTEXT(INDEX('Abs Formation'!$B$4:$T$369,MATCH(DJ$9*1,Tableau6[Date],0),MATCH(Tableau3[[#This Row],[Nom Prénom]],Tableau6[[#Headers],[Infirmière]:[Personne 19]],0)))=TRUE,"Form","")</f>
        <v/>
      </c>
      <c r="DK25" s="95" t="str">
        <f>IF(ISTEXT(INDEX('Abs Formation'!$B$4:$T$369,MATCH(DK$9*1,Tableau6[Date],0),MATCH(Tableau3[[#This Row],[Nom Prénom]],Tableau6[[#Headers],[Infirmière]:[Personne 19]],0)))=TRUE,"Form","")</f>
        <v/>
      </c>
      <c r="DL25" s="95" t="str">
        <f>IF(ISTEXT(INDEX('Abs Formation'!$B$4:$T$369,MATCH(DL$9*1,Tableau6[Date],0),MATCH(Tableau3[[#This Row],[Nom Prénom]],Tableau6[[#Headers],[Infirmière]:[Personne 19]],0)))=TRUE,"Form","")</f>
        <v/>
      </c>
      <c r="DM25" s="95" t="str">
        <f>IF(ISTEXT(INDEX('Abs Formation'!$B$4:$T$369,MATCH(DM$9*1,Tableau6[Date],0),MATCH(Tableau3[[#This Row],[Nom Prénom]],Tableau6[[#Headers],[Infirmière]:[Personne 19]],0)))=TRUE,"Form","")</f>
        <v/>
      </c>
      <c r="DN25" s="95" t="str">
        <f>IF(ISTEXT(INDEX('Abs Formation'!$B$4:$T$369,MATCH(DN$9*1,Tableau6[Date],0),MATCH(Tableau3[[#This Row],[Nom Prénom]],Tableau6[[#Headers],[Infirmière]:[Personne 19]],0)))=TRUE,"Form","")</f>
        <v/>
      </c>
      <c r="DO25" s="95" t="str">
        <f>IF(ISTEXT(INDEX('Abs Formation'!$B$4:$T$369,MATCH(DO$9*1,Tableau6[Date],0),MATCH(Tableau3[[#This Row],[Nom Prénom]],Tableau6[[#Headers],[Infirmière]:[Personne 19]],0)))=TRUE,"Form","")</f>
        <v/>
      </c>
      <c r="DP25" s="95" t="str">
        <f>IF(ISTEXT(INDEX('Abs Formation'!$B$4:$T$369,MATCH(DP$9*1,Tableau6[Date],0),MATCH(Tableau3[[#This Row],[Nom Prénom]],Tableau6[[#Headers],[Infirmière]:[Personne 19]],0)))=TRUE,"Form","")</f>
        <v/>
      </c>
      <c r="DQ25" s="95" t="str">
        <f>IF(ISTEXT(INDEX('Abs Formation'!$B$4:$T$369,MATCH(DQ$9*1,Tableau6[Date],0),MATCH(Tableau3[[#This Row],[Nom Prénom]],Tableau6[[#Headers],[Infirmière]:[Personne 19]],0)))=TRUE,"Form","")</f>
        <v/>
      </c>
      <c r="DR25" s="95" t="str">
        <f>IF(ISTEXT(INDEX('Abs Formation'!$B$4:$T$369,MATCH(DR$9*1,Tableau6[Date],0),MATCH(Tableau3[[#This Row],[Nom Prénom]],Tableau6[[#Headers],[Infirmière]:[Personne 19]],0)))=TRUE,"Form","")</f>
        <v/>
      </c>
      <c r="DS25" s="95" t="str">
        <f>IF(ISTEXT(INDEX('Abs Formation'!$B$4:$T$369,MATCH(DS$9*1,Tableau6[Date],0),MATCH(Tableau3[[#This Row],[Nom Prénom]],Tableau6[[#Headers],[Infirmière]:[Personne 19]],0)))=TRUE,"Form","")</f>
        <v/>
      </c>
      <c r="DT25" s="95" t="str">
        <f>IF(ISTEXT(INDEX('Abs Formation'!$B$4:$T$369,MATCH(DT$9*1,Tableau6[Date],0),MATCH(Tableau3[[#This Row],[Nom Prénom]],Tableau6[[#Headers],[Infirmière]:[Personne 19]],0)))=TRUE,"Form","")</f>
        <v/>
      </c>
      <c r="DU25" s="95" t="str">
        <f>IF(ISTEXT(INDEX('Abs Formation'!$B$4:$T$369,MATCH(DU$9*1,Tableau6[Date],0),MATCH(Tableau3[[#This Row],[Nom Prénom]],Tableau6[[#Headers],[Infirmière]:[Personne 19]],0)))=TRUE,"Form","")</f>
        <v/>
      </c>
      <c r="DV25" s="95" t="str">
        <f>IF(ISTEXT(INDEX('Abs Formation'!$B$4:$T$369,MATCH(DV$9*1,Tableau6[Date],0),MATCH(Tableau3[[#This Row],[Nom Prénom]],Tableau6[[#Headers],[Infirmière]:[Personne 19]],0)))=TRUE,"Form","")</f>
        <v/>
      </c>
      <c r="DW25" s="95" t="str">
        <f>IF(ISTEXT(INDEX('Abs Formation'!$B$4:$T$369,MATCH(DW$9*1,Tableau6[Date],0),MATCH(Tableau3[[#This Row],[Nom Prénom]],Tableau6[[#Headers],[Infirmière]:[Personne 19]],0)))=TRUE,"Form","")</f>
        <v/>
      </c>
      <c r="DX25" s="95" t="str">
        <f>IF(ISTEXT(INDEX('Abs Formation'!$B$4:$T$369,MATCH(DX$9*1,Tableau6[Date],0),MATCH(Tableau3[[#This Row],[Nom Prénom]],Tableau6[[#Headers],[Infirmière]:[Personne 19]],0)))=TRUE,"Form","")</f>
        <v/>
      </c>
      <c r="DY25" s="95" t="str">
        <f>IF(ISTEXT(INDEX('Abs Formation'!$B$4:$T$369,MATCH(DY$9*1,Tableau6[Date],0),MATCH(Tableau3[[#This Row],[Nom Prénom]],Tableau6[[#Headers],[Infirmière]:[Personne 19]],0)))=TRUE,"Form","")</f>
        <v/>
      </c>
      <c r="DZ25" s="95" t="str">
        <f>IF(ISTEXT(INDEX('Abs Formation'!$B$4:$T$369,MATCH(DZ$9*1,Tableau6[Date],0),MATCH(Tableau3[[#This Row],[Nom Prénom]],Tableau6[[#Headers],[Infirmière]:[Personne 19]],0)))=TRUE,"Form","")</f>
        <v/>
      </c>
      <c r="EA25" s="95" t="str">
        <f>IF(ISTEXT(INDEX('Abs Formation'!$B$4:$T$369,MATCH(EA$9*1,Tableau6[Date],0),MATCH(Tableau3[[#This Row],[Nom Prénom]],Tableau6[[#Headers],[Infirmière]:[Personne 19]],0)))=TRUE,"Form","")</f>
        <v/>
      </c>
      <c r="EB25" s="95" t="str">
        <f>IF(ISTEXT(INDEX('Abs Formation'!$B$4:$T$369,MATCH(EB$9*1,Tableau6[Date],0),MATCH(Tableau3[[#This Row],[Nom Prénom]],Tableau6[[#Headers],[Infirmière]:[Personne 19]],0)))=TRUE,"Form","")</f>
        <v/>
      </c>
      <c r="EC25" s="95" t="str">
        <f>IF(ISTEXT(INDEX('Abs Formation'!$B$4:$T$369,MATCH(EC$9*1,Tableau6[Date],0),MATCH(Tableau3[[#This Row],[Nom Prénom]],Tableau6[[#Headers],[Infirmière]:[Personne 19]],0)))=TRUE,"Form","")</f>
        <v/>
      </c>
      <c r="ED25" s="95" t="str">
        <f>IF(ISTEXT(INDEX('Abs Formation'!$B$4:$T$369,MATCH(ED$9*1,Tableau6[Date],0),MATCH(Tableau3[[#This Row],[Nom Prénom]],Tableau6[[#Headers],[Infirmière]:[Personne 19]],0)))=TRUE,"Form","")</f>
        <v/>
      </c>
      <c r="EE25" s="95" t="str">
        <f>IF(ISTEXT(INDEX('Abs Formation'!$B$4:$T$369,MATCH(EE$9*1,Tableau6[Date],0),MATCH(Tableau3[[#This Row],[Nom Prénom]],Tableau6[[#Headers],[Infirmière]:[Personne 19]],0)))=TRUE,"Form","")</f>
        <v/>
      </c>
      <c r="EF25" s="96" t="str">
        <f>IF(ISTEXT(INDEX('Abs Formation'!$B$4:$T$369,MATCH(EF$9*1,Tableau6[Date],0),MATCH(Tableau3[[#This Row],[Nom Prénom]],Tableau6[[#Headers],[Infirmière]:[Personne 19]],0)))=TRUE,"Form","")</f>
        <v/>
      </c>
      <c r="EG25" s="96" t="str">
        <f>IF(ISTEXT(INDEX('Abs Formation'!$B$4:$T$369,MATCH(EG$9*1,Tableau6[Date],0),MATCH(Tableau3[[#This Row],[Nom Prénom]],Tableau6[[#Headers],[Infirmière]:[Personne 19]],0)))=TRUE,"Form","")</f>
        <v/>
      </c>
      <c r="EH25" s="96" t="str">
        <f>IF(ISTEXT(INDEX('Abs Formation'!$B$4:$T$369,MATCH(EH$9*1,Tableau6[Date],0),MATCH(Tableau3[[#This Row],[Nom Prénom]],Tableau6[[#Headers],[Infirmière]:[Personne 19]],0)))=TRUE,"Form","")</f>
        <v/>
      </c>
      <c r="EI25" s="96" t="str">
        <f>IF(ISTEXT(INDEX('Abs Formation'!$B$4:$T$369,MATCH(EI$9*1,Tableau6[Date],0),MATCH(Tableau3[[#This Row],[Nom Prénom]],Tableau6[[#Headers],[Infirmière]:[Personne 19]],0)))=TRUE,"Form","")</f>
        <v/>
      </c>
      <c r="EJ25" s="96" t="str">
        <f>IF(ISTEXT(INDEX('Abs Formation'!$B$4:$T$369,MATCH(EJ$9*1,Tableau6[Date],0),MATCH(Tableau3[[#This Row],[Nom Prénom]],Tableau6[[#Headers],[Infirmière]:[Personne 19]],0)))=TRUE,"Form","")</f>
        <v/>
      </c>
      <c r="EK25" s="96" t="str">
        <f>IF(ISTEXT(INDEX('Abs Formation'!$B$4:$T$369,MATCH(EK$9*1,Tableau6[Date],0),MATCH(Tableau3[[#This Row],[Nom Prénom]],Tableau6[[#Headers],[Infirmière]:[Personne 19]],0)))=TRUE,"Form","")</f>
        <v/>
      </c>
      <c r="EL25" s="96" t="str">
        <f>IF(ISTEXT(INDEX('Abs Formation'!$B$4:$T$369,MATCH(EL$9*1,Tableau6[Date],0),MATCH(Tableau3[[#This Row],[Nom Prénom]],Tableau6[[#Headers],[Infirmière]:[Personne 19]],0)))=TRUE,"Form","")</f>
        <v/>
      </c>
      <c r="EM25" s="96" t="str">
        <f>IF(ISTEXT(INDEX('Abs Formation'!$B$4:$T$369,MATCH(EM$9*1,Tableau6[Date],0),MATCH(Tableau3[[#This Row],[Nom Prénom]],Tableau6[[#Headers],[Infirmière]:[Personne 19]],0)))=TRUE,"Form","")</f>
        <v/>
      </c>
      <c r="EN25" s="96" t="str">
        <f>IF(ISTEXT(INDEX('Abs Formation'!$B$4:$T$369,MATCH(EN$9*1,Tableau6[Date],0),MATCH(Tableau3[[#This Row],[Nom Prénom]],Tableau6[[#Headers],[Infirmière]:[Personne 19]],0)))=TRUE,"Form","")</f>
        <v/>
      </c>
      <c r="EO25" s="96" t="str">
        <f>IF(ISTEXT(INDEX('Abs Formation'!$B$4:$T$369,MATCH(EO$9*1,Tableau6[Date],0),MATCH(Tableau3[[#This Row],[Nom Prénom]],Tableau6[[#Headers],[Infirmière]:[Personne 19]],0)))=TRUE,"Form","")</f>
        <v/>
      </c>
      <c r="EP25" s="96" t="str">
        <f>IF(ISTEXT(INDEX('Abs Formation'!$B$4:$T$369,MATCH(EP$9*1,Tableau6[Date],0),MATCH(Tableau3[[#This Row],[Nom Prénom]],Tableau6[[#Headers],[Infirmière]:[Personne 19]],0)))=TRUE,"Form","")</f>
        <v/>
      </c>
      <c r="EQ25" s="96" t="str">
        <f>IF(ISTEXT(INDEX('Abs Formation'!$B$4:$T$369,MATCH(EQ$9*1,Tableau6[Date],0),MATCH(Tableau3[[#This Row],[Nom Prénom]],Tableau6[[#Headers],[Infirmière]:[Personne 19]],0)))=TRUE,"Form","")</f>
        <v/>
      </c>
      <c r="ER25" s="96" t="str">
        <f>IF(ISTEXT(INDEX('Abs Formation'!$B$4:$T$369,MATCH(ER$9*1,Tableau6[Date],0),MATCH(Tableau3[[#This Row],[Nom Prénom]],Tableau6[[#Headers],[Infirmière]:[Personne 19]],0)))=TRUE,"Form","")</f>
        <v/>
      </c>
      <c r="ES25" s="96" t="str">
        <f>IF(ISTEXT(INDEX('Abs Formation'!$B$4:$T$369,MATCH(ES$9*1,Tableau6[Date],0),MATCH(Tableau3[[#This Row],[Nom Prénom]],Tableau6[[#Headers],[Infirmière]:[Personne 19]],0)))=TRUE,"Form","")</f>
        <v/>
      </c>
      <c r="ET25" s="96" t="str">
        <f>IF(ISTEXT(INDEX('Abs Formation'!$B$4:$T$369,MATCH(ET$9*1,Tableau6[Date],0),MATCH(Tableau3[[#This Row],[Nom Prénom]],Tableau6[[#Headers],[Infirmière]:[Personne 19]],0)))=TRUE,"Form","")</f>
        <v/>
      </c>
      <c r="EU25" s="96" t="str">
        <f>IF(ISTEXT(INDEX('Abs Formation'!$B$4:$T$369,MATCH(EU$9*1,Tableau6[Date],0),MATCH(Tableau3[[#This Row],[Nom Prénom]],Tableau6[[#Headers],[Infirmière]:[Personne 19]],0)))=TRUE,"Form","")</f>
        <v/>
      </c>
      <c r="EV25" s="96" t="str">
        <f>IF(ISTEXT(INDEX('Abs Formation'!$B$4:$T$369,MATCH(EV$9*1,Tableau6[Date],0),MATCH(Tableau3[[#This Row],[Nom Prénom]],Tableau6[[#Headers],[Infirmière]:[Personne 19]],0)))=TRUE,"Form","")</f>
        <v/>
      </c>
      <c r="EW25" s="96" t="str">
        <f>IF(ISTEXT(INDEX('Abs Formation'!$B$4:$T$369,MATCH(EW$9*1,Tableau6[Date],0),MATCH(Tableau3[[#This Row],[Nom Prénom]],Tableau6[[#Headers],[Infirmière]:[Personne 19]],0)))=TRUE,"Form","")</f>
        <v/>
      </c>
      <c r="EX25" s="96" t="str">
        <f>IF(ISTEXT(INDEX('Abs Formation'!$B$4:$T$369,MATCH(EX$9*1,Tableau6[Date],0),MATCH(Tableau3[[#This Row],[Nom Prénom]],Tableau6[[#Headers],[Infirmière]:[Personne 19]],0)))=TRUE,"Form","")</f>
        <v/>
      </c>
      <c r="EY25" s="96" t="str">
        <f>IF(ISTEXT(INDEX('Abs Formation'!$B$4:$T$369,MATCH(EY$9*1,Tableau6[Date],0),MATCH(Tableau3[[#This Row],[Nom Prénom]],Tableau6[[#Headers],[Infirmière]:[Personne 19]],0)))=TRUE,"Form","")</f>
        <v/>
      </c>
      <c r="EZ25" s="96" t="str">
        <f>IF(ISTEXT(INDEX('Abs Formation'!$B$4:$T$369,MATCH(EZ$9*1,Tableau6[Date],0),MATCH(Tableau3[[#This Row],[Nom Prénom]],Tableau6[[#Headers],[Infirmière]:[Personne 19]],0)))=TRUE,"Form","")</f>
        <v/>
      </c>
      <c r="FA25" s="96" t="str">
        <f>IF(ISTEXT(INDEX('Abs Formation'!$B$4:$T$369,MATCH(FA$9*1,Tableau6[Date],0),MATCH(Tableau3[[#This Row],[Nom Prénom]],Tableau6[[#Headers],[Infirmière]:[Personne 19]],0)))=TRUE,"Form","")</f>
        <v/>
      </c>
      <c r="FB25" s="96" t="str">
        <f>IF(ISTEXT(INDEX('Abs Formation'!$B$4:$T$369,MATCH(FB$9*1,Tableau6[Date],0),MATCH(Tableau3[[#This Row],[Nom Prénom]],Tableau6[[#Headers],[Infirmière]:[Personne 19]],0)))=TRUE,"Form","")</f>
        <v/>
      </c>
      <c r="FC25" s="96" t="str">
        <f>IF(ISTEXT(INDEX('Abs Formation'!$B$4:$T$369,MATCH(FC$9*1,Tableau6[Date],0),MATCH(Tableau3[[#This Row],[Nom Prénom]],Tableau6[[#Headers],[Infirmière]:[Personne 19]],0)))=TRUE,"Form","")</f>
        <v/>
      </c>
      <c r="FD25" s="96" t="str">
        <f>IF(ISTEXT(INDEX('Abs Formation'!$B$4:$T$369,MATCH(FD$9*1,Tableau6[Date],0),MATCH(Tableau3[[#This Row],[Nom Prénom]],Tableau6[[#Headers],[Infirmière]:[Personne 19]],0)))=TRUE,"Form","")</f>
        <v/>
      </c>
      <c r="FE25" s="96" t="str">
        <f>IF(ISTEXT(INDEX('Abs Formation'!$B$4:$T$369,MATCH(FE$9*1,Tableau6[Date],0),MATCH(Tableau3[[#This Row],[Nom Prénom]],Tableau6[[#Headers],[Infirmière]:[Personne 19]],0)))=TRUE,"Form","")</f>
        <v/>
      </c>
      <c r="FF25" s="96" t="str">
        <f>IF(ISTEXT(INDEX('Abs Formation'!$B$4:$T$369,MATCH(FF$9*1,Tableau6[Date],0),MATCH(Tableau3[[#This Row],[Nom Prénom]],Tableau6[[#Headers],[Infirmière]:[Personne 19]],0)))=TRUE,"Form","")</f>
        <v/>
      </c>
      <c r="FG25" s="96" t="str">
        <f>IF(ISTEXT(INDEX('Abs Formation'!$B$4:$T$369,MATCH(FG$9*1,Tableau6[Date],0),MATCH(Tableau3[[#This Row],[Nom Prénom]],Tableau6[[#Headers],[Infirmière]:[Personne 19]],0)))=TRUE,"Form","")</f>
        <v/>
      </c>
      <c r="FH25" s="96" t="str">
        <f>IF(ISTEXT(INDEX('Abs Formation'!$B$4:$T$369,MATCH(FH$9*1,Tableau6[Date],0),MATCH(Tableau3[[#This Row],[Nom Prénom]],Tableau6[[#Headers],[Infirmière]:[Personne 19]],0)))=TRUE,"Form","")</f>
        <v/>
      </c>
      <c r="FI25" s="96" t="str">
        <f>IF(ISTEXT(INDEX('Abs Formation'!$B$4:$T$369,MATCH(FI$9*1,Tableau6[Date],0),MATCH(Tableau3[[#This Row],[Nom Prénom]],Tableau6[[#Headers],[Infirmière]:[Personne 19]],0)))=TRUE,"Form","")</f>
        <v/>
      </c>
      <c r="FJ25" s="96" t="str">
        <f>IF(ISTEXT(INDEX('Abs Formation'!$B$4:$T$369,MATCH(FJ$9*1,Tableau6[Date],0),MATCH(Tableau3[[#This Row],[Nom Prénom]],Tableau6[[#Headers],[Infirmière]:[Personne 19]],0)))=TRUE,"Form","")</f>
        <v/>
      </c>
      <c r="FK25" s="97" t="str">
        <f>IF(ISTEXT(INDEX('Abs Formation'!$B$4:$T$369,MATCH(FK$9*1,Tableau6[Date],0),MATCH(Tableau3[[#This Row],[Nom Prénom]],Tableau6[[#Headers],[Infirmière]:[Personne 19]],0)))=TRUE,"Form","")</f>
        <v/>
      </c>
      <c r="FL25" s="97" t="str">
        <f>IF(ISTEXT(INDEX('Abs Formation'!$B$4:$T$369,MATCH(FL$9*1,Tableau6[Date],0),MATCH(Tableau3[[#This Row],[Nom Prénom]],Tableau6[[#Headers],[Infirmière]:[Personne 19]],0)))=TRUE,"Form","")</f>
        <v/>
      </c>
      <c r="FM25" s="97" t="str">
        <f>IF(ISTEXT(INDEX('Abs Formation'!$B$4:$T$369,MATCH(FM$9*1,Tableau6[Date],0),MATCH(Tableau3[[#This Row],[Nom Prénom]],Tableau6[[#Headers],[Infirmière]:[Personne 19]],0)))=TRUE,"Form","")</f>
        <v/>
      </c>
      <c r="FN25" s="97" t="str">
        <f>IF(ISTEXT(INDEX('Abs Formation'!$B$4:$T$369,MATCH(FN$9*1,Tableau6[Date],0),MATCH(Tableau3[[#This Row],[Nom Prénom]],Tableau6[[#Headers],[Infirmière]:[Personne 19]],0)))=TRUE,"Form","")</f>
        <v/>
      </c>
      <c r="FO25" s="97" t="str">
        <f>IF(ISTEXT(INDEX('Abs Formation'!$B$4:$T$369,MATCH(FO$9*1,Tableau6[Date],0),MATCH(Tableau3[[#This Row],[Nom Prénom]],Tableau6[[#Headers],[Infirmière]:[Personne 19]],0)))=TRUE,"Form","")</f>
        <v/>
      </c>
      <c r="FP25" s="97" t="str">
        <f>IF(ISTEXT(INDEX('Abs Formation'!$B$4:$T$369,MATCH(FP$9*1,Tableau6[Date],0),MATCH(Tableau3[[#This Row],[Nom Prénom]],Tableau6[[#Headers],[Infirmière]:[Personne 19]],0)))=TRUE,"Form","")</f>
        <v/>
      </c>
      <c r="FQ25" s="97" t="str">
        <f>IF(ISTEXT(INDEX('Abs Formation'!$B$4:$T$369,MATCH(FQ$9*1,Tableau6[Date],0),MATCH(Tableau3[[#This Row],[Nom Prénom]],Tableau6[[#Headers],[Infirmière]:[Personne 19]],0)))=TRUE,"Form","")</f>
        <v/>
      </c>
      <c r="FR25" s="97" t="str">
        <f>IF(ISTEXT(INDEX('Abs Formation'!$B$4:$T$369,MATCH(FR$9*1,Tableau6[Date],0),MATCH(Tableau3[[#This Row],[Nom Prénom]],Tableau6[[#Headers],[Infirmière]:[Personne 19]],0)))=TRUE,"Form","")</f>
        <v/>
      </c>
      <c r="FS25" s="97" t="str">
        <f>IF(ISTEXT(INDEX('Abs Formation'!$B$4:$T$369,MATCH(FS$9*1,Tableau6[Date],0),MATCH(Tableau3[[#This Row],[Nom Prénom]],Tableau6[[#Headers],[Infirmière]:[Personne 19]],0)))=TRUE,"Form","")</f>
        <v/>
      </c>
      <c r="FT25" s="97" t="str">
        <f>IF(ISTEXT(INDEX('Abs Formation'!$B$4:$T$369,MATCH(FT$9*1,Tableau6[Date],0),MATCH(Tableau3[[#This Row],[Nom Prénom]],Tableau6[[#Headers],[Infirmière]:[Personne 19]],0)))=TRUE,"Form","")</f>
        <v/>
      </c>
      <c r="FU25" s="97" t="str">
        <f>IF(ISTEXT(INDEX('Abs Formation'!$B$4:$T$369,MATCH(FU$9*1,Tableau6[Date],0),MATCH(Tableau3[[#This Row],[Nom Prénom]],Tableau6[[#Headers],[Infirmière]:[Personne 19]],0)))=TRUE,"Form","")</f>
        <v/>
      </c>
      <c r="FV25" s="97" t="str">
        <f>IF(ISTEXT(INDEX('Abs Formation'!$B$4:$T$369,MATCH(FV$9*1,Tableau6[Date],0),MATCH(Tableau3[[#This Row],[Nom Prénom]],Tableau6[[#Headers],[Infirmière]:[Personne 19]],0)))=TRUE,"Form","")</f>
        <v/>
      </c>
      <c r="FW25" s="97" t="str">
        <f>IF(ISTEXT(INDEX('Abs Formation'!$B$4:$T$369,MATCH(FW$9*1,Tableau6[Date],0),MATCH(Tableau3[[#This Row],[Nom Prénom]],Tableau6[[#Headers],[Infirmière]:[Personne 19]],0)))=TRUE,"Form","")</f>
        <v/>
      </c>
      <c r="FX25" s="97" t="str">
        <f>IF(ISTEXT(INDEX('Abs Formation'!$B$4:$T$369,MATCH(FX$9*1,Tableau6[Date],0),MATCH(Tableau3[[#This Row],[Nom Prénom]],Tableau6[[#Headers],[Infirmière]:[Personne 19]],0)))=TRUE,"Form","")</f>
        <v/>
      </c>
      <c r="FY25" s="97" t="str">
        <f>IF(ISTEXT(INDEX('Abs Formation'!$B$4:$T$369,MATCH(FY$9*1,Tableau6[Date],0),MATCH(Tableau3[[#This Row],[Nom Prénom]],Tableau6[[#Headers],[Infirmière]:[Personne 19]],0)))=TRUE,"Form","")</f>
        <v/>
      </c>
      <c r="FZ25" s="97" t="str">
        <f>IF(ISTEXT(INDEX('Abs Formation'!$B$4:$T$369,MATCH(FZ$9*1,Tableau6[Date],0),MATCH(Tableau3[[#This Row],[Nom Prénom]],Tableau6[[#Headers],[Infirmière]:[Personne 19]],0)))=TRUE,"Form","")</f>
        <v/>
      </c>
      <c r="GA25" s="97" t="str">
        <f>IF(ISTEXT(INDEX('Abs Formation'!$B$4:$T$369,MATCH(GA$9*1,Tableau6[Date],0),MATCH(Tableau3[[#This Row],[Nom Prénom]],Tableau6[[#Headers],[Infirmière]:[Personne 19]],0)))=TRUE,"Form","")</f>
        <v/>
      </c>
      <c r="GB25" s="97" t="str">
        <f>IF(ISTEXT(INDEX('Abs Formation'!$B$4:$T$369,MATCH(GB$9*1,Tableau6[Date],0),MATCH(Tableau3[[#This Row],[Nom Prénom]],Tableau6[[#Headers],[Infirmière]:[Personne 19]],0)))=TRUE,"Form","")</f>
        <v/>
      </c>
      <c r="GC25" s="97" t="str">
        <f>IF(ISTEXT(INDEX('Abs Formation'!$B$4:$T$369,MATCH(GC$9*1,Tableau6[Date],0),MATCH(Tableau3[[#This Row],[Nom Prénom]],Tableau6[[#Headers],[Infirmière]:[Personne 19]],0)))=TRUE,"Form","")</f>
        <v/>
      </c>
      <c r="GD25" s="97" t="str">
        <f>IF(ISTEXT(INDEX('Abs Formation'!$B$4:$T$369,MATCH(GD$9*1,Tableau6[Date],0),MATCH(Tableau3[[#This Row],[Nom Prénom]],Tableau6[[#Headers],[Infirmière]:[Personne 19]],0)))=TRUE,"Form","")</f>
        <v/>
      </c>
      <c r="GE25" s="97" t="str">
        <f>IF(ISTEXT(INDEX('Abs Formation'!$B$4:$T$369,MATCH(GE$9*1,Tableau6[Date],0),MATCH(Tableau3[[#This Row],[Nom Prénom]],Tableau6[[#Headers],[Infirmière]:[Personne 19]],0)))=TRUE,"Form","")</f>
        <v/>
      </c>
      <c r="GF25" s="97" t="str">
        <f>IF(ISTEXT(INDEX('Abs Formation'!$B$4:$T$369,MATCH(GF$9*1,Tableau6[Date],0),MATCH(Tableau3[[#This Row],[Nom Prénom]],Tableau6[[#Headers],[Infirmière]:[Personne 19]],0)))=TRUE,"Form","")</f>
        <v/>
      </c>
      <c r="GG25" s="97" t="str">
        <f>IF(ISTEXT(INDEX('Abs Formation'!$B$4:$T$369,MATCH(GG$9*1,Tableau6[Date],0),MATCH(Tableau3[[#This Row],[Nom Prénom]],Tableau6[[#Headers],[Infirmière]:[Personne 19]],0)))=TRUE,"Form","")</f>
        <v/>
      </c>
      <c r="GH25" s="97" t="str">
        <f>IF(ISTEXT(INDEX('Abs Formation'!$B$4:$T$369,MATCH(GH$9*1,Tableau6[Date],0),MATCH(Tableau3[[#This Row],[Nom Prénom]],Tableau6[[#Headers],[Infirmière]:[Personne 19]],0)))=TRUE,"Form","")</f>
        <v/>
      </c>
      <c r="GI25" s="97" t="str">
        <f>IF(ISTEXT(INDEX('Abs Formation'!$B$4:$T$369,MATCH(GI$9*1,Tableau6[Date],0),MATCH(Tableau3[[#This Row],[Nom Prénom]],Tableau6[[#Headers],[Infirmière]:[Personne 19]],0)))=TRUE,"Form","")</f>
        <v/>
      </c>
      <c r="GJ25" s="97" t="str">
        <f>IF(ISTEXT(INDEX('Abs Formation'!$B$4:$T$369,MATCH(GJ$9*1,Tableau6[Date],0),MATCH(Tableau3[[#This Row],[Nom Prénom]],Tableau6[[#Headers],[Infirmière]:[Personne 19]],0)))=TRUE,"Form","")</f>
        <v/>
      </c>
      <c r="GK25" s="97" t="str">
        <f>IF(ISTEXT(INDEX('Abs Formation'!$B$4:$T$369,MATCH(GK$9*1,Tableau6[Date],0),MATCH(Tableau3[[#This Row],[Nom Prénom]],Tableau6[[#Headers],[Infirmière]:[Personne 19]],0)))=TRUE,"Form","")</f>
        <v/>
      </c>
      <c r="GL25" s="97" t="str">
        <f>IF(ISTEXT(INDEX('Abs Formation'!$B$4:$T$369,MATCH(GL$9*1,Tableau6[Date],0),MATCH(Tableau3[[#This Row],[Nom Prénom]],Tableau6[[#Headers],[Infirmière]:[Personne 19]],0)))=TRUE,"Form","")</f>
        <v/>
      </c>
      <c r="GM25" s="97" t="str">
        <f>IF(ISTEXT(INDEX('Abs Formation'!$B$4:$T$369,MATCH(GM$9*1,Tableau6[Date],0),MATCH(Tableau3[[#This Row],[Nom Prénom]],Tableau6[[#Headers],[Infirmière]:[Personne 19]],0)))=TRUE,"Form","")</f>
        <v/>
      </c>
      <c r="GN25" s="97" t="str">
        <f>IF(ISTEXT(INDEX('Abs Formation'!$B$4:$T$369,MATCH(GN$9*1,Tableau6[Date],0),MATCH(Tableau3[[#This Row],[Nom Prénom]],Tableau6[[#Headers],[Infirmière]:[Personne 19]],0)))=TRUE,"Form","")</f>
        <v/>
      </c>
      <c r="GO25" s="98" t="str">
        <f>IF(ISTEXT(INDEX('Abs Formation'!$B$4:$T$369,MATCH(GO$9*1,Tableau6[Date],0),MATCH(Tableau3[[#This Row],[Nom Prénom]],Tableau6[[#Headers],[Infirmière]:[Personne 19]],0)))=TRUE,"Form","")</f>
        <v/>
      </c>
      <c r="GP25" s="98" t="str">
        <f>IF(ISTEXT(INDEX('Abs Formation'!$B$4:$T$369,MATCH(GP$9*1,Tableau6[Date],0),MATCH(Tableau3[[#This Row],[Nom Prénom]],Tableau6[[#Headers],[Infirmière]:[Personne 19]],0)))=TRUE,"Form","")</f>
        <v/>
      </c>
      <c r="GQ25" s="98" t="str">
        <f>IF(ISTEXT(INDEX('Abs Formation'!$B$4:$T$369,MATCH(GQ$9*1,Tableau6[Date],0),MATCH(Tableau3[[#This Row],[Nom Prénom]],Tableau6[[#Headers],[Infirmière]:[Personne 19]],0)))=TRUE,"Form","")</f>
        <v/>
      </c>
      <c r="GR25" s="98" t="str">
        <f>IF(ISTEXT(INDEX('Abs Formation'!$B$4:$T$369,MATCH(GR$9*1,Tableau6[Date],0),MATCH(Tableau3[[#This Row],[Nom Prénom]],Tableau6[[#Headers],[Infirmière]:[Personne 19]],0)))=TRUE,"Form","")</f>
        <v/>
      </c>
      <c r="GS25" s="98" t="str">
        <f>IF(ISTEXT(INDEX('Abs Formation'!$B$4:$T$369,MATCH(GS$9*1,Tableau6[Date],0),MATCH(Tableau3[[#This Row],[Nom Prénom]],Tableau6[[#Headers],[Infirmière]:[Personne 19]],0)))=TRUE,"Form","")</f>
        <v/>
      </c>
      <c r="GT25" s="98" t="str">
        <f>IF(ISTEXT(INDEX('Abs Formation'!$B$4:$T$369,MATCH(GT$9*1,Tableau6[Date],0),MATCH(Tableau3[[#This Row],[Nom Prénom]],Tableau6[[#Headers],[Infirmière]:[Personne 19]],0)))=TRUE,"Form","")</f>
        <v/>
      </c>
      <c r="GU25" s="98" t="str">
        <f>IF(ISTEXT(INDEX('Abs Formation'!$B$4:$T$369,MATCH(GU$9*1,Tableau6[Date],0),MATCH(Tableau3[[#This Row],[Nom Prénom]],Tableau6[[#Headers],[Infirmière]:[Personne 19]],0)))=TRUE,"Form","")</f>
        <v/>
      </c>
      <c r="GV25" s="98" t="str">
        <f>IF(ISTEXT(INDEX('Abs Formation'!$B$4:$T$369,MATCH(GV$9*1,Tableau6[Date],0),MATCH(Tableau3[[#This Row],[Nom Prénom]],Tableau6[[#Headers],[Infirmière]:[Personne 19]],0)))=TRUE,"Form","")</f>
        <v/>
      </c>
      <c r="GW25" s="98" t="str">
        <f>IF(ISTEXT(INDEX('Abs Formation'!$B$4:$T$369,MATCH(GW$9*1,Tableau6[Date],0),MATCH(Tableau3[[#This Row],[Nom Prénom]],Tableau6[[#Headers],[Infirmière]:[Personne 19]],0)))=TRUE,"Form","")</f>
        <v/>
      </c>
      <c r="GX25" s="98" t="str">
        <f>IF(ISTEXT(INDEX('Abs Formation'!$B$4:$T$369,MATCH(GX$9*1,Tableau6[Date],0),MATCH(Tableau3[[#This Row],[Nom Prénom]],Tableau6[[#Headers],[Infirmière]:[Personne 19]],0)))=TRUE,"Form","")</f>
        <v/>
      </c>
      <c r="GY25" s="98" t="str">
        <f>IF(ISTEXT(INDEX('Abs Formation'!$B$4:$T$369,MATCH(GY$9*1,Tableau6[Date],0),MATCH(Tableau3[[#This Row],[Nom Prénom]],Tableau6[[#Headers],[Infirmière]:[Personne 19]],0)))=TRUE,"Form","")</f>
        <v/>
      </c>
      <c r="GZ25" s="98" t="str">
        <f>IF(ISTEXT(INDEX('Abs Formation'!$B$4:$T$369,MATCH(GZ$9*1,Tableau6[Date],0),MATCH(Tableau3[[#This Row],[Nom Prénom]],Tableau6[[#Headers],[Infirmière]:[Personne 19]],0)))=TRUE,"Form","")</f>
        <v/>
      </c>
      <c r="HA25" s="98" t="str">
        <f>IF(ISTEXT(INDEX('Abs Formation'!$B$4:$T$369,MATCH(HA$9*1,Tableau6[Date],0),MATCH(Tableau3[[#This Row],[Nom Prénom]],Tableau6[[#Headers],[Infirmière]:[Personne 19]],0)))=TRUE,"Form","")</f>
        <v/>
      </c>
      <c r="HB25" s="98" t="str">
        <f>IF(ISTEXT(INDEX('Abs Formation'!$B$4:$T$369,MATCH(HB$9*1,Tableau6[Date],0),MATCH(Tableau3[[#This Row],[Nom Prénom]],Tableau6[[#Headers],[Infirmière]:[Personne 19]],0)))=TRUE,"Form","")</f>
        <v/>
      </c>
      <c r="HC25" s="98" t="str">
        <f>IF(ISTEXT(INDEX('Abs Formation'!$B$4:$T$369,MATCH(HC$9*1,Tableau6[Date],0),MATCH(Tableau3[[#This Row],[Nom Prénom]],Tableau6[[#Headers],[Infirmière]:[Personne 19]],0)))=TRUE,"Form","")</f>
        <v/>
      </c>
      <c r="HD25" s="98" t="str">
        <f>IF(ISTEXT(INDEX('Abs Formation'!$B$4:$T$369,MATCH(HD$9*1,Tableau6[Date],0),MATCH(Tableau3[[#This Row],[Nom Prénom]],Tableau6[[#Headers],[Infirmière]:[Personne 19]],0)))=TRUE,"Form","")</f>
        <v/>
      </c>
      <c r="HE25" s="98" t="str">
        <f>IF(ISTEXT(INDEX('Abs Formation'!$B$4:$T$369,MATCH(HE$9*1,Tableau6[Date],0),MATCH(Tableau3[[#This Row],[Nom Prénom]],Tableau6[[#Headers],[Infirmière]:[Personne 19]],0)))=TRUE,"Form","")</f>
        <v/>
      </c>
      <c r="HF25" s="98" t="str">
        <f>IF(ISTEXT(INDEX('Abs Formation'!$B$4:$T$369,MATCH(HF$9*1,Tableau6[Date],0),MATCH(Tableau3[[#This Row],[Nom Prénom]],Tableau6[[#Headers],[Infirmière]:[Personne 19]],0)))=TRUE,"Form","")</f>
        <v/>
      </c>
      <c r="HG25" s="98" t="str">
        <f>IF(ISTEXT(INDEX('Abs Formation'!$B$4:$T$369,MATCH(HG$9*1,Tableau6[Date],0),MATCH(Tableau3[[#This Row],[Nom Prénom]],Tableau6[[#Headers],[Infirmière]:[Personne 19]],0)))=TRUE,"Form","")</f>
        <v/>
      </c>
      <c r="HH25" s="98" t="str">
        <f>IF(ISTEXT(INDEX('Abs Formation'!$B$4:$T$369,MATCH(HH$9*1,Tableau6[Date],0),MATCH(Tableau3[[#This Row],[Nom Prénom]],Tableau6[[#Headers],[Infirmière]:[Personne 19]],0)))=TRUE,"Form","")</f>
        <v/>
      </c>
      <c r="HI25" s="98" t="str">
        <f>IF(ISTEXT(INDEX('Abs Formation'!$B$4:$T$369,MATCH(HI$9*1,Tableau6[Date],0),MATCH(Tableau3[[#This Row],[Nom Prénom]],Tableau6[[#Headers],[Infirmière]:[Personne 19]],0)))=TRUE,"Form","")</f>
        <v/>
      </c>
      <c r="HJ25" s="98" t="str">
        <f>IF(ISTEXT(INDEX('Abs Formation'!$B$4:$T$369,MATCH(HJ$9*1,Tableau6[Date],0),MATCH(Tableau3[[#This Row],[Nom Prénom]],Tableau6[[#Headers],[Infirmière]:[Personne 19]],0)))=TRUE,"Form","")</f>
        <v/>
      </c>
      <c r="HK25" s="98" t="str">
        <f>IF(ISTEXT(INDEX('Abs Formation'!$B$4:$T$369,MATCH(HK$9*1,Tableau6[Date],0),MATCH(Tableau3[[#This Row],[Nom Prénom]],Tableau6[[#Headers],[Infirmière]:[Personne 19]],0)))=TRUE,"Form","")</f>
        <v/>
      </c>
      <c r="HL25" s="98" t="str">
        <f>IF(ISTEXT(INDEX('Abs Formation'!$B$4:$T$369,MATCH(HL$9*1,Tableau6[Date],0),MATCH(Tableau3[[#This Row],[Nom Prénom]],Tableau6[[#Headers],[Infirmière]:[Personne 19]],0)))=TRUE,"Form","")</f>
        <v/>
      </c>
      <c r="HM25" s="98" t="str">
        <f>IF(ISTEXT(INDEX('Abs Formation'!$B$4:$T$369,MATCH(HM$9*1,Tableau6[Date],0),MATCH(Tableau3[[#This Row],[Nom Prénom]],Tableau6[[#Headers],[Infirmière]:[Personne 19]],0)))=TRUE,"Form","")</f>
        <v/>
      </c>
      <c r="HN25" s="98" t="str">
        <f>IF(ISTEXT(INDEX('Abs Formation'!$B$4:$T$369,MATCH(HN$9*1,Tableau6[Date],0),MATCH(Tableau3[[#This Row],[Nom Prénom]],Tableau6[[#Headers],[Infirmière]:[Personne 19]],0)))=TRUE,"Form","")</f>
        <v/>
      </c>
      <c r="HO25" s="98" t="str">
        <f>IF(ISTEXT(INDEX('Abs Formation'!$B$4:$T$369,MATCH(HO$9*1,Tableau6[Date],0),MATCH(Tableau3[[#This Row],[Nom Prénom]],Tableau6[[#Headers],[Infirmière]:[Personne 19]],0)))=TRUE,"Form","")</f>
        <v/>
      </c>
      <c r="HP25" s="98" t="str">
        <f>IF(ISTEXT(INDEX('Abs Formation'!$B$4:$T$369,MATCH(HP$9*1,Tableau6[Date],0),MATCH(Tableau3[[#This Row],[Nom Prénom]],Tableau6[[#Headers],[Infirmière]:[Personne 19]],0)))=TRUE,"Form","")</f>
        <v/>
      </c>
      <c r="HQ25" s="98" t="str">
        <f>IF(ISTEXT(INDEX('Abs Formation'!$B$4:$T$369,MATCH(HQ$9*1,Tableau6[Date],0),MATCH(Tableau3[[#This Row],[Nom Prénom]],Tableau6[[#Headers],[Infirmière]:[Personne 19]],0)))=TRUE,"Form","")</f>
        <v/>
      </c>
      <c r="HR25" s="98" t="str">
        <f>IF(ISTEXT(INDEX('Abs Formation'!$B$4:$T$369,MATCH(HR$9*1,Tableau6[Date],0),MATCH(Tableau3[[#This Row],[Nom Prénom]],Tableau6[[#Headers],[Infirmière]:[Personne 19]],0)))=TRUE,"Form","")</f>
        <v/>
      </c>
      <c r="HS25" s="98" t="str">
        <f>IF(ISTEXT(INDEX('Abs Formation'!$B$4:$T$369,MATCH(HS$9*1,Tableau6[Date],0),MATCH(Tableau3[[#This Row],[Nom Prénom]],Tableau6[[#Headers],[Infirmière]:[Personne 19]],0)))=TRUE,"Form","")</f>
        <v/>
      </c>
      <c r="HT25" s="92" t="str">
        <f>IF(ISTEXT(INDEX('Abs Formation'!$B$4:$T$369,MATCH(HT$9*1,Tableau6[Date],0),MATCH(Tableau3[[#This Row],[Nom Prénom]],Tableau6[[#Headers],[Infirmière]:[Personne 19]],0)))=TRUE,"Form","")</f>
        <v/>
      </c>
      <c r="HU25" s="92" t="str">
        <f>IF(ISTEXT(INDEX('Abs Formation'!$B$4:$T$369,MATCH(HU$9*1,Tableau6[Date],0),MATCH(Tableau3[[#This Row],[Nom Prénom]],Tableau6[[#Headers],[Infirmière]:[Personne 19]],0)))=TRUE,"Form","")</f>
        <v/>
      </c>
      <c r="HV25" s="92" t="str">
        <f>IF(ISTEXT(INDEX('Abs Formation'!$B$4:$T$369,MATCH(HV$9*1,Tableau6[Date],0),MATCH(Tableau3[[#This Row],[Nom Prénom]],Tableau6[[#Headers],[Infirmière]:[Personne 19]],0)))=TRUE,"Form","")</f>
        <v/>
      </c>
      <c r="HW25" s="92" t="str">
        <f>IF(ISTEXT(INDEX('Abs Formation'!$B$4:$T$369,MATCH(HW$9*1,Tableau6[Date],0),MATCH(Tableau3[[#This Row],[Nom Prénom]],Tableau6[[#Headers],[Infirmière]:[Personne 19]],0)))=TRUE,"Form","")</f>
        <v/>
      </c>
      <c r="HX25" s="92" t="str">
        <f>IF(ISTEXT(INDEX('Abs Formation'!$B$4:$T$369,MATCH(HX$9*1,Tableau6[Date],0),MATCH(Tableau3[[#This Row],[Nom Prénom]],Tableau6[[#Headers],[Infirmière]:[Personne 19]],0)))=TRUE,"Form","")</f>
        <v/>
      </c>
      <c r="HY25" s="92" t="str">
        <f>IF(ISTEXT(INDEX('Abs Formation'!$B$4:$T$369,MATCH(HY$9*1,Tableau6[Date],0),MATCH(Tableau3[[#This Row],[Nom Prénom]],Tableau6[[#Headers],[Infirmière]:[Personne 19]],0)))=TRUE,"Form","")</f>
        <v/>
      </c>
      <c r="HZ25" s="92" t="str">
        <f>IF(ISTEXT(INDEX('Abs Formation'!$B$4:$T$369,MATCH(HZ$9*1,Tableau6[Date],0),MATCH(Tableau3[[#This Row],[Nom Prénom]],Tableau6[[#Headers],[Infirmière]:[Personne 19]],0)))=TRUE,"Form","")</f>
        <v/>
      </c>
      <c r="IA25" s="92" t="str">
        <f>IF(ISTEXT(INDEX('Abs Formation'!$B$4:$T$369,MATCH(IA$9*1,Tableau6[Date],0),MATCH(Tableau3[[#This Row],[Nom Prénom]],Tableau6[[#Headers],[Infirmière]:[Personne 19]],0)))=TRUE,"Form","")</f>
        <v/>
      </c>
      <c r="IB25" s="92" t="str">
        <f>IF(ISTEXT(INDEX('Abs Formation'!$B$4:$T$369,MATCH(IB$9*1,Tableau6[Date],0),MATCH(Tableau3[[#This Row],[Nom Prénom]],Tableau6[[#Headers],[Infirmière]:[Personne 19]],0)))=TRUE,"Form","")</f>
        <v/>
      </c>
      <c r="IC25" s="92" t="str">
        <f>IF(ISTEXT(INDEX('Abs Formation'!$B$4:$T$369,MATCH(IC$9*1,Tableau6[Date],0),MATCH(Tableau3[[#This Row],[Nom Prénom]],Tableau6[[#Headers],[Infirmière]:[Personne 19]],0)))=TRUE,"Form","")</f>
        <v/>
      </c>
      <c r="ID25" s="92" t="str">
        <f>IF(ISTEXT(INDEX('Abs Formation'!$B$4:$T$369,MATCH(ID$9*1,Tableau6[Date],0),MATCH(Tableau3[[#This Row],[Nom Prénom]],Tableau6[[#Headers],[Infirmière]:[Personne 19]],0)))=TRUE,"Form","")</f>
        <v/>
      </c>
      <c r="IE25" s="92" t="str">
        <f>IF(ISTEXT(INDEX('Abs Formation'!$B$4:$T$369,MATCH(IE$9*1,Tableau6[Date],0),MATCH(Tableau3[[#This Row],[Nom Prénom]],Tableau6[[#Headers],[Infirmière]:[Personne 19]],0)))=TRUE,"Form","")</f>
        <v/>
      </c>
      <c r="IF25" s="92" t="str">
        <f>IF(ISTEXT(INDEX('Abs Formation'!$B$4:$T$369,MATCH(IF$9*1,Tableau6[Date],0),MATCH(Tableau3[[#This Row],[Nom Prénom]],Tableau6[[#Headers],[Infirmière]:[Personne 19]],0)))=TRUE,"Form","")</f>
        <v/>
      </c>
      <c r="IG25" s="92" t="str">
        <f>IF(ISTEXT(INDEX('Abs Formation'!$B$4:$T$369,MATCH(IG$9*1,Tableau6[Date],0),MATCH(Tableau3[[#This Row],[Nom Prénom]],Tableau6[[#Headers],[Infirmière]:[Personne 19]],0)))=TRUE,"Form","")</f>
        <v/>
      </c>
      <c r="IH25" s="92" t="str">
        <f>IF(ISTEXT(INDEX('Abs Formation'!$B$4:$T$369,MATCH(IH$9*1,Tableau6[Date],0),MATCH(Tableau3[[#This Row],[Nom Prénom]],Tableau6[[#Headers],[Infirmière]:[Personne 19]],0)))=TRUE,"Form","")</f>
        <v/>
      </c>
      <c r="II25" s="92" t="str">
        <f>IF(ISTEXT(INDEX('Abs Formation'!$B$4:$T$369,MATCH(II$9*1,Tableau6[Date],0),MATCH(Tableau3[[#This Row],[Nom Prénom]],Tableau6[[#Headers],[Infirmière]:[Personne 19]],0)))=TRUE,"Form","")</f>
        <v/>
      </c>
      <c r="IJ25" s="92" t="str">
        <f>IF(ISTEXT(INDEX('Abs Formation'!$B$4:$T$369,MATCH(IJ$9*1,Tableau6[Date],0),MATCH(Tableau3[[#This Row],[Nom Prénom]],Tableau6[[#Headers],[Infirmière]:[Personne 19]],0)))=TRUE,"Form","")</f>
        <v/>
      </c>
      <c r="IK25" s="92" t="str">
        <f>IF(ISTEXT(INDEX('Abs Formation'!$B$4:$T$369,MATCH(IK$9*1,Tableau6[Date],0),MATCH(Tableau3[[#This Row],[Nom Prénom]],Tableau6[[#Headers],[Infirmière]:[Personne 19]],0)))=TRUE,"Form","")</f>
        <v/>
      </c>
      <c r="IL25" s="92" t="str">
        <f>IF(ISTEXT(INDEX('Abs Formation'!$B$4:$T$369,MATCH(IL$9*1,Tableau6[Date],0),MATCH(Tableau3[[#This Row],[Nom Prénom]],Tableau6[[#Headers],[Infirmière]:[Personne 19]],0)))=TRUE,"Form","")</f>
        <v/>
      </c>
      <c r="IM25" s="92" t="str">
        <f>IF(ISTEXT(INDEX('Abs Formation'!$B$4:$T$369,MATCH(IM$9*1,Tableau6[Date],0),MATCH(Tableau3[[#This Row],[Nom Prénom]],Tableau6[[#Headers],[Infirmière]:[Personne 19]],0)))=TRUE,"Form","")</f>
        <v/>
      </c>
      <c r="IN25" s="92" t="str">
        <f>IF(ISTEXT(INDEX('Abs Formation'!$B$4:$T$369,MATCH(IN$9*1,Tableau6[Date],0),MATCH(Tableau3[[#This Row],[Nom Prénom]],Tableau6[[#Headers],[Infirmière]:[Personne 19]],0)))=TRUE,"Form","")</f>
        <v/>
      </c>
      <c r="IO25" s="92" t="str">
        <f>IF(ISTEXT(INDEX('Abs Formation'!$B$4:$T$369,MATCH(IO$9*1,Tableau6[Date],0),MATCH(Tableau3[[#This Row],[Nom Prénom]],Tableau6[[#Headers],[Infirmière]:[Personne 19]],0)))=TRUE,"Form","")</f>
        <v/>
      </c>
      <c r="IP25" s="92" t="str">
        <f>IF(ISTEXT(INDEX('Abs Formation'!$B$4:$T$369,MATCH(IP$9*1,Tableau6[Date],0),MATCH(Tableau3[[#This Row],[Nom Prénom]],Tableau6[[#Headers],[Infirmière]:[Personne 19]],0)))=TRUE,"Form","")</f>
        <v/>
      </c>
      <c r="IQ25" s="92" t="str">
        <f>IF(ISTEXT(INDEX('Abs Formation'!$B$4:$T$369,MATCH(IQ$9*1,Tableau6[Date],0),MATCH(Tableau3[[#This Row],[Nom Prénom]],Tableau6[[#Headers],[Infirmière]:[Personne 19]],0)))=TRUE,"Form","")</f>
        <v/>
      </c>
      <c r="IR25" s="92" t="str">
        <f>IF(ISTEXT(INDEX('Abs Formation'!$B$4:$T$369,MATCH(IR$9*1,Tableau6[Date],0),MATCH(Tableau3[[#This Row],[Nom Prénom]],Tableau6[[#Headers],[Infirmière]:[Personne 19]],0)))=TRUE,"Form","")</f>
        <v/>
      </c>
      <c r="IS25" s="92" t="str">
        <f>IF(ISTEXT(INDEX('Abs Formation'!$B$4:$T$369,MATCH(IS$9*1,Tableau6[Date],0),MATCH(Tableau3[[#This Row],[Nom Prénom]],Tableau6[[#Headers],[Infirmière]:[Personne 19]],0)))=TRUE,"Form","")</f>
        <v/>
      </c>
      <c r="IT25" s="92" t="str">
        <f>IF(ISTEXT(INDEX('Abs Formation'!$B$4:$T$369,MATCH(IT$9*1,Tableau6[Date],0),MATCH(Tableau3[[#This Row],[Nom Prénom]],Tableau6[[#Headers],[Infirmière]:[Personne 19]],0)))=TRUE,"Form","")</f>
        <v/>
      </c>
      <c r="IU25" s="92" t="str">
        <f>IF(ISTEXT(INDEX('Abs Formation'!$B$4:$T$369,MATCH(IU$9*1,Tableau6[Date],0),MATCH(Tableau3[[#This Row],[Nom Prénom]],Tableau6[[#Headers],[Infirmière]:[Personne 19]],0)))=TRUE,"Form","")</f>
        <v/>
      </c>
      <c r="IV25" s="92" t="str">
        <f>IF(ISTEXT(INDEX('Abs Formation'!$B$4:$T$369,MATCH(IV$9*1,Tableau6[Date],0),MATCH(Tableau3[[#This Row],[Nom Prénom]],Tableau6[[#Headers],[Infirmière]:[Personne 19]],0)))=TRUE,"Form","")</f>
        <v/>
      </c>
      <c r="IW25" s="92" t="str">
        <f>IF(ISTEXT(INDEX('Abs Formation'!$B$4:$T$369,MATCH(IW$9*1,Tableau6[Date],0),MATCH(Tableau3[[#This Row],[Nom Prénom]],Tableau6[[#Headers],[Infirmière]:[Personne 19]],0)))=TRUE,"Form","")</f>
        <v/>
      </c>
      <c r="IX25" s="92" t="str">
        <f>IF(ISTEXT(INDEX('Abs Formation'!$B$4:$T$369,MATCH(IX$9*1,Tableau6[Date],0),MATCH(Tableau3[[#This Row],[Nom Prénom]],Tableau6[[#Headers],[Infirmière]:[Personne 19]],0)))=TRUE,"Form","")</f>
        <v/>
      </c>
      <c r="IY25" s="99" t="str">
        <f>IF(ISTEXT(INDEX('Abs Formation'!$B$4:$T$369,MATCH(IY$9*1,Tableau6[Date],0),MATCH(Tableau3[[#This Row],[Nom Prénom]],Tableau6[[#Headers],[Infirmière]:[Personne 19]],0)))=TRUE,"Form","")</f>
        <v/>
      </c>
      <c r="IZ25" s="99" t="str">
        <f>IF(ISTEXT(INDEX('Abs Formation'!$B$4:$T$369,MATCH(IZ$9*1,Tableau6[Date],0),MATCH(Tableau3[[#This Row],[Nom Prénom]],Tableau6[[#Headers],[Infirmière]:[Personne 19]],0)))=TRUE,"Form","")</f>
        <v/>
      </c>
      <c r="JA25" s="99" t="str">
        <f>IF(ISTEXT(INDEX('Abs Formation'!$B$4:$T$369,MATCH(JA$9*1,Tableau6[Date],0),MATCH(Tableau3[[#This Row],[Nom Prénom]],Tableau6[[#Headers],[Infirmière]:[Personne 19]],0)))=TRUE,"Form","")</f>
        <v/>
      </c>
      <c r="JB25" s="99" t="str">
        <f>IF(ISTEXT(INDEX('Abs Formation'!$B$4:$T$369,MATCH(JB$9*1,Tableau6[Date],0),MATCH(Tableau3[[#This Row],[Nom Prénom]],Tableau6[[#Headers],[Infirmière]:[Personne 19]],0)))=TRUE,"Form","")</f>
        <v/>
      </c>
      <c r="JC25" s="99" t="str">
        <f>IF(ISTEXT(INDEX('Abs Formation'!$B$4:$T$369,MATCH(JC$9*1,Tableau6[Date],0),MATCH(Tableau3[[#This Row],[Nom Prénom]],Tableau6[[#Headers],[Infirmière]:[Personne 19]],0)))=TRUE,"Form","")</f>
        <v/>
      </c>
      <c r="JD25" s="99" t="str">
        <f>IF(ISTEXT(INDEX('Abs Formation'!$B$4:$T$369,MATCH(JD$9*1,Tableau6[Date],0),MATCH(Tableau3[[#This Row],[Nom Prénom]],Tableau6[[#Headers],[Infirmière]:[Personne 19]],0)))=TRUE,"Form","")</f>
        <v/>
      </c>
      <c r="JE25" s="99" t="str">
        <f>IF(ISTEXT(INDEX('Abs Formation'!$B$4:$T$369,MATCH(JE$9*1,Tableau6[Date],0),MATCH(Tableau3[[#This Row],[Nom Prénom]],Tableau6[[#Headers],[Infirmière]:[Personne 19]],0)))=TRUE,"Form","")</f>
        <v/>
      </c>
      <c r="JF25" s="99" t="str">
        <f>IF(ISTEXT(INDEX('Abs Formation'!$B$4:$T$369,MATCH(JF$9*1,Tableau6[Date],0),MATCH(Tableau3[[#This Row],[Nom Prénom]],Tableau6[[#Headers],[Infirmière]:[Personne 19]],0)))=TRUE,"Form","")</f>
        <v/>
      </c>
      <c r="JG25" s="99" t="str">
        <f>IF(ISTEXT(INDEX('Abs Formation'!$B$4:$T$369,MATCH(JG$9*1,Tableau6[Date],0),MATCH(Tableau3[[#This Row],[Nom Prénom]],Tableau6[[#Headers],[Infirmière]:[Personne 19]],0)))=TRUE,"Form","")</f>
        <v/>
      </c>
      <c r="JH25" s="99" t="str">
        <f>IF(ISTEXT(INDEX('Abs Formation'!$B$4:$T$369,MATCH(JH$9*1,Tableau6[Date],0),MATCH(Tableau3[[#This Row],[Nom Prénom]],Tableau6[[#Headers],[Infirmière]:[Personne 19]],0)))=TRUE,"Form","")</f>
        <v/>
      </c>
      <c r="JI25" s="99" t="str">
        <f>IF(ISTEXT(INDEX('Abs Formation'!$B$4:$T$369,MATCH(JI$9*1,Tableau6[Date],0),MATCH(Tableau3[[#This Row],[Nom Prénom]],Tableau6[[#Headers],[Infirmière]:[Personne 19]],0)))=TRUE,"Form","")</f>
        <v/>
      </c>
      <c r="JJ25" s="99" t="str">
        <f>IF(ISTEXT(INDEX('Abs Formation'!$B$4:$T$369,MATCH(JJ$9*1,Tableau6[Date],0),MATCH(Tableau3[[#This Row],[Nom Prénom]],Tableau6[[#Headers],[Infirmière]:[Personne 19]],0)))=TRUE,"Form","")</f>
        <v/>
      </c>
      <c r="JK25" s="99" t="str">
        <f>IF(ISTEXT(INDEX('Abs Formation'!$B$4:$T$369,MATCH(JK$9*1,Tableau6[Date],0),MATCH(Tableau3[[#This Row],[Nom Prénom]],Tableau6[[#Headers],[Infirmière]:[Personne 19]],0)))=TRUE,"Form","")</f>
        <v/>
      </c>
      <c r="JL25" s="99" t="str">
        <f>IF(ISTEXT(INDEX('Abs Formation'!$B$4:$T$369,MATCH(JL$9*1,Tableau6[Date],0),MATCH(Tableau3[[#This Row],[Nom Prénom]],Tableau6[[#Headers],[Infirmière]:[Personne 19]],0)))=TRUE,"Form","")</f>
        <v/>
      </c>
      <c r="JM25" s="99" t="str">
        <f>IF(ISTEXT(INDEX('Abs Formation'!$B$4:$T$369,MATCH(JM$9*1,Tableau6[Date],0),MATCH(Tableau3[[#This Row],[Nom Prénom]],Tableau6[[#Headers],[Infirmière]:[Personne 19]],0)))=TRUE,"Form","")</f>
        <v/>
      </c>
      <c r="JN25" s="99" t="str">
        <f>IF(ISTEXT(INDEX('Abs Formation'!$B$4:$T$369,MATCH(JN$9*1,Tableau6[Date],0),MATCH(Tableau3[[#This Row],[Nom Prénom]],Tableau6[[#Headers],[Infirmière]:[Personne 19]],0)))=TRUE,"Form","")</f>
        <v/>
      </c>
      <c r="JO25" s="99" t="str">
        <f>IF(ISTEXT(INDEX('Abs Formation'!$B$4:$T$369,MATCH(JO$9*1,Tableau6[Date],0),MATCH(Tableau3[[#This Row],[Nom Prénom]],Tableau6[[#Headers],[Infirmière]:[Personne 19]],0)))=TRUE,"Form","")</f>
        <v/>
      </c>
      <c r="JP25" s="99" t="str">
        <f>IF(ISTEXT(INDEX('Abs Formation'!$B$4:$T$369,MATCH(JP$9*1,Tableau6[Date],0),MATCH(Tableau3[[#This Row],[Nom Prénom]],Tableau6[[#Headers],[Infirmière]:[Personne 19]],0)))=TRUE,"Form","")</f>
        <v/>
      </c>
      <c r="JQ25" s="99" t="str">
        <f>IF(ISTEXT(INDEX('Abs Formation'!$B$4:$T$369,MATCH(JQ$9*1,Tableau6[Date],0),MATCH(Tableau3[[#This Row],[Nom Prénom]],Tableau6[[#Headers],[Infirmière]:[Personne 19]],0)))=TRUE,"Form","")</f>
        <v/>
      </c>
      <c r="JR25" s="99" t="str">
        <f>IF(ISTEXT(INDEX('Abs Formation'!$B$4:$T$369,MATCH(JR$9*1,Tableau6[Date],0),MATCH(Tableau3[[#This Row],[Nom Prénom]],Tableau6[[#Headers],[Infirmière]:[Personne 19]],0)))=TRUE,"Form","")</f>
        <v/>
      </c>
      <c r="JS25" s="99" t="str">
        <f>IF(ISTEXT(INDEX('Abs Formation'!$B$4:$T$369,MATCH(JS$9*1,Tableau6[Date],0),MATCH(Tableau3[[#This Row],[Nom Prénom]],Tableau6[[#Headers],[Infirmière]:[Personne 19]],0)))=TRUE,"Form","")</f>
        <v/>
      </c>
      <c r="JT25" s="99" t="str">
        <f>IF(ISTEXT(INDEX('Abs Formation'!$B$4:$T$369,MATCH(JT$9*1,Tableau6[Date],0),MATCH(Tableau3[[#This Row],[Nom Prénom]],Tableau6[[#Headers],[Infirmière]:[Personne 19]],0)))=TRUE,"Form","")</f>
        <v/>
      </c>
      <c r="JU25" s="99" t="str">
        <f>IF(ISTEXT(INDEX('Abs Formation'!$B$4:$T$369,MATCH(JU$9*1,Tableau6[Date],0),MATCH(Tableau3[[#This Row],[Nom Prénom]],Tableau6[[#Headers],[Infirmière]:[Personne 19]],0)))=TRUE,"Form","")</f>
        <v/>
      </c>
      <c r="JV25" s="99" t="str">
        <f>IF(ISTEXT(INDEX('Abs Formation'!$B$4:$T$369,MATCH(JV$9*1,Tableau6[Date],0),MATCH(Tableau3[[#This Row],[Nom Prénom]],Tableau6[[#Headers],[Infirmière]:[Personne 19]],0)))=TRUE,"Form","")</f>
        <v/>
      </c>
      <c r="JW25" s="99" t="str">
        <f>IF(ISTEXT(INDEX('Abs Formation'!$B$4:$T$369,MATCH(JW$9*1,Tableau6[Date],0),MATCH(Tableau3[[#This Row],[Nom Prénom]],Tableau6[[#Headers],[Infirmière]:[Personne 19]],0)))=TRUE,"Form","")</f>
        <v/>
      </c>
      <c r="JX25" s="99" t="str">
        <f>IF(ISTEXT(INDEX('Abs Formation'!$B$4:$T$369,MATCH(JX$9*1,Tableau6[Date],0),MATCH(Tableau3[[#This Row],[Nom Prénom]],Tableau6[[#Headers],[Infirmière]:[Personne 19]],0)))=TRUE,"Form","")</f>
        <v/>
      </c>
      <c r="JY25" s="99" t="str">
        <f>IF(ISTEXT(INDEX('Abs Formation'!$B$4:$T$369,MATCH(JY$9*1,Tableau6[Date],0),MATCH(Tableau3[[#This Row],[Nom Prénom]],Tableau6[[#Headers],[Infirmière]:[Personne 19]],0)))=TRUE,"Form","")</f>
        <v/>
      </c>
      <c r="JZ25" s="99" t="str">
        <f>IF(ISTEXT(INDEX('Abs Formation'!$B$4:$T$369,MATCH(JZ$9*1,Tableau6[Date],0),MATCH(Tableau3[[#This Row],[Nom Prénom]],Tableau6[[#Headers],[Infirmière]:[Personne 19]],0)))=TRUE,"Form","")</f>
        <v/>
      </c>
      <c r="KA25" s="99" t="str">
        <f>IF(ISTEXT(INDEX('Abs Formation'!$B$4:$T$369,MATCH(KA$9*1,Tableau6[Date],0),MATCH(Tableau3[[#This Row],[Nom Prénom]],Tableau6[[#Headers],[Infirmière]:[Personne 19]],0)))=TRUE,"Form","")</f>
        <v/>
      </c>
      <c r="KB25" s="99" t="str">
        <f>IF(ISTEXT(INDEX('Abs Formation'!$B$4:$T$369,MATCH(KB$9*1,Tableau6[Date],0),MATCH(Tableau3[[#This Row],[Nom Prénom]],Tableau6[[#Headers],[Infirmière]:[Personne 19]],0)))=TRUE,"Form","")</f>
        <v/>
      </c>
      <c r="KC25" s="100" t="str">
        <f>IF(ISTEXT(INDEX('Abs Formation'!$B$4:$T$369,MATCH(KC$9*1,Tableau6[Date],0),MATCH(Tableau3[[#This Row],[Nom Prénom]],Tableau6[[#Headers],[Infirmière]:[Personne 19]],0)))=TRUE,"Form","")</f>
        <v/>
      </c>
      <c r="KD25" s="100" t="str">
        <f>IF(ISTEXT(INDEX('Abs Formation'!$B$4:$T$369,MATCH(KD$9*1,Tableau6[Date],0),MATCH(Tableau3[[#This Row],[Nom Prénom]],Tableau6[[#Headers],[Infirmière]:[Personne 19]],0)))=TRUE,"Form","")</f>
        <v/>
      </c>
      <c r="KE25" s="100" t="str">
        <f>IF(ISTEXT(INDEX('Abs Formation'!$B$4:$T$369,MATCH(KE$9*1,Tableau6[Date],0),MATCH(Tableau3[[#This Row],[Nom Prénom]],Tableau6[[#Headers],[Infirmière]:[Personne 19]],0)))=TRUE,"Form","")</f>
        <v/>
      </c>
      <c r="KF25" s="100" t="str">
        <f>IF(ISTEXT(INDEX('Abs Formation'!$B$4:$T$369,MATCH(KF$9*1,Tableau6[Date],0),MATCH(Tableau3[[#This Row],[Nom Prénom]],Tableau6[[#Headers],[Infirmière]:[Personne 19]],0)))=TRUE,"Form","")</f>
        <v/>
      </c>
      <c r="KG25" s="100" t="str">
        <f>IF(ISTEXT(INDEX('Abs Formation'!$B$4:$T$369,MATCH(KG$9*1,Tableau6[Date],0),MATCH(Tableau3[[#This Row],[Nom Prénom]],Tableau6[[#Headers],[Infirmière]:[Personne 19]],0)))=TRUE,"Form","")</f>
        <v/>
      </c>
      <c r="KH25" s="100" t="str">
        <f>IF(ISTEXT(INDEX('Abs Formation'!$B$4:$T$369,MATCH(KH$9*1,Tableau6[Date],0),MATCH(Tableau3[[#This Row],[Nom Prénom]],Tableau6[[#Headers],[Infirmière]:[Personne 19]],0)))=TRUE,"Form","")</f>
        <v/>
      </c>
      <c r="KI25" s="100" t="str">
        <f>IF(ISTEXT(INDEX('Abs Formation'!$B$4:$T$369,MATCH(KI$9*1,Tableau6[Date],0),MATCH(Tableau3[[#This Row],[Nom Prénom]],Tableau6[[#Headers],[Infirmière]:[Personne 19]],0)))=TRUE,"Form","")</f>
        <v/>
      </c>
      <c r="KJ25" s="100" t="str">
        <f>IF(ISTEXT(INDEX('Abs Formation'!$B$4:$T$369,MATCH(KJ$9*1,Tableau6[Date],0),MATCH(Tableau3[[#This Row],[Nom Prénom]],Tableau6[[#Headers],[Infirmière]:[Personne 19]],0)))=TRUE,"Form","")</f>
        <v/>
      </c>
      <c r="KK25" s="100" t="str">
        <f>IF(ISTEXT(INDEX('Abs Formation'!$B$4:$T$369,MATCH(KK$9*1,Tableau6[Date],0),MATCH(Tableau3[[#This Row],[Nom Prénom]],Tableau6[[#Headers],[Infirmière]:[Personne 19]],0)))=TRUE,"Form","")</f>
        <v/>
      </c>
      <c r="KL25" s="100" t="str">
        <f>IF(ISTEXT(INDEX('Abs Formation'!$B$4:$T$369,MATCH(KL$9*1,Tableau6[Date],0),MATCH(Tableau3[[#This Row],[Nom Prénom]],Tableau6[[#Headers],[Infirmière]:[Personne 19]],0)))=TRUE,"Form","")</f>
        <v/>
      </c>
      <c r="KM25" s="100" t="str">
        <f>IF(ISTEXT(INDEX('Abs Formation'!$B$4:$T$369,MATCH(KM$9*1,Tableau6[Date],0),MATCH(Tableau3[[#This Row],[Nom Prénom]],Tableau6[[#Headers],[Infirmière]:[Personne 19]],0)))=TRUE,"Form","")</f>
        <v/>
      </c>
      <c r="KN25" s="100" t="str">
        <f>IF(ISTEXT(INDEX('Abs Formation'!$B$4:$T$369,MATCH(KN$9*1,Tableau6[Date],0),MATCH(Tableau3[[#This Row],[Nom Prénom]],Tableau6[[#Headers],[Infirmière]:[Personne 19]],0)))=TRUE,"Form","")</f>
        <v/>
      </c>
      <c r="KO25" s="100" t="str">
        <f>IF(ISTEXT(INDEX('Abs Formation'!$B$4:$T$369,MATCH(KO$9*1,Tableau6[Date],0),MATCH(Tableau3[[#This Row],[Nom Prénom]],Tableau6[[#Headers],[Infirmière]:[Personne 19]],0)))=TRUE,"Form","")</f>
        <v/>
      </c>
      <c r="KP25" s="100" t="str">
        <f>IF(ISTEXT(INDEX('Abs Formation'!$B$4:$T$369,MATCH(KP$9*1,Tableau6[Date],0),MATCH(Tableau3[[#This Row],[Nom Prénom]],Tableau6[[#Headers],[Infirmière]:[Personne 19]],0)))=TRUE,"Form","")</f>
        <v/>
      </c>
      <c r="KQ25" s="100" t="str">
        <f>IF(ISTEXT(INDEX('Abs Formation'!$B$4:$T$369,MATCH(KQ$9*1,Tableau6[Date],0),MATCH(Tableau3[[#This Row],[Nom Prénom]],Tableau6[[#Headers],[Infirmière]:[Personne 19]],0)))=TRUE,"Form","")</f>
        <v/>
      </c>
      <c r="KR25" s="100" t="str">
        <f>IF(ISTEXT(INDEX('Abs Formation'!$B$4:$T$369,MATCH(KR$9*1,Tableau6[Date],0),MATCH(Tableau3[[#This Row],[Nom Prénom]],Tableau6[[#Headers],[Infirmière]:[Personne 19]],0)))=TRUE,"Form","")</f>
        <v/>
      </c>
      <c r="KS25" s="100" t="str">
        <f>IF(ISTEXT(INDEX('Abs Formation'!$B$4:$T$369,MATCH(KS$9*1,Tableau6[Date],0),MATCH(Tableau3[[#This Row],[Nom Prénom]],Tableau6[[#Headers],[Infirmière]:[Personne 19]],0)))=TRUE,"Form","")</f>
        <v/>
      </c>
      <c r="KT25" s="100" t="str">
        <f>IF(ISTEXT(INDEX('Abs Formation'!$B$4:$T$369,MATCH(KT$9*1,Tableau6[Date],0),MATCH(Tableau3[[#This Row],[Nom Prénom]],Tableau6[[#Headers],[Infirmière]:[Personne 19]],0)))=TRUE,"Form","")</f>
        <v/>
      </c>
      <c r="KU25" s="100" t="str">
        <f>IF(ISTEXT(INDEX('Abs Formation'!$B$4:$T$369,MATCH(KU$9*1,Tableau6[Date],0),MATCH(Tableau3[[#This Row],[Nom Prénom]],Tableau6[[#Headers],[Infirmière]:[Personne 19]],0)))=TRUE,"Form","")</f>
        <v/>
      </c>
      <c r="KV25" s="100" t="str">
        <f>IF(ISTEXT(INDEX('Abs Formation'!$B$4:$T$369,MATCH(KV$9*1,Tableau6[Date],0),MATCH(Tableau3[[#This Row],[Nom Prénom]],Tableau6[[#Headers],[Infirmière]:[Personne 19]],0)))=TRUE,"Form","")</f>
        <v/>
      </c>
      <c r="KW25" s="100" t="str">
        <f>IF(ISTEXT(INDEX('Abs Formation'!$B$4:$T$369,MATCH(KW$9*1,Tableau6[Date],0),MATCH(Tableau3[[#This Row],[Nom Prénom]],Tableau6[[#Headers],[Infirmière]:[Personne 19]],0)))=TRUE,"Form","")</f>
        <v/>
      </c>
      <c r="KX25" s="100" t="str">
        <f>IF(ISTEXT(INDEX('Abs Formation'!$B$4:$T$369,MATCH(KX$9*1,Tableau6[Date],0),MATCH(Tableau3[[#This Row],[Nom Prénom]],Tableau6[[#Headers],[Infirmière]:[Personne 19]],0)))=TRUE,"Form","")</f>
        <v/>
      </c>
      <c r="KY25" s="100" t="str">
        <f>IF(ISTEXT(INDEX('Abs Formation'!$B$4:$T$369,MATCH(KY$9*1,Tableau6[Date],0),MATCH(Tableau3[[#This Row],[Nom Prénom]],Tableau6[[#Headers],[Infirmière]:[Personne 19]],0)))=TRUE,"Form","")</f>
        <v/>
      </c>
      <c r="KZ25" s="100" t="str">
        <f>IF(ISTEXT(INDEX('Abs Formation'!$B$4:$T$369,MATCH(KZ$9*1,Tableau6[Date],0),MATCH(Tableau3[[#This Row],[Nom Prénom]],Tableau6[[#Headers],[Infirmière]:[Personne 19]],0)))=TRUE,"Form","")</f>
        <v/>
      </c>
      <c r="LA25" s="100" t="str">
        <f>IF(ISTEXT(INDEX('Abs Formation'!$B$4:$T$369,MATCH(LA$9*1,Tableau6[Date],0),MATCH(Tableau3[[#This Row],[Nom Prénom]],Tableau6[[#Headers],[Infirmière]:[Personne 19]],0)))=TRUE,"Form","")</f>
        <v/>
      </c>
      <c r="LB25" s="100" t="str">
        <f>IF(ISTEXT(INDEX('Abs Formation'!$B$4:$T$369,MATCH(LB$9*1,Tableau6[Date],0),MATCH(Tableau3[[#This Row],[Nom Prénom]],Tableau6[[#Headers],[Infirmière]:[Personne 19]],0)))=TRUE,"Form","")</f>
        <v/>
      </c>
      <c r="LC25" s="100" t="str">
        <f>IF(ISTEXT(INDEX('Abs Formation'!$B$4:$T$369,MATCH(LC$9*1,Tableau6[Date],0),MATCH(Tableau3[[#This Row],[Nom Prénom]],Tableau6[[#Headers],[Infirmière]:[Personne 19]],0)))=TRUE,"Form","")</f>
        <v/>
      </c>
      <c r="LD25" s="100" t="str">
        <f>IF(ISTEXT(INDEX('Abs Formation'!$B$4:$T$369,MATCH(LD$9*1,Tableau6[Date],0),MATCH(Tableau3[[#This Row],[Nom Prénom]],Tableau6[[#Headers],[Infirmière]:[Personne 19]],0)))=TRUE,"Form","")</f>
        <v/>
      </c>
      <c r="LE25" s="100" t="str">
        <f>IF(ISTEXT(INDEX('Abs Formation'!$B$4:$T$369,MATCH(LE$9*1,Tableau6[Date],0),MATCH(Tableau3[[#This Row],[Nom Prénom]],Tableau6[[#Headers],[Infirmière]:[Personne 19]],0)))=TRUE,"Form","")</f>
        <v/>
      </c>
      <c r="LF25" s="100" t="str">
        <f>IF(ISTEXT(INDEX('Abs Formation'!$B$4:$T$369,MATCH(LF$9*1,Tableau6[Date],0),MATCH(Tableau3[[#This Row],[Nom Prénom]],Tableau6[[#Headers],[Infirmière]:[Personne 19]],0)))=TRUE,"Form","")</f>
        <v/>
      </c>
      <c r="LG25" s="100" t="str">
        <f>IF(ISTEXT(INDEX('Abs Formation'!$B$4:$T$369,MATCH(LG$9*1,Tableau6[Date],0),MATCH(Tableau3[[#This Row],[Nom Prénom]],Tableau6[[#Headers],[Infirmière]:[Personne 19]],0)))=TRUE,"Form","")</f>
        <v/>
      </c>
      <c r="LH25" s="101" t="str">
        <f>IF(ISTEXT(INDEX('Abs Formation'!$B$4:$T$369,MATCH(LH$9*1,Tableau6[Date],0),MATCH(Tableau3[[#This Row],[Nom Prénom]],Tableau6[[#Headers],[Infirmière]:[Personne 19]],0)))=TRUE,"Form","")</f>
        <v/>
      </c>
      <c r="LI25" s="101" t="str">
        <f>IF(ISTEXT(INDEX('Abs Formation'!$B$4:$T$369,MATCH(LI$9*1,Tableau6[Date],0),MATCH(Tableau3[[#This Row],[Nom Prénom]],Tableau6[[#Headers],[Infirmière]:[Personne 19]],0)))=TRUE,"Form","")</f>
        <v/>
      </c>
      <c r="LJ25" s="101" t="str">
        <f>IF(ISTEXT(INDEX('Abs Formation'!$B$4:$T$369,MATCH(LJ$9*1,Tableau6[Date],0),MATCH(Tableau3[[#This Row],[Nom Prénom]],Tableau6[[#Headers],[Infirmière]:[Personne 19]],0)))=TRUE,"Form","")</f>
        <v/>
      </c>
      <c r="LK25" s="101" t="str">
        <f>IF(ISTEXT(INDEX('Abs Formation'!$B$4:$T$369,MATCH(LK$9*1,Tableau6[Date],0),MATCH(Tableau3[[#This Row],[Nom Prénom]],Tableau6[[#Headers],[Infirmière]:[Personne 19]],0)))=TRUE,"Form","")</f>
        <v/>
      </c>
      <c r="LL25" s="101" t="str">
        <f>IF(ISTEXT(INDEX('Abs Formation'!$B$4:$T$369,MATCH(LL$9*1,Tableau6[Date],0),MATCH(Tableau3[[#This Row],[Nom Prénom]],Tableau6[[#Headers],[Infirmière]:[Personne 19]],0)))=TRUE,"Form","")</f>
        <v/>
      </c>
      <c r="LM25" s="101" t="str">
        <f>IF(ISTEXT(INDEX('Abs Formation'!$B$4:$T$369,MATCH(LM$9*1,Tableau6[Date],0),MATCH(Tableau3[[#This Row],[Nom Prénom]],Tableau6[[#Headers],[Infirmière]:[Personne 19]],0)))=TRUE,"Form","")</f>
        <v/>
      </c>
      <c r="LN25" s="101" t="str">
        <f>IF(ISTEXT(INDEX('Abs Formation'!$B$4:$T$369,MATCH(LN$9*1,Tableau6[Date],0),MATCH(Tableau3[[#This Row],[Nom Prénom]],Tableau6[[#Headers],[Infirmière]:[Personne 19]],0)))=TRUE,"Form","")</f>
        <v/>
      </c>
      <c r="LO25" s="101" t="str">
        <f>IF(ISTEXT(INDEX('Abs Formation'!$B$4:$T$369,MATCH(LO$9*1,Tableau6[Date],0),MATCH(Tableau3[[#This Row],[Nom Prénom]],Tableau6[[#Headers],[Infirmière]:[Personne 19]],0)))=TRUE,"Form","")</f>
        <v/>
      </c>
      <c r="LP25" s="101" t="str">
        <f>IF(ISTEXT(INDEX('Abs Formation'!$B$4:$T$369,MATCH(LP$9*1,Tableau6[Date],0),MATCH(Tableau3[[#This Row],[Nom Prénom]],Tableau6[[#Headers],[Infirmière]:[Personne 19]],0)))=TRUE,"Form","")</f>
        <v/>
      </c>
      <c r="LQ25" s="101" t="str">
        <f>IF(ISTEXT(INDEX('Abs Formation'!$B$4:$T$369,MATCH(LQ$9*1,Tableau6[Date],0),MATCH(Tableau3[[#This Row],[Nom Prénom]],Tableau6[[#Headers],[Infirmière]:[Personne 19]],0)))=TRUE,"Form","")</f>
        <v/>
      </c>
      <c r="LR25" s="101" t="str">
        <f>IF(ISTEXT(INDEX('Abs Formation'!$B$4:$T$369,MATCH(LR$9*1,Tableau6[Date],0),MATCH(Tableau3[[#This Row],[Nom Prénom]],Tableau6[[#Headers],[Infirmière]:[Personne 19]],0)))=TRUE,"Form","")</f>
        <v/>
      </c>
      <c r="LS25" s="101" t="str">
        <f>IF(ISTEXT(INDEX('Abs Formation'!$B$4:$T$369,MATCH(LS$9*1,Tableau6[Date],0),MATCH(Tableau3[[#This Row],[Nom Prénom]],Tableau6[[#Headers],[Infirmière]:[Personne 19]],0)))=TRUE,"Form","")</f>
        <v/>
      </c>
      <c r="LT25" s="101" t="str">
        <f>IF(ISTEXT(INDEX('Abs Formation'!$B$4:$T$369,MATCH(LT$9*1,Tableau6[Date],0),MATCH(Tableau3[[#This Row],[Nom Prénom]],Tableau6[[#Headers],[Infirmière]:[Personne 19]],0)))=TRUE,"Form","")</f>
        <v/>
      </c>
      <c r="LU25" s="101" t="str">
        <f>IF(ISTEXT(INDEX('Abs Formation'!$B$4:$T$369,MATCH(LU$9*1,Tableau6[Date],0),MATCH(Tableau3[[#This Row],[Nom Prénom]],Tableau6[[#Headers],[Infirmière]:[Personne 19]],0)))=TRUE,"Form","")</f>
        <v/>
      </c>
      <c r="LV25" s="101" t="str">
        <f>IF(ISTEXT(INDEX('Abs Formation'!$B$4:$T$369,MATCH(LV$9*1,Tableau6[Date],0),MATCH(Tableau3[[#This Row],[Nom Prénom]],Tableau6[[#Headers],[Infirmière]:[Personne 19]],0)))=TRUE,"Form","")</f>
        <v/>
      </c>
      <c r="LW25" s="101" t="str">
        <f>IF(ISTEXT(INDEX('Abs Formation'!$B$4:$T$369,MATCH(LW$9*1,Tableau6[Date],0),MATCH(Tableau3[[#This Row],[Nom Prénom]],Tableau6[[#Headers],[Infirmière]:[Personne 19]],0)))=TRUE,"Form","")</f>
        <v/>
      </c>
      <c r="LX25" s="101" t="str">
        <f>IF(ISTEXT(INDEX('Abs Formation'!$B$4:$T$369,MATCH(LX$9*1,Tableau6[Date],0),MATCH(Tableau3[[#This Row],[Nom Prénom]],Tableau6[[#Headers],[Infirmière]:[Personne 19]],0)))=TRUE,"Form","")</f>
        <v/>
      </c>
      <c r="LY25" s="101" t="str">
        <f>IF(ISTEXT(INDEX('Abs Formation'!$B$4:$T$369,MATCH(LY$9*1,Tableau6[Date],0),MATCH(Tableau3[[#This Row],[Nom Prénom]],Tableau6[[#Headers],[Infirmière]:[Personne 19]],0)))=TRUE,"Form","")</f>
        <v/>
      </c>
      <c r="LZ25" s="101" t="str">
        <f>IF(ISTEXT(INDEX('Abs Formation'!$B$4:$T$369,MATCH(LZ$9*1,Tableau6[Date],0),MATCH(Tableau3[[#This Row],[Nom Prénom]],Tableau6[[#Headers],[Infirmière]:[Personne 19]],0)))=TRUE,"Form","")</f>
        <v/>
      </c>
      <c r="MA25" s="101" t="str">
        <f>IF(ISTEXT(INDEX('Abs Formation'!$B$4:$T$369,MATCH(MA$9*1,Tableau6[Date],0),MATCH(Tableau3[[#This Row],[Nom Prénom]],Tableau6[[#Headers],[Infirmière]:[Personne 19]],0)))=TRUE,"Form","")</f>
        <v/>
      </c>
      <c r="MB25" s="101" t="str">
        <f>IF(ISTEXT(INDEX('Abs Formation'!$B$4:$T$369,MATCH(MB$9*1,Tableau6[Date],0),MATCH(Tableau3[[#This Row],[Nom Prénom]],Tableau6[[#Headers],[Infirmière]:[Personne 19]],0)))=TRUE,"Form","")</f>
        <v/>
      </c>
      <c r="MC25" s="101" t="str">
        <f>IF(ISTEXT(INDEX('Abs Formation'!$B$4:$T$369,MATCH(MC$9*1,Tableau6[Date],0),MATCH(Tableau3[[#This Row],[Nom Prénom]],Tableau6[[#Headers],[Infirmière]:[Personne 19]],0)))=TRUE,"Form","")</f>
        <v/>
      </c>
      <c r="MD25" s="101" t="str">
        <f>IF(ISTEXT(INDEX('Abs Formation'!$B$4:$T$369,MATCH(MD$9*1,Tableau6[Date],0),MATCH(Tableau3[[#This Row],[Nom Prénom]],Tableau6[[#Headers],[Infirmière]:[Personne 19]],0)))=TRUE,"Form","")</f>
        <v/>
      </c>
      <c r="ME25" s="101" t="str">
        <f>IF(ISTEXT(INDEX('Abs Formation'!$B$4:$T$369,MATCH(ME$9*1,Tableau6[Date],0),MATCH(Tableau3[[#This Row],[Nom Prénom]],Tableau6[[#Headers],[Infirmière]:[Personne 19]],0)))=TRUE,"Form","")</f>
        <v/>
      </c>
      <c r="MF25" s="101" t="str">
        <f>IF(ISTEXT(INDEX('Abs Formation'!$B$4:$T$369,MATCH(MF$9*1,Tableau6[Date],0),MATCH(Tableau3[[#This Row],[Nom Prénom]],Tableau6[[#Headers],[Infirmière]:[Personne 19]],0)))=TRUE,"Form","")</f>
        <v/>
      </c>
      <c r="MG25" s="101" t="str">
        <f>IF(ISTEXT(INDEX('Abs Formation'!$B$4:$T$369,MATCH(MG$9*1,Tableau6[Date],0),MATCH(Tableau3[[#This Row],[Nom Prénom]],Tableau6[[#Headers],[Infirmière]:[Personne 19]],0)))=TRUE,"Form","")</f>
        <v/>
      </c>
      <c r="MH25" s="101" t="str">
        <f>IF(ISTEXT(INDEX('Abs Formation'!$B$4:$T$369,MATCH(MH$9*1,Tableau6[Date],0),MATCH(Tableau3[[#This Row],[Nom Prénom]],Tableau6[[#Headers],[Infirmière]:[Personne 19]],0)))=TRUE,"Form","")</f>
        <v/>
      </c>
      <c r="MI25" s="101" t="str">
        <f>IF(ISTEXT(INDEX('Abs Formation'!$B$4:$T$369,MATCH(MI$9*1,Tableau6[Date],0),MATCH(Tableau3[[#This Row],[Nom Prénom]],Tableau6[[#Headers],[Infirmière]:[Personne 19]],0)))=TRUE,"Form","")</f>
        <v/>
      </c>
      <c r="MJ25" s="101" t="str">
        <f>IF(ISTEXT(INDEX('Abs Formation'!$B$4:$T$369,MATCH(MJ$9*1,Tableau6[Date],0),MATCH(Tableau3[[#This Row],[Nom Prénom]],Tableau6[[#Headers],[Infirmière]:[Personne 19]],0)))=TRUE,"Form","")</f>
        <v/>
      </c>
      <c r="MK25" s="101" t="str">
        <f>IF(ISTEXT(INDEX('Abs Formation'!$B$4:$T$369,MATCH(MK$9*1,Tableau6[Date],0),MATCH(Tableau3[[#This Row],[Nom Prénom]],Tableau6[[#Headers],[Infirmière]:[Personne 19]],0)))=TRUE,"Form","")</f>
        <v/>
      </c>
      <c r="ML25" s="102" t="str">
        <f>IF(ISTEXT(INDEX('Abs Formation'!$B$4:$T$369,MATCH(ML$9*1,Tableau6[Date],0),MATCH(Tableau3[[#This Row],[Nom Prénom]],Tableau6[[#Headers],[Infirmière]:[Personne 19]],0)))=TRUE,"Form","")</f>
        <v/>
      </c>
      <c r="MM25" s="102" t="str">
        <f>IF(ISTEXT(INDEX('Abs Formation'!$B$4:$T$369,MATCH(MM$9*1,Tableau6[Date],0),MATCH(Tableau3[[#This Row],[Nom Prénom]],Tableau6[[#Headers],[Infirmière]:[Personne 19]],0)))=TRUE,"Form","")</f>
        <v/>
      </c>
      <c r="MN25" s="102" t="str">
        <f>IF(ISTEXT(INDEX('Abs Formation'!$B$4:$T$369,MATCH(MN$9*1,Tableau6[Date],0),MATCH(Tableau3[[#This Row],[Nom Prénom]],Tableau6[[#Headers],[Infirmière]:[Personne 19]],0)))=TRUE,"Form","")</f>
        <v/>
      </c>
      <c r="MO25" s="102" t="str">
        <f>IF(ISTEXT(INDEX('Abs Formation'!$B$4:$T$369,MATCH(MO$9*1,Tableau6[Date],0),MATCH(Tableau3[[#This Row],[Nom Prénom]],Tableau6[[#Headers],[Infirmière]:[Personne 19]],0)))=TRUE,"Form","")</f>
        <v/>
      </c>
      <c r="MP25" s="102" t="str">
        <f>IF(ISTEXT(INDEX('Abs Formation'!$B$4:$T$369,MATCH(MP$9*1,Tableau6[Date],0),MATCH(Tableau3[[#This Row],[Nom Prénom]],Tableau6[[#Headers],[Infirmière]:[Personne 19]],0)))=TRUE,"Form","")</f>
        <v/>
      </c>
      <c r="MQ25" s="102" t="str">
        <f>IF(ISTEXT(INDEX('Abs Formation'!$B$4:$T$369,MATCH(MQ$9*1,Tableau6[Date],0),MATCH(Tableau3[[#This Row],[Nom Prénom]],Tableau6[[#Headers],[Infirmière]:[Personne 19]],0)))=TRUE,"Form","")</f>
        <v/>
      </c>
      <c r="MR25" s="102" t="str">
        <f>IF(ISTEXT(INDEX('Abs Formation'!$B$4:$T$369,MATCH(MR$9*1,Tableau6[Date],0),MATCH(Tableau3[[#This Row],[Nom Prénom]],Tableau6[[#Headers],[Infirmière]:[Personne 19]],0)))=TRUE,"Form","")</f>
        <v/>
      </c>
      <c r="MS25" s="102" t="str">
        <f>IF(ISTEXT(INDEX('Abs Formation'!$B$4:$T$369,MATCH(MS$9*1,Tableau6[Date],0),MATCH(Tableau3[[#This Row],[Nom Prénom]],Tableau6[[#Headers],[Infirmière]:[Personne 19]],0)))=TRUE,"Form","")</f>
        <v/>
      </c>
      <c r="MT25" s="102" t="str">
        <f>IF(ISTEXT(INDEX('Abs Formation'!$B$4:$T$369,MATCH(MT$9*1,Tableau6[Date],0),MATCH(Tableau3[[#This Row],[Nom Prénom]],Tableau6[[#Headers],[Infirmière]:[Personne 19]],0)))=TRUE,"Form","")</f>
        <v/>
      </c>
      <c r="MU25" s="102" t="str">
        <f>IF(ISTEXT(INDEX('Abs Formation'!$B$4:$T$369,MATCH(MU$9*1,Tableau6[Date],0),MATCH(Tableau3[[#This Row],[Nom Prénom]],Tableau6[[#Headers],[Infirmière]:[Personne 19]],0)))=TRUE,"Form","")</f>
        <v/>
      </c>
      <c r="MV25" s="102" t="str">
        <f>IF(ISTEXT(INDEX('Abs Formation'!$B$4:$T$369,MATCH(MV$9*1,Tableau6[Date],0),MATCH(Tableau3[[#This Row],[Nom Prénom]],Tableau6[[#Headers],[Infirmière]:[Personne 19]],0)))=TRUE,"Form","")</f>
        <v/>
      </c>
      <c r="MW25" s="102" t="str">
        <f>IF(ISTEXT(INDEX('Abs Formation'!$B$4:$T$369,MATCH(MW$9*1,Tableau6[Date],0),MATCH(Tableau3[[#This Row],[Nom Prénom]],Tableau6[[#Headers],[Infirmière]:[Personne 19]],0)))=TRUE,"Form","")</f>
        <v/>
      </c>
      <c r="MX25" s="102" t="str">
        <f>IF(ISTEXT(INDEX('Abs Formation'!$B$4:$T$369,MATCH(MX$9*1,Tableau6[Date],0),MATCH(Tableau3[[#This Row],[Nom Prénom]],Tableau6[[#Headers],[Infirmière]:[Personne 19]],0)))=TRUE,"Form","")</f>
        <v/>
      </c>
      <c r="MY25" s="102" t="str">
        <f>IF(ISTEXT(INDEX('Abs Formation'!$B$4:$T$369,MATCH(MY$9*1,Tableau6[Date],0),MATCH(Tableau3[[#This Row],[Nom Prénom]],Tableau6[[#Headers],[Infirmière]:[Personne 19]],0)))=TRUE,"Form","")</f>
        <v/>
      </c>
      <c r="MZ25" s="102" t="str">
        <f>IF(ISTEXT(INDEX('Abs Formation'!$B$4:$T$369,MATCH(MZ$9*1,Tableau6[Date],0),MATCH(Tableau3[[#This Row],[Nom Prénom]],Tableau6[[#Headers],[Infirmière]:[Personne 19]],0)))=TRUE,"Form","")</f>
        <v/>
      </c>
      <c r="NA25" s="102" t="str">
        <f>IF(ISTEXT(INDEX('Abs Formation'!$B$4:$T$369,MATCH(NA$9*1,Tableau6[Date],0),MATCH(Tableau3[[#This Row],[Nom Prénom]],Tableau6[[#Headers],[Infirmière]:[Personne 19]],0)))=TRUE,"Form","")</f>
        <v/>
      </c>
      <c r="NB25" s="102" t="str">
        <f>IF(ISTEXT(INDEX('Abs Formation'!$B$4:$T$369,MATCH(NB$9*1,Tableau6[Date],0),MATCH(Tableau3[[#This Row],[Nom Prénom]],Tableau6[[#Headers],[Infirmière]:[Personne 19]],0)))=TRUE,"Form","")</f>
        <v/>
      </c>
      <c r="NC25" s="102" t="str">
        <f>IF(ISTEXT(INDEX('Abs Formation'!$B$4:$T$369,MATCH(NC$9*1,Tableau6[Date],0),MATCH(Tableau3[[#This Row],[Nom Prénom]],Tableau6[[#Headers],[Infirmière]:[Personne 19]],0)))=TRUE,"Form","")</f>
        <v/>
      </c>
      <c r="ND25" s="102" t="str">
        <f>IF(ISTEXT(INDEX('Abs Formation'!$B$4:$T$369,MATCH(ND$9*1,Tableau6[Date],0),MATCH(Tableau3[[#This Row],[Nom Prénom]],Tableau6[[#Headers],[Infirmière]:[Personne 19]],0)))=TRUE,"Form","")</f>
        <v/>
      </c>
      <c r="NE25" s="102" t="str">
        <f>IF(ISTEXT(INDEX('Abs Formation'!$B$4:$T$369,MATCH(NE$9*1,Tableau6[Date],0),MATCH(Tableau3[[#This Row],[Nom Prénom]],Tableau6[[#Headers],[Infirmière]:[Personne 19]],0)))=TRUE,"Form","")</f>
        <v/>
      </c>
      <c r="NF25" s="102" t="str">
        <f>IF(ISTEXT(INDEX('Abs Formation'!$B$4:$T$369,MATCH(NF$9*1,Tableau6[Date],0),MATCH(Tableau3[[#This Row],[Nom Prénom]],Tableau6[[#Headers],[Infirmière]:[Personne 19]],0)))=TRUE,"Form","")</f>
        <v/>
      </c>
      <c r="NG25" s="102" t="str">
        <f>IF(ISTEXT(INDEX('Abs Formation'!$B$4:$T$369,MATCH(NG$9*1,Tableau6[Date],0),MATCH(Tableau3[[#This Row],[Nom Prénom]],Tableau6[[#Headers],[Infirmière]:[Personne 19]],0)))=TRUE,"Form","")</f>
        <v/>
      </c>
      <c r="NH25" s="102" t="str">
        <f>IF(ISTEXT(INDEX('Abs Formation'!$B$4:$T$369,MATCH(NH$9*1,Tableau6[Date],0),MATCH(Tableau3[[#This Row],[Nom Prénom]],Tableau6[[#Headers],[Infirmière]:[Personne 19]],0)))=TRUE,"Form","")</f>
        <v/>
      </c>
      <c r="NI25" s="102" t="str">
        <f>IF(ISTEXT(INDEX('Abs Formation'!$B$4:$T$369,MATCH(NI$9*1,Tableau6[Date],0),MATCH(Tableau3[[#This Row],[Nom Prénom]],Tableau6[[#Headers],[Infirmière]:[Personne 19]],0)))=TRUE,"Form","")</f>
        <v/>
      </c>
      <c r="NJ25" s="102" t="str">
        <f>IF(ISTEXT(INDEX('Abs Formation'!$B$4:$T$369,MATCH(NJ$9*1,Tableau6[Date],0),MATCH(Tableau3[[#This Row],[Nom Prénom]],Tableau6[[#Headers],[Infirmière]:[Personne 19]],0)))=TRUE,"Form","")</f>
        <v/>
      </c>
      <c r="NK25" s="102" t="str">
        <f>IF(ISTEXT(INDEX('Abs Formation'!$B$4:$T$369,MATCH(NK$9*1,Tableau6[Date],0),MATCH(Tableau3[[#This Row],[Nom Prénom]],Tableau6[[#Headers],[Infirmière]:[Personne 19]],0)))=TRUE,"Form","")</f>
        <v/>
      </c>
      <c r="NL25" s="102" t="str">
        <f>IF(ISTEXT(INDEX('Abs Formation'!$B$4:$T$369,MATCH(NL$9*1,Tableau6[Date],0),MATCH(Tableau3[[#This Row],[Nom Prénom]],Tableau6[[#Headers],[Infirmière]:[Personne 19]],0)))=TRUE,"Form","")</f>
        <v/>
      </c>
      <c r="NM25" s="102" t="str">
        <f>IF(ISTEXT(INDEX('Abs Formation'!$B$4:$T$369,MATCH(NM$9*1,Tableau6[Date],0),MATCH(Tableau3[[#This Row],[Nom Prénom]],Tableau6[[#Headers],[Infirmière]:[Personne 19]],0)))=TRUE,"Form","")</f>
        <v/>
      </c>
      <c r="NN25" s="102" t="str">
        <f>IF(ISTEXT(INDEX('Abs Formation'!$B$4:$T$369,MATCH(NN$9*1,Tableau6[Date],0),MATCH(Tableau3[[#This Row],[Nom Prénom]],Tableau6[[#Headers],[Infirmière]:[Personne 19]],0)))=TRUE,"Form","")</f>
        <v/>
      </c>
      <c r="NO25" s="102" t="str">
        <f>IF(ISTEXT(INDEX('Abs Formation'!$B$4:$T$369,MATCH(NO$9*1,Tableau6[Date],0),MATCH(Tableau3[[#This Row],[Nom Prénom]],Tableau6[[#Headers],[Infirmière]:[Personne 19]],0)))=TRUE,"Form","")</f>
        <v/>
      </c>
      <c r="NP25" s="106" t="str">
        <f>IF(ISTEXT(INDEX('Abs Formation'!$B$4:$T$369,MATCH(NP$9*1,Tableau6[Date],0),MATCH(Tableau3[[#This Row],[Nom Prénom]],Tableau6[[#Headers],[Infirmière]:[Personne 19]],0)))=TRUE,"Form","")</f>
        <v/>
      </c>
    </row>
    <row r="26" spans="1:380" ht="27" customHeight="1" x14ac:dyDescent="0.2">
      <c r="A26" s="38"/>
      <c r="B26" s="38"/>
      <c r="C26" s="38"/>
      <c r="D26" s="38">
        <f t="shared" ref="D26:D33" si="12">COUNTIFS($P26:$NP26,U$1)</f>
        <v>0</v>
      </c>
      <c r="E26" s="38">
        <f t="shared" ref="E26:E33" si="13">COUNTIFS($P26:$NP26,AA$1)</f>
        <v>0</v>
      </c>
      <c r="F26" s="38">
        <f t="shared" ref="F26:F33" si="14">COUNTIFS($P26:$NP26,U$2)</f>
        <v>0</v>
      </c>
      <c r="G26" s="38">
        <f t="shared" ref="G26:G33" si="15">COUNTIFS($P26:$NP26,AJ$2)+COUNTIFS($P26:$NP26,AJ$3)</f>
        <v>0</v>
      </c>
      <c r="H26" s="38">
        <f t="shared" ref="H26:H33" si="16">A26-D26</f>
        <v>0</v>
      </c>
      <c r="I26" s="38">
        <f t="shared" ref="I26:I33" si="17">B26-E26</f>
        <v>0</v>
      </c>
      <c r="J26" s="38">
        <f t="shared" ref="J26:J33" si="18">C26-F26</f>
        <v>0</v>
      </c>
      <c r="K26" s="38" t="s">
        <v>132</v>
      </c>
      <c r="L26" s="38"/>
      <c r="M26" s="38"/>
      <c r="N26" s="109"/>
      <c r="O26" s="39" t="s">
        <v>596</v>
      </c>
      <c r="P26" s="92" t="str">
        <f>IF(ISTEXT(INDEX('Abs Formation'!$B$4:$T$369,MATCH(P$9*1,Tableau6[Date],0),MATCH(Tableau3[[#This Row],[Nom Prénom]],Tableau6[[#Headers],[Infirmière]:[Personne 19]],0)))=TRUE,"Form","")</f>
        <v/>
      </c>
      <c r="Q26" s="92" t="str">
        <f>IF(ISTEXT(INDEX('Abs Formation'!$B$4:$T$369,MATCH(Q$9*1,Tableau6[Date],0),MATCH(Tableau3[[#This Row],[Nom Prénom]],Tableau6[[#Headers],[Infirmière]:[Personne 19]],0)))=TRUE,"Form","")</f>
        <v/>
      </c>
      <c r="R26" s="92" t="str">
        <f>IF(ISTEXT(INDEX('Abs Formation'!$B$4:$T$369,MATCH(R$9*1,Tableau6[Date],0),MATCH(Tableau3[[#This Row],[Nom Prénom]],Tableau6[[#Headers],[Infirmière]:[Personne 19]],0)))=TRUE,"Form","")</f>
        <v/>
      </c>
      <c r="S26" s="92" t="str">
        <f>IF(ISTEXT(INDEX('Abs Formation'!$B$4:$T$369,MATCH(S$9*1,Tableau6[Date],0),MATCH(Tableau3[[#This Row],[Nom Prénom]],Tableau6[[#Headers],[Infirmière]:[Personne 19]],0)))=TRUE,"Form","")</f>
        <v/>
      </c>
      <c r="T26" s="92" t="str">
        <f>IF(ISTEXT(INDEX('Abs Formation'!$B$4:$T$369,MATCH(T$9*1,Tableau6[Date],0),MATCH(Tableau3[[#This Row],[Nom Prénom]],Tableau6[[#Headers],[Infirmière]:[Personne 19]],0)))=TRUE,"Form","")</f>
        <v/>
      </c>
      <c r="U26" s="92" t="str">
        <f>IF(ISTEXT(INDEX('Abs Formation'!$B$4:$T$369,MATCH(U$9*1,Tableau6[Date],0),MATCH(Tableau3[[#This Row],[Nom Prénom]],Tableau6[[#Headers],[Infirmière]:[Personne 19]],0)))=TRUE,"Form","")</f>
        <v/>
      </c>
      <c r="V26" s="92" t="str">
        <f>IF(ISTEXT(INDEX('Abs Formation'!$B$4:$T$369,MATCH(V$9*1,Tableau6[Date],0),MATCH(Tableau3[[#This Row],[Nom Prénom]],Tableau6[[#Headers],[Infirmière]:[Personne 19]],0)))=TRUE,"Form","")</f>
        <v/>
      </c>
      <c r="W26" s="92" t="str">
        <f>IF(ISTEXT(INDEX('Abs Formation'!$B$4:$T$369,MATCH(W$9*1,Tableau6[Date],0),MATCH(Tableau3[[#This Row],[Nom Prénom]],Tableau6[[#Headers],[Infirmière]:[Personne 19]],0)))=TRUE,"Form","")</f>
        <v/>
      </c>
      <c r="X26" s="92" t="str">
        <f>IF(ISTEXT(INDEX('Abs Formation'!$B$4:$T$369,MATCH(X$9*1,Tableau6[Date],0),MATCH(Tableau3[[#This Row],[Nom Prénom]],Tableau6[[#Headers],[Infirmière]:[Personne 19]],0)))=TRUE,"Form","")</f>
        <v/>
      </c>
      <c r="Y26" s="92" t="str">
        <f>IF(ISTEXT(INDEX('Abs Formation'!$B$4:$T$369,MATCH(Y$9*1,Tableau6[Date],0),MATCH(Tableau3[[#This Row],[Nom Prénom]],Tableau6[[#Headers],[Infirmière]:[Personne 19]],0)))=TRUE,"Form","")</f>
        <v/>
      </c>
      <c r="Z26" s="92" t="str">
        <f>IF(ISTEXT(INDEX('Abs Formation'!$B$4:$T$369,MATCH(Z$9*1,Tableau6[Date],0),MATCH(Tableau3[[#This Row],[Nom Prénom]],Tableau6[[#Headers],[Infirmière]:[Personne 19]],0)))=TRUE,"Form","")</f>
        <v/>
      </c>
      <c r="AA26" s="92" t="str">
        <f>IF(ISTEXT(INDEX('Abs Formation'!$B$4:$T$369,MATCH(AA$9*1,Tableau6[Date],0),MATCH(Tableau3[[#This Row],[Nom Prénom]],Tableau6[[#Headers],[Infirmière]:[Personne 19]],0)))=TRUE,"Form","")</f>
        <v/>
      </c>
      <c r="AB26" s="92" t="str">
        <f>IF(ISTEXT(INDEX('Abs Formation'!$B$4:$T$369,MATCH(AB$9*1,Tableau6[Date],0),MATCH(Tableau3[[#This Row],[Nom Prénom]],Tableau6[[#Headers],[Infirmière]:[Personne 19]],0)))=TRUE,"Form","")</f>
        <v/>
      </c>
      <c r="AC26" s="92" t="str">
        <f>IF(ISTEXT(INDEX('Abs Formation'!$B$4:$T$369,MATCH(AC$9*1,Tableau6[Date],0),MATCH(Tableau3[[#This Row],[Nom Prénom]],Tableau6[[#Headers],[Infirmière]:[Personne 19]],0)))=TRUE,"Form","")</f>
        <v/>
      </c>
      <c r="AD26" s="92" t="str">
        <f>IF(ISTEXT(INDEX('Abs Formation'!$B$4:$T$369,MATCH(AD$9*1,Tableau6[Date],0),MATCH(Tableau3[[#This Row],[Nom Prénom]],Tableau6[[#Headers],[Infirmière]:[Personne 19]],0)))=TRUE,"Form","")</f>
        <v/>
      </c>
      <c r="AE26" s="92" t="str">
        <f>IF(ISTEXT(INDEX('Abs Formation'!$B$4:$T$369,MATCH(AE$9*1,Tableau6[Date],0),MATCH(Tableau3[[#This Row],[Nom Prénom]],Tableau6[[#Headers],[Infirmière]:[Personne 19]],0)))=TRUE,"Form","")</f>
        <v/>
      </c>
      <c r="AF26" s="92" t="str">
        <f>IF(ISTEXT(INDEX('Abs Formation'!$B$4:$T$369,MATCH(AF$9*1,Tableau6[Date],0),MATCH(Tableau3[[#This Row],[Nom Prénom]],Tableau6[[#Headers],[Infirmière]:[Personne 19]],0)))=TRUE,"Form","")</f>
        <v/>
      </c>
      <c r="AG26" s="92" t="str">
        <f>IF(ISTEXT(INDEX('Abs Formation'!$B$4:$T$369,MATCH(AG$9*1,Tableau6[Date],0),MATCH(Tableau3[[#This Row],[Nom Prénom]],Tableau6[[#Headers],[Infirmière]:[Personne 19]],0)))=TRUE,"Form","")</f>
        <v/>
      </c>
      <c r="AH26" s="92" t="str">
        <f>IF(ISTEXT(INDEX('Abs Formation'!$B$4:$T$369,MATCH(AH$9*1,Tableau6[Date],0),MATCH(Tableau3[[#This Row],[Nom Prénom]],Tableau6[[#Headers],[Infirmière]:[Personne 19]],0)))=TRUE,"Form","")</f>
        <v/>
      </c>
      <c r="AI26" s="92" t="str">
        <f>IF(ISTEXT(INDEX('Abs Formation'!$B$4:$T$369,MATCH(AI$9*1,Tableau6[Date],0),MATCH(Tableau3[[#This Row],[Nom Prénom]],Tableau6[[#Headers],[Infirmière]:[Personne 19]],0)))=TRUE,"Form","")</f>
        <v/>
      </c>
      <c r="AJ26" s="92" t="str">
        <f>IF(ISTEXT(INDEX('Abs Formation'!$B$4:$T$369,MATCH(AJ$9*1,Tableau6[Date],0),MATCH(Tableau3[[#This Row],[Nom Prénom]],Tableau6[[#Headers],[Infirmière]:[Personne 19]],0)))=TRUE,"Form","")</f>
        <v/>
      </c>
      <c r="AK26" s="92" t="str">
        <f>IF(ISTEXT(INDEX('Abs Formation'!$B$4:$T$369,MATCH(AK$9*1,Tableau6[Date],0),MATCH(Tableau3[[#This Row],[Nom Prénom]],Tableau6[[#Headers],[Infirmière]:[Personne 19]],0)))=TRUE,"Form","")</f>
        <v/>
      </c>
      <c r="AL26" s="92" t="str">
        <f>IF(ISTEXT(INDEX('Abs Formation'!$B$4:$T$369,MATCH(AL$9*1,Tableau6[Date],0),MATCH(Tableau3[[#This Row],[Nom Prénom]],Tableau6[[#Headers],[Infirmière]:[Personne 19]],0)))=TRUE,"Form","")</f>
        <v/>
      </c>
      <c r="AM26" s="92" t="str">
        <f>IF(ISTEXT(INDEX('Abs Formation'!$B$4:$T$369,MATCH(AM$9*1,Tableau6[Date],0),MATCH(Tableau3[[#This Row],[Nom Prénom]],Tableau6[[#Headers],[Infirmière]:[Personne 19]],0)))=TRUE,"Form","")</f>
        <v/>
      </c>
      <c r="AN26" s="92" t="str">
        <f>IF(ISTEXT(INDEX('Abs Formation'!$B$4:$T$369,MATCH(AN$9*1,Tableau6[Date],0),MATCH(Tableau3[[#This Row],[Nom Prénom]],Tableau6[[#Headers],[Infirmière]:[Personne 19]],0)))=TRUE,"Form","")</f>
        <v/>
      </c>
      <c r="AO26" s="92" t="str">
        <f>IF(ISTEXT(INDEX('Abs Formation'!$B$4:$T$369,MATCH(AO$9*1,Tableau6[Date],0),MATCH(Tableau3[[#This Row],[Nom Prénom]],Tableau6[[#Headers],[Infirmière]:[Personne 19]],0)))=TRUE,"Form","")</f>
        <v/>
      </c>
      <c r="AP26" s="92" t="str">
        <f>IF(ISTEXT(INDEX('Abs Formation'!$B$4:$T$369,MATCH(AP$9*1,Tableau6[Date],0),MATCH(Tableau3[[#This Row],[Nom Prénom]],Tableau6[[#Headers],[Infirmière]:[Personne 19]],0)))=TRUE,"Form","")</f>
        <v/>
      </c>
      <c r="AQ26" s="92" t="str">
        <f>IF(ISTEXT(INDEX('Abs Formation'!$B$4:$T$369,MATCH(AQ$9*1,Tableau6[Date],0),MATCH(Tableau3[[#This Row],[Nom Prénom]],Tableau6[[#Headers],[Infirmière]:[Personne 19]],0)))=TRUE,"Form","")</f>
        <v/>
      </c>
      <c r="AR26" s="92" t="str">
        <f>IF(ISTEXT(INDEX('Abs Formation'!$B$4:$T$369,MATCH(AR$9*1,Tableau6[Date],0),MATCH(Tableau3[[#This Row],[Nom Prénom]],Tableau6[[#Headers],[Infirmière]:[Personne 19]],0)))=TRUE,"Form","")</f>
        <v/>
      </c>
      <c r="AS26" s="92" t="str">
        <f>IF(ISTEXT(INDEX('Abs Formation'!$B$4:$T$369,MATCH(AS$9*1,Tableau6[Date],0),MATCH(Tableau3[[#This Row],[Nom Prénom]],Tableau6[[#Headers],[Infirmière]:[Personne 19]],0)))=TRUE,"Form","")</f>
        <v/>
      </c>
      <c r="AT26" s="92" t="str">
        <f>IF(ISTEXT(INDEX('Abs Formation'!$B$4:$T$369,MATCH(AT$9*1,Tableau6[Date],0),MATCH(Tableau3[[#This Row],[Nom Prénom]],Tableau6[[#Headers],[Infirmière]:[Personne 19]],0)))=TRUE,"Form","")</f>
        <v/>
      </c>
      <c r="AU26" s="93" t="str">
        <f>IF(ISTEXT(INDEX('Abs Formation'!$B$4:$T$369,MATCH(AU$9*1,Tableau6[Date],0),MATCH(Tableau3[[#This Row],[Nom Prénom]],Tableau6[[#Headers],[Infirmière]:[Personne 19]],0)))=TRUE,"Form","")</f>
        <v/>
      </c>
      <c r="AV26" s="93" t="str">
        <f>IF(ISTEXT(INDEX('Abs Formation'!$B$4:$T$369,MATCH(AV$9*1,Tableau6[Date],0),MATCH(Tableau3[[#This Row],[Nom Prénom]],Tableau6[[#Headers],[Infirmière]:[Personne 19]],0)))=TRUE,"Form","")</f>
        <v/>
      </c>
      <c r="AW26" s="93" t="str">
        <f>IF(ISTEXT(INDEX('Abs Formation'!$B$4:$T$369,MATCH(AW$9*1,Tableau6[Date],0),MATCH(Tableau3[[#This Row],[Nom Prénom]],Tableau6[[#Headers],[Infirmière]:[Personne 19]],0)))=TRUE,"Form","")</f>
        <v/>
      </c>
      <c r="AX26" s="93" t="str">
        <f>IF(ISTEXT(INDEX('Abs Formation'!$B$4:$T$369,MATCH(AX$9*1,Tableau6[Date],0),MATCH(Tableau3[[#This Row],[Nom Prénom]],Tableau6[[#Headers],[Infirmière]:[Personne 19]],0)))=TRUE,"Form","")</f>
        <v/>
      </c>
      <c r="AY26" s="93" t="str">
        <f>IF(ISTEXT(INDEX('Abs Formation'!$B$4:$T$369,MATCH(AY$9*1,Tableau6[Date],0),MATCH(Tableau3[[#This Row],[Nom Prénom]],Tableau6[[#Headers],[Infirmière]:[Personne 19]],0)))=TRUE,"Form","")</f>
        <v/>
      </c>
      <c r="AZ26" s="93" t="str">
        <f>IF(ISTEXT(INDEX('Abs Formation'!$B$4:$T$369,MATCH(AZ$9*1,Tableau6[Date],0),MATCH(Tableau3[[#This Row],[Nom Prénom]],Tableau6[[#Headers],[Infirmière]:[Personne 19]],0)))=TRUE,"Form","")</f>
        <v/>
      </c>
      <c r="BA26" s="93" t="str">
        <f>IF(ISTEXT(INDEX('Abs Formation'!$B$4:$T$369,MATCH(BA$9*1,Tableau6[Date],0),MATCH(Tableau3[[#This Row],[Nom Prénom]],Tableau6[[#Headers],[Infirmière]:[Personne 19]],0)))=TRUE,"Form","")</f>
        <v/>
      </c>
      <c r="BB26" s="93" t="str">
        <f>IF(ISTEXT(INDEX('Abs Formation'!$B$4:$T$369,MATCH(BB$9*1,Tableau6[Date],0),MATCH(Tableau3[[#This Row],[Nom Prénom]],Tableau6[[#Headers],[Infirmière]:[Personne 19]],0)))=TRUE,"Form","")</f>
        <v/>
      </c>
      <c r="BC26" s="93" t="str">
        <f>IF(ISTEXT(INDEX('Abs Formation'!$B$4:$T$369,MATCH(BC$9*1,Tableau6[Date],0),MATCH(Tableau3[[#This Row],[Nom Prénom]],Tableau6[[#Headers],[Infirmière]:[Personne 19]],0)))=TRUE,"Form","")</f>
        <v/>
      </c>
      <c r="BD26" s="93" t="str">
        <f>IF(ISTEXT(INDEX('Abs Formation'!$B$4:$T$369,MATCH(BD$9*1,Tableau6[Date],0),MATCH(Tableau3[[#This Row],[Nom Prénom]],Tableau6[[#Headers],[Infirmière]:[Personne 19]],0)))=TRUE,"Form","")</f>
        <v/>
      </c>
      <c r="BE26" s="93" t="str">
        <f>IF(ISTEXT(INDEX('Abs Formation'!$B$4:$T$369,MATCH(BE$9*1,Tableau6[Date],0),MATCH(Tableau3[[#This Row],[Nom Prénom]],Tableau6[[#Headers],[Infirmière]:[Personne 19]],0)))=TRUE,"Form","")</f>
        <v/>
      </c>
      <c r="BF26" s="93" t="str">
        <f>IF(ISTEXT(INDEX('Abs Formation'!$B$4:$T$369,MATCH(BF$9*1,Tableau6[Date],0),MATCH(Tableau3[[#This Row],[Nom Prénom]],Tableau6[[#Headers],[Infirmière]:[Personne 19]],0)))=TRUE,"Form","")</f>
        <v/>
      </c>
      <c r="BG26" s="93" t="str">
        <f>IF(ISTEXT(INDEX('Abs Formation'!$B$4:$T$369,MATCH(BG$9*1,Tableau6[Date],0),MATCH(Tableau3[[#This Row],[Nom Prénom]],Tableau6[[#Headers],[Infirmière]:[Personne 19]],0)))=TRUE,"Form","")</f>
        <v/>
      </c>
      <c r="BH26" s="93" t="str">
        <f>IF(ISTEXT(INDEX('Abs Formation'!$B$4:$T$369,MATCH(BH$9*1,Tableau6[Date],0),MATCH(Tableau3[[#This Row],[Nom Prénom]],Tableau6[[#Headers],[Infirmière]:[Personne 19]],0)))=TRUE,"Form","")</f>
        <v/>
      </c>
      <c r="BI26" s="93" t="str">
        <f>IF(ISTEXT(INDEX('Abs Formation'!$B$4:$T$369,MATCH(BI$9*1,Tableau6[Date],0),MATCH(Tableau3[[#This Row],[Nom Prénom]],Tableau6[[#Headers],[Infirmière]:[Personne 19]],0)))=TRUE,"Form","")</f>
        <v/>
      </c>
      <c r="BJ26" s="93" t="str">
        <f>IF(ISTEXT(INDEX('Abs Formation'!$B$4:$T$369,MATCH(BJ$9*1,Tableau6[Date],0),MATCH(Tableau3[[#This Row],[Nom Prénom]],Tableau6[[#Headers],[Infirmière]:[Personne 19]],0)))=TRUE,"Form","")</f>
        <v/>
      </c>
      <c r="BK26" s="93" t="str">
        <f>IF(ISTEXT(INDEX('Abs Formation'!$B$4:$T$369,MATCH(BK$9*1,Tableau6[Date],0),MATCH(Tableau3[[#This Row],[Nom Prénom]],Tableau6[[#Headers],[Infirmière]:[Personne 19]],0)))=TRUE,"Form","")</f>
        <v/>
      </c>
      <c r="BL26" s="93" t="str">
        <f>IF(ISTEXT(INDEX('Abs Formation'!$B$4:$T$369,MATCH(BL$9*1,Tableau6[Date],0),MATCH(Tableau3[[#This Row],[Nom Prénom]],Tableau6[[#Headers],[Infirmière]:[Personne 19]],0)))=TRUE,"Form","")</f>
        <v/>
      </c>
      <c r="BM26" s="93" t="str">
        <f>IF(ISTEXT(INDEX('Abs Formation'!$B$4:$T$369,MATCH(BM$9*1,Tableau6[Date],0),MATCH(Tableau3[[#This Row],[Nom Prénom]],Tableau6[[#Headers],[Infirmière]:[Personne 19]],0)))=TRUE,"Form","")</f>
        <v/>
      </c>
      <c r="BN26" s="93" t="str">
        <f>IF(ISTEXT(INDEX('Abs Formation'!$B$4:$T$369,MATCH(BN$9*1,Tableau6[Date],0),MATCH(Tableau3[[#This Row],[Nom Prénom]],Tableau6[[#Headers],[Infirmière]:[Personne 19]],0)))=TRUE,"Form","")</f>
        <v/>
      </c>
      <c r="BO26" s="93" t="str">
        <f>IF(ISTEXT(INDEX('Abs Formation'!$B$4:$T$369,MATCH(BO$9*1,Tableau6[Date],0),MATCH(Tableau3[[#This Row],[Nom Prénom]],Tableau6[[#Headers],[Infirmière]:[Personne 19]],0)))=TRUE,"Form","")</f>
        <v/>
      </c>
      <c r="BP26" s="93" t="str">
        <f>IF(ISTEXT(INDEX('Abs Formation'!$B$4:$T$369,MATCH(BP$9*1,Tableau6[Date],0),MATCH(Tableau3[[#This Row],[Nom Prénom]],Tableau6[[#Headers],[Infirmière]:[Personne 19]],0)))=TRUE,"Form","")</f>
        <v/>
      </c>
      <c r="BQ26" s="93" t="str">
        <f>IF(ISTEXT(INDEX('Abs Formation'!$B$4:$T$369,MATCH(BQ$9*1,Tableau6[Date],0),MATCH(Tableau3[[#This Row],[Nom Prénom]],Tableau6[[#Headers],[Infirmière]:[Personne 19]],0)))=TRUE,"Form","")</f>
        <v/>
      </c>
      <c r="BR26" s="93" t="str">
        <f>IF(ISTEXT(INDEX('Abs Formation'!$B$4:$T$369,MATCH(BR$9*1,Tableau6[Date],0),MATCH(Tableau3[[#This Row],[Nom Prénom]],Tableau6[[#Headers],[Infirmière]:[Personne 19]],0)))=TRUE,"Form","")</f>
        <v/>
      </c>
      <c r="BS26" s="93" t="str">
        <f>IF(ISTEXT(INDEX('Abs Formation'!$B$4:$T$369,MATCH(BS$9*1,Tableau6[Date],0),MATCH(Tableau3[[#This Row],[Nom Prénom]],Tableau6[[#Headers],[Infirmière]:[Personne 19]],0)))=TRUE,"Form","")</f>
        <v/>
      </c>
      <c r="BT26" s="93" t="str">
        <f>IF(ISTEXT(INDEX('Abs Formation'!$B$4:$T$369,MATCH(BT$9*1,Tableau6[Date],0),MATCH(Tableau3[[#This Row],[Nom Prénom]],Tableau6[[#Headers],[Infirmière]:[Personne 19]],0)))=TRUE,"Form","")</f>
        <v/>
      </c>
      <c r="BU26" s="93" t="str">
        <f>IF(ISTEXT(INDEX('Abs Formation'!$B$4:$T$369,MATCH(BU$9*1,Tableau6[Date],0),MATCH(Tableau3[[#This Row],[Nom Prénom]],Tableau6[[#Headers],[Infirmière]:[Personne 19]],0)))=TRUE,"Form","")</f>
        <v/>
      </c>
      <c r="BV26" s="93" t="str">
        <f>IF(ISTEXT(INDEX('Abs Formation'!$B$4:$T$369,MATCH(BV$9*1,Tableau6[Date],0),MATCH(Tableau3[[#This Row],[Nom Prénom]],Tableau6[[#Headers],[Infirmière]:[Personne 19]],0)))=TRUE,"Form","")</f>
        <v/>
      </c>
      <c r="BW26" s="94" t="str">
        <f>IF(ISTEXT(INDEX('Abs Formation'!$B$4:$T$369,MATCH(BW$9*1,Tableau6[Date],0),MATCH(Tableau3[[#This Row],[Nom Prénom]],Tableau6[[#Headers],[Infirmière]:[Personne 19]],0)))=TRUE,"Form","")</f>
        <v/>
      </c>
      <c r="BX26" s="94" t="str">
        <f>IF(ISTEXT(INDEX('Abs Formation'!$B$4:$T$369,MATCH(BX$9*1,Tableau6[Date],0),MATCH(Tableau3[[#This Row],[Nom Prénom]],Tableau6[[#Headers],[Infirmière]:[Personne 19]],0)))=TRUE,"Form","")</f>
        <v/>
      </c>
      <c r="BY26" s="94" t="str">
        <f>IF(ISTEXT(INDEX('Abs Formation'!$B$4:$T$369,MATCH(BY$9*1,Tableau6[Date],0),MATCH(Tableau3[[#This Row],[Nom Prénom]],Tableau6[[#Headers],[Infirmière]:[Personne 19]],0)))=TRUE,"Form","")</f>
        <v/>
      </c>
      <c r="BZ26" s="94" t="str">
        <f>IF(ISTEXT(INDEX('Abs Formation'!$B$4:$T$369,MATCH(BZ$9*1,Tableau6[Date],0),MATCH(Tableau3[[#This Row],[Nom Prénom]],Tableau6[[#Headers],[Infirmière]:[Personne 19]],0)))=TRUE,"Form","")</f>
        <v/>
      </c>
      <c r="CA26" s="94" t="str">
        <f>IF(ISTEXT(INDEX('Abs Formation'!$B$4:$T$369,MATCH(CA$9*1,Tableau6[Date],0),MATCH(Tableau3[[#This Row],[Nom Prénom]],Tableau6[[#Headers],[Infirmière]:[Personne 19]],0)))=TRUE,"Form","")</f>
        <v/>
      </c>
      <c r="CB26" s="94" t="str">
        <f>IF(ISTEXT(INDEX('Abs Formation'!$B$4:$T$369,MATCH(CB$9*1,Tableau6[Date],0),MATCH(Tableau3[[#This Row],[Nom Prénom]],Tableau6[[#Headers],[Infirmière]:[Personne 19]],0)))=TRUE,"Form","")</f>
        <v/>
      </c>
      <c r="CC26" s="94" t="str">
        <f>IF(ISTEXT(INDEX('Abs Formation'!$B$4:$T$369,MATCH(CC$9*1,Tableau6[Date],0),MATCH(Tableau3[[#This Row],[Nom Prénom]],Tableau6[[#Headers],[Infirmière]:[Personne 19]],0)))=TRUE,"Form","")</f>
        <v/>
      </c>
      <c r="CD26" s="94" t="str">
        <f>IF(ISTEXT(INDEX('Abs Formation'!$B$4:$T$369,MATCH(CD$9*1,Tableau6[Date],0),MATCH(Tableau3[[#This Row],[Nom Prénom]],Tableau6[[#Headers],[Infirmière]:[Personne 19]],0)))=TRUE,"Form","")</f>
        <v/>
      </c>
      <c r="CE26" s="94" t="str">
        <f>IF(ISTEXT(INDEX('Abs Formation'!$B$4:$T$369,MATCH(CE$9*1,Tableau6[Date],0),MATCH(Tableau3[[#This Row],[Nom Prénom]],Tableau6[[#Headers],[Infirmière]:[Personne 19]],0)))=TRUE,"Form","")</f>
        <v/>
      </c>
      <c r="CF26" s="94" t="str">
        <f>IF(ISTEXT(INDEX('Abs Formation'!$B$4:$T$369,MATCH(CF$9*1,Tableau6[Date],0),MATCH(Tableau3[[#This Row],[Nom Prénom]],Tableau6[[#Headers],[Infirmière]:[Personne 19]],0)))=TRUE,"Form","")</f>
        <v/>
      </c>
      <c r="CG26" s="94" t="str">
        <f>IF(ISTEXT(INDEX('Abs Formation'!$B$4:$T$369,MATCH(CG$9*1,Tableau6[Date],0),MATCH(Tableau3[[#This Row],[Nom Prénom]],Tableau6[[#Headers],[Infirmière]:[Personne 19]],0)))=TRUE,"Form","")</f>
        <v/>
      </c>
      <c r="CH26" s="94" t="str">
        <f>IF(ISTEXT(INDEX('Abs Formation'!$B$4:$T$369,MATCH(CH$9*1,Tableau6[Date],0),MATCH(Tableau3[[#This Row],[Nom Prénom]],Tableau6[[#Headers],[Infirmière]:[Personne 19]],0)))=TRUE,"Form","")</f>
        <v/>
      </c>
      <c r="CI26" s="94" t="str">
        <f>IF(ISTEXT(INDEX('Abs Formation'!$B$4:$T$369,MATCH(CI$9*1,Tableau6[Date],0),MATCH(Tableau3[[#This Row],[Nom Prénom]],Tableau6[[#Headers],[Infirmière]:[Personne 19]],0)))=TRUE,"Form","")</f>
        <v/>
      </c>
      <c r="CJ26" s="94" t="str">
        <f>IF(ISTEXT(INDEX('Abs Formation'!$B$4:$T$369,MATCH(CJ$9*1,Tableau6[Date],0),MATCH(Tableau3[[#This Row],[Nom Prénom]],Tableau6[[#Headers],[Infirmière]:[Personne 19]],0)))=TRUE,"Form","")</f>
        <v/>
      </c>
      <c r="CK26" s="94" t="str">
        <f>IF(ISTEXT(INDEX('Abs Formation'!$B$4:$T$369,MATCH(CK$9*1,Tableau6[Date],0),MATCH(Tableau3[[#This Row],[Nom Prénom]],Tableau6[[#Headers],[Infirmière]:[Personne 19]],0)))=TRUE,"Form","")</f>
        <v/>
      </c>
      <c r="CL26" s="94" t="str">
        <f>IF(ISTEXT(INDEX('Abs Formation'!$B$4:$T$369,MATCH(CL$9*1,Tableau6[Date],0),MATCH(Tableau3[[#This Row],[Nom Prénom]],Tableau6[[#Headers],[Infirmière]:[Personne 19]],0)))=TRUE,"Form","")</f>
        <v/>
      </c>
      <c r="CM26" s="94" t="str">
        <f>IF(ISTEXT(INDEX('Abs Formation'!$B$4:$T$369,MATCH(CM$9*1,Tableau6[Date],0),MATCH(Tableau3[[#This Row],[Nom Prénom]],Tableau6[[#Headers],[Infirmière]:[Personne 19]],0)))=TRUE,"Form","")</f>
        <v/>
      </c>
      <c r="CN26" s="94" t="str">
        <f>IF(ISTEXT(INDEX('Abs Formation'!$B$4:$T$369,MATCH(CN$9*1,Tableau6[Date],0),MATCH(Tableau3[[#This Row],[Nom Prénom]],Tableau6[[#Headers],[Infirmière]:[Personne 19]],0)))=TRUE,"Form","")</f>
        <v/>
      </c>
      <c r="CO26" s="94" t="str">
        <f>IF(ISTEXT(INDEX('Abs Formation'!$B$4:$T$369,MATCH(CO$9*1,Tableau6[Date],0),MATCH(Tableau3[[#This Row],[Nom Prénom]],Tableau6[[#Headers],[Infirmière]:[Personne 19]],0)))=TRUE,"Form","")</f>
        <v/>
      </c>
      <c r="CP26" s="94" t="str">
        <f>IF(ISTEXT(INDEX('Abs Formation'!$B$4:$T$369,MATCH(CP$9*1,Tableau6[Date],0),MATCH(Tableau3[[#This Row],[Nom Prénom]],Tableau6[[#Headers],[Infirmière]:[Personne 19]],0)))=TRUE,"Form","")</f>
        <v/>
      </c>
      <c r="CQ26" s="94" t="str">
        <f>IF(ISTEXT(INDEX('Abs Formation'!$B$4:$T$369,MATCH(CQ$9*1,Tableau6[Date],0),MATCH(Tableau3[[#This Row],[Nom Prénom]],Tableau6[[#Headers],[Infirmière]:[Personne 19]],0)))=TRUE,"Form","")</f>
        <v/>
      </c>
      <c r="CR26" s="94" t="str">
        <f>IF(ISTEXT(INDEX('Abs Formation'!$B$4:$T$369,MATCH(CR$9*1,Tableau6[Date],0),MATCH(Tableau3[[#This Row],[Nom Prénom]],Tableau6[[#Headers],[Infirmière]:[Personne 19]],0)))=TRUE,"Form","")</f>
        <v/>
      </c>
      <c r="CS26" s="94" t="str">
        <f>IF(ISTEXT(INDEX('Abs Formation'!$B$4:$T$369,MATCH(CS$9*1,Tableau6[Date],0),MATCH(Tableau3[[#This Row],[Nom Prénom]],Tableau6[[#Headers],[Infirmière]:[Personne 19]],0)))=TRUE,"Form","")</f>
        <v/>
      </c>
      <c r="CT26" s="94" t="str">
        <f>IF(ISTEXT(INDEX('Abs Formation'!$B$4:$T$369,MATCH(CT$9*1,Tableau6[Date],0),MATCH(Tableau3[[#This Row],[Nom Prénom]],Tableau6[[#Headers],[Infirmière]:[Personne 19]],0)))=TRUE,"Form","")</f>
        <v/>
      </c>
      <c r="CU26" s="94" t="str">
        <f>IF(ISTEXT(INDEX('Abs Formation'!$B$4:$T$369,MATCH(CU$9*1,Tableau6[Date],0),MATCH(Tableau3[[#This Row],[Nom Prénom]],Tableau6[[#Headers],[Infirmière]:[Personne 19]],0)))=TRUE,"Form","")</f>
        <v/>
      </c>
      <c r="CV26" s="94" t="str">
        <f>IF(ISTEXT(INDEX('Abs Formation'!$B$4:$T$369,MATCH(CV$9*1,Tableau6[Date],0),MATCH(Tableau3[[#This Row],[Nom Prénom]],Tableau6[[#Headers],[Infirmière]:[Personne 19]],0)))=TRUE,"Form","")</f>
        <v/>
      </c>
      <c r="CW26" s="94" t="str">
        <f>IF(ISTEXT(INDEX('Abs Formation'!$B$4:$T$369,MATCH(CW$9*1,Tableau6[Date],0),MATCH(Tableau3[[#This Row],[Nom Prénom]],Tableau6[[#Headers],[Infirmière]:[Personne 19]],0)))=TRUE,"Form","")</f>
        <v/>
      </c>
      <c r="CX26" s="94" t="str">
        <f>IF(ISTEXT(INDEX('Abs Formation'!$B$4:$T$369,MATCH(CX$9*1,Tableau6[Date],0),MATCH(Tableau3[[#This Row],[Nom Prénom]],Tableau6[[#Headers],[Infirmière]:[Personne 19]],0)))=TRUE,"Form","")</f>
        <v/>
      </c>
      <c r="CY26" s="94" t="str">
        <f>IF(ISTEXT(INDEX('Abs Formation'!$B$4:$T$369,MATCH(CY$9*1,Tableau6[Date],0),MATCH(Tableau3[[#This Row],[Nom Prénom]],Tableau6[[#Headers],[Infirmière]:[Personne 19]],0)))=TRUE,"Form","")</f>
        <v/>
      </c>
      <c r="CZ26" s="94" t="str">
        <f>IF(ISTEXT(INDEX('Abs Formation'!$B$4:$T$369,MATCH(CZ$9*1,Tableau6[Date],0),MATCH(Tableau3[[#This Row],[Nom Prénom]],Tableau6[[#Headers],[Infirmière]:[Personne 19]],0)))=TRUE,"Form","")</f>
        <v/>
      </c>
      <c r="DA26" s="94" t="str">
        <f>IF(ISTEXT(INDEX('Abs Formation'!$B$4:$T$369,MATCH(DA$9*1,Tableau6[Date],0),MATCH(Tableau3[[#This Row],[Nom Prénom]],Tableau6[[#Headers],[Infirmière]:[Personne 19]],0)))=TRUE,"Form","")</f>
        <v/>
      </c>
      <c r="DB26" s="95" t="str">
        <f>IF(ISTEXT(INDEX('Abs Formation'!$B$4:$T$369,MATCH(DB$9*1,Tableau6[Date],0),MATCH(Tableau3[[#This Row],[Nom Prénom]],Tableau6[[#Headers],[Infirmière]:[Personne 19]],0)))=TRUE,"Form","")</f>
        <v/>
      </c>
      <c r="DC26" s="95" t="str">
        <f>IF(ISTEXT(INDEX('Abs Formation'!$B$4:$T$369,MATCH(DC$9*1,Tableau6[Date],0),MATCH(Tableau3[[#This Row],[Nom Prénom]],Tableau6[[#Headers],[Infirmière]:[Personne 19]],0)))=TRUE,"Form","")</f>
        <v/>
      </c>
      <c r="DD26" s="95" t="str">
        <f>IF(ISTEXT(INDEX('Abs Formation'!$B$4:$T$369,MATCH(DD$9*1,Tableau6[Date],0),MATCH(Tableau3[[#This Row],[Nom Prénom]],Tableau6[[#Headers],[Infirmière]:[Personne 19]],0)))=TRUE,"Form","")</f>
        <v/>
      </c>
      <c r="DE26" s="95" t="str">
        <f>IF(ISTEXT(INDEX('Abs Formation'!$B$4:$T$369,MATCH(DE$9*1,Tableau6[Date],0),MATCH(Tableau3[[#This Row],[Nom Prénom]],Tableau6[[#Headers],[Infirmière]:[Personne 19]],0)))=TRUE,"Form","")</f>
        <v/>
      </c>
      <c r="DF26" s="95" t="str">
        <f>IF(ISTEXT(INDEX('Abs Formation'!$B$4:$T$369,MATCH(DF$9*1,Tableau6[Date],0),MATCH(Tableau3[[#This Row],[Nom Prénom]],Tableau6[[#Headers],[Infirmière]:[Personne 19]],0)))=TRUE,"Form","")</f>
        <v/>
      </c>
      <c r="DG26" s="95" t="str">
        <f>IF(ISTEXT(INDEX('Abs Formation'!$B$4:$T$369,MATCH(DG$9*1,Tableau6[Date],0),MATCH(Tableau3[[#This Row],[Nom Prénom]],Tableau6[[#Headers],[Infirmière]:[Personne 19]],0)))=TRUE,"Form","")</f>
        <v/>
      </c>
      <c r="DH26" s="95" t="str">
        <f>IF(ISTEXT(INDEX('Abs Formation'!$B$4:$T$369,MATCH(DH$9*1,Tableau6[Date],0),MATCH(Tableau3[[#This Row],[Nom Prénom]],Tableau6[[#Headers],[Infirmière]:[Personne 19]],0)))=TRUE,"Form","")</f>
        <v/>
      </c>
      <c r="DI26" s="95" t="str">
        <f>IF(ISTEXT(INDEX('Abs Formation'!$B$4:$T$369,MATCH(DI$9*1,Tableau6[Date],0),MATCH(Tableau3[[#This Row],[Nom Prénom]],Tableau6[[#Headers],[Infirmière]:[Personne 19]],0)))=TRUE,"Form","")</f>
        <v/>
      </c>
      <c r="DJ26" s="95" t="str">
        <f>IF(ISTEXT(INDEX('Abs Formation'!$B$4:$T$369,MATCH(DJ$9*1,Tableau6[Date],0),MATCH(Tableau3[[#This Row],[Nom Prénom]],Tableau6[[#Headers],[Infirmière]:[Personne 19]],0)))=TRUE,"Form","")</f>
        <v/>
      </c>
      <c r="DK26" s="95" t="str">
        <f>IF(ISTEXT(INDEX('Abs Formation'!$B$4:$T$369,MATCH(DK$9*1,Tableau6[Date],0),MATCH(Tableau3[[#This Row],[Nom Prénom]],Tableau6[[#Headers],[Infirmière]:[Personne 19]],0)))=TRUE,"Form","")</f>
        <v/>
      </c>
      <c r="DL26" s="95" t="str">
        <f>IF(ISTEXT(INDEX('Abs Formation'!$B$4:$T$369,MATCH(DL$9*1,Tableau6[Date],0),MATCH(Tableau3[[#This Row],[Nom Prénom]],Tableau6[[#Headers],[Infirmière]:[Personne 19]],0)))=TRUE,"Form","")</f>
        <v/>
      </c>
      <c r="DM26" s="95" t="str">
        <f>IF(ISTEXT(INDEX('Abs Formation'!$B$4:$T$369,MATCH(DM$9*1,Tableau6[Date],0),MATCH(Tableau3[[#This Row],[Nom Prénom]],Tableau6[[#Headers],[Infirmière]:[Personne 19]],0)))=TRUE,"Form","")</f>
        <v/>
      </c>
      <c r="DN26" s="95" t="str">
        <f>IF(ISTEXT(INDEX('Abs Formation'!$B$4:$T$369,MATCH(DN$9*1,Tableau6[Date],0),MATCH(Tableau3[[#This Row],[Nom Prénom]],Tableau6[[#Headers],[Infirmière]:[Personne 19]],0)))=TRUE,"Form","")</f>
        <v/>
      </c>
      <c r="DO26" s="95" t="str">
        <f>IF(ISTEXT(INDEX('Abs Formation'!$B$4:$T$369,MATCH(DO$9*1,Tableau6[Date],0),MATCH(Tableau3[[#This Row],[Nom Prénom]],Tableau6[[#Headers],[Infirmière]:[Personne 19]],0)))=TRUE,"Form","")</f>
        <v/>
      </c>
      <c r="DP26" s="95" t="str">
        <f>IF(ISTEXT(INDEX('Abs Formation'!$B$4:$T$369,MATCH(DP$9*1,Tableau6[Date],0),MATCH(Tableau3[[#This Row],[Nom Prénom]],Tableau6[[#Headers],[Infirmière]:[Personne 19]],0)))=TRUE,"Form","")</f>
        <v/>
      </c>
      <c r="DQ26" s="95" t="str">
        <f>IF(ISTEXT(INDEX('Abs Formation'!$B$4:$T$369,MATCH(DQ$9*1,Tableau6[Date],0),MATCH(Tableau3[[#This Row],[Nom Prénom]],Tableau6[[#Headers],[Infirmière]:[Personne 19]],0)))=TRUE,"Form","")</f>
        <v/>
      </c>
      <c r="DR26" s="95" t="str">
        <f>IF(ISTEXT(INDEX('Abs Formation'!$B$4:$T$369,MATCH(DR$9*1,Tableau6[Date],0),MATCH(Tableau3[[#This Row],[Nom Prénom]],Tableau6[[#Headers],[Infirmière]:[Personne 19]],0)))=TRUE,"Form","")</f>
        <v/>
      </c>
      <c r="DS26" s="95" t="str">
        <f>IF(ISTEXT(INDEX('Abs Formation'!$B$4:$T$369,MATCH(DS$9*1,Tableau6[Date],0),MATCH(Tableau3[[#This Row],[Nom Prénom]],Tableau6[[#Headers],[Infirmière]:[Personne 19]],0)))=TRUE,"Form","")</f>
        <v/>
      </c>
      <c r="DT26" s="95" t="str">
        <f>IF(ISTEXT(INDEX('Abs Formation'!$B$4:$T$369,MATCH(DT$9*1,Tableau6[Date],0),MATCH(Tableau3[[#This Row],[Nom Prénom]],Tableau6[[#Headers],[Infirmière]:[Personne 19]],0)))=TRUE,"Form","")</f>
        <v/>
      </c>
      <c r="DU26" s="95" t="str">
        <f>IF(ISTEXT(INDEX('Abs Formation'!$B$4:$T$369,MATCH(DU$9*1,Tableau6[Date],0),MATCH(Tableau3[[#This Row],[Nom Prénom]],Tableau6[[#Headers],[Infirmière]:[Personne 19]],0)))=TRUE,"Form","")</f>
        <v/>
      </c>
      <c r="DV26" s="95" t="str">
        <f>IF(ISTEXT(INDEX('Abs Formation'!$B$4:$T$369,MATCH(DV$9*1,Tableau6[Date],0),MATCH(Tableau3[[#This Row],[Nom Prénom]],Tableau6[[#Headers],[Infirmière]:[Personne 19]],0)))=TRUE,"Form","")</f>
        <v/>
      </c>
      <c r="DW26" s="95" t="str">
        <f>IF(ISTEXT(INDEX('Abs Formation'!$B$4:$T$369,MATCH(DW$9*1,Tableau6[Date],0),MATCH(Tableau3[[#This Row],[Nom Prénom]],Tableau6[[#Headers],[Infirmière]:[Personne 19]],0)))=TRUE,"Form","")</f>
        <v/>
      </c>
      <c r="DX26" s="95" t="str">
        <f>IF(ISTEXT(INDEX('Abs Formation'!$B$4:$T$369,MATCH(DX$9*1,Tableau6[Date],0),MATCH(Tableau3[[#This Row],[Nom Prénom]],Tableau6[[#Headers],[Infirmière]:[Personne 19]],0)))=TRUE,"Form","")</f>
        <v/>
      </c>
      <c r="DY26" s="95" t="str">
        <f>IF(ISTEXT(INDEX('Abs Formation'!$B$4:$T$369,MATCH(DY$9*1,Tableau6[Date],0),MATCH(Tableau3[[#This Row],[Nom Prénom]],Tableau6[[#Headers],[Infirmière]:[Personne 19]],0)))=TRUE,"Form","")</f>
        <v/>
      </c>
      <c r="DZ26" s="95" t="str">
        <f>IF(ISTEXT(INDEX('Abs Formation'!$B$4:$T$369,MATCH(DZ$9*1,Tableau6[Date],0),MATCH(Tableau3[[#This Row],[Nom Prénom]],Tableau6[[#Headers],[Infirmière]:[Personne 19]],0)))=TRUE,"Form","")</f>
        <v/>
      </c>
      <c r="EA26" s="95" t="str">
        <f>IF(ISTEXT(INDEX('Abs Formation'!$B$4:$T$369,MATCH(EA$9*1,Tableau6[Date],0),MATCH(Tableau3[[#This Row],[Nom Prénom]],Tableau6[[#Headers],[Infirmière]:[Personne 19]],0)))=TRUE,"Form","")</f>
        <v/>
      </c>
      <c r="EB26" s="95" t="str">
        <f>IF(ISTEXT(INDEX('Abs Formation'!$B$4:$T$369,MATCH(EB$9*1,Tableau6[Date],0),MATCH(Tableau3[[#This Row],[Nom Prénom]],Tableau6[[#Headers],[Infirmière]:[Personne 19]],0)))=TRUE,"Form","")</f>
        <v/>
      </c>
      <c r="EC26" s="95" t="str">
        <f>IF(ISTEXT(INDEX('Abs Formation'!$B$4:$T$369,MATCH(EC$9*1,Tableau6[Date],0),MATCH(Tableau3[[#This Row],[Nom Prénom]],Tableau6[[#Headers],[Infirmière]:[Personne 19]],0)))=TRUE,"Form","")</f>
        <v/>
      </c>
      <c r="ED26" s="95" t="str">
        <f>IF(ISTEXT(INDEX('Abs Formation'!$B$4:$T$369,MATCH(ED$9*1,Tableau6[Date],0),MATCH(Tableau3[[#This Row],[Nom Prénom]],Tableau6[[#Headers],[Infirmière]:[Personne 19]],0)))=TRUE,"Form","")</f>
        <v/>
      </c>
      <c r="EE26" s="95" t="str">
        <f>IF(ISTEXT(INDEX('Abs Formation'!$B$4:$T$369,MATCH(EE$9*1,Tableau6[Date],0),MATCH(Tableau3[[#This Row],[Nom Prénom]],Tableau6[[#Headers],[Infirmière]:[Personne 19]],0)))=TRUE,"Form","")</f>
        <v/>
      </c>
      <c r="EF26" s="96" t="str">
        <f>IF(ISTEXT(INDEX('Abs Formation'!$B$4:$T$369,MATCH(EF$9*1,Tableau6[Date],0),MATCH(Tableau3[[#This Row],[Nom Prénom]],Tableau6[[#Headers],[Infirmière]:[Personne 19]],0)))=TRUE,"Form","")</f>
        <v/>
      </c>
      <c r="EG26" s="96" t="str">
        <f>IF(ISTEXT(INDEX('Abs Formation'!$B$4:$T$369,MATCH(EG$9*1,Tableau6[Date],0),MATCH(Tableau3[[#This Row],[Nom Prénom]],Tableau6[[#Headers],[Infirmière]:[Personne 19]],0)))=TRUE,"Form","")</f>
        <v/>
      </c>
      <c r="EH26" s="96" t="str">
        <f>IF(ISTEXT(INDEX('Abs Formation'!$B$4:$T$369,MATCH(EH$9*1,Tableau6[Date],0),MATCH(Tableau3[[#This Row],[Nom Prénom]],Tableau6[[#Headers],[Infirmière]:[Personne 19]],0)))=TRUE,"Form","")</f>
        <v/>
      </c>
      <c r="EI26" s="96" t="str">
        <f>IF(ISTEXT(INDEX('Abs Formation'!$B$4:$T$369,MATCH(EI$9*1,Tableau6[Date],0),MATCH(Tableau3[[#This Row],[Nom Prénom]],Tableau6[[#Headers],[Infirmière]:[Personne 19]],0)))=TRUE,"Form","")</f>
        <v/>
      </c>
      <c r="EJ26" s="96" t="str">
        <f>IF(ISTEXT(INDEX('Abs Formation'!$B$4:$T$369,MATCH(EJ$9*1,Tableau6[Date],0),MATCH(Tableau3[[#This Row],[Nom Prénom]],Tableau6[[#Headers],[Infirmière]:[Personne 19]],0)))=TRUE,"Form","")</f>
        <v/>
      </c>
      <c r="EK26" s="96" t="str">
        <f>IF(ISTEXT(INDEX('Abs Formation'!$B$4:$T$369,MATCH(EK$9*1,Tableau6[Date],0),MATCH(Tableau3[[#This Row],[Nom Prénom]],Tableau6[[#Headers],[Infirmière]:[Personne 19]],0)))=TRUE,"Form","")</f>
        <v/>
      </c>
      <c r="EL26" s="96" t="str">
        <f>IF(ISTEXT(INDEX('Abs Formation'!$B$4:$T$369,MATCH(EL$9*1,Tableau6[Date],0),MATCH(Tableau3[[#This Row],[Nom Prénom]],Tableau6[[#Headers],[Infirmière]:[Personne 19]],0)))=TRUE,"Form","")</f>
        <v/>
      </c>
      <c r="EM26" s="96" t="str">
        <f>IF(ISTEXT(INDEX('Abs Formation'!$B$4:$T$369,MATCH(EM$9*1,Tableau6[Date],0),MATCH(Tableau3[[#This Row],[Nom Prénom]],Tableau6[[#Headers],[Infirmière]:[Personne 19]],0)))=TRUE,"Form","")</f>
        <v/>
      </c>
      <c r="EN26" s="96" t="str">
        <f>IF(ISTEXT(INDEX('Abs Formation'!$B$4:$T$369,MATCH(EN$9*1,Tableau6[Date],0),MATCH(Tableau3[[#This Row],[Nom Prénom]],Tableau6[[#Headers],[Infirmière]:[Personne 19]],0)))=TRUE,"Form","")</f>
        <v/>
      </c>
      <c r="EO26" s="96" t="str">
        <f>IF(ISTEXT(INDEX('Abs Formation'!$B$4:$T$369,MATCH(EO$9*1,Tableau6[Date],0),MATCH(Tableau3[[#This Row],[Nom Prénom]],Tableau6[[#Headers],[Infirmière]:[Personne 19]],0)))=TRUE,"Form","")</f>
        <v/>
      </c>
      <c r="EP26" s="96" t="str">
        <f>IF(ISTEXT(INDEX('Abs Formation'!$B$4:$T$369,MATCH(EP$9*1,Tableau6[Date],0),MATCH(Tableau3[[#This Row],[Nom Prénom]],Tableau6[[#Headers],[Infirmière]:[Personne 19]],0)))=TRUE,"Form","")</f>
        <v/>
      </c>
      <c r="EQ26" s="96" t="str">
        <f>IF(ISTEXT(INDEX('Abs Formation'!$B$4:$T$369,MATCH(EQ$9*1,Tableau6[Date],0),MATCH(Tableau3[[#This Row],[Nom Prénom]],Tableau6[[#Headers],[Infirmière]:[Personne 19]],0)))=TRUE,"Form","")</f>
        <v/>
      </c>
      <c r="ER26" s="96" t="str">
        <f>IF(ISTEXT(INDEX('Abs Formation'!$B$4:$T$369,MATCH(ER$9*1,Tableau6[Date],0),MATCH(Tableau3[[#This Row],[Nom Prénom]],Tableau6[[#Headers],[Infirmière]:[Personne 19]],0)))=TRUE,"Form","")</f>
        <v/>
      </c>
      <c r="ES26" s="96" t="str">
        <f>IF(ISTEXT(INDEX('Abs Formation'!$B$4:$T$369,MATCH(ES$9*1,Tableau6[Date],0),MATCH(Tableau3[[#This Row],[Nom Prénom]],Tableau6[[#Headers],[Infirmière]:[Personne 19]],0)))=TRUE,"Form","")</f>
        <v/>
      </c>
      <c r="ET26" s="96" t="str">
        <f>IF(ISTEXT(INDEX('Abs Formation'!$B$4:$T$369,MATCH(ET$9*1,Tableau6[Date],0),MATCH(Tableau3[[#This Row],[Nom Prénom]],Tableau6[[#Headers],[Infirmière]:[Personne 19]],0)))=TRUE,"Form","")</f>
        <v/>
      </c>
      <c r="EU26" s="96" t="str">
        <f>IF(ISTEXT(INDEX('Abs Formation'!$B$4:$T$369,MATCH(EU$9*1,Tableau6[Date],0),MATCH(Tableau3[[#This Row],[Nom Prénom]],Tableau6[[#Headers],[Infirmière]:[Personne 19]],0)))=TRUE,"Form","")</f>
        <v/>
      </c>
      <c r="EV26" s="96" t="str">
        <f>IF(ISTEXT(INDEX('Abs Formation'!$B$4:$T$369,MATCH(EV$9*1,Tableau6[Date],0),MATCH(Tableau3[[#This Row],[Nom Prénom]],Tableau6[[#Headers],[Infirmière]:[Personne 19]],0)))=TRUE,"Form","")</f>
        <v/>
      </c>
      <c r="EW26" s="96" t="str">
        <f>IF(ISTEXT(INDEX('Abs Formation'!$B$4:$T$369,MATCH(EW$9*1,Tableau6[Date],0),MATCH(Tableau3[[#This Row],[Nom Prénom]],Tableau6[[#Headers],[Infirmière]:[Personne 19]],0)))=TRUE,"Form","")</f>
        <v/>
      </c>
      <c r="EX26" s="96" t="str">
        <f>IF(ISTEXT(INDEX('Abs Formation'!$B$4:$T$369,MATCH(EX$9*1,Tableau6[Date],0),MATCH(Tableau3[[#This Row],[Nom Prénom]],Tableau6[[#Headers],[Infirmière]:[Personne 19]],0)))=TRUE,"Form","")</f>
        <v/>
      </c>
      <c r="EY26" s="96" t="str">
        <f>IF(ISTEXT(INDEX('Abs Formation'!$B$4:$T$369,MATCH(EY$9*1,Tableau6[Date],0),MATCH(Tableau3[[#This Row],[Nom Prénom]],Tableau6[[#Headers],[Infirmière]:[Personne 19]],0)))=TRUE,"Form","")</f>
        <v/>
      </c>
      <c r="EZ26" s="96" t="str">
        <f>IF(ISTEXT(INDEX('Abs Formation'!$B$4:$T$369,MATCH(EZ$9*1,Tableau6[Date],0),MATCH(Tableau3[[#This Row],[Nom Prénom]],Tableau6[[#Headers],[Infirmière]:[Personne 19]],0)))=TRUE,"Form","")</f>
        <v/>
      </c>
      <c r="FA26" s="96" t="str">
        <f>IF(ISTEXT(INDEX('Abs Formation'!$B$4:$T$369,MATCH(FA$9*1,Tableau6[Date],0),MATCH(Tableau3[[#This Row],[Nom Prénom]],Tableau6[[#Headers],[Infirmière]:[Personne 19]],0)))=TRUE,"Form","")</f>
        <v/>
      </c>
      <c r="FB26" s="96" t="str">
        <f>IF(ISTEXT(INDEX('Abs Formation'!$B$4:$T$369,MATCH(FB$9*1,Tableau6[Date],0),MATCH(Tableau3[[#This Row],[Nom Prénom]],Tableau6[[#Headers],[Infirmière]:[Personne 19]],0)))=TRUE,"Form","")</f>
        <v/>
      </c>
      <c r="FC26" s="96" t="str">
        <f>IF(ISTEXT(INDEX('Abs Formation'!$B$4:$T$369,MATCH(FC$9*1,Tableau6[Date],0),MATCH(Tableau3[[#This Row],[Nom Prénom]],Tableau6[[#Headers],[Infirmière]:[Personne 19]],0)))=TRUE,"Form","")</f>
        <v/>
      </c>
      <c r="FD26" s="96" t="str">
        <f>IF(ISTEXT(INDEX('Abs Formation'!$B$4:$T$369,MATCH(FD$9*1,Tableau6[Date],0),MATCH(Tableau3[[#This Row],[Nom Prénom]],Tableau6[[#Headers],[Infirmière]:[Personne 19]],0)))=TRUE,"Form","")</f>
        <v/>
      </c>
      <c r="FE26" s="96" t="str">
        <f>IF(ISTEXT(INDEX('Abs Formation'!$B$4:$T$369,MATCH(FE$9*1,Tableau6[Date],0),MATCH(Tableau3[[#This Row],[Nom Prénom]],Tableau6[[#Headers],[Infirmière]:[Personne 19]],0)))=TRUE,"Form","")</f>
        <v/>
      </c>
      <c r="FF26" s="96" t="str">
        <f>IF(ISTEXT(INDEX('Abs Formation'!$B$4:$T$369,MATCH(FF$9*1,Tableau6[Date],0),MATCH(Tableau3[[#This Row],[Nom Prénom]],Tableau6[[#Headers],[Infirmière]:[Personne 19]],0)))=TRUE,"Form","")</f>
        <v/>
      </c>
      <c r="FG26" s="96" t="str">
        <f>IF(ISTEXT(INDEX('Abs Formation'!$B$4:$T$369,MATCH(FG$9*1,Tableau6[Date],0),MATCH(Tableau3[[#This Row],[Nom Prénom]],Tableau6[[#Headers],[Infirmière]:[Personne 19]],0)))=TRUE,"Form","")</f>
        <v/>
      </c>
      <c r="FH26" s="96" t="str">
        <f>IF(ISTEXT(INDEX('Abs Formation'!$B$4:$T$369,MATCH(FH$9*1,Tableau6[Date],0),MATCH(Tableau3[[#This Row],[Nom Prénom]],Tableau6[[#Headers],[Infirmière]:[Personne 19]],0)))=TRUE,"Form","")</f>
        <v/>
      </c>
      <c r="FI26" s="96" t="str">
        <f>IF(ISTEXT(INDEX('Abs Formation'!$B$4:$T$369,MATCH(FI$9*1,Tableau6[Date],0),MATCH(Tableau3[[#This Row],[Nom Prénom]],Tableau6[[#Headers],[Infirmière]:[Personne 19]],0)))=TRUE,"Form","")</f>
        <v/>
      </c>
      <c r="FJ26" s="96" t="str">
        <f>IF(ISTEXT(INDEX('Abs Formation'!$B$4:$T$369,MATCH(FJ$9*1,Tableau6[Date],0),MATCH(Tableau3[[#This Row],[Nom Prénom]],Tableau6[[#Headers],[Infirmière]:[Personne 19]],0)))=TRUE,"Form","")</f>
        <v/>
      </c>
      <c r="FK26" s="97" t="str">
        <f>IF(ISTEXT(INDEX('Abs Formation'!$B$4:$T$369,MATCH(FK$9*1,Tableau6[Date],0),MATCH(Tableau3[[#This Row],[Nom Prénom]],Tableau6[[#Headers],[Infirmière]:[Personne 19]],0)))=TRUE,"Form","")</f>
        <v/>
      </c>
      <c r="FL26" s="97" t="str">
        <f>IF(ISTEXT(INDEX('Abs Formation'!$B$4:$T$369,MATCH(FL$9*1,Tableau6[Date],0),MATCH(Tableau3[[#This Row],[Nom Prénom]],Tableau6[[#Headers],[Infirmière]:[Personne 19]],0)))=TRUE,"Form","")</f>
        <v/>
      </c>
      <c r="FM26" s="97" t="str">
        <f>IF(ISTEXT(INDEX('Abs Formation'!$B$4:$T$369,MATCH(FM$9*1,Tableau6[Date],0),MATCH(Tableau3[[#This Row],[Nom Prénom]],Tableau6[[#Headers],[Infirmière]:[Personne 19]],0)))=TRUE,"Form","")</f>
        <v/>
      </c>
      <c r="FN26" s="97" t="str">
        <f>IF(ISTEXT(INDEX('Abs Formation'!$B$4:$T$369,MATCH(FN$9*1,Tableau6[Date],0),MATCH(Tableau3[[#This Row],[Nom Prénom]],Tableau6[[#Headers],[Infirmière]:[Personne 19]],0)))=TRUE,"Form","")</f>
        <v/>
      </c>
      <c r="FO26" s="97" t="str">
        <f>IF(ISTEXT(INDEX('Abs Formation'!$B$4:$T$369,MATCH(FO$9*1,Tableau6[Date],0),MATCH(Tableau3[[#This Row],[Nom Prénom]],Tableau6[[#Headers],[Infirmière]:[Personne 19]],0)))=TRUE,"Form","")</f>
        <v/>
      </c>
      <c r="FP26" s="97" t="str">
        <f>IF(ISTEXT(INDEX('Abs Formation'!$B$4:$T$369,MATCH(FP$9*1,Tableau6[Date],0),MATCH(Tableau3[[#This Row],[Nom Prénom]],Tableau6[[#Headers],[Infirmière]:[Personne 19]],0)))=TRUE,"Form","")</f>
        <v/>
      </c>
      <c r="FQ26" s="97" t="str">
        <f>IF(ISTEXT(INDEX('Abs Formation'!$B$4:$T$369,MATCH(FQ$9*1,Tableau6[Date],0),MATCH(Tableau3[[#This Row],[Nom Prénom]],Tableau6[[#Headers],[Infirmière]:[Personne 19]],0)))=TRUE,"Form","")</f>
        <v/>
      </c>
      <c r="FR26" s="97" t="str">
        <f>IF(ISTEXT(INDEX('Abs Formation'!$B$4:$T$369,MATCH(FR$9*1,Tableau6[Date],0),MATCH(Tableau3[[#This Row],[Nom Prénom]],Tableau6[[#Headers],[Infirmière]:[Personne 19]],0)))=TRUE,"Form","")</f>
        <v/>
      </c>
      <c r="FS26" s="97" t="str">
        <f>IF(ISTEXT(INDEX('Abs Formation'!$B$4:$T$369,MATCH(FS$9*1,Tableau6[Date],0),MATCH(Tableau3[[#This Row],[Nom Prénom]],Tableau6[[#Headers],[Infirmière]:[Personne 19]],0)))=TRUE,"Form","")</f>
        <v/>
      </c>
      <c r="FT26" s="97" t="str">
        <f>IF(ISTEXT(INDEX('Abs Formation'!$B$4:$T$369,MATCH(FT$9*1,Tableau6[Date],0),MATCH(Tableau3[[#This Row],[Nom Prénom]],Tableau6[[#Headers],[Infirmière]:[Personne 19]],0)))=TRUE,"Form","")</f>
        <v/>
      </c>
      <c r="FU26" s="97" t="str">
        <f>IF(ISTEXT(INDEX('Abs Formation'!$B$4:$T$369,MATCH(FU$9*1,Tableau6[Date],0),MATCH(Tableau3[[#This Row],[Nom Prénom]],Tableau6[[#Headers],[Infirmière]:[Personne 19]],0)))=TRUE,"Form","")</f>
        <v/>
      </c>
      <c r="FV26" s="97" t="str">
        <f>IF(ISTEXT(INDEX('Abs Formation'!$B$4:$T$369,MATCH(FV$9*1,Tableau6[Date],0),MATCH(Tableau3[[#This Row],[Nom Prénom]],Tableau6[[#Headers],[Infirmière]:[Personne 19]],0)))=TRUE,"Form","")</f>
        <v/>
      </c>
      <c r="FW26" s="97" t="str">
        <f>IF(ISTEXT(INDEX('Abs Formation'!$B$4:$T$369,MATCH(FW$9*1,Tableau6[Date],0),MATCH(Tableau3[[#This Row],[Nom Prénom]],Tableau6[[#Headers],[Infirmière]:[Personne 19]],0)))=TRUE,"Form","")</f>
        <v/>
      </c>
      <c r="FX26" s="97" t="str">
        <f>IF(ISTEXT(INDEX('Abs Formation'!$B$4:$T$369,MATCH(FX$9*1,Tableau6[Date],0),MATCH(Tableau3[[#This Row],[Nom Prénom]],Tableau6[[#Headers],[Infirmière]:[Personne 19]],0)))=TRUE,"Form","")</f>
        <v/>
      </c>
      <c r="FY26" s="97" t="str">
        <f>IF(ISTEXT(INDEX('Abs Formation'!$B$4:$T$369,MATCH(FY$9*1,Tableau6[Date],0),MATCH(Tableau3[[#This Row],[Nom Prénom]],Tableau6[[#Headers],[Infirmière]:[Personne 19]],0)))=TRUE,"Form","")</f>
        <v/>
      </c>
      <c r="FZ26" s="97" t="str">
        <f>IF(ISTEXT(INDEX('Abs Formation'!$B$4:$T$369,MATCH(FZ$9*1,Tableau6[Date],0),MATCH(Tableau3[[#This Row],[Nom Prénom]],Tableau6[[#Headers],[Infirmière]:[Personne 19]],0)))=TRUE,"Form","")</f>
        <v/>
      </c>
      <c r="GA26" s="97" t="str">
        <f>IF(ISTEXT(INDEX('Abs Formation'!$B$4:$T$369,MATCH(GA$9*1,Tableau6[Date],0),MATCH(Tableau3[[#This Row],[Nom Prénom]],Tableau6[[#Headers],[Infirmière]:[Personne 19]],0)))=TRUE,"Form","")</f>
        <v/>
      </c>
      <c r="GB26" s="97" t="str">
        <f>IF(ISTEXT(INDEX('Abs Formation'!$B$4:$T$369,MATCH(GB$9*1,Tableau6[Date],0),MATCH(Tableau3[[#This Row],[Nom Prénom]],Tableau6[[#Headers],[Infirmière]:[Personne 19]],0)))=TRUE,"Form","")</f>
        <v/>
      </c>
      <c r="GC26" s="97" t="str">
        <f>IF(ISTEXT(INDEX('Abs Formation'!$B$4:$T$369,MATCH(GC$9*1,Tableau6[Date],0),MATCH(Tableau3[[#This Row],[Nom Prénom]],Tableau6[[#Headers],[Infirmière]:[Personne 19]],0)))=TRUE,"Form","")</f>
        <v/>
      </c>
      <c r="GD26" s="97" t="str">
        <f>IF(ISTEXT(INDEX('Abs Formation'!$B$4:$T$369,MATCH(GD$9*1,Tableau6[Date],0),MATCH(Tableau3[[#This Row],[Nom Prénom]],Tableau6[[#Headers],[Infirmière]:[Personne 19]],0)))=TRUE,"Form","")</f>
        <v/>
      </c>
      <c r="GE26" s="97" t="str">
        <f>IF(ISTEXT(INDEX('Abs Formation'!$B$4:$T$369,MATCH(GE$9*1,Tableau6[Date],0),MATCH(Tableau3[[#This Row],[Nom Prénom]],Tableau6[[#Headers],[Infirmière]:[Personne 19]],0)))=TRUE,"Form","")</f>
        <v/>
      </c>
      <c r="GF26" s="97" t="str">
        <f>IF(ISTEXT(INDEX('Abs Formation'!$B$4:$T$369,MATCH(GF$9*1,Tableau6[Date],0),MATCH(Tableau3[[#This Row],[Nom Prénom]],Tableau6[[#Headers],[Infirmière]:[Personne 19]],0)))=TRUE,"Form","")</f>
        <v/>
      </c>
      <c r="GG26" s="97" t="str">
        <f>IF(ISTEXT(INDEX('Abs Formation'!$B$4:$T$369,MATCH(GG$9*1,Tableau6[Date],0),MATCH(Tableau3[[#This Row],[Nom Prénom]],Tableau6[[#Headers],[Infirmière]:[Personne 19]],0)))=TRUE,"Form","")</f>
        <v/>
      </c>
      <c r="GH26" s="97" t="str">
        <f>IF(ISTEXT(INDEX('Abs Formation'!$B$4:$T$369,MATCH(GH$9*1,Tableau6[Date],0),MATCH(Tableau3[[#This Row],[Nom Prénom]],Tableau6[[#Headers],[Infirmière]:[Personne 19]],0)))=TRUE,"Form","")</f>
        <v/>
      </c>
      <c r="GI26" s="97" t="str">
        <f>IF(ISTEXT(INDEX('Abs Formation'!$B$4:$T$369,MATCH(GI$9*1,Tableau6[Date],0),MATCH(Tableau3[[#This Row],[Nom Prénom]],Tableau6[[#Headers],[Infirmière]:[Personne 19]],0)))=TRUE,"Form","")</f>
        <v/>
      </c>
      <c r="GJ26" s="97" t="str">
        <f>IF(ISTEXT(INDEX('Abs Formation'!$B$4:$T$369,MATCH(GJ$9*1,Tableau6[Date],0),MATCH(Tableau3[[#This Row],[Nom Prénom]],Tableau6[[#Headers],[Infirmière]:[Personne 19]],0)))=TRUE,"Form","")</f>
        <v/>
      </c>
      <c r="GK26" s="97" t="str">
        <f>IF(ISTEXT(INDEX('Abs Formation'!$B$4:$T$369,MATCH(GK$9*1,Tableau6[Date],0),MATCH(Tableau3[[#This Row],[Nom Prénom]],Tableau6[[#Headers],[Infirmière]:[Personne 19]],0)))=TRUE,"Form","")</f>
        <v/>
      </c>
      <c r="GL26" s="97" t="str">
        <f>IF(ISTEXT(INDEX('Abs Formation'!$B$4:$T$369,MATCH(GL$9*1,Tableau6[Date],0),MATCH(Tableau3[[#This Row],[Nom Prénom]],Tableau6[[#Headers],[Infirmière]:[Personne 19]],0)))=TRUE,"Form","")</f>
        <v/>
      </c>
      <c r="GM26" s="97" t="str">
        <f>IF(ISTEXT(INDEX('Abs Formation'!$B$4:$T$369,MATCH(GM$9*1,Tableau6[Date],0),MATCH(Tableau3[[#This Row],[Nom Prénom]],Tableau6[[#Headers],[Infirmière]:[Personne 19]],0)))=TRUE,"Form","")</f>
        <v/>
      </c>
      <c r="GN26" s="97" t="str">
        <f>IF(ISTEXT(INDEX('Abs Formation'!$B$4:$T$369,MATCH(GN$9*1,Tableau6[Date],0),MATCH(Tableau3[[#This Row],[Nom Prénom]],Tableau6[[#Headers],[Infirmière]:[Personne 19]],0)))=TRUE,"Form","")</f>
        <v/>
      </c>
      <c r="GO26" s="98" t="str">
        <f>IF(ISTEXT(INDEX('Abs Formation'!$B$4:$T$369,MATCH(GO$9*1,Tableau6[Date],0),MATCH(Tableau3[[#This Row],[Nom Prénom]],Tableau6[[#Headers],[Infirmière]:[Personne 19]],0)))=TRUE,"Form","")</f>
        <v/>
      </c>
      <c r="GP26" s="98" t="str">
        <f>IF(ISTEXT(INDEX('Abs Formation'!$B$4:$T$369,MATCH(GP$9*1,Tableau6[Date],0),MATCH(Tableau3[[#This Row],[Nom Prénom]],Tableau6[[#Headers],[Infirmière]:[Personne 19]],0)))=TRUE,"Form","")</f>
        <v/>
      </c>
      <c r="GQ26" s="98" t="str">
        <f>IF(ISTEXT(INDEX('Abs Formation'!$B$4:$T$369,MATCH(GQ$9*1,Tableau6[Date],0),MATCH(Tableau3[[#This Row],[Nom Prénom]],Tableau6[[#Headers],[Infirmière]:[Personne 19]],0)))=TRUE,"Form","")</f>
        <v/>
      </c>
      <c r="GR26" s="98" t="str">
        <f>IF(ISTEXT(INDEX('Abs Formation'!$B$4:$T$369,MATCH(GR$9*1,Tableau6[Date],0),MATCH(Tableau3[[#This Row],[Nom Prénom]],Tableau6[[#Headers],[Infirmière]:[Personne 19]],0)))=TRUE,"Form","")</f>
        <v/>
      </c>
      <c r="GS26" s="98" t="str">
        <f>IF(ISTEXT(INDEX('Abs Formation'!$B$4:$T$369,MATCH(GS$9*1,Tableau6[Date],0),MATCH(Tableau3[[#This Row],[Nom Prénom]],Tableau6[[#Headers],[Infirmière]:[Personne 19]],0)))=TRUE,"Form","")</f>
        <v/>
      </c>
      <c r="GT26" s="98" t="str">
        <f>IF(ISTEXT(INDEX('Abs Formation'!$B$4:$T$369,MATCH(GT$9*1,Tableau6[Date],0),MATCH(Tableau3[[#This Row],[Nom Prénom]],Tableau6[[#Headers],[Infirmière]:[Personne 19]],0)))=TRUE,"Form","")</f>
        <v/>
      </c>
      <c r="GU26" s="98" t="str">
        <f>IF(ISTEXT(INDEX('Abs Formation'!$B$4:$T$369,MATCH(GU$9*1,Tableau6[Date],0),MATCH(Tableau3[[#This Row],[Nom Prénom]],Tableau6[[#Headers],[Infirmière]:[Personne 19]],0)))=TRUE,"Form","")</f>
        <v/>
      </c>
      <c r="GV26" s="98" t="str">
        <f>IF(ISTEXT(INDEX('Abs Formation'!$B$4:$T$369,MATCH(GV$9*1,Tableau6[Date],0),MATCH(Tableau3[[#This Row],[Nom Prénom]],Tableau6[[#Headers],[Infirmière]:[Personne 19]],0)))=TRUE,"Form","")</f>
        <v/>
      </c>
      <c r="GW26" s="98" t="str">
        <f>IF(ISTEXT(INDEX('Abs Formation'!$B$4:$T$369,MATCH(GW$9*1,Tableau6[Date],0),MATCH(Tableau3[[#This Row],[Nom Prénom]],Tableau6[[#Headers],[Infirmière]:[Personne 19]],0)))=TRUE,"Form","")</f>
        <v/>
      </c>
      <c r="GX26" s="98" t="str">
        <f>IF(ISTEXT(INDEX('Abs Formation'!$B$4:$T$369,MATCH(GX$9*1,Tableau6[Date],0),MATCH(Tableau3[[#This Row],[Nom Prénom]],Tableau6[[#Headers],[Infirmière]:[Personne 19]],0)))=TRUE,"Form","")</f>
        <v/>
      </c>
      <c r="GY26" s="98" t="str">
        <f>IF(ISTEXT(INDEX('Abs Formation'!$B$4:$T$369,MATCH(GY$9*1,Tableau6[Date],0),MATCH(Tableau3[[#This Row],[Nom Prénom]],Tableau6[[#Headers],[Infirmière]:[Personne 19]],0)))=TRUE,"Form","")</f>
        <v/>
      </c>
      <c r="GZ26" s="98" t="str">
        <f>IF(ISTEXT(INDEX('Abs Formation'!$B$4:$T$369,MATCH(GZ$9*1,Tableau6[Date],0),MATCH(Tableau3[[#This Row],[Nom Prénom]],Tableau6[[#Headers],[Infirmière]:[Personne 19]],0)))=TRUE,"Form","")</f>
        <v/>
      </c>
      <c r="HA26" s="98" t="str">
        <f>IF(ISTEXT(INDEX('Abs Formation'!$B$4:$T$369,MATCH(HA$9*1,Tableau6[Date],0),MATCH(Tableau3[[#This Row],[Nom Prénom]],Tableau6[[#Headers],[Infirmière]:[Personne 19]],0)))=TRUE,"Form","")</f>
        <v/>
      </c>
      <c r="HB26" s="98" t="str">
        <f>IF(ISTEXT(INDEX('Abs Formation'!$B$4:$T$369,MATCH(HB$9*1,Tableau6[Date],0),MATCH(Tableau3[[#This Row],[Nom Prénom]],Tableau6[[#Headers],[Infirmière]:[Personne 19]],0)))=TRUE,"Form","")</f>
        <v/>
      </c>
      <c r="HC26" s="98" t="str">
        <f>IF(ISTEXT(INDEX('Abs Formation'!$B$4:$T$369,MATCH(HC$9*1,Tableau6[Date],0),MATCH(Tableau3[[#This Row],[Nom Prénom]],Tableau6[[#Headers],[Infirmière]:[Personne 19]],0)))=TRUE,"Form","")</f>
        <v/>
      </c>
      <c r="HD26" s="98" t="str">
        <f>IF(ISTEXT(INDEX('Abs Formation'!$B$4:$T$369,MATCH(HD$9*1,Tableau6[Date],0),MATCH(Tableau3[[#This Row],[Nom Prénom]],Tableau6[[#Headers],[Infirmière]:[Personne 19]],0)))=TRUE,"Form","")</f>
        <v/>
      </c>
      <c r="HE26" s="98" t="str">
        <f>IF(ISTEXT(INDEX('Abs Formation'!$B$4:$T$369,MATCH(HE$9*1,Tableau6[Date],0),MATCH(Tableau3[[#This Row],[Nom Prénom]],Tableau6[[#Headers],[Infirmière]:[Personne 19]],0)))=TRUE,"Form","")</f>
        <v/>
      </c>
      <c r="HF26" s="98" t="str">
        <f>IF(ISTEXT(INDEX('Abs Formation'!$B$4:$T$369,MATCH(HF$9*1,Tableau6[Date],0),MATCH(Tableau3[[#This Row],[Nom Prénom]],Tableau6[[#Headers],[Infirmière]:[Personne 19]],0)))=TRUE,"Form","")</f>
        <v/>
      </c>
      <c r="HG26" s="98" t="str">
        <f>IF(ISTEXT(INDEX('Abs Formation'!$B$4:$T$369,MATCH(HG$9*1,Tableau6[Date],0),MATCH(Tableau3[[#This Row],[Nom Prénom]],Tableau6[[#Headers],[Infirmière]:[Personne 19]],0)))=TRUE,"Form","")</f>
        <v/>
      </c>
      <c r="HH26" s="98" t="str">
        <f>IF(ISTEXT(INDEX('Abs Formation'!$B$4:$T$369,MATCH(HH$9*1,Tableau6[Date],0),MATCH(Tableau3[[#This Row],[Nom Prénom]],Tableau6[[#Headers],[Infirmière]:[Personne 19]],0)))=TRUE,"Form","")</f>
        <v/>
      </c>
      <c r="HI26" s="98" t="str">
        <f>IF(ISTEXT(INDEX('Abs Formation'!$B$4:$T$369,MATCH(HI$9*1,Tableau6[Date],0),MATCH(Tableau3[[#This Row],[Nom Prénom]],Tableau6[[#Headers],[Infirmière]:[Personne 19]],0)))=TRUE,"Form","")</f>
        <v/>
      </c>
      <c r="HJ26" s="98" t="str">
        <f>IF(ISTEXT(INDEX('Abs Formation'!$B$4:$T$369,MATCH(HJ$9*1,Tableau6[Date],0),MATCH(Tableau3[[#This Row],[Nom Prénom]],Tableau6[[#Headers],[Infirmière]:[Personne 19]],0)))=TRUE,"Form","")</f>
        <v/>
      </c>
      <c r="HK26" s="98" t="str">
        <f>IF(ISTEXT(INDEX('Abs Formation'!$B$4:$T$369,MATCH(HK$9*1,Tableau6[Date],0),MATCH(Tableau3[[#This Row],[Nom Prénom]],Tableau6[[#Headers],[Infirmière]:[Personne 19]],0)))=TRUE,"Form","")</f>
        <v/>
      </c>
      <c r="HL26" s="98" t="str">
        <f>IF(ISTEXT(INDEX('Abs Formation'!$B$4:$T$369,MATCH(HL$9*1,Tableau6[Date],0),MATCH(Tableau3[[#This Row],[Nom Prénom]],Tableau6[[#Headers],[Infirmière]:[Personne 19]],0)))=TRUE,"Form","")</f>
        <v/>
      </c>
      <c r="HM26" s="98" t="str">
        <f>IF(ISTEXT(INDEX('Abs Formation'!$B$4:$T$369,MATCH(HM$9*1,Tableau6[Date],0),MATCH(Tableau3[[#This Row],[Nom Prénom]],Tableau6[[#Headers],[Infirmière]:[Personne 19]],0)))=TRUE,"Form","")</f>
        <v/>
      </c>
      <c r="HN26" s="98" t="str">
        <f>IF(ISTEXT(INDEX('Abs Formation'!$B$4:$T$369,MATCH(HN$9*1,Tableau6[Date],0),MATCH(Tableau3[[#This Row],[Nom Prénom]],Tableau6[[#Headers],[Infirmière]:[Personne 19]],0)))=TRUE,"Form","")</f>
        <v/>
      </c>
      <c r="HO26" s="98" t="str">
        <f>IF(ISTEXT(INDEX('Abs Formation'!$B$4:$T$369,MATCH(HO$9*1,Tableau6[Date],0),MATCH(Tableau3[[#This Row],[Nom Prénom]],Tableau6[[#Headers],[Infirmière]:[Personne 19]],0)))=TRUE,"Form","")</f>
        <v/>
      </c>
      <c r="HP26" s="98" t="str">
        <f>IF(ISTEXT(INDEX('Abs Formation'!$B$4:$T$369,MATCH(HP$9*1,Tableau6[Date],0),MATCH(Tableau3[[#This Row],[Nom Prénom]],Tableau6[[#Headers],[Infirmière]:[Personne 19]],0)))=TRUE,"Form","")</f>
        <v/>
      </c>
      <c r="HQ26" s="98" t="str">
        <f>IF(ISTEXT(INDEX('Abs Formation'!$B$4:$T$369,MATCH(HQ$9*1,Tableau6[Date],0),MATCH(Tableau3[[#This Row],[Nom Prénom]],Tableau6[[#Headers],[Infirmière]:[Personne 19]],0)))=TRUE,"Form","")</f>
        <v/>
      </c>
      <c r="HR26" s="98" t="str">
        <f>IF(ISTEXT(INDEX('Abs Formation'!$B$4:$T$369,MATCH(HR$9*1,Tableau6[Date],0),MATCH(Tableau3[[#This Row],[Nom Prénom]],Tableau6[[#Headers],[Infirmière]:[Personne 19]],0)))=TRUE,"Form","")</f>
        <v/>
      </c>
      <c r="HS26" s="98" t="str">
        <f>IF(ISTEXT(INDEX('Abs Formation'!$B$4:$T$369,MATCH(HS$9*1,Tableau6[Date],0),MATCH(Tableau3[[#This Row],[Nom Prénom]],Tableau6[[#Headers],[Infirmière]:[Personne 19]],0)))=TRUE,"Form","")</f>
        <v/>
      </c>
      <c r="HT26" s="92" t="str">
        <f>IF(ISTEXT(INDEX('Abs Formation'!$B$4:$T$369,MATCH(HT$9*1,Tableau6[Date],0),MATCH(Tableau3[[#This Row],[Nom Prénom]],Tableau6[[#Headers],[Infirmière]:[Personne 19]],0)))=TRUE,"Form","")</f>
        <v/>
      </c>
      <c r="HU26" s="92" t="str">
        <f>IF(ISTEXT(INDEX('Abs Formation'!$B$4:$T$369,MATCH(HU$9*1,Tableau6[Date],0),MATCH(Tableau3[[#This Row],[Nom Prénom]],Tableau6[[#Headers],[Infirmière]:[Personne 19]],0)))=TRUE,"Form","")</f>
        <v/>
      </c>
      <c r="HV26" s="92" t="str">
        <f>IF(ISTEXT(INDEX('Abs Formation'!$B$4:$T$369,MATCH(HV$9*1,Tableau6[Date],0),MATCH(Tableau3[[#This Row],[Nom Prénom]],Tableau6[[#Headers],[Infirmière]:[Personne 19]],0)))=TRUE,"Form","")</f>
        <v/>
      </c>
      <c r="HW26" s="92" t="str">
        <f>IF(ISTEXT(INDEX('Abs Formation'!$B$4:$T$369,MATCH(HW$9*1,Tableau6[Date],0),MATCH(Tableau3[[#This Row],[Nom Prénom]],Tableau6[[#Headers],[Infirmière]:[Personne 19]],0)))=TRUE,"Form","")</f>
        <v/>
      </c>
      <c r="HX26" s="92" t="str">
        <f>IF(ISTEXT(INDEX('Abs Formation'!$B$4:$T$369,MATCH(HX$9*1,Tableau6[Date],0),MATCH(Tableau3[[#This Row],[Nom Prénom]],Tableau6[[#Headers],[Infirmière]:[Personne 19]],0)))=TRUE,"Form","")</f>
        <v/>
      </c>
      <c r="HY26" s="92" t="str">
        <f>IF(ISTEXT(INDEX('Abs Formation'!$B$4:$T$369,MATCH(HY$9*1,Tableau6[Date],0),MATCH(Tableau3[[#This Row],[Nom Prénom]],Tableau6[[#Headers],[Infirmière]:[Personne 19]],0)))=TRUE,"Form","")</f>
        <v/>
      </c>
      <c r="HZ26" s="92" t="str">
        <f>IF(ISTEXT(INDEX('Abs Formation'!$B$4:$T$369,MATCH(HZ$9*1,Tableau6[Date],0),MATCH(Tableau3[[#This Row],[Nom Prénom]],Tableau6[[#Headers],[Infirmière]:[Personne 19]],0)))=TRUE,"Form","")</f>
        <v/>
      </c>
      <c r="IA26" s="92" t="str">
        <f>IF(ISTEXT(INDEX('Abs Formation'!$B$4:$T$369,MATCH(IA$9*1,Tableau6[Date],0),MATCH(Tableau3[[#This Row],[Nom Prénom]],Tableau6[[#Headers],[Infirmière]:[Personne 19]],0)))=TRUE,"Form","")</f>
        <v/>
      </c>
      <c r="IB26" s="92" t="str">
        <f>IF(ISTEXT(INDEX('Abs Formation'!$B$4:$T$369,MATCH(IB$9*1,Tableau6[Date],0),MATCH(Tableau3[[#This Row],[Nom Prénom]],Tableau6[[#Headers],[Infirmière]:[Personne 19]],0)))=TRUE,"Form","")</f>
        <v/>
      </c>
      <c r="IC26" s="92" t="str">
        <f>IF(ISTEXT(INDEX('Abs Formation'!$B$4:$T$369,MATCH(IC$9*1,Tableau6[Date],0),MATCH(Tableau3[[#This Row],[Nom Prénom]],Tableau6[[#Headers],[Infirmière]:[Personne 19]],0)))=TRUE,"Form","")</f>
        <v/>
      </c>
      <c r="ID26" s="92" t="str">
        <f>IF(ISTEXT(INDEX('Abs Formation'!$B$4:$T$369,MATCH(ID$9*1,Tableau6[Date],0),MATCH(Tableau3[[#This Row],[Nom Prénom]],Tableau6[[#Headers],[Infirmière]:[Personne 19]],0)))=TRUE,"Form","")</f>
        <v/>
      </c>
      <c r="IE26" s="92" t="str">
        <f>IF(ISTEXT(INDEX('Abs Formation'!$B$4:$T$369,MATCH(IE$9*1,Tableau6[Date],0),MATCH(Tableau3[[#This Row],[Nom Prénom]],Tableau6[[#Headers],[Infirmière]:[Personne 19]],0)))=TRUE,"Form","")</f>
        <v/>
      </c>
      <c r="IF26" s="92" t="str">
        <f>IF(ISTEXT(INDEX('Abs Formation'!$B$4:$T$369,MATCH(IF$9*1,Tableau6[Date],0),MATCH(Tableau3[[#This Row],[Nom Prénom]],Tableau6[[#Headers],[Infirmière]:[Personne 19]],0)))=TRUE,"Form","")</f>
        <v/>
      </c>
      <c r="IG26" s="92" t="str">
        <f>IF(ISTEXT(INDEX('Abs Formation'!$B$4:$T$369,MATCH(IG$9*1,Tableau6[Date],0),MATCH(Tableau3[[#This Row],[Nom Prénom]],Tableau6[[#Headers],[Infirmière]:[Personne 19]],0)))=TRUE,"Form","")</f>
        <v/>
      </c>
      <c r="IH26" s="92" t="str">
        <f>IF(ISTEXT(INDEX('Abs Formation'!$B$4:$T$369,MATCH(IH$9*1,Tableau6[Date],0),MATCH(Tableau3[[#This Row],[Nom Prénom]],Tableau6[[#Headers],[Infirmière]:[Personne 19]],0)))=TRUE,"Form","")</f>
        <v/>
      </c>
      <c r="II26" s="92" t="str">
        <f>IF(ISTEXT(INDEX('Abs Formation'!$B$4:$T$369,MATCH(II$9*1,Tableau6[Date],0),MATCH(Tableau3[[#This Row],[Nom Prénom]],Tableau6[[#Headers],[Infirmière]:[Personne 19]],0)))=TRUE,"Form","")</f>
        <v/>
      </c>
      <c r="IJ26" s="92" t="str">
        <f>IF(ISTEXT(INDEX('Abs Formation'!$B$4:$T$369,MATCH(IJ$9*1,Tableau6[Date],0),MATCH(Tableau3[[#This Row],[Nom Prénom]],Tableau6[[#Headers],[Infirmière]:[Personne 19]],0)))=TRUE,"Form","")</f>
        <v/>
      </c>
      <c r="IK26" s="92" t="str">
        <f>IF(ISTEXT(INDEX('Abs Formation'!$B$4:$T$369,MATCH(IK$9*1,Tableau6[Date],0),MATCH(Tableau3[[#This Row],[Nom Prénom]],Tableau6[[#Headers],[Infirmière]:[Personne 19]],0)))=TRUE,"Form","")</f>
        <v/>
      </c>
      <c r="IL26" s="92" t="str">
        <f>IF(ISTEXT(INDEX('Abs Formation'!$B$4:$T$369,MATCH(IL$9*1,Tableau6[Date],0),MATCH(Tableau3[[#This Row],[Nom Prénom]],Tableau6[[#Headers],[Infirmière]:[Personne 19]],0)))=TRUE,"Form","")</f>
        <v/>
      </c>
      <c r="IM26" s="92" t="str">
        <f>IF(ISTEXT(INDEX('Abs Formation'!$B$4:$T$369,MATCH(IM$9*1,Tableau6[Date],0),MATCH(Tableau3[[#This Row],[Nom Prénom]],Tableau6[[#Headers],[Infirmière]:[Personne 19]],0)))=TRUE,"Form","")</f>
        <v/>
      </c>
      <c r="IN26" s="92" t="str">
        <f>IF(ISTEXT(INDEX('Abs Formation'!$B$4:$T$369,MATCH(IN$9*1,Tableau6[Date],0),MATCH(Tableau3[[#This Row],[Nom Prénom]],Tableau6[[#Headers],[Infirmière]:[Personne 19]],0)))=TRUE,"Form","")</f>
        <v/>
      </c>
      <c r="IO26" s="92" t="str">
        <f>IF(ISTEXT(INDEX('Abs Formation'!$B$4:$T$369,MATCH(IO$9*1,Tableau6[Date],0),MATCH(Tableau3[[#This Row],[Nom Prénom]],Tableau6[[#Headers],[Infirmière]:[Personne 19]],0)))=TRUE,"Form","")</f>
        <v/>
      </c>
      <c r="IP26" s="92" t="str">
        <f>IF(ISTEXT(INDEX('Abs Formation'!$B$4:$T$369,MATCH(IP$9*1,Tableau6[Date],0),MATCH(Tableau3[[#This Row],[Nom Prénom]],Tableau6[[#Headers],[Infirmière]:[Personne 19]],0)))=TRUE,"Form","")</f>
        <v/>
      </c>
      <c r="IQ26" s="92" t="str">
        <f>IF(ISTEXT(INDEX('Abs Formation'!$B$4:$T$369,MATCH(IQ$9*1,Tableau6[Date],0),MATCH(Tableau3[[#This Row],[Nom Prénom]],Tableau6[[#Headers],[Infirmière]:[Personne 19]],0)))=TRUE,"Form","")</f>
        <v/>
      </c>
      <c r="IR26" s="92" t="str">
        <f>IF(ISTEXT(INDEX('Abs Formation'!$B$4:$T$369,MATCH(IR$9*1,Tableau6[Date],0),MATCH(Tableau3[[#This Row],[Nom Prénom]],Tableau6[[#Headers],[Infirmière]:[Personne 19]],0)))=TRUE,"Form","")</f>
        <v/>
      </c>
      <c r="IS26" s="92" t="str">
        <f>IF(ISTEXT(INDEX('Abs Formation'!$B$4:$T$369,MATCH(IS$9*1,Tableau6[Date],0),MATCH(Tableau3[[#This Row],[Nom Prénom]],Tableau6[[#Headers],[Infirmière]:[Personne 19]],0)))=TRUE,"Form","")</f>
        <v/>
      </c>
      <c r="IT26" s="92" t="str">
        <f>IF(ISTEXT(INDEX('Abs Formation'!$B$4:$T$369,MATCH(IT$9*1,Tableau6[Date],0),MATCH(Tableau3[[#This Row],[Nom Prénom]],Tableau6[[#Headers],[Infirmière]:[Personne 19]],0)))=TRUE,"Form","")</f>
        <v/>
      </c>
      <c r="IU26" s="92" t="str">
        <f>IF(ISTEXT(INDEX('Abs Formation'!$B$4:$T$369,MATCH(IU$9*1,Tableau6[Date],0),MATCH(Tableau3[[#This Row],[Nom Prénom]],Tableau6[[#Headers],[Infirmière]:[Personne 19]],0)))=TRUE,"Form","")</f>
        <v/>
      </c>
      <c r="IV26" s="92" t="str">
        <f>IF(ISTEXT(INDEX('Abs Formation'!$B$4:$T$369,MATCH(IV$9*1,Tableau6[Date],0),MATCH(Tableau3[[#This Row],[Nom Prénom]],Tableau6[[#Headers],[Infirmière]:[Personne 19]],0)))=TRUE,"Form","")</f>
        <v/>
      </c>
      <c r="IW26" s="92" t="str">
        <f>IF(ISTEXT(INDEX('Abs Formation'!$B$4:$T$369,MATCH(IW$9*1,Tableau6[Date],0),MATCH(Tableau3[[#This Row],[Nom Prénom]],Tableau6[[#Headers],[Infirmière]:[Personne 19]],0)))=TRUE,"Form","")</f>
        <v/>
      </c>
      <c r="IX26" s="92" t="str">
        <f>IF(ISTEXT(INDEX('Abs Formation'!$B$4:$T$369,MATCH(IX$9*1,Tableau6[Date],0),MATCH(Tableau3[[#This Row],[Nom Prénom]],Tableau6[[#Headers],[Infirmière]:[Personne 19]],0)))=TRUE,"Form","")</f>
        <v/>
      </c>
      <c r="IY26" s="99" t="str">
        <f>IF(ISTEXT(INDEX('Abs Formation'!$B$4:$T$369,MATCH(IY$9*1,Tableau6[Date],0),MATCH(Tableau3[[#This Row],[Nom Prénom]],Tableau6[[#Headers],[Infirmière]:[Personne 19]],0)))=TRUE,"Form","")</f>
        <v/>
      </c>
      <c r="IZ26" s="99" t="str">
        <f>IF(ISTEXT(INDEX('Abs Formation'!$B$4:$T$369,MATCH(IZ$9*1,Tableau6[Date],0),MATCH(Tableau3[[#This Row],[Nom Prénom]],Tableau6[[#Headers],[Infirmière]:[Personne 19]],0)))=TRUE,"Form","")</f>
        <v/>
      </c>
      <c r="JA26" s="99" t="str">
        <f>IF(ISTEXT(INDEX('Abs Formation'!$B$4:$T$369,MATCH(JA$9*1,Tableau6[Date],0),MATCH(Tableau3[[#This Row],[Nom Prénom]],Tableau6[[#Headers],[Infirmière]:[Personne 19]],0)))=TRUE,"Form","")</f>
        <v/>
      </c>
      <c r="JB26" s="99" t="str">
        <f>IF(ISTEXT(INDEX('Abs Formation'!$B$4:$T$369,MATCH(JB$9*1,Tableau6[Date],0),MATCH(Tableau3[[#This Row],[Nom Prénom]],Tableau6[[#Headers],[Infirmière]:[Personne 19]],0)))=TRUE,"Form","")</f>
        <v/>
      </c>
      <c r="JC26" s="99" t="str">
        <f>IF(ISTEXT(INDEX('Abs Formation'!$B$4:$T$369,MATCH(JC$9*1,Tableau6[Date],0),MATCH(Tableau3[[#This Row],[Nom Prénom]],Tableau6[[#Headers],[Infirmière]:[Personne 19]],0)))=TRUE,"Form","")</f>
        <v/>
      </c>
      <c r="JD26" s="99" t="str">
        <f>IF(ISTEXT(INDEX('Abs Formation'!$B$4:$T$369,MATCH(JD$9*1,Tableau6[Date],0),MATCH(Tableau3[[#This Row],[Nom Prénom]],Tableau6[[#Headers],[Infirmière]:[Personne 19]],0)))=TRUE,"Form","")</f>
        <v/>
      </c>
      <c r="JE26" s="99" t="str">
        <f>IF(ISTEXT(INDEX('Abs Formation'!$B$4:$T$369,MATCH(JE$9*1,Tableau6[Date],0),MATCH(Tableau3[[#This Row],[Nom Prénom]],Tableau6[[#Headers],[Infirmière]:[Personne 19]],0)))=TRUE,"Form","")</f>
        <v/>
      </c>
      <c r="JF26" s="99" t="str">
        <f>IF(ISTEXT(INDEX('Abs Formation'!$B$4:$T$369,MATCH(JF$9*1,Tableau6[Date],0),MATCH(Tableau3[[#This Row],[Nom Prénom]],Tableau6[[#Headers],[Infirmière]:[Personne 19]],0)))=TRUE,"Form","")</f>
        <v/>
      </c>
      <c r="JG26" s="99" t="str">
        <f>IF(ISTEXT(INDEX('Abs Formation'!$B$4:$T$369,MATCH(JG$9*1,Tableau6[Date],0),MATCH(Tableau3[[#This Row],[Nom Prénom]],Tableau6[[#Headers],[Infirmière]:[Personne 19]],0)))=TRUE,"Form","")</f>
        <v/>
      </c>
      <c r="JH26" s="99" t="str">
        <f>IF(ISTEXT(INDEX('Abs Formation'!$B$4:$T$369,MATCH(JH$9*1,Tableau6[Date],0),MATCH(Tableau3[[#This Row],[Nom Prénom]],Tableau6[[#Headers],[Infirmière]:[Personne 19]],0)))=TRUE,"Form","")</f>
        <v/>
      </c>
      <c r="JI26" s="99" t="str">
        <f>IF(ISTEXT(INDEX('Abs Formation'!$B$4:$T$369,MATCH(JI$9*1,Tableau6[Date],0),MATCH(Tableau3[[#This Row],[Nom Prénom]],Tableau6[[#Headers],[Infirmière]:[Personne 19]],0)))=TRUE,"Form","")</f>
        <v/>
      </c>
      <c r="JJ26" s="99" t="str">
        <f>IF(ISTEXT(INDEX('Abs Formation'!$B$4:$T$369,MATCH(JJ$9*1,Tableau6[Date],0),MATCH(Tableau3[[#This Row],[Nom Prénom]],Tableau6[[#Headers],[Infirmière]:[Personne 19]],0)))=TRUE,"Form","")</f>
        <v/>
      </c>
      <c r="JK26" s="99" t="str">
        <f>IF(ISTEXT(INDEX('Abs Formation'!$B$4:$T$369,MATCH(JK$9*1,Tableau6[Date],0),MATCH(Tableau3[[#This Row],[Nom Prénom]],Tableau6[[#Headers],[Infirmière]:[Personne 19]],0)))=TRUE,"Form","")</f>
        <v/>
      </c>
      <c r="JL26" s="99" t="str">
        <f>IF(ISTEXT(INDEX('Abs Formation'!$B$4:$T$369,MATCH(JL$9*1,Tableau6[Date],0),MATCH(Tableau3[[#This Row],[Nom Prénom]],Tableau6[[#Headers],[Infirmière]:[Personne 19]],0)))=TRUE,"Form","")</f>
        <v/>
      </c>
      <c r="JM26" s="99" t="str">
        <f>IF(ISTEXT(INDEX('Abs Formation'!$B$4:$T$369,MATCH(JM$9*1,Tableau6[Date],0),MATCH(Tableau3[[#This Row],[Nom Prénom]],Tableau6[[#Headers],[Infirmière]:[Personne 19]],0)))=TRUE,"Form","")</f>
        <v/>
      </c>
      <c r="JN26" s="99" t="str">
        <f>IF(ISTEXT(INDEX('Abs Formation'!$B$4:$T$369,MATCH(JN$9*1,Tableau6[Date],0),MATCH(Tableau3[[#This Row],[Nom Prénom]],Tableau6[[#Headers],[Infirmière]:[Personne 19]],0)))=TRUE,"Form","")</f>
        <v/>
      </c>
      <c r="JO26" s="99" t="str">
        <f>IF(ISTEXT(INDEX('Abs Formation'!$B$4:$T$369,MATCH(JO$9*1,Tableau6[Date],0),MATCH(Tableau3[[#This Row],[Nom Prénom]],Tableau6[[#Headers],[Infirmière]:[Personne 19]],0)))=TRUE,"Form","")</f>
        <v/>
      </c>
      <c r="JP26" s="99" t="str">
        <f>IF(ISTEXT(INDEX('Abs Formation'!$B$4:$T$369,MATCH(JP$9*1,Tableau6[Date],0),MATCH(Tableau3[[#This Row],[Nom Prénom]],Tableau6[[#Headers],[Infirmière]:[Personne 19]],0)))=TRUE,"Form","")</f>
        <v/>
      </c>
      <c r="JQ26" s="99" t="str">
        <f>IF(ISTEXT(INDEX('Abs Formation'!$B$4:$T$369,MATCH(JQ$9*1,Tableau6[Date],0),MATCH(Tableau3[[#This Row],[Nom Prénom]],Tableau6[[#Headers],[Infirmière]:[Personne 19]],0)))=TRUE,"Form","")</f>
        <v/>
      </c>
      <c r="JR26" s="99" t="str">
        <f>IF(ISTEXT(INDEX('Abs Formation'!$B$4:$T$369,MATCH(JR$9*1,Tableau6[Date],0),MATCH(Tableau3[[#This Row],[Nom Prénom]],Tableau6[[#Headers],[Infirmière]:[Personne 19]],0)))=TRUE,"Form","")</f>
        <v/>
      </c>
      <c r="JS26" s="99" t="str">
        <f>IF(ISTEXT(INDEX('Abs Formation'!$B$4:$T$369,MATCH(JS$9*1,Tableau6[Date],0),MATCH(Tableau3[[#This Row],[Nom Prénom]],Tableau6[[#Headers],[Infirmière]:[Personne 19]],0)))=TRUE,"Form","")</f>
        <v/>
      </c>
      <c r="JT26" s="99" t="str">
        <f>IF(ISTEXT(INDEX('Abs Formation'!$B$4:$T$369,MATCH(JT$9*1,Tableau6[Date],0),MATCH(Tableau3[[#This Row],[Nom Prénom]],Tableau6[[#Headers],[Infirmière]:[Personne 19]],0)))=TRUE,"Form","")</f>
        <v/>
      </c>
      <c r="JU26" s="99" t="str">
        <f>IF(ISTEXT(INDEX('Abs Formation'!$B$4:$T$369,MATCH(JU$9*1,Tableau6[Date],0),MATCH(Tableau3[[#This Row],[Nom Prénom]],Tableau6[[#Headers],[Infirmière]:[Personne 19]],0)))=TRUE,"Form","")</f>
        <v/>
      </c>
      <c r="JV26" s="99" t="str">
        <f>IF(ISTEXT(INDEX('Abs Formation'!$B$4:$T$369,MATCH(JV$9*1,Tableau6[Date],0),MATCH(Tableau3[[#This Row],[Nom Prénom]],Tableau6[[#Headers],[Infirmière]:[Personne 19]],0)))=TRUE,"Form","")</f>
        <v/>
      </c>
      <c r="JW26" s="99" t="str">
        <f>IF(ISTEXT(INDEX('Abs Formation'!$B$4:$T$369,MATCH(JW$9*1,Tableau6[Date],0),MATCH(Tableau3[[#This Row],[Nom Prénom]],Tableau6[[#Headers],[Infirmière]:[Personne 19]],0)))=TRUE,"Form","")</f>
        <v/>
      </c>
      <c r="JX26" s="99" t="str">
        <f>IF(ISTEXT(INDEX('Abs Formation'!$B$4:$T$369,MATCH(JX$9*1,Tableau6[Date],0),MATCH(Tableau3[[#This Row],[Nom Prénom]],Tableau6[[#Headers],[Infirmière]:[Personne 19]],0)))=TRUE,"Form","")</f>
        <v/>
      </c>
      <c r="JY26" s="99" t="str">
        <f>IF(ISTEXT(INDEX('Abs Formation'!$B$4:$T$369,MATCH(JY$9*1,Tableau6[Date],0),MATCH(Tableau3[[#This Row],[Nom Prénom]],Tableau6[[#Headers],[Infirmière]:[Personne 19]],0)))=TRUE,"Form","")</f>
        <v/>
      </c>
      <c r="JZ26" s="99" t="str">
        <f>IF(ISTEXT(INDEX('Abs Formation'!$B$4:$T$369,MATCH(JZ$9*1,Tableau6[Date],0),MATCH(Tableau3[[#This Row],[Nom Prénom]],Tableau6[[#Headers],[Infirmière]:[Personne 19]],0)))=TRUE,"Form","")</f>
        <v/>
      </c>
      <c r="KA26" s="99" t="str">
        <f>IF(ISTEXT(INDEX('Abs Formation'!$B$4:$T$369,MATCH(KA$9*1,Tableau6[Date],0),MATCH(Tableau3[[#This Row],[Nom Prénom]],Tableau6[[#Headers],[Infirmière]:[Personne 19]],0)))=TRUE,"Form","")</f>
        <v/>
      </c>
      <c r="KB26" s="99" t="str">
        <f>IF(ISTEXT(INDEX('Abs Formation'!$B$4:$T$369,MATCH(KB$9*1,Tableau6[Date],0),MATCH(Tableau3[[#This Row],[Nom Prénom]],Tableau6[[#Headers],[Infirmière]:[Personne 19]],0)))=TRUE,"Form","")</f>
        <v/>
      </c>
      <c r="KC26" s="100" t="str">
        <f>IF(ISTEXT(INDEX('Abs Formation'!$B$4:$T$369,MATCH(KC$9*1,Tableau6[Date],0),MATCH(Tableau3[[#This Row],[Nom Prénom]],Tableau6[[#Headers],[Infirmière]:[Personne 19]],0)))=TRUE,"Form","")</f>
        <v/>
      </c>
      <c r="KD26" s="100" t="str">
        <f>IF(ISTEXT(INDEX('Abs Formation'!$B$4:$T$369,MATCH(KD$9*1,Tableau6[Date],0),MATCH(Tableau3[[#This Row],[Nom Prénom]],Tableau6[[#Headers],[Infirmière]:[Personne 19]],0)))=TRUE,"Form","")</f>
        <v/>
      </c>
      <c r="KE26" s="100" t="str">
        <f>IF(ISTEXT(INDEX('Abs Formation'!$B$4:$T$369,MATCH(KE$9*1,Tableau6[Date],0),MATCH(Tableau3[[#This Row],[Nom Prénom]],Tableau6[[#Headers],[Infirmière]:[Personne 19]],0)))=TRUE,"Form","")</f>
        <v/>
      </c>
      <c r="KF26" s="100" t="str">
        <f>IF(ISTEXT(INDEX('Abs Formation'!$B$4:$T$369,MATCH(KF$9*1,Tableau6[Date],0),MATCH(Tableau3[[#This Row],[Nom Prénom]],Tableau6[[#Headers],[Infirmière]:[Personne 19]],0)))=TRUE,"Form","")</f>
        <v/>
      </c>
      <c r="KG26" s="100" t="str">
        <f>IF(ISTEXT(INDEX('Abs Formation'!$B$4:$T$369,MATCH(KG$9*1,Tableau6[Date],0),MATCH(Tableau3[[#This Row],[Nom Prénom]],Tableau6[[#Headers],[Infirmière]:[Personne 19]],0)))=TRUE,"Form","")</f>
        <v/>
      </c>
      <c r="KH26" s="100" t="str">
        <f>IF(ISTEXT(INDEX('Abs Formation'!$B$4:$T$369,MATCH(KH$9*1,Tableau6[Date],0),MATCH(Tableau3[[#This Row],[Nom Prénom]],Tableau6[[#Headers],[Infirmière]:[Personne 19]],0)))=TRUE,"Form","")</f>
        <v/>
      </c>
      <c r="KI26" s="100" t="str">
        <f>IF(ISTEXT(INDEX('Abs Formation'!$B$4:$T$369,MATCH(KI$9*1,Tableau6[Date],0),MATCH(Tableau3[[#This Row],[Nom Prénom]],Tableau6[[#Headers],[Infirmière]:[Personne 19]],0)))=TRUE,"Form","")</f>
        <v/>
      </c>
      <c r="KJ26" s="100" t="str">
        <f>IF(ISTEXT(INDEX('Abs Formation'!$B$4:$T$369,MATCH(KJ$9*1,Tableau6[Date],0),MATCH(Tableau3[[#This Row],[Nom Prénom]],Tableau6[[#Headers],[Infirmière]:[Personne 19]],0)))=TRUE,"Form","")</f>
        <v/>
      </c>
      <c r="KK26" s="100" t="str">
        <f>IF(ISTEXT(INDEX('Abs Formation'!$B$4:$T$369,MATCH(KK$9*1,Tableau6[Date],0),MATCH(Tableau3[[#This Row],[Nom Prénom]],Tableau6[[#Headers],[Infirmière]:[Personne 19]],0)))=TRUE,"Form","")</f>
        <v/>
      </c>
      <c r="KL26" s="100" t="str">
        <f>IF(ISTEXT(INDEX('Abs Formation'!$B$4:$T$369,MATCH(KL$9*1,Tableau6[Date],0),MATCH(Tableau3[[#This Row],[Nom Prénom]],Tableau6[[#Headers],[Infirmière]:[Personne 19]],0)))=TRUE,"Form","")</f>
        <v/>
      </c>
      <c r="KM26" s="100" t="str">
        <f>IF(ISTEXT(INDEX('Abs Formation'!$B$4:$T$369,MATCH(KM$9*1,Tableau6[Date],0),MATCH(Tableau3[[#This Row],[Nom Prénom]],Tableau6[[#Headers],[Infirmière]:[Personne 19]],0)))=TRUE,"Form","")</f>
        <v/>
      </c>
      <c r="KN26" s="100" t="str">
        <f>IF(ISTEXT(INDEX('Abs Formation'!$B$4:$T$369,MATCH(KN$9*1,Tableau6[Date],0),MATCH(Tableau3[[#This Row],[Nom Prénom]],Tableau6[[#Headers],[Infirmière]:[Personne 19]],0)))=TRUE,"Form","")</f>
        <v/>
      </c>
      <c r="KO26" s="100" t="str">
        <f>IF(ISTEXT(INDEX('Abs Formation'!$B$4:$T$369,MATCH(KO$9*1,Tableau6[Date],0),MATCH(Tableau3[[#This Row],[Nom Prénom]],Tableau6[[#Headers],[Infirmière]:[Personne 19]],0)))=TRUE,"Form","")</f>
        <v/>
      </c>
      <c r="KP26" s="100" t="str">
        <f>IF(ISTEXT(INDEX('Abs Formation'!$B$4:$T$369,MATCH(KP$9*1,Tableau6[Date],0),MATCH(Tableau3[[#This Row],[Nom Prénom]],Tableau6[[#Headers],[Infirmière]:[Personne 19]],0)))=TRUE,"Form","")</f>
        <v/>
      </c>
      <c r="KQ26" s="100" t="str">
        <f>IF(ISTEXT(INDEX('Abs Formation'!$B$4:$T$369,MATCH(KQ$9*1,Tableau6[Date],0),MATCH(Tableau3[[#This Row],[Nom Prénom]],Tableau6[[#Headers],[Infirmière]:[Personne 19]],0)))=TRUE,"Form","")</f>
        <v/>
      </c>
      <c r="KR26" s="100" t="str">
        <f>IF(ISTEXT(INDEX('Abs Formation'!$B$4:$T$369,MATCH(KR$9*1,Tableau6[Date],0),MATCH(Tableau3[[#This Row],[Nom Prénom]],Tableau6[[#Headers],[Infirmière]:[Personne 19]],0)))=TRUE,"Form","")</f>
        <v/>
      </c>
      <c r="KS26" s="100" t="str">
        <f>IF(ISTEXT(INDEX('Abs Formation'!$B$4:$T$369,MATCH(KS$9*1,Tableau6[Date],0),MATCH(Tableau3[[#This Row],[Nom Prénom]],Tableau6[[#Headers],[Infirmière]:[Personne 19]],0)))=TRUE,"Form","")</f>
        <v/>
      </c>
      <c r="KT26" s="100" t="str">
        <f>IF(ISTEXT(INDEX('Abs Formation'!$B$4:$T$369,MATCH(KT$9*1,Tableau6[Date],0),MATCH(Tableau3[[#This Row],[Nom Prénom]],Tableau6[[#Headers],[Infirmière]:[Personne 19]],0)))=TRUE,"Form","")</f>
        <v/>
      </c>
      <c r="KU26" s="100" t="str">
        <f>IF(ISTEXT(INDEX('Abs Formation'!$B$4:$T$369,MATCH(KU$9*1,Tableau6[Date],0),MATCH(Tableau3[[#This Row],[Nom Prénom]],Tableau6[[#Headers],[Infirmière]:[Personne 19]],0)))=TRUE,"Form","")</f>
        <v/>
      </c>
      <c r="KV26" s="100" t="str">
        <f>IF(ISTEXT(INDEX('Abs Formation'!$B$4:$T$369,MATCH(KV$9*1,Tableau6[Date],0),MATCH(Tableau3[[#This Row],[Nom Prénom]],Tableau6[[#Headers],[Infirmière]:[Personne 19]],0)))=TRUE,"Form","")</f>
        <v/>
      </c>
      <c r="KW26" s="100" t="str">
        <f>IF(ISTEXT(INDEX('Abs Formation'!$B$4:$T$369,MATCH(KW$9*1,Tableau6[Date],0),MATCH(Tableau3[[#This Row],[Nom Prénom]],Tableau6[[#Headers],[Infirmière]:[Personne 19]],0)))=TRUE,"Form","")</f>
        <v/>
      </c>
      <c r="KX26" s="100" t="str">
        <f>IF(ISTEXT(INDEX('Abs Formation'!$B$4:$T$369,MATCH(KX$9*1,Tableau6[Date],0),MATCH(Tableau3[[#This Row],[Nom Prénom]],Tableau6[[#Headers],[Infirmière]:[Personne 19]],0)))=TRUE,"Form","")</f>
        <v/>
      </c>
      <c r="KY26" s="100" t="str">
        <f>IF(ISTEXT(INDEX('Abs Formation'!$B$4:$T$369,MATCH(KY$9*1,Tableau6[Date],0),MATCH(Tableau3[[#This Row],[Nom Prénom]],Tableau6[[#Headers],[Infirmière]:[Personne 19]],0)))=TRUE,"Form","")</f>
        <v/>
      </c>
      <c r="KZ26" s="100" t="str">
        <f>IF(ISTEXT(INDEX('Abs Formation'!$B$4:$T$369,MATCH(KZ$9*1,Tableau6[Date],0),MATCH(Tableau3[[#This Row],[Nom Prénom]],Tableau6[[#Headers],[Infirmière]:[Personne 19]],0)))=TRUE,"Form","")</f>
        <v/>
      </c>
      <c r="LA26" s="100" t="str">
        <f>IF(ISTEXT(INDEX('Abs Formation'!$B$4:$T$369,MATCH(LA$9*1,Tableau6[Date],0),MATCH(Tableau3[[#This Row],[Nom Prénom]],Tableau6[[#Headers],[Infirmière]:[Personne 19]],0)))=TRUE,"Form","")</f>
        <v/>
      </c>
      <c r="LB26" s="100" t="str">
        <f>IF(ISTEXT(INDEX('Abs Formation'!$B$4:$T$369,MATCH(LB$9*1,Tableau6[Date],0),MATCH(Tableau3[[#This Row],[Nom Prénom]],Tableau6[[#Headers],[Infirmière]:[Personne 19]],0)))=TRUE,"Form","")</f>
        <v/>
      </c>
      <c r="LC26" s="100" t="str">
        <f>IF(ISTEXT(INDEX('Abs Formation'!$B$4:$T$369,MATCH(LC$9*1,Tableau6[Date],0),MATCH(Tableau3[[#This Row],[Nom Prénom]],Tableau6[[#Headers],[Infirmière]:[Personne 19]],0)))=TRUE,"Form","")</f>
        <v/>
      </c>
      <c r="LD26" s="100" t="str">
        <f>IF(ISTEXT(INDEX('Abs Formation'!$B$4:$T$369,MATCH(LD$9*1,Tableau6[Date],0),MATCH(Tableau3[[#This Row],[Nom Prénom]],Tableau6[[#Headers],[Infirmière]:[Personne 19]],0)))=TRUE,"Form","")</f>
        <v/>
      </c>
      <c r="LE26" s="100" t="str">
        <f>IF(ISTEXT(INDEX('Abs Formation'!$B$4:$T$369,MATCH(LE$9*1,Tableau6[Date],0),MATCH(Tableau3[[#This Row],[Nom Prénom]],Tableau6[[#Headers],[Infirmière]:[Personne 19]],0)))=TRUE,"Form","")</f>
        <v/>
      </c>
      <c r="LF26" s="100" t="str">
        <f>IF(ISTEXT(INDEX('Abs Formation'!$B$4:$T$369,MATCH(LF$9*1,Tableau6[Date],0),MATCH(Tableau3[[#This Row],[Nom Prénom]],Tableau6[[#Headers],[Infirmière]:[Personne 19]],0)))=TRUE,"Form","")</f>
        <v/>
      </c>
      <c r="LG26" s="100" t="str">
        <f>IF(ISTEXT(INDEX('Abs Formation'!$B$4:$T$369,MATCH(LG$9*1,Tableau6[Date],0),MATCH(Tableau3[[#This Row],[Nom Prénom]],Tableau6[[#Headers],[Infirmière]:[Personne 19]],0)))=TRUE,"Form","")</f>
        <v/>
      </c>
      <c r="LH26" s="101" t="str">
        <f>IF(ISTEXT(INDEX('Abs Formation'!$B$4:$T$369,MATCH(LH$9*1,Tableau6[Date],0),MATCH(Tableau3[[#This Row],[Nom Prénom]],Tableau6[[#Headers],[Infirmière]:[Personne 19]],0)))=TRUE,"Form","")</f>
        <v/>
      </c>
      <c r="LI26" s="101" t="str">
        <f>IF(ISTEXT(INDEX('Abs Formation'!$B$4:$T$369,MATCH(LI$9*1,Tableau6[Date],0),MATCH(Tableau3[[#This Row],[Nom Prénom]],Tableau6[[#Headers],[Infirmière]:[Personne 19]],0)))=TRUE,"Form","")</f>
        <v/>
      </c>
      <c r="LJ26" s="101" t="str">
        <f>IF(ISTEXT(INDEX('Abs Formation'!$B$4:$T$369,MATCH(LJ$9*1,Tableau6[Date],0),MATCH(Tableau3[[#This Row],[Nom Prénom]],Tableau6[[#Headers],[Infirmière]:[Personne 19]],0)))=TRUE,"Form","")</f>
        <v/>
      </c>
      <c r="LK26" s="101" t="str">
        <f>IF(ISTEXT(INDEX('Abs Formation'!$B$4:$T$369,MATCH(LK$9*1,Tableau6[Date],0),MATCH(Tableau3[[#This Row],[Nom Prénom]],Tableau6[[#Headers],[Infirmière]:[Personne 19]],0)))=TRUE,"Form","")</f>
        <v/>
      </c>
      <c r="LL26" s="101" t="str">
        <f>IF(ISTEXT(INDEX('Abs Formation'!$B$4:$T$369,MATCH(LL$9*1,Tableau6[Date],0),MATCH(Tableau3[[#This Row],[Nom Prénom]],Tableau6[[#Headers],[Infirmière]:[Personne 19]],0)))=TRUE,"Form","")</f>
        <v/>
      </c>
      <c r="LM26" s="101" t="str">
        <f>IF(ISTEXT(INDEX('Abs Formation'!$B$4:$T$369,MATCH(LM$9*1,Tableau6[Date],0),MATCH(Tableau3[[#This Row],[Nom Prénom]],Tableau6[[#Headers],[Infirmière]:[Personne 19]],0)))=TRUE,"Form","")</f>
        <v/>
      </c>
      <c r="LN26" s="101" t="str">
        <f>IF(ISTEXT(INDEX('Abs Formation'!$B$4:$T$369,MATCH(LN$9*1,Tableau6[Date],0),MATCH(Tableau3[[#This Row],[Nom Prénom]],Tableau6[[#Headers],[Infirmière]:[Personne 19]],0)))=TRUE,"Form","")</f>
        <v/>
      </c>
      <c r="LO26" s="101" t="str">
        <f>IF(ISTEXT(INDEX('Abs Formation'!$B$4:$T$369,MATCH(LO$9*1,Tableau6[Date],0),MATCH(Tableau3[[#This Row],[Nom Prénom]],Tableau6[[#Headers],[Infirmière]:[Personne 19]],0)))=TRUE,"Form","")</f>
        <v/>
      </c>
      <c r="LP26" s="101" t="str">
        <f>IF(ISTEXT(INDEX('Abs Formation'!$B$4:$T$369,MATCH(LP$9*1,Tableau6[Date],0),MATCH(Tableau3[[#This Row],[Nom Prénom]],Tableau6[[#Headers],[Infirmière]:[Personne 19]],0)))=TRUE,"Form","")</f>
        <v/>
      </c>
      <c r="LQ26" s="101" t="str">
        <f>IF(ISTEXT(INDEX('Abs Formation'!$B$4:$T$369,MATCH(LQ$9*1,Tableau6[Date],0),MATCH(Tableau3[[#This Row],[Nom Prénom]],Tableau6[[#Headers],[Infirmière]:[Personne 19]],0)))=TRUE,"Form","")</f>
        <v/>
      </c>
      <c r="LR26" s="101" t="str">
        <f>IF(ISTEXT(INDEX('Abs Formation'!$B$4:$T$369,MATCH(LR$9*1,Tableau6[Date],0),MATCH(Tableau3[[#This Row],[Nom Prénom]],Tableau6[[#Headers],[Infirmière]:[Personne 19]],0)))=TRUE,"Form","")</f>
        <v/>
      </c>
      <c r="LS26" s="101" t="str">
        <f>IF(ISTEXT(INDEX('Abs Formation'!$B$4:$T$369,MATCH(LS$9*1,Tableau6[Date],0),MATCH(Tableau3[[#This Row],[Nom Prénom]],Tableau6[[#Headers],[Infirmière]:[Personne 19]],0)))=TRUE,"Form","")</f>
        <v/>
      </c>
      <c r="LT26" s="101" t="str">
        <f>IF(ISTEXT(INDEX('Abs Formation'!$B$4:$T$369,MATCH(LT$9*1,Tableau6[Date],0),MATCH(Tableau3[[#This Row],[Nom Prénom]],Tableau6[[#Headers],[Infirmière]:[Personne 19]],0)))=TRUE,"Form","")</f>
        <v/>
      </c>
      <c r="LU26" s="101" t="str">
        <f>IF(ISTEXT(INDEX('Abs Formation'!$B$4:$T$369,MATCH(LU$9*1,Tableau6[Date],0),MATCH(Tableau3[[#This Row],[Nom Prénom]],Tableau6[[#Headers],[Infirmière]:[Personne 19]],0)))=TRUE,"Form","")</f>
        <v/>
      </c>
      <c r="LV26" s="101" t="str">
        <f>IF(ISTEXT(INDEX('Abs Formation'!$B$4:$T$369,MATCH(LV$9*1,Tableau6[Date],0),MATCH(Tableau3[[#This Row],[Nom Prénom]],Tableau6[[#Headers],[Infirmière]:[Personne 19]],0)))=TRUE,"Form","")</f>
        <v/>
      </c>
      <c r="LW26" s="101" t="str">
        <f>IF(ISTEXT(INDEX('Abs Formation'!$B$4:$T$369,MATCH(LW$9*1,Tableau6[Date],0),MATCH(Tableau3[[#This Row],[Nom Prénom]],Tableau6[[#Headers],[Infirmière]:[Personne 19]],0)))=TRUE,"Form","")</f>
        <v/>
      </c>
      <c r="LX26" s="101" t="str">
        <f>IF(ISTEXT(INDEX('Abs Formation'!$B$4:$T$369,MATCH(LX$9*1,Tableau6[Date],0),MATCH(Tableau3[[#This Row],[Nom Prénom]],Tableau6[[#Headers],[Infirmière]:[Personne 19]],0)))=TRUE,"Form","")</f>
        <v/>
      </c>
      <c r="LY26" s="101" t="str">
        <f>IF(ISTEXT(INDEX('Abs Formation'!$B$4:$T$369,MATCH(LY$9*1,Tableau6[Date],0),MATCH(Tableau3[[#This Row],[Nom Prénom]],Tableau6[[#Headers],[Infirmière]:[Personne 19]],0)))=TRUE,"Form","")</f>
        <v/>
      </c>
      <c r="LZ26" s="101" t="str">
        <f>IF(ISTEXT(INDEX('Abs Formation'!$B$4:$T$369,MATCH(LZ$9*1,Tableau6[Date],0),MATCH(Tableau3[[#This Row],[Nom Prénom]],Tableau6[[#Headers],[Infirmière]:[Personne 19]],0)))=TRUE,"Form","")</f>
        <v/>
      </c>
      <c r="MA26" s="101" t="str">
        <f>IF(ISTEXT(INDEX('Abs Formation'!$B$4:$T$369,MATCH(MA$9*1,Tableau6[Date],0),MATCH(Tableau3[[#This Row],[Nom Prénom]],Tableau6[[#Headers],[Infirmière]:[Personne 19]],0)))=TRUE,"Form","")</f>
        <v/>
      </c>
      <c r="MB26" s="101" t="str">
        <f>IF(ISTEXT(INDEX('Abs Formation'!$B$4:$T$369,MATCH(MB$9*1,Tableau6[Date],0),MATCH(Tableau3[[#This Row],[Nom Prénom]],Tableau6[[#Headers],[Infirmière]:[Personne 19]],0)))=TRUE,"Form","")</f>
        <v/>
      </c>
      <c r="MC26" s="101" t="str">
        <f>IF(ISTEXT(INDEX('Abs Formation'!$B$4:$T$369,MATCH(MC$9*1,Tableau6[Date],0),MATCH(Tableau3[[#This Row],[Nom Prénom]],Tableau6[[#Headers],[Infirmière]:[Personne 19]],0)))=TRUE,"Form","")</f>
        <v/>
      </c>
      <c r="MD26" s="101" t="str">
        <f>IF(ISTEXT(INDEX('Abs Formation'!$B$4:$T$369,MATCH(MD$9*1,Tableau6[Date],0),MATCH(Tableau3[[#This Row],[Nom Prénom]],Tableau6[[#Headers],[Infirmière]:[Personne 19]],0)))=TRUE,"Form","")</f>
        <v/>
      </c>
      <c r="ME26" s="101" t="str">
        <f>IF(ISTEXT(INDEX('Abs Formation'!$B$4:$T$369,MATCH(ME$9*1,Tableau6[Date],0),MATCH(Tableau3[[#This Row],[Nom Prénom]],Tableau6[[#Headers],[Infirmière]:[Personne 19]],0)))=TRUE,"Form","")</f>
        <v/>
      </c>
      <c r="MF26" s="101" t="str">
        <f>IF(ISTEXT(INDEX('Abs Formation'!$B$4:$T$369,MATCH(MF$9*1,Tableau6[Date],0),MATCH(Tableau3[[#This Row],[Nom Prénom]],Tableau6[[#Headers],[Infirmière]:[Personne 19]],0)))=TRUE,"Form","")</f>
        <v/>
      </c>
      <c r="MG26" s="101" t="str">
        <f>IF(ISTEXT(INDEX('Abs Formation'!$B$4:$T$369,MATCH(MG$9*1,Tableau6[Date],0),MATCH(Tableau3[[#This Row],[Nom Prénom]],Tableau6[[#Headers],[Infirmière]:[Personne 19]],0)))=TRUE,"Form","")</f>
        <v/>
      </c>
      <c r="MH26" s="101" t="str">
        <f>IF(ISTEXT(INDEX('Abs Formation'!$B$4:$T$369,MATCH(MH$9*1,Tableau6[Date],0),MATCH(Tableau3[[#This Row],[Nom Prénom]],Tableau6[[#Headers],[Infirmière]:[Personne 19]],0)))=TRUE,"Form","")</f>
        <v/>
      </c>
      <c r="MI26" s="101" t="str">
        <f>IF(ISTEXT(INDEX('Abs Formation'!$B$4:$T$369,MATCH(MI$9*1,Tableau6[Date],0),MATCH(Tableau3[[#This Row],[Nom Prénom]],Tableau6[[#Headers],[Infirmière]:[Personne 19]],0)))=TRUE,"Form","")</f>
        <v/>
      </c>
      <c r="MJ26" s="101" t="str">
        <f>IF(ISTEXT(INDEX('Abs Formation'!$B$4:$T$369,MATCH(MJ$9*1,Tableau6[Date],0),MATCH(Tableau3[[#This Row],[Nom Prénom]],Tableau6[[#Headers],[Infirmière]:[Personne 19]],0)))=TRUE,"Form","")</f>
        <v/>
      </c>
      <c r="MK26" s="101" t="str">
        <f>IF(ISTEXT(INDEX('Abs Formation'!$B$4:$T$369,MATCH(MK$9*1,Tableau6[Date],0),MATCH(Tableau3[[#This Row],[Nom Prénom]],Tableau6[[#Headers],[Infirmière]:[Personne 19]],0)))=TRUE,"Form","")</f>
        <v/>
      </c>
      <c r="ML26" s="102" t="str">
        <f>IF(ISTEXT(INDEX('Abs Formation'!$B$4:$T$369,MATCH(ML$9*1,Tableau6[Date],0),MATCH(Tableau3[[#This Row],[Nom Prénom]],Tableau6[[#Headers],[Infirmière]:[Personne 19]],0)))=TRUE,"Form","")</f>
        <v/>
      </c>
      <c r="MM26" s="102" t="str">
        <f>IF(ISTEXT(INDEX('Abs Formation'!$B$4:$T$369,MATCH(MM$9*1,Tableau6[Date],0),MATCH(Tableau3[[#This Row],[Nom Prénom]],Tableau6[[#Headers],[Infirmière]:[Personne 19]],0)))=TRUE,"Form","")</f>
        <v/>
      </c>
      <c r="MN26" s="102" t="str">
        <f>IF(ISTEXT(INDEX('Abs Formation'!$B$4:$T$369,MATCH(MN$9*1,Tableau6[Date],0),MATCH(Tableau3[[#This Row],[Nom Prénom]],Tableau6[[#Headers],[Infirmière]:[Personne 19]],0)))=TRUE,"Form","")</f>
        <v/>
      </c>
      <c r="MO26" s="102" t="str">
        <f>IF(ISTEXT(INDEX('Abs Formation'!$B$4:$T$369,MATCH(MO$9*1,Tableau6[Date],0),MATCH(Tableau3[[#This Row],[Nom Prénom]],Tableau6[[#Headers],[Infirmière]:[Personne 19]],0)))=TRUE,"Form","")</f>
        <v/>
      </c>
      <c r="MP26" s="102" t="str">
        <f>IF(ISTEXT(INDEX('Abs Formation'!$B$4:$T$369,MATCH(MP$9*1,Tableau6[Date],0),MATCH(Tableau3[[#This Row],[Nom Prénom]],Tableau6[[#Headers],[Infirmière]:[Personne 19]],0)))=TRUE,"Form","")</f>
        <v/>
      </c>
      <c r="MQ26" s="102" t="str">
        <f>IF(ISTEXT(INDEX('Abs Formation'!$B$4:$T$369,MATCH(MQ$9*1,Tableau6[Date],0),MATCH(Tableau3[[#This Row],[Nom Prénom]],Tableau6[[#Headers],[Infirmière]:[Personne 19]],0)))=TRUE,"Form","")</f>
        <v/>
      </c>
      <c r="MR26" s="102" t="str">
        <f>IF(ISTEXT(INDEX('Abs Formation'!$B$4:$T$369,MATCH(MR$9*1,Tableau6[Date],0),MATCH(Tableau3[[#This Row],[Nom Prénom]],Tableau6[[#Headers],[Infirmière]:[Personne 19]],0)))=TRUE,"Form","")</f>
        <v/>
      </c>
      <c r="MS26" s="102" t="str">
        <f>IF(ISTEXT(INDEX('Abs Formation'!$B$4:$T$369,MATCH(MS$9*1,Tableau6[Date],0),MATCH(Tableau3[[#This Row],[Nom Prénom]],Tableau6[[#Headers],[Infirmière]:[Personne 19]],0)))=TRUE,"Form","")</f>
        <v/>
      </c>
      <c r="MT26" s="102" t="str">
        <f>IF(ISTEXT(INDEX('Abs Formation'!$B$4:$T$369,MATCH(MT$9*1,Tableau6[Date],0),MATCH(Tableau3[[#This Row],[Nom Prénom]],Tableau6[[#Headers],[Infirmière]:[Personne 19]],0)))=TRUE,"Form","")</f>
        <v/>
      </c>
      <c r="MU26" s="102" t="str">
        <f>IF(ISTEXT(INDEX('Abs Formation'!$B$4:$T$369,MATCH(MU$9*1,Tableau6[Date],0),MATCH(Tableau3[[#This Row],[Nom Prénom]],Tableau6[[#Headers],[Infirmière]:[Personne 19]],0)))=TRUE,"Form","")</f>
        <v/>
      </c>
      <c r="MV26" s="102" t="str">
        <f>IF(ISTEXT(INDEX('Abs Formation'!$B$4:$T$369,MATCH(MV$9*1,Tableau6[Date],0),MATCH(Tableau3[[#This Row],[Nom Prénom]],Tableau6[[#Headers],[Infirmière]:[Personne 19]],0)))=TRUE,"Form","")</f>
        <v/>
      </c>
      <c r="MW26" s="102" t="str">
        <f>IF(ISTEXT(INDEX('Abs Formation'!$B$4:$T$369,MATCH(MW$9*1,Tableau6[Date],0),MATCH(Tableau3[[#This Row],[Nom Prénom]],Tableau6[[#Headers],[Infirmière]:[Personne 19]],0)))=TRUE,"Form","")</f>
        <v/>
      </c>
      <c r="MX26" s="102" t="str">
        <f>IF(ISTEXT(INDEX('Abs Formation'!$B$4:$T$369,MATCH(MX$9*1,Tableau6[Date],0),MATCH(Tableau3[[#This Row],[Nom Prénom]],Tableau6[[#Headers],[Infirmière]:[Personne 19]],0)))=TRUE,"Form","")</f>
        <v/>
      </c>
      <c r="MY26" s="102" t="str">
        <f>IF(ISTEXT(INDEX('Abs Formation'!$B$4:$T$369,MATCH(MY$9*1,Tableau6[Date],0),MATCH(Tableau3[[#This Row],[Nom Prénom]],Tableau6[[#Headers],[Infirmière]:[Personne 19]],0)))=TRUE,"Form","")</f>
        <v/>
      </c>
      <c r="MZ26" s="102" t="str">
        <f>IF(ISTEXT(INDEX('Abs Formation'!$B$4:$T$369,MATCH(MZ$9*1,Tableau6[Date],0),MATCH(Tableau3[[#This Row],[Nom Prénom]],Tableau6[[#Headers],[Infirmière]:[Personne 19]],0)))=TRUE,"Form","")</f>
        <v/>
      </c>
      <c r="NA26" s="102" t="str">
        <f>IF(ISTEXT(INDEX('Abs Formation'!$B$4:$T$369,MATCH(NA$9*1,Tableau6[Date],0),MATCH(Tableau3[[#This Row],[Nom Prénom]],Tableau6[[#Headers],[Infirmière]:[Personne 19]],0)))=TRUE,"Form","")</f>
        <v/>
      </c>
      <c r="NB26" s="102" t="str">
        <f>IF(ISTEXT(INDEX('Abs Formation'!$B$4:$T$369,MATCH(NB$9*1,Tableau6[Date],0),MATCH(Tableau3[[#This Row],[Nom Prénom]],Tableau6[[#Headers],[Infirmière]:[Personne 19]],0)))=TRUE,"Form","")</f>
        <v/>
      </c>
      <c r="NC26" s="102" t="str">
        <f>IF(ISTEXT(INDEX('Abs Formation'!$B$4:$T$369,MATCH(NC$9*1,Tableau6[Date],0),MATCH(Tableau3[[#This Row],[Nom Prénom]],Tableau6[[#Headers],[Infirmière]:[Personne 19]],0)))=TRUE,"Form","")</f>
        <v/>
      </c>
      <c r="ND26" s="102" t="str">
        <f>IF(ISTEXT(INDEX('Abs Formation'!$B$4:$T$369,MATCH(ND$9*1,Tableau6[Date],0),MATCH(Tableau3[[#This Row],[Nom Prénom]],Tableau6[[#Headers],[Infirmière]:[Personne 19]],0)))=TRUE,"Form","")</f>
        <v/>
      </c>
      <c r="NE26" s="102" t="str">
        <f>IF(ISTEXT(INDEX('Abs Formation'!$B$4:$T$369,MATCH(NE$9*1,Tableau6[Date],0),MATCH(Tableau3[[#This Row],[Nom Prénom]],Tableau6[[#Headers],[Infirmière]:[Personne 19]],0)))=TRUE,"Form","")</f>
        <v/>
      </c>
      <c r="NF26" s="102" t="str">
        <f>IF(ISTEXT(INDEX('Abs Formation'!$B$4:$T$369,MATCH(NF$9*1,Tableau6[Date],0),MATCH(Tableau3[[#This Row],[Nom Prénom]],Tableau6[[#Headers],[Infirmière]:[Personne 19]],0)))=TRUE,"Form","")</f>
        <v/>
      </c>
      <c r="NG26" s="102" t="str">
        <f>IF(ISTEXT(INDEX('Abs Formation'!$B$4:$T$369,MATCH(NG$9*1,Tableau6[Date],0),MATCH(Tableau3[[#This Row],[Nom Prénom]],Tableau6[[#Headers],[Infirmière]:[Personne 19]],0)))=TRUE,"Form","")</f>
        <v/>
      </c>
      <c r="NH26" s="102" t="str">
        <f>IF(ISTEXT(INDEX('Abs Formation'!$B$4:$T$369,MATCH(NH$9*1,Tableau6[Date],0),MATCH(Tableau3[[#This Row],[Nom Prénom]],Tableau6[[#Headers],[Infirmière]:[Personne 19]],0)))=TRUE,"Form","")</f>
        <v/>
      </c>
      <c r="NI26" s="102" t="str">
        <f>IF(ISTEXT(INDEX('Abs Formation'!$B$4:$T$369,MATCH(NI$9*1,Tableau6[Date],0),MATCH(Tableau3[[#This Row],[Nom Prénom]],Tableau6[[#Headers],[Infirmière]:[Personne 19]],0)))=TRUE,"Form","")</f>
        <v/>
      </c>
      <c r="NJ26" s="102" t="str">
        <f>IF(ISTEXT(INDEX('Abs Formation'!$B$4:$T$369,MATCH(NJ$9*1,Tableau6[Date],0),MATCH(Tableau3[[#This Row],[Nom Prénom]],Tableau6[[#Headers],[Infirmière]:[Personne 19]],0)))=TRUE,"Form","")</f>
        <v/>
      </c>
      <c r="NK26" s="102" t="str">
        <f>IF(ISTEXT(INDEX('Abs Formation'!$B$4:$T$369,MATCH(NK$9*1,Tableau6[Date],0),MATCH(Tableau3[[#This Row],[Nom Prénom]],Tableau6[[#Headers],[Infirmière]:[Personne 19]],0)))=TRUE,"Form","")</f>
        <v/>
      </c>
      <c r="NL26" s="102" t="str">
        <f>IF(ISTEXT(INDEX('Abs Formation'!$B$4:$T$369,MATCH(NL$9*1,Tableau6[Date],0),MATCH(Tableau3[[#This Row],[Nom Prénom]],Tableau6[[#Headers],[Infirmière]:[Personne 19]],0)))=TRUE,"Form","")</f>
        <v/>
      </c>
      <c r="NM26" s="102" t="str">
        <f>IF(ISTEXT(INDEX('Abs Formation'!$B$4:$T$369,MATCH(NM$9*1,Tableau6[Date],0),MATCH(Tableau3[[#This Row],[Nom Prénom]],Tableau6[[#Headers],[Infirmière]:[Personne 19]],0)))=TRUE,"Form","")</f>
        <v/>
      </c>
      <c r="NN26" s="102" t="str">
        <f>IF(ISTEXT(INDEX('Abs Formation'!$B$4:$T$369,MATCH(NN$9*1,Tableau6[Date],0),MATCH(Tableau3[[#This Row],[Nom Prénom]],Tableau6[[#Headers],[Infirmière]:[Personne 19]],0)))=TRUE,"Form","")</f>
        <v/>
      </c>
      <c r="NO26" s="102" t="str">
        <f>IF(ISTEXT(INDEX('Abs Formation'!$B$4:$T$369,MATCH(NO$9*1,Tableau6[Date],0),MATCH(Tableau3[[#This Row],[Nom Prénom]],Tableau6[[#Headers],[Infirmière]:[Personne 19]],0)))=TRUE,"Form","")</f>
        <v/>
      </c>
      <c r="NP26" s="106" t="str">
        <f>IF(ISTEXT(INDEX('Abs Formation'!$B$4:$T$369,MATCH(NP$9*1,Tableau6[Date],0),MATCH(Tableau3[[#This Row],[Nom Prénom]],Tableau6[[#Headers],[Infirmière]:[Personne 19]],0)))=TRUE,"Form","")</f>
        <v/>
      </c>
    </row>
    <row r="27" spans="1:380" ht="27" customHeight="1" x14ac:dyDescent="0.2">
      <c r="A27" s="38"/>
      <c r="B27" s="38"/>
      <c r="C27" s="38"/>
      <c r="D27" s="38">
        <f t="shared" si="12"/>
        <v>0</v>
      </c>
      <c r="E27" s="38">
        <f t="shared" si="13"/>
        <v>0</v>
      </c>
      <c r="F27" s="38">
        <f t="shared" si="14"/>
        <v>0</v>
      </c>
      <c r="G27" s="38">
        <f t="shared" si="15"/>
        <v>0</v>
      </c>
      <c r="H27" s="38">
        <f t="shared" si="16"/>
        <v>0</v>
      </c>
      <c r="I27" s="38">
        <f t="shared" si="17"/>
        <v>0</v>
      </c>
      <c r="J27" s="38">
        <f t="shared" si="18"/>
        <v>0</v>
      </c>
      <c r="K27" s="38"/>
      <c r="L27" s="38"/>
      <c r="M27" s="38"/>
      <c r="N27" s="109"/>
      <c r="O27" s="39" t="s">
        <v>607</v>
      </c>
      <c r="P27" s="92" t="str">
        <f>IF(ISTEXT(INDEX('Abs Formation'!$B$4:$T$369,MATCH(P$9*1,Tableau6[Date],0),MATCH(Tableau3[[#This Row],[Nom Prénom]],Tableau6[[#Headers],[Infirmière]:[Personne 19]],0)))=TRUE,"Form","")</f>
        <v/>
      </c>
      <c r="Q27" s="92" t="str">
        <f>IF(ISTEXT(INDEX('Abs Formation'!$B$4:$T$369,MATCH(Q$9*1,Tableau6[Date],0),MATCH(Tableau3[[#This Row],[Nom Prénom]],Tableau6[[#Headers],[Infirmière]:[Personne 19]],0)))=TRUE,"Form","")</f>
        <v/>
      </c>
      <c r="R27" s="92" t="str">
        <f>IF(ISTEXT(INDEX('Abs Formation'!$B$4:$T$369,MATCH(R$9*1,Tableau6[Date],0),MATCH(Tableau3[[#This Row],[Nom Prénom]],Tableau6[[#Headers],[Infirmière]:[Personne 19]],0)))=TRUE,"Form","")</f>
        <v/>
      </c>
      <c r="S27" s="92" t="str">
        <f>IF(ISTEXT(INDEX('Abs Formation'!$B$4:$T$369,MATCH(S$9*1,Tableau6[Date],0),MATCH(Tableau3[[#This Row],[Nom Prénom]],Tableau6[[#Headers],[Infirmière]:[Personne 19]],0)))=TRUE,"Form","")</f>
        <v/>
      </c>
      <c r="T27" s="92" t="str">
        <f>IF(ISTEXT(INDEX('Abs Formation'!$B$4:$T$369,MATCH(T$9*1,Tableau6[Date],0),MATCH(Tableau3[[#This Row],[Nom Prénom]],Tableau6[[#Headers],[Infirmière]:[Personne 19]],0)))=TRUE,"Form","")</f>
        <v/>
      </c>
      <c r="U27" s="92" t="str">
        <f>IF(ISTEXT(INDEX('Abs Formation'!$B$4:$T$369,MATCH(U$9*1,Tableau6[Date],0),MATCH(Tableau3[[#This Row],[Nom Prénom]],Tableau6[[#Headers],[Infirmière]:[Personne 19]],0)))=TRUE,"Form","")</f>
        <v/>
      </c>
      <c r="V27" s="92" t="str">
        <f>IF(ISTEXT(INDEX('Abs Formation'!$B$4:$T$369,MATCH(V$9*1,Tableau6[Date],0),MATCH(Tableau3[[#This Row],[Nom Prénom]],Tableau6[[#Headers],[Infirmière]:[Personne 19]],0)))=TRUE,"Form","")</f>
        <v/>
      </c>
      <c r="W27" s="92" t="str">
        <f>IF(ISTEXT(INDEX('Abs Formation'!$B$4:$T$369,MATCH(W$9*1,Tableau6[Date],0),MATCH(Tableau3[[#This Row],[Nom Prénom]],Tableau6[[#Headers],[Infirmière]:[Personne 19]],0)))=TRUE,"Form","")</f>
        <v/>
      </c>
      <c r="X27" s="92" t="str">
        <f>IF(ISTEXT(INDEX('Abs Formation'!$B$4:$T$369,MATCH(X$9*1,Tableau6[Date],0),MATCH(Tableau3[[#This Row],[Nom Prénom]],Tableau6[[#Headers],[Infirmière]:[Personne 19]],0)))=TRUE,"Form","")</f>
        <v/>
      </c>
      <c r="Y27" s="92" t="str">
        <f>IF(ISTEXT(INDEX('Abs Formation'!$B$4:$T$369,MATCH(Y$9*1,Tableau6[Date],0),MATCH(Tableau3[[#This Row],[Nom Prénom]],Tableau6[[#Headers],[Infirmière]:[Personne 19]],0)))=TRUE,"Form","")</f>
        <v/>
      </c>
      <c r="Z27" s="92" t="str">
        <f>IF(ISTEXT(INDEX('Abs Formation'!$B$4:$T$369,MATCH(Z$9*1,Tableau6[Date],0),MATCH(Tableau3[[#This Row],[Nom Prénom]],Tableau6[[#Headers],[Infirmière]:[Personne 19]],0)))=TRUE,"Form","")</f>
        <v/>
      </c>
      <c r="AA27" s="92" t="str">
        <f>IF(ISTEXT(INDEX('Abs Formation'!$B$4:$T$369,MATCH(AA$9*1,Tableau6[Date],0),MATCH(Tableau3[[#This Row],[Nom Prénom]],Tableau6[[#Headers],[Infirmière]:[Personne 19]],0)))=TRUE,"Form","")</f>
        <v/>
      </c>
      <c r="AB27" s="92" t="str">
        <f>IF(ISTEXT(INDEX('Abs Formation'!$B$4:$T$369,MATCH(AB$9*1,Tableau6[Date],0),MATCH(Tableau3[[#This Row],[Nom Prénom]],Tableau6[[#Headers],[Infirmière]:[Personne 19]],0)))=TRUE,"Form","")</f>
        <v/>
      </c>
      <c r="AC27" s="92" t="str">
        <f>IF(ISTEXT(INDEX('Abs Formation'!$B$4:$T$369,MATCH(AC$9*1,Tableau6[Date],0),MATCH(Tableau3[[#This Row],[Nom Prénom]],Tableau6[[#Headers],[Infirmière]:[Personne 19]],0)))=TRUE,"Form","")</f>
        <v/>
      </c>
      <c r="AD27" s="92" t="str">
        <f>IF(ISTEXT(INDEX('Abs Formation'!$B$4:$T$369,MATCH(AD$9*1,Tableau6[Date],0),MATCH(Tableau3[[#This Row],[Nom Prénom]],Tableau6[[#Headers],[Infirmière]:[Personne 19]],0)))=TRUE,"Form","")</f>
        <v/>
      </c>
      <c r="AE27" s="92" t="str">
        <f>IF(ISTEXT(INDEX('Abs Formation'!$B$4:$T$369,MATCH(AE$9*1,Tableau6[Date],0),MATCH(Tableau3[[#This Row],[Nom Prénom]],Tableau6[[#Headers],[Infirmière]:[Personne 19]],0)))=TRUE,"Form","")</f>
        <v/>
      </c>
      <c r="AF27" s="92" t="str">
        <f>IF(ISTEXT(INDEX('Abs Formation'!$B$4:$T$369,MATCH(AF$9*1,Tableau6[Date],0),MATCH(Tableau3[[#This Row],[Nom Prénom]],Tableau6[[#Headers],[Infirmière]:[Personne 19]],0)))=TRUE,"Form","")</f>
        <v/>
      </c>
      <c r="AG27" s="92" t="str">
        <f>IF(ISTEXT(INDEX('Abs Formation'!$B$4:$T$369,MATCH(AG$9*1,Tableau6[Date],0),MATCH(Tableau3[[#This Row],[Nom Prénom]],Tableau6[[#Headers],[Infirmière]:[Personne 19]],0)))=TRUE,"Form","")</f>
        <v/>
      </c>
      <c r="AH27" s="92" t="str">
        <f>IF(ISTEXT(INDEX('Abs Formation'!$B$4:$T$369,MATCH(AH$9*1,Tableau6[Date],0),MATCH(Tableau3[[#This Row],[Nom Prénom]],Tableau6[[#Headers],[Infirmière]:[Personne 19]],0)))=TRUE,"Form","")</f>
        <v/>
      </c>
      <c r="AI27" s="92" t="str">
        <f>IF(ISTEXT(INDEX('Abs Formation'!$B$4:$T$369,MATCH(AI$9*1,Tableau6[Date],0),MATCH(Tableau3[[#This Row],[Nom Prénom]],Tableau6[[#Headers],[Infirmière]:[Personne 19]],0)))=TRUE,"Form","")</f>
        <v/>
      </c>
      <c r="AJ27" s="92" t="str">
        <f>IF(ISTEXT(INDEX('Abs Formation'!$B$4:$T$369,MATCH(AJ$9*1,Tableau6[Date],0),MATCH(Tableau3[[#This Row],[Nom Prénom]],Tableau6[[#Headers],[Infirmière]:[Personne 19]],0)))=TRUE,"Form","")</f>
        <v/>
      </c>
      <c r="AK27" s="92" t="str">
        <f>IF(ISTEXT(INDEX('Abs Formation'!$B$4:$T$369,MATCH(AK$9*1,Tableau6[Date],0),MATCH(Tableau3[[#This Row],[Nom Prénom]],Tableau6[[#Headers],[Infirmière]:[Personne 19]],0)))=TRUE,"Form","")</f>
        <v/>
      </c>
      <c r="AL27" s="92" t="str">
        <f>IF(ISTEXT(INDEX('Abs Formation'!$B$4:$T$369,MATCH(AL$9*1,Tableau6[Date],0),MATCH(Tableau3[[#This Row],[Nom Prénom]],Tableau6[[#Headers],[Infirmière]:[Personne 19]],0)))=TRUE,"Form","")</f>
        <v/>
      </c>
      <c r="AM27" s="92" t="str">
        <f>IF(ISTEXT(INDEX('Abs Formation'!$B$4:$T$369,MATCH(AM$9*1,Tableau6[Date],0),MATCH(Tableau3[[#This Row],[Nom Prénom]],Tableau6[[#Headers],[Infirmière]:[Personne 19]],0)))=TRUE,"Form","")</f>
        <v/>
      </c>
      <c r="AN27" s="92" t="str">
        <f>IF(ISTEXT(INDEX('Abs Formation'!$B$4:$T$369,MATCH(AN$9*1,Tableau6[Date],0),MATCH(Tableau3[[#This Row],[Nom Prénom]],Tableau6[[#Headers],[Infirmière]:[Personne 19]],0)))=TRUE,"Form","")</f>
        <v/>
      </c>
      <c r="AO27" s="92" t="str">
        <f>IF(ISTEXT(INDEX('Abs Formation'!$B$4:$T$369,MATCH(AO$9*1,Tableau6[Date],0),MATCH(Tableau3[[#This Row],[Nom Prénom]],Tableau6[[#Headers],[Infirmière]:[Personne 19]],0)))=TRUE,"Form","")</f>
        <v/>
      </c>
      <c r="AP27" s="92" t="str">
        <f>IF(ISTEXT(INDEX('Abs Formation'!$B$4:$T$369,MATCH(AP$9*1,Tableau6[Date],0),MATCH(Tableau3[[#This Row],[Nom Prénom]],Tableau6[[#Headers],[Infirmière]:[Personne 19]],0)))=TRUE,"Form","")</f>
        <v/>
      </c>
      <c r="AQ27" s="92" t="str">
        <f>IF(ISTEXT(INDEX('Abs Formation'!$B$4:$T$369,MATCH(AQ$9*1,Tableau6[Date],0),MATCH(Tableau3[[#This Row],[Nom Prénom]],Tableau6[[#Headers],[Infirmière]:[Personne 19]],0)))=TRUE,"Form","")</f>
        <v/>
      </c>
      <c r="AR27" s="92" t="str">
        <f>IF(ISTEXT(INDEX('Abs Formation'!$B$4:$T$369,MATCH(AR$9*1,Tableau6[Date],0),MATCH(Tableau3[[#This Row],[Nom Prénom]],Tableau6[[#Headers],[Infirmière]:[Personne 19]],0)))=TRUE,"Form","")</f>
        <v/>
      </c>
      <c r="AS27" s="92" t="str">
        <f>IF(ISTEXT(INDEX('Abs Formation'!$B$4:$T$369,MATCH(AS$9*1,Tableau6[Date],0),MATCH(Tableau3[[#This Row],[Nom Prénom]],Tableau6[[#Headers],[Infirmière]:[Personne 19]],0)))=TRUE,"Form","")</f>
        <v/>
      </c>
      <c r="AT27" s="92" t="str">
        <f>IF(ISTEXT(INDEX('Abs Formation'!$B$4:$T$369,MATCH(AT$9*1,Tableau6[Date],0),MATCH(Tableau3[[#This Row],[Nom Prénom]],Tableau6[[#Headers],[Infirmière]:[Personne 19]],0)))=TRUE,"Form","")</f>
        <v/>
      </c>
      <c r="AU27" s="93" t="str">
        <f>IF(ISTEXT(INDEX('Abs Formation'!$B$4:$T$369,MATCH(AU$9*1,Tableau6[Date],0),MATCH(Tableau3[[#This Row],[Nom Prénom]],Tableau6[[#Headers],[Infirmière]:[Personne 19]],0)))=TRUE,"Form","")</f>
        <v/>
      </c>
      <c r="AV27" s="93" t="str">
        <f>IF(ISTEXT(INDEX('Abs Formation'!$B$4:$T$369,MATCH(AV$9*1,Tableau6[Date],0),MATCH(Tableau3[[#This Row],[Nom Prénom]],Tableau6[[#Headers],[Infirmière]:[Personne 19]],0)))=TRUE,"Form","")</f>
        <v/>
      </c>
      <c r="AW27" s="93" t="str">
        <f>IF(ISTEXT(INDEX('Abs Formation'!$B$4:$T$369,MATCH(AW$9*1,Tableau6[Date],0),MATCH(Tableau3[[#This Row],[Nom Prénom]],Tableau6[[#Headers],[Infirmière]:[Personne 19]],0)))=TRUE,"Form","")</f>
        <v/>
      </c>
      <c r="AX27" s="93" t="str">
        <f>IF(ISTEXT(INDEX('Abs Formation'!$B$4:$T$369,MATCH(AX$9*1,Tableau6[Date],0),MATCH(Tableau3[[#This Row],[Nom Prénom]],Tableau6[[#Headers],[Infirmière]:[Personne 19]],0)))=TRUE,"Form","")</f>
        <v/>
      </c>
      <c r="AY27" s="93" t="str">
        <f>IF(ISTEXT(INDEX('Abs Formation'!$B$4:$T$369,MATCH(AY$9*1,Tableau6[Date],0),MATCH(Tableau3[[#This Row],[Nom Prénom]],Tableau6[[#Headers],[Infirmière]:[Personne 19]],0)))=TRUE,"Form","")</f>
        <v/>
      </c>
      <c r="AZ27" s="93" t="str">
        <f>IF(ISTEXT(INDEX('Abs Formation'!$B$4:$T$369,MATCH(AZ$9*1,Tableau6[Date],0),MATCH(Tableau3[[#This Row],[Nom Prénom]],Tableau6[[#Headers],[Infirmière]:[Personne 19]],0)))=TRUE,"Form","")</f>
        <v/>
      </c>
      <c r="BA27" s="93" t="str">
        <f>IF(ISTEXT(INDEX('Abs Formation'!$B$4:$T$369,MATCH(BA$9*1,Tableau6[Date],0),MATCH(Tableau3[[#This Row],[Nom Prénom]],Tableau6[[#Headers],[Infirmière]:[Personne 19]],0)))=TRUE,"Form","")</f>
        <v/>
      </c>
      <c r="BB27" s="93" t="str">
        <f>IF(ISTEXT(INDEX('Abs Formation'!$B$4:$T$369,MATCH(BB$9*1,Tableau6[Date],0),MATCH(Tableau3[[#This Row],[Nom Prénom]],Tableau6[[#Headers],[Infirmière]:[Personne 19]],0)))=TRUE,"Form","")</f>
        <v/>
      </c>
      <c r="BC27" s="93" t="str">
        <f>IF(ISTEXT(INDEX('Abs Formation'!$B$4:$T$369,MATCH(BC$9*1,Tableau6[Date],0),MATCH(Tableau3[[#This Row],[Nom Prénom]],Tableau6[[#Headers],[Infirmière]:[Personne 19]],0)))=TRUE,"Form","")</f>
        <v/>
      </c>
      <c r="BD27" s="93" t="str">
        <f>IF(ISTEXT(INDEX('Abs Formation'!$B$4:$T$369,MATCH(BD$9*1,Tableau6[Date],0),MATCH(Tableau3[[#This Row],[Nom Prénom]],Tableau6[[#Headers],[Infirmière]:[Personne 19]],0)))=TRUE,"Form","")</f>
        <v/>
      </c>
      <c r="BE27" s="93" t="str">
        <f>IF(ISTEXT(INDEX('Abs Formation'!$B$4:$T$369,MATCH(BE$9*1,Tableau6[Date],0),MATCH(Tableau3[[#This Row],[Nom Prénom]],Tableau6[[#Headers],[Infirmière]:[Personne 19]],0)))=TRUE,"Form","")</f>
        <v/>
      </c>
      <c r="BF27" s="93" t="str">
        <f>IF(ISTEXT(INDEX('Abs Formation'!$B$4:$T$369,MATCH(BF$9*1,Tableau6[Date],0),MATCH(Tableau3[[#This Row],[Nom Prénom]],Tableau6[[#Headers],[Infirmière]:[Personne 19]],0)))=TRUE,"Form","")</f>
        <v/>
      </c>
      <c r="BG27" s="93" t="str">
        <f>IF(ISTEXT(INDEX('Abs Formation'!$B$4:$T$369,MATCH(BG$9*1,Tableau6[Date],0),MATCH(Tableau3[[#This Row],[Nom Prénom]],Tableau6[[#Headers],[Infirmière]:[Personne 19]],0)))=TRUE,"Form","")</f>
        <v/>
      </c>
      <c r="BH27" s="93" t="str">
        <f>IF(ISTEXT(INDEX('Abs Formation'!$B$4:$T$369,MATCH(BH$9*1,Tableau6[Date],0),MATCH(Tableau3[[#This Row],[Nom Prénom]],Tableau6[[#Headers],[Infirmière]:[Personne 19]],0)))=TRUE,"Form","")</f>
        <v/>
      </c>
      <c r="BI27" s="93" t="str">
        <f>IF(ISTEXT(INDEX('Abs Formation'!$B$4:$T$369,MATCH(BI$9*1,Tableau6[Date],0),MATCH(Tableau3[[#This Row],[Nom Prénom]],Tableau6[[#Headers],[Infirmière]:[Personne 19]],0)))=TRUE,"Form","")</f>
        <v/>
      </c>
      <c r="BJ27" s="93" t="str">
        <f>IF(ISTEXT(INDEX('Abs Formation'!$B$4:$T$369,MATCH(BJ$9*1,Tableau6[Date],0),MATCH(Tableau3[[#This Row],[Nom Prénom]],Tableau6[[#Headers],[Infirmière]:[Personne 19]],0)))=TRUE,"Form","")</f>
        <v/>
      </c>
      <c r="BK27" s="93" t="str">
        <f>IF(ISTEXT(INDEX('Abs Formation'!$B$4:$T$369,MATCH(BK$9*1,Tableau6[Date],0),MATCH(Tableau3[[#This Row],[Nom Prénom]],Tableau6[[#Headers],[Infirmière]:[Personne 19]],0)))=TRUE,"Form","")</f>
        <v/>
      </c>
      <c r="BL27" s="93" t="str">
        <f>IF(ISTEXT(INDEX('Abs Formation'!$B$4:$T$369,MATCH(BL$9*1,Tableau6[Date],0),MATCH(Tableau3[[#This Row],[Nom Prénom]],Tableau6[[#Headers],[Infirmière]:[Personne 19]],0)))=TRUE,"Form","")</f>
        <v/>
      </c>
      <c r="BM27" s="93" t="str">
        <f>IF(ISTEXT(INDEX('Abs Formation'!$B$4:$T$369,MATCH(BM$9*1,Tableau6[Date],0),MATCH(Tableau3[[#This Row],[Nom Prénom]],Tableau6[[#Headers],[Infirmière]:[Personne 19]],0)))=TRUE,"Form","")</f>
        <v/>
      </c>
      <c r="BN27" s="93" t="str">
        <f>IF(ISTEXT(INDEX('Abs Formation'!$B$4:$T$369,MATCH(BN$9*1,Tableau6[Date],0),MATCH(Tableau3[[#This Row],[Nom Prénom]],Tableau6[[#Headers],[Infirmière]:[Personne 19]],0)))=TRUE,"Form","")</f>
        <v/>
      </c>
      <c r="BO27" s="93" t="str">
        <f>IF(ISTEXT(INDEX('Abs Formation'!$B$4:$T$369,MATCH(BO$9*1,Tableau6[Date],0),MATCH(Tableau3[[#This Row],[Nom Prénom]],Tableau6[[#Headers],[Infirmière]:[Personne 19]],0)))=TRUE,"Form","")</f>
        <v/>
      </c>
      <c r="BP27" s="93" t="str">
        <f>IF(ISTEXT(INDEX('Abs Formation'!$B$4:$T$369,MATCH(BP$9*1,Tableau6[Date],0),MATCH(Tableau3[[#This Row],[Nom Prénom]],Tableau6[[#Headers],[Infirmière]:[Personne 19]],0)))=TRUE,"Form","")</f>
        <v/>
      </c>
      <c r="BQ27" s="93" t="str">
        <f>IF(ISTEXT(INDEX('Abs Formation'!$B$4:$T$369,MATCH(BQ$9*1,Tableau6[Date],0),MATCH(Tableau3[[#This Row],[Nom Prénom]],Tableau6[[#Headers],[Infirmière]:[Personne 19]],0)))=TRUE,"Form","")</f>
        <v/>
      </c>
      <c r="BR27" s="93" t="str">
        <f>IF(ISTEXT(INDEX('Abs Formation'!$B$4:$T$369,MATCH(BR$9*1,Tableau6[Date],0),MATCH(Tableau3[[#This Row],[Nom Prénom]],Tableau6[[#Headers],[Infirmière]:[Personne 19]],0)))=TRUE,"Form","")</f>
        <v/>
      </c>
      <c r="BS27" s="93" t="str">
        <f>IF(ISTEXT(INDEX('Abs Formation'!$B$4:$T$369,MATCH(BS$9*1,Tableau6[Date],0),MATCH(Tableau3[[#This Row],[Nom Prénom]],Tableau6[[#Headers],[Infirmière]:[Personne 19]],0)))=TRUE,"Form","")</f>
        <v/>
      </c>
      <c r="BT27" s="93" t="str">
        <f>IF(ISTEXT(INDEX('Abs Formation'!$B$4:$T$369,MATCH(BT$9*1,Tableau6[Date],0),MATCH(Tableau3[[#This Row],[Nom Prénom]],Tableau6[[#Headers],[Infirmière]:[Personne 19]],0)))=TRUE,"Form","")</f>
        <v/>
      </c>
      <c r="BU27" s="93" t="str">
        <f>IF(ISTEXT(INDEX('Abs Formation'!$B$4:$T$369,MATCH(BU$9*1,Tableau6[Date],0),MATCH(Tableau3[[#This Row],[Nom Prénom]],Tableau6[[#Headers],[Infirmière]:[Personne 19]],0)))=TRUE,"Form","")</f>
        <v/>
      </c>
      <c r="BV27" s="93" t="str">
        <f>IF(ISTEXT(INDEX('Abs Formation'!$B$4:$T$369,MATCH(BV$9*1,Tableau6[Date],0),MATCH(Tableau3[[#This Row],[Nom Prénom]],Tableau6[[#Headers],[Infirmière]:[Personne 19]],0)))=TRUE,"Form","")</f>
        <v/>
      </c>
      <c r="BW27" s="94" t="str">
        <f>IF(ISTEXT(INDEX('Abs Formation'!$B$4:$T$369,MATCH(BW$9*1,Tableau6[Date],0),MATCH(Tableau3[[#This Row],[Nom Prénom]],Tableau6[[#Headers],[Infirmière]:[Personne 19]],0)))=TRUE,"Form","")</f>
        <v/>
      </c>
      <c r="BX27" s="94" t="str">
        <f>IF(ISTEXT(INDEX('Abs Formation'!$B$4:$T$369,MATCH(BX$9*1,Tableau6[Date],0),MATCH(Tableau3[[#This Row],[Nom Prénom]],Tableau6[[#Headers],[Infirmière]:[Personne 19]],0)))=TRUE,"Form","")</f>
        <v/>
      </c>
      <c r="BY27" s="94" t="str">
        <f>IF(ISTEXT(INDEX('Abs Formation'!$B$4:$T$369,MATCH(BY$9*1,Tableau6[Date],0),MATCH(Tableau3[[#This Row],[Nom Prénom]],Tableau6[[#Headers],[Infirmière]:[Personne 19]],0)))=TRUE,"Form","")</f>
        <v/>
      </c>
      <c r="BZ27" s="94" t="str">
        <f>IF(ISTEXT(INDEX('Abs Formation'!$B$4:$T$369,MATCH(BZ$9*1,Tableau6[Date],0),MATCH(Tableau3[[#This Row],[Nom Prénom]],Tableau6[[#Headers],[Infirmière]:[Personne 19]],0)))=TRUE,"Form","")</f>
        <v/>
      </c>
      <c r="CA27" s="94" t="str">
        <f>IF(ISTEXT(INDEX('Abs Formation'!$B$4:$T$369,MATCH(CA$9*1,Tableau6[Date],0),MATCH(Tableau3[[#This Row],[Nom Prénom]],Tableau6[[#Headers],[Infirmière]:[Personne 19]],0)))=TRUE,"Form","")</f>
        <v/>
      </c>
      <c r="CB27" s="94" t="str">
        <f>IF(ISTEXT(INDEX('Abs Formation'!$B$4:$T$369,MATCH(CB$9*1,Tableau6[Date],0),MATCH(Tableau3[[#This Row],[Nom Prénom]],Tableau6[[#Headers],[Infirmière]:[Personne 19]],0)))=TRUE,"Form","")</f>
        <v/>
      </c>
      <c r="CC27" s="94" t="str">
        <f>IF(ISTEXT(INDEX('Abs Formation'!$B$4:$T$369,MATCH(CC$9*1,Tableau6[Date],0),MATCH(Tableau3[[#This Row],[Nom Prénom]],Tableau6[[#Headers],[Infirmière]:[Personne 19]],0)))=TRUE,"Form","")</f>
        <v/>
      </c>
      <c r="CD27" s="94" t="str">
        <f>IF(ISTEXT(INDEX('Abs Formation'!$B$4:$T$369,MATCH(CD$9*1,Tableau6[Date],0),MATCH(Tableau3[[#This Row],[Nom Prénom]],Tableau6[[#Headers],[Infirmière]:[Personne 19]],0)))=TRUE,"Form","")</f>
        <v/>
      </c>
      <c r="CE27" s="94" t="str">
        <f>IF(ISTEXT(INDEX('Abs Formation'!$B$4:$T$369,MATCH(CE$9*1,Tableau6[Date],0),MATCH(Tableau3[[#This Row],[Nom Prénom]],Tableau6[[#Headers],[Infirmière]:[Personne 19]],0)))=TRUE,"Form","")</f>
        <v/>
      </c>
      <c r="CF27" s="94" t="str">
        <f>IF(ISTEXT(INDEX('Abs Formation'!$B$4:$T$369,MATCH(CF$9*1,Tableau6[Date],0),MATCH(Tableau3[[#This Row],[Nom Prénom]],Tableau6[[#Headers],[Infirmière]:[Personne 19]],0)))=TRUE,"Form","")</f>
        <v/>
      </c>
      <c r="CG27" s="94" t="str">
        <f>IF(ISTEXT(INDEX('Abs Formation'!$B$4:$T$369,MATCH(CG$9*1,Tableau6[Date],0),MATCH(Tableau3[[#This Row],[Nom Prénom]],Tableau6[[#Headers],[Infirmière]:[Personne 19]],0)))=TRUE,"Form","")</f>
        <v/>
      </c>
      <c r="CH27" s="94" t="str">
        <f>IF(ISTEXT(INDEX('Abs Formation'!$B$4:$T$369,MATCH(CH$9*1,Tableau6[Date],0),MATCH(Tableau3[[#This Row],[Nom Prénom]],Tableau6[[#Headers],[Infirmière]:[Personne 19]],0)))=TRUE,"Form","")</f>
        <v/>
      </c>
      <c r="CI27" s="94" t="str">
        <f>IF(ISTEXT(INDEX('Abs Formation'!$B$4:$T$369,MATCH(CI$9*1,Tableau6[Date],0),MATCH(Tableau3[[#This Row],[Nom Prénom]],Tableau6[[#Headers],[Infirmière]:[Personne 19]],0)))=TRUE,"Form","")</f>
        <v/>
      </c>
      <c r="CJ27" s="94" t="str">
        <f>IF(ISTEXT(INDEX('Abs Formation'!$B$4:$T$369,MATCH(CJ$9*1,Tableau6[Date],0),MATCH(Tableau3[[#This Row],[Nom Prénom]],Tableau6[[#Headers],[Infirmière]:[Personne 19]],0)))=TRUE,"Form","")</f>
        <v/>
      </c>
      <c r="CK27" s="94" t="str">
        <f>IF(ISTEXT(INDEX('Abs Formation'!$B$4:$T$369,MATCH(CK$9*1,Tableau6[Date],0),MATCH(Tableau3[[#This Row],[Nom Prénom]],Tableau6[[#Headers],[Infirmière]:[Personne 19]],0)))=TRUE,"Form","")</f>
        <v/>
      </c>
      <c r="CL27" s="94" t="str">
        <f>IF(ISTEXT(INDEX('Abs Formation'!$B$4:$T$369,MATCH(CL$9*1,Tableau6[Date],0),MATCH(Tableau3[[#This Row],[Nom Prénom]],Tableau6[[#Headers],[Infirmière]:[Personne 19]],0)))=TRUE,"Form","")</f>
        <v/>
      </c>
      <c r="CM27" s="94" t="str">
        <f>IF(ISTEXT(INDEX('Abs Formation'!$B$4:$T$369,MATCH(CM$9*1,Tableau6[Date],0),MATCH(Tableau3[[#This Row],[Nom Prénom]],Tableau6[[#Headers],[Infirmière]:[Personne 19]],0)))=TRUE,"Form","")</f>
        <v/>
      </c>
      <c r="CN27" s="94" t="str">
        <f>IF(ISTEXT(INDEX('Abs Formation'!$B$4:$T$369,MATCH(CN$9*1,Tableau6[Date],0),MATCH(Tableau3[[#This Row],[Nom Prénom]],Tableau6[[#Headers],[Infirmière]:[Personne 19]],0)))=TRUE,"Form","")</f>
        <v/>
      </c>
      <c r="CO27" s="94" t="str">
        <f>IF(ISTEXT(INDEX('Abs Formation'!$B$4:$T$369,MATCH(CO$9*1,Tableau6[Date],0),MATCH(Tableau3[[#This Row],[Nom Prénom]],Tableau6[[#Headers],[Infirmière]:[Personne 19]],0)))=TRUE,"Form","")</f>
        <v/>
      </c>
      <c r="CP27" s="94" t="str">
        <f>IF(ISTEXT(INDEX('Abs Formation'!$B$4:$T$369,MATCH(CP$9*1,Tableau6[Date],0),MATCH(Tableau3[[#This Row],[Nom Prénom]],Tableau6[[#Headers],[Infirmière]:[Personne 19]],0)))=TRUE,"Form","")</f>
        <v/>
      </c>
      <c r="CQ27" s="94" t="str">
        <f>IF(ISTEXT(INDEX('Abs Formation'!$B$4:$T$369,MATCH(CQ$9*1,Tableau6[Date],0),MATCH(Tableau3[[#This Row],[Nom Prénom]],Tableau6[[#Headers],[Infirmière]:[Personne 19]],0)))=TRUE,"Form","")</f>
        <v/>
      </c>
      <c r="CR27" s="94" t="str">
        <f>IF(ISTEXT(INDEX('Abs Formation'!$B$4:$T$369,MATCH(CR$9*1,Tableau6[Date],0),MATCH(Tableau3[[#This Row],[Nom Prénom]],Tableau6[[#Headers],[Infirmière]:[Personne 19]],0)))=TRUE,"Form","")</f>
        <v/>
      </c>
      <c r="CS27" s="94" t="str">
        <f>IF(ISTEXT(INDEX('Abs Formation'!$B$4:$T$369,MATCH(CS$9*1,Tableau6[Date],0),MATCH(Tableau3[[#This Row],[Nom Prénom]],Tableau6[[#Headers],[Infirmière]:[Personne 19]],0)))=TRUE,"Form","")</f>
        <v/>
      </c>
      <c r="CT27" s="94" t="str">
        <f>IF(ISTEXT(INDEX('Abs Formation'!$B$4:$T$369,MATCH(CT$9*1,Tableau6[Date],0),MATCH(Tableau3[[#This Row],[Nom Prénom]],Tableau6[[#Headers],[Infirmière]:[Personne 19]],0)))=TRUE,"Form","")</f>
        <v/>
      </c>
      <c r="CU27" s="94" t="str">
        <f>IF(ISTEXT(INDEX('Abs Formation'!$B$4:$T$369,MATCH(CU$9*1,Tableau6[Date],0),MATCH(Tableau3[[#This Row],[Nom Prénom]],Tableau6[[#Headers],[Infirmière]:[Personne 19]],0)))=TRUE,"Form","")</f>
        <v/>
      </c>
      <c r="CV27" s="94" t="str">
        <f>IF(ISTEXT(INDEX('Abs Formation'!$B$4:$T$369,MATCH(CV$9*1,Tableau6[Date],0),MATCH(Tableau3[[#This Row],[Nom Prénom]],Tableau6[[#Headers],[Infirmière]:[Personne 19]],0)))=TRUE,"Form","")</f>
        <v/>
      </c>
      <c r="CW27" s="94" t="str">
        <f>IF(ISTEXT(INDEX('Abs Formation'!$B$4:$T$369,MATCH(CW$9*1,Tableau6[Date],0),MATCH(Tableau3[[#This Row],[Nom Prénom]],Tableau6[[#Headers],[Infirmière]:[Personne 19]],0)))=TRUE,"Form","")</f>
        <v/>
      </c>
      <c r="CX27" s="94" t="str">
        <f>IF(ISTEXT(INDEX('Abs Formation'!$B$4:$T$369,MATCH(CX$9*1,Tableau6[Date],0),MATCH(Tableau3[[#This Row],[Nom Prénom]],Tableau6[[#Headers],[Infirmière]:[Personne 19]],0)))=TRUE,"Form","")</f>
        <v/>
      </c>
      <c r="CY27" s="94" t="str">
        <f>IF(ISTEXT(INDEX('Abs Formation'!$B$4:$T$369,MATCH(CY$9*1,Tableau6[Date],0),MATCH(Tableau3[[#This Row],[Nom Prénom]],Tableau6[[#Headers],[Infirmière]:[Personne 19]],0)))=TRUE,"Form","")</f>
        <v/>
      </c>
      <c r="CZ27" s="94" t="str">
        <f>IF(ISTEXT(INDEX('Abs Formation'!$B$4:$T$369,MATCH(CZ$9*1,Tableau6[Date],0),MATCH(Tableau3[[#This Row],[Nom Prénom]],Tableau6[[#Headers],[Infirmière]:[Personne 19]],0)))=TRUE,"Form","")</f>
        <v/>
      </c>
      <c r="DA27" s="94" t="str">
        <f>IF(ISTEXT(INDEX('Abs Formation'!$B$4:$T$369,MATCH(DA$9*1,Tableau6[Date],0),MATCH(Tableau3[[#This Row],[Nom Prénom]],Tableau6[[#Headers],[Infirmière]:[Personne 19]],0)))=TRUE,"Form","")</f>
        <v/>
      </c>
      <c r="DB27" s="95" t="str">
        <f>IF(ISTEXT(INDEX('Abs Formation'!$B$4:$T$369,MATCH(DB$9*1,Tableau6[Date],0),MATCH(Tableau3[[#This Row],[Nom Prénom]],Tableau6[[#Headers],[Infirmière]:[Personne 19]],0)))=TRUE,"Form","")</f>
        <v/>
      </c>
      <c r="DC27" s="95" t="str">
        <f>IF(ISTEXT(INDEX('Abs Formation'!$B$4:$T$369,MATCH(DC$9*1,Tableau6[Date],0),MATCH(Tableau3[[#This Row],[Nom Prénom]],Tableau6[[#Headers],[Infirmière]:[Personne 19]],0)))=TRUE,"Form","")</f>
        <v/>
      </c>
      <c r="DD27" s="95" t="str">
        <f>IF(ISTEXT(INDEX('Abs Formation'!$B$4:$T$369,MATCH(DD$9*1,Tableau6[Date],0),MATCH(Tableau3[[#This Row],[Nom Prénom]],Tableau6[[#Headers],[Infirmière]:[Personne 19]],0)))=TRUE,"Form","")</f>
        <v/>
      </c>
      <c r="DE27" s="95" t="str">
        <f>IF(ISTEXT(INDEX('Abs Formation'!$B$4:$T$369,MATCH(DE$9*1,Tableau6[Date],0),MATCH(Tableau3[[#This Row],[Nom Prénom]],Tableau6[[#Headers],[Infirmière]:[Personne 19]],0)))=TRUE,"Form","")</f>
        <v/>
      </c>
      <c r="DF27" s="95" t="str">
        <f>IF(ISTEXT(INDEX('Abs Formation'!$B$4:$T$369,MATCH(DF$9*1,Tableau6[Date],0),MATCH(Tableau3[[#This Row],[Nom Prénom]],Tableau6[[#Headers],[Infirmière]:[Personne 19]],0)))=TRUE,"Form","")</f>
        <v/>
      </c>
      <c r="DG27" s="95" t="str">
        <f>IF(ISTEXT(INDEX('Abs Formation'!$B$4:$T$369,MATCH(DG$9*1,Tableau6[Date],0),MATCH(Tableau3[[#This Row],[Nom Prénom]],Tableau6[[#Headers],[Infirmière]:[Personne 19]],0)))=TRUE,"Form","")</f>
        <v/>
      </c>
      <c r="DH27" s="95" t="str">
        <f>IF(ISTEXT(INDEX('Abs Formation'!$B$4:$T$369,MATCH(DH$9*1,Tableau6[Date],0),MATCH(Tableau3[[#This Row],[Nom Prénom]],Tableau6[[#Headers],[Infirmière]:[Personne 19]],0)))=TRUE,"Form","")</f>
        <v/>
      </c>
      <c r="DI27" s="95" t="str">
        <f>IF(ISTEXT(INDEX('Abs Formation'!$B$4:$T$369,MATCH(DI$9*1,Tableau6[Date],0),MATCH(Tableau3[[#This Row],[Nom Prénom]],Tableau6[[#Headers],[Infirmière]:[Personne 19]],0)))=TRUE,"Form","")</f>
        <v/>
      </c>
      <c r="DJ27" s="95" t="str">
        <f>IF(ISTEXT(INDEX('Abs Formation'!$B$4:$T$369,MATCH(DJ$9*1,Tableau6[Date],0),MATCH(Tableau3[[#This Row],[Nom Prénom]],Tableau6[[#Headers],[Infirmière]:[Personne 19]],0)))=TRUE,"Form","")</f>
        <v/>
      </c>
      <c r="DK27" s="95" t="str">
        <f>IF(ISTEXT(INDEX('Abs Formation'!$B$4:$T$369,MATCH(DK$9*1,Tableau6[Date],0),MATCH(Tableau3[[#This Row],[Nom Prénom]],Tableau6[[#Headers],[Infirmière]:[Personne 19]],0)))=TRUE,"Form","")</f>
        <v/>
      </c>
      <c r="DL27" s="95" t="str">
        <f>IF(ISTEXT(INDEX('Abs Formation'!$B$4:$T$369,MATCH(DL$9*1,Tableau6[Date],0),MATCH(Tableau3[[#This Row],[Nom Prénom]],Tableau6[[#Headers],[Infirmière]:[Personne 19]],0)))=TRUE,"Form","")</f>
        <v/>
      </c>
      <c r="DM27" s="95" t="str">
        <f>IF(ISTEXT(INDEX('Abs Formation'!$B$4:$T$369,MATCH(DM$9*1,Tableau6[Date],0),MATCH(Tableau3[[#This Row],[Nom Prénom]],Tableau6[[#Headers],[Infirmière]:[Personne 19]],0)))=TRUE,"Form","")</f>
        <v/>
      </c>
      <c r="DN27" s="95" t="str">
        <f>IF(ISTEXT(INDEX('Abs Formation'!$B$4:$T$369,MATCH(DN$9*1,Tableau6[Date],0),MATCH(Tableau3[[#This Row],[Nom Prénom]],Tableau6[[#Headers],[Infirmière]:[Personne 19]],0)))=TRUE,"Form","")</f>
        <v/>
      </c>
      <c r="DO27" s="95" t="str">
        <f>IF(ISTEXT(INDEX('Abs Formation'!$B$4:$T$369,MATCH(DO$9*1,Tableau6[Date],0),MATCH(Tableau3[[#This Row],[Nom Prénom]],Tableau6[[#Headers],[Infirmière]:[Personne 19]],0)))=TRUE,"Form","")</f>
        <v/>
      </c>
      <c r="DP27" s="95" t="str">
        <f>IF(ISTEXT(INDEX('Abs Formation'!$B$4:$T$369,MATCH(DP$9*1,Tableau6[Date],0),MATCH(Tableau3[[#This Row],[Nom Prénom]],Tableau6[[#Headers],[Infirmière]:[Personne 19]],0)))=TRUE,"Form","")</f>
        <v/>
      </c>
      <c r="DQ27" s="95" t="str">
        <f>IF(ISTEXT(INDEX('Abs Formation'!$B$4:$T$369,MATCH(DQ$9*1,Tableau6[Date],0),MATCH(Tableau3[[#This Row],[Nom Prénom]],Tableau6[[#Headers],[Infirmière]:[Personne 19]],0)))=TRUE,"Form","")</f>
        <v/>
      </c>
      <c r="DR27" s="95" t="str">
        <f>IF(ISTEXT(INDEX('Abs Formation'!$B$4:$T$369,MATCH(DR$9*1,Tableau6[Date],0),MATCH(Tableau3[[#This Row],[Nom Prénom]],Tableau6[[#Headers],[Infirmière]:[Personne 19]],0)))=TRUE,"Form","")</f>
        <v/>
      </c>
      <c r="DS27" s="95" t="str">
        <f>IF(ISTEXT(INDEX('Abs Formation'!$B$4:$T$369,MATCH(DS$9*1,Tableau6[Date],0),MATCH(Tableau3[[#This Row],[Nom Prénom]],Tableau6[[#Headers],[Infirmière]:[Personne 19]],0)))=TRUE,"Form","")</f>
        <v/>
      </c>
      <c r="DT27" s="95" t="str">
        <f>IF(ISTEXT(INDEX('Abs Formation'!$B$4:$T$369,MATCH(DT$9*1,Tableau6[Date],0),MATCH(Tableau3[[#This Row],[Nom Prénom]],Tableau6[[#Headers],[Infirmière]:[Personne 19]],0)))=TRUE,"Form","")</f>
        <v/>
      </c>
      <c r="DU27" s="95" t="str">
        <f>IF(ISTEXT(INDEX('Abs Formation'!$B$4:$T$369,MATCH(DU$9*1,Tableau6[Date],0),MATCH(Tableau3[[#This Row],[Nom Prénom]],Tableau6[[#Headers],[Infirmière]:[Personne 19]],0)))=TRUE,"Form","")</f>
        <v/>
      </c>
      <c r="DV27" s="95" t="str">
        <f>IF(ISTEXT(INDEX('Abs Formation'!$B$4:$T$369,MATCH(DV$9*1,Tableau6[Date],0),MATCH(Tableau3[[#This Row],[Nom Prénom]],Tableau6[[#Headers],[Infirmière]:[Personne 19]],0)))=TRUE,"Form","")</f>
        <v/>
      </c>
      <c r="DW27" s="95" t="str">
        <f>IF(ISTEXT(INDEX('Abs Formation'!$B$4:$T$369,MATCH(DW$9*1,Tableau6[Date],0),MATCH(Tableau3[[#This Row],[Nom Prénom]],Tableau6[[#Headers],[Infirmière]:[Personne 19]],0)))=TRUE,"Form","")</f>
        <v/>
      </c>
      <c r="DX27" s="95" t="str">
        <f>IF(ISTEXT(INDEX('Abs Formation'!$B$4:$T$369,MATCH(DX$9*1,Tableau6[Date],0),MATCH(Tableau3[[#This Row],[Nom Prénom]],Tableau6[[#Headers],[Infirmière]:[Personne 19]],0)))=TRUE,"Form","")</f>
        <v/>
      </c>
      <c r="DY27" s="95" t="str">
        <f>IF(ISTEXT(INDEX('Abs Formation'!$B$4:$T$369,MATCH(DY$9*1,Tableau6[Date],0),MATCH(Tableau3[[#This Row],[Nom Prénom]],Tableau6[[#Headers],[Infirmière]:[Personne 19]],0)))=TRUE,"Form","")</f>
        <v/>
      </c>
      <c r="DZ27" s="95" t="str">
        <f>IF(ISTEXT(INDEX('Abs Formation'!$B$4:$T$369,MATCH(DZ$9*1,Tableau6[Date],0),MATCH(Tableau3[[#This Row],[Nom Prénom]],Tableau6[[#Headers],[Infirmière]:[Personne 19]],0)))=TRUE,"Form","")</f>
        <v/>
      </c>
      <c r="EA27" s="95" t="str">
        <f>IF(ISTEXT(INDEX('Abs Formation'!$B$4:$T$369,MATCH(EA$9*1,Tableau6[Date],0),MATCH(Tableau3[[#This Row],[Nom Prénom]],Tableau6[[#Headers],[Infirmière]:[Personne 19]],0)))=TRUE,"Form","")</f>
        <v/>
      </c>
      <c r="EB27" s="95" t="str">
        <f>IF(ISTEXT(INDEX('Abs Formation'!$B$4:$T$369,MATCH(EB$9*1,Tableau6[Date],0),MATCH(Tableau3[[#This Row],[Nom Prénom]],Tableau6[[#Headers],[Infirmière]:[Personne 19]],0)))=TRUE,"Form","")</f>
        <v/>
      </c>
      <c r="EC27" s="95" t="str">
        <f>IF(ISTEXT(INDEX('Abs Formation'!$B$4:$T$369,MATCH(EC$9*1,Tableau6[Date],0),MATCH(Tableau3[[#This Row],[Nom Prénom]],Tableau6[[#Headers],[Infirmière]:[Personne 19]],0)))=TRUE,"Form","")</f>
        <v/>
      </c>
      <c r="ED27" s="95" t="str">
        <f>IF(ISTEXT(INDEX('Abs Formation'!$B$4:$T$369,MATCH(ED$9*1,Tableau6[Date],0),MATCH(Tableau3[[#This Row],[Nom Prénom]],Tableau6[[#Headers],[Infirmière]:[Personne 19]],0)))=TRUE,"Form","")</f>
        <v/>
      </c>
      <c r="EE27" s="95" t="str">
        <f>IF(ISTEXT(INDEX('Abs Formation'!$B$4:$T$369,MATCH(EE$9*1,Tableau6[Date],0),MATCH(Tableau3[[#This Row],[Nom Prénom]],Tableau6[[#Headers],[Infirmière]:[Personne 19]],0)))=TRUE,"Form","")</f>
        <v/>
      </c>
      <c r="EF27" s="96" t="str">
        <f>IF(ISTEXT(INDEX('Abs Formation'!$B$4:$T$369,MATCH(EF$9*1,Tableau6[Date],0),MATCH(Tableau3[[#This Row],[Nom Prénom]],Tableau6[[#Headers],[Infirmière]:[Personne 19]],0)))=TRUE,"Form","")</f>
        <v/>
      </c>
      <c r="EG27" s="96" t="str">
        <f>IF(ISTEXT(INDEX('Abs Formation'!$B$4:$T$369,MATCH(EG$9*1,Tableau6[Date],0),MATCH(Tableau3[[#This Row],[Nom Prénom]],Tableau6[[#Headers],[Infirmière]:[Personne 19]],0)))=TRUE,"Form","")</f>
        <v/>
      </c>
      <c r="EH27" s="96" t="str">
        <f>IF(ISTEXT(INDEX('Abs Formation'!$B$4:$T$369,MATCH(EH$9*1,Tableau6[Date],0),MATCH(Tableau3[[#This Row],[Nom Prénom]],Tableau6[[#Headers],[Infirmière]:[Personne 19]],0)))=TRUE,"Form","")</f>
        <v/>
      </c>
      <c r="EI27" s="96" t="str">
        <f>IF(ISTEXT(INDEX('Abs Formation'!$B$4:$T$369,MATCH(EI$9*1,Tableau6[Date],0),MATCH(Tableau3[[#This Row],[Nom Prénom]],Tableau6[[#Headers],[Infirmière]:[Personne 19]],0)))=TRUE,"Form","")</f>
        <v/>
      </c>
      <c r="EJ27" s="96" t="str">
        <f>IF(ISTEXT(INDEX('Abs Formation'!$B$4:$T$369,MATCH(EJ$9*1,Tableau6[Date],0),MATCH(Tableau3[[#This Row],[Nom Prénom]],Tableau6[[#Headers],[Infirmière]:[Personne 19]],0)))=TRUE,"Form","")</f>
        <v/>
      </c>
      <c r="EK27" s="96" t="str">
        <f>IF(ISTEXT(INDEX('Abs Formation'!$B$4:$T$369,MATCH(EK$9*1,Tableau6[Date],0),MATCH(Tableau3[[#This Row],[Nom Prénom]],Tableau6[[#Headers],[Infirmière]:[Personne 19]],0)))=TRUE,"Form","")</f>
        <v/>
      </c>
      <c r="EL27" s="96" t="str">
        <f>IF(ISTEXT(INDEX('Abs Formation'!$B$4:$T$369,MATCH(EL$9*1,Tableau6[Date],0),MATCH(Tableau3[[#This Row],[Nom Prénom]],Tableau6[[#Headers],[Infirmière]:[Personne 19]],0)))=TRUE,"Form","")</f>
        <v/>
      </c>
      <c r="EM27" s="96" t="str">
        <f>IF(ISTEXT(INDEX('Abs Formation'!$B$4:$T$369,MATCH(EM$9*1,Tableau6[Date],0),MATCH(Tableau3[[#This Row],[Nom Prénom]],Tableau6[[#Headers],[Infirmière]:[Personne 19]],0)))=TRUE,"Form","")</f>
        <v/>
      </c>
      <c r="EN27" s="96" t="str">
        <f>IF(ISTEXT(INDEX('Abs Formation'!$B$4:$T$369,MATCH(EN$9*1,Tableau6[Date],0),MATCH(Tableau3[[#This Row],[Nom Prénom]],Tableau6[[#Headers],[Infirmière]:[Personne 19]],0)))=TRUE,"Form","")</f>
        <v/>
      </c>
      <c r="EO27" s="96" t="str">
        <f>IF(ISTEXT(INDEX('Abs Formation'!$B$4:$T$369,MATCH(EO$9*1,Tableau6[Date],0),MATCH(Tableau3[[#This Row],[Nom Prénom]],Tableau6[[#Headers],[Infirmière]:[Personne 19]],0)))=TRUE,"Form","")</f>
        <v/>
      </c>
      <c r="EP27" s="96" t="str">
        <f>IF(ISTEXT(INDEX('Abs Formation'!$B$4:$T$369,MATCH(EP$9*1,Tableau6[Date],0),MATCH(Tableau3[[#This Row],[Nom Prénom]],Tableau6[[#Headers],[Infirmière]:[Personne 19]],0)))=TRUE,"Form","")</f>
        <v/>
      </c>
      <c r="EQ27" s="96" t="str">
        <f>IF(ISTEXT(INDEX('Abs Formation'!$B$4:$T$369,MATCH(EQ$9*1,Tableau6[Date],0),MATCH(Tableau3[[#This Row],[Nom Prénom]],Tableau6[[#Headers],[Infirmière]:[Personne 19]],0)))=TRUE,"Form","")</f>
        <v/>
      </c>
      <c r="ER27" s="96" t="str">
        <f>IF(ISTEXT(INDEX('Abs Formation'!$B$4:$T$369,MATCH(ER$9*1,Tableau6[Date],0),MATCH(Tableau3[[#This Row],[Nom Prénom]],Tableau6[[#Headers],[Infirmière]:[Personne 19]],0)))=TRUE,"Form","")</f>
        <v/>
      </c>
      <c r="ES27" s="96" t="str">
        <f>IF(ISTEXT(INDEX('Abs Formation'!$B$4:$T$369,MATCH(ES$9*1,Tableau6[Date],0),MATCH(Tableau3[[#This Row],[Nom Prénom]],Tableau6[[#Headers],[Infirmière]:[Personne 19]],0)))=TRUE,"Form","")</f>
        <v/>
      </c>
      <c r="ET27" s="96" t="str">
        <f>IF(ISTEXT(INDEX('Abs Formation'!$B$4:$T$369,MATCH(ET$9*1,Tableau6[Date],0),MATCH(Tableau3[[#This Row],[Nom Prénom]],Tableau6[[#Headers],[Infirmière]:[Personne 19]],0)))=TRUE,"Form","")</f>
        <v/>
      </c>
      <c r="EU27" s="96" t="str">
        <f>IF(ISTEXT(INDEX('Abs Formation'!$B$4:$T$369,MATCH(EU$9*1,Tableau6[Date],0),MATCH(Tableau3[[#This Row],[Nom Prénom]],Tableau6[[#Headers],[Infirmière]:[Personne 19]],0)))=TRUE,"Form","")</f>
        <v/>
      </c>
      <c r="EV27" s="96" t="str">
        <f>IF(ISTEXT(INDEX('Abs Formation'!$B$4:$T$369,MATCH(EV$9*1,Tableau6[Date],0),MATCH(Tableau3[[#This Row],[Nom Prénom]],Tableau6[[#Headers],[Infirmière]:[Personne 19]],0)))=TRUE,"Form","")</f>
        <v/>
      </c>
      <c r="EW27" s="96" t="str">
        <f>IF(ISTEXT(INDEX('Abs Formation'!$B$4:$T$369,MATCH(EW$9*1,Tableau6[Date],0),MATCH(Tableau3[[#This Row],[Nom Prénom]],Tableau6[[#Headers],[Infirmière]:[Personne 19]],0)))=TRUE,"Form","")</f>
        <v/>
      </c>
      <c r="EX27" s="96" t="str">
        <f>IF(ISTEXT(INDEX('Abs Formation'!$B$4:$T$369,MATCH(EX$9*1,Tableau6[Date],0),MATCH(Tableau3[[#This Row],[Nom Prénom]],Tableau6[[#Headers],[Infirmière]:[Personne 19]],0)))=TRUE,"Form","")</f>
        <v/>
      </c>
      <c r="EY27" s="96" t="str">
        <f>IF(ISTEXT(INDEX('Abs Formation'!$B$4:$T$369,MATCH(EY$9*1,Tableau6[Date],0),MATCH(Tableau3[[#This Row],[Nom Prénom]],Tableau6[[#Headers],[Infirmière]:[Personne 19]],0)))=TRUE,"Form","")</f>
        <v/>
      </c>
      <c r="EZ27" s="96" t="str">
        <f>IF(ISTEXT(INDEX('Abs Formation'!$B$4:$T$369,MATCH(EZ$9*1,Tableau6[Date],0),MATCH(Tableau3[[#This Row],[Nom Prénom]],Tableau6[[#Headers],[Infirmière]:[Personne 19]],0)))=TRUE,"Form","")</f>
        <v/>
      </c>
      <c r="FA27" s="96" t="str">
        <f>IF(ISTEXT(INDEX('Abs Formation'!$B$4:$T$369,MATCH(FA$9*1,Tableau6[Date],0),MATCH(Tableau3[[#This Row],[Nom Prénom]],Tableau6[[#Headers],[Infirmière]:[Personne 19]],0)))=TRUE,"Form","")</f>
        <v/>
      </c>
      <c r="FB27" s="96" t="str">
        <f>IF(ISTEXT(INDEX('Abs Formation'!$B$4:$T$369,MATCH(FB$9*1,Tableau6[Date],0),MATCH(Tableau3[[#This Row],[Nom Prénom]],Tableau6[[#Headers],[Infirmière]:[Personne 19]],0)))=TRUE,"Form","")</f>
        <v/>
      </c>
      <c r="FC27" s="96" t="str">
        <f>IF(ISTEXT(INDEX('Abs Formation'!$B$4:$T$369,MATCH(FC$9*1,Tableau6[Date],0),MATCH(Tableau3[[#This Row],[Nom Prénom]],Tableau6[[#Headers],[Infirmière]:[Personne 19]],0)))=TRUE,"Form","")</f>
        <v/>
      </c>
      <c r="FD27" s="96" t="str">
        <f>IF(ISTEXT(INDEX('Abs Formation'!$B$4:$T$369,MATCH(FD$9*1,Tableau6[Date],0),MATCH(Tableau3[[#This Row],[Nom Prénom]],Tableau6[[#Headers],[Infirmière]:[Personne 19]],0)))=TRUE,"Form","")</f>
        <v/>
      </c>
      <c r="FE27" s="96" t="str">
        <f>IF(ISTEXT(INDEX('Abs Formation'!$B$4:$T$369,MATCH(FE$9*1,Tableau6[Date],0),MATCH(Tableau3[[#This Row],[Nom Prénom]],Tableau6[[#Headers],[Infirmière]:[Personne 19]],0)))=TRUE,"Form","")</f>
        <v/>
      </c>
      <c r="FF27" s="96" t="str">
        <f>IF(ISTEXT(INDEX('Abs Formation'!$B$4:$T$369,MATCH(FF$9*1,Tableau6[Date],0),MATCH(Tableau3[[#This Row],[Nom Prénom]],Tableau6[[#Headers],[Infirmière]:[Personne 19]],0)))=TRUE,"Form","")</f>
        <v/>
      </c>
      <c r="FG27" s="96" t="str">
        <f>IF(ISTEXT(INDEX('Abs Formation'!$B$4:$T$369,MATCH(FG$9*1,Tableau6[Date],0),MATCH(Tableau3[[#This Row],[Nom Prénom]],Tableau6[[#Headers],[Infirmière]:[Personne 19]],0)))=TRUE,"Form","")</f>
        <v/>
      </c>
      <c r="FH27" s="96" t="str">
        <f>IF(ISTEXT(INDEX('Abs Formation'!$B$4:$T$369,MATCH(FH$9*1,Tableau6[Date],0),MATCH(Tableau3[[#This Row],[Nom Prénom]],Tableau6[[#Headers],[Infirmière]:[Personne 19]],0)))=TRUE,"Form","")</f>
        <v/>
      </c>
      <c r="FI27" s="96" t="str">
        <f>IF(ISTEXT(INDEX('Abs Formation'!$B$4:$T$369,MATCH(FI$9*1,Tableau6[Date],0),MATCH(Tableau3[[#This Row],[Nom Prénom]],Tableau6[[#Headers],[Infirmière]:[Personne 19]],0)))=TRUE,"Form","")</f>
        <v/>
      </c>
      <c r="FJ27" s="96" t="str">
        <f>IF(ISTEXT(INDEX('Abs Formation'!$B$4:$T$369,MATCH(FJ$9*1,Tableau6[Date],0),MATCH(Tableau3[[#This Row],[Nom Prénom]],Tableau6[[#Headers],[Infirmière]:[Personne 19]],0)))=TRUE,"Form","")</f>
        <v/>
      </c>
      <c r="FK27" s="97" t="str">
        <f>IF(ISTEXT(INDEX('Abs Formation'!$B$4:$T$369,MATCH(FK$9*1,Tableau6[Date],0),MATCH(Tableau3[[#This Row],[Nom Prénom]],Tableau6[[#Headers],[Infirmière]:[Personne 19]],0)))=TRUE,"Form","")</f>
        <v/>
      </c>
      <c r="FL27" s="97" t="str">
        <f>IF(ISTEXT(INDEX('Abs Formation'!$B$4:$T$369,MATCH(FL$9*1,Tableau6[Date],0),MATCH(Tableau3[[#This Row],[Nom Prénom]],Tableau6[[#Headers],[Infirmière]:[Personne 19]],0)))=TRUE,"Form","")</f>
        <v/>
      </c>
      <c r="FM27" s="97" t="str">
        <f>IF(ISTEXT(INDEX('Abs Formation'!$B$4:$T$369,MATCH(FM$9*1,Tableau6[Date],0),MATCH(Tableau3[[#This Row],[Nom Prénom]],Tableau6[[#Headers],[Infirmière]:[Personne 19]],0)))=TRUE,"Form","")</f>
        <v/>
      </c>
      <c r="FN27" s="97" t="str">
        <f>IF(ISTEXT(INDEX('Abs Formation'!$B$4:$T$369,MATCH(FN$9*1,Tableau6[Date],0),MATCH(Tableau3[[#This Row],[Nom Prénom]],Tableau6[[#Headers],[Infirmière]:[Personne 19]],0)))=TRUE,"Form","")</f>
        <v/>
      </c>
      <c r="FO27" s="97" t="str">
        <f>IF(ISTEXT(INDEX('Abs Formation'!$B$4:$T$369,MATCH(FO$9*1,Tableau6[Date],0),MATCH(Tableau3[[#This Row],[Nom Prénom]],Tableau6[[#Headers],[Infirmière]:[Personne 19]],0)))=TRUE,"Form","")</f>
        <v/>
      </c>
      <c r="FP27" s="97" t="str">
        <f>IF(ISTEXT(INDEX('Abs Formation'!$B$4:$T$369,MATCH(FP$9*1,Tableau6[Date],0),MATCH(Tableau3[[#This Row],[Nom Prénom]],Tableau6[[#Headers],[Infirmière]:[Personne 19]],0)))=TRUE,"Form","")</f>
        <v/>
      </c>
      <c r="FQ27" s="97" t="str">
        <f>IF(ISTEXT(INDEX('Abs Formation'!$B$4:$T$369,MATCH(FQ$9*1,Tableau6[Date],0),MATCH(Tableau3[[#This Row],[Nom Prénom]],Tableau6[[#Headers],[Infirmière]:[Personne 19]],0)))=TRUE,"Form","")</f>
        <v/>
      </c>
      <c r="FR27" s="97" t="str">
        <f>IF(ISTEXT(INDEX('Abs Formation'!$B$4:$T$369,MATCH(FR$9*1,Tableau6[Date],0),MATCH(Tableau3[[#This Row],[Nom Prénom]],Tableau6[[#Headers],[Infirmière]:[Personne 19]],0)))=TRUE,"Form","")</f>
        <v/>
      </c>
      <c r="FS27" s="97" t="str">
        <f>IF(ISTEXT(INDEX('Abs Formation'!$B$4:$T$369,MATCH(FS$9*1,Tableau6[Date],0),MATCH(Tableau3[[#This Row],[Nom Prénom]],Tableau6[[#Headers],[Infirmière]:[Personne 19]],0)))=TRUE,"Form","")</f>
        <v/>
      </c>
      <c r="FT27" s="97" t="str">
        <f>IF(ISTEXT(INDEX('Abs Formation'!$B$4:$T$369,MATCH(FT$9*1,Tableau6[Date],0),MATCH(Tableau3[[#This Row],[Nom Prénom]],Tableau6[[#Headers],[Infirmière]:[Personne 19]],0)))=TRUE,"Form","")</f>
        <v/>
      </c>
      <c r="FU27" s="97" t="str">
        <f>IF(ISTEXT(INDEX('Abs Formation'!$B$4:$T$369,MATCH(FU$9*1,Tableau6[Date],0),MATCH(Tableau3[[#This Row],[Nom Prénom]],Tableau6[[#Headers],[Infirmière]:[Personne 19]],0)))=TRUE,"Form","")</f>
        <v/>
      </c>
      <c r="FV27" s="97" t="str">
        <f>IF(ISTEXT(INDEX('Abs Formation'!$B$4:$T$369,MATCH(FV$9*1,Tableau6[Date],0),MATCH(Tableau3[[#This Row],[Nom Prénom]],Tableau6[[#Headers],[Infirmière]:[Personne 19]],0)))=TRUE,"Form","")</f>
        <v/>
      </c>
      <c r="FW27" s="97" t="str">
        <f>IF(ISTEXT(INDEX('Abs Formation'!$B$4:$T$369,MATCH(FW$9*1,Tableau6[Date],0),MATCH(Tableau3[[#This Row],[Nom Prénom]],Tableau6[[#Headers],[Infirmière]:[Personne 19]],0)))=TRUE,"Form","")</f>
        <v/>
      </c>
      <c r="FX27" s="97" t="str">
        <f>IF(ISTEXT(INDEX('Abs Formation'!$B$4:$T$369,MATCH(FX$9*1,Tableau6[Date],0),MATCH(Tableau3[[#This Row],[Nom Prénom]],Tableau6[[#Headers],[Infirmière]:[Personne 19]],0)))=TRUE,"Form","")</f>
        <v/>
      </c>
      <c r="FY27" s="97" t="str">
        <f>IF(ISTEXT(INDEX('Abs Formation'!$B$4:$T$369,MATCH(FY$9*1,Tableau6[Date],0),MATCH(Tableau3[[#This Row],[Nom Prénom]],Tableau6[[#Headers],[Infirmière]:[Personne 19]],0)))=TRUE,"Form","")</f>
        <v/>
      </c>
      <c r="FZ27" s="97" t="str">
        <f>IF(ISTEXT(INDEX('Abs Formation'!$B$4:$T$369,MATCH(FZ$9*1,Tableau6[Date],0),MATCH(Tableau3[[#This Row],[Nom Prénom]],Tableau6[[#Headers],[Infirmière]:[Personne 19]],0)))=TRUE,"Form","")</f>
        <v/>
      </c>
      <c r="GA27" s="97" t="str">
        <f>IF(ISTEXT(INDEX('Abs Formation'!$B$4:$T$369,MATCH(GA$9*1,Tableau6[Date],0),MATCH(Tableau3[[#This Row],[Nom Prénom]],Tableau6[[#Headers],[Infirmière]:[Personne 19]],0)))=TRUE,"Form","")</f>
        <v/>
      </c>
      <c r="GB27" s="97" t="str">
        <f>IF(ISTEXT(INDEX('Abs Formation'!$B$4:$T$369,MATCH(GB$9*1,Tableau6[Date],0),MATCH(Tableau3[[#This Row],[Nom Prénom]],Tableau6[[#Headers],[Infirmière]:[Personne 19]],0)))=TRUE,"Form","")</f>
        <v/>
      </c>
      <c r="GC27" s="97" t="str">
        <f>IF(ISTEXT(INDEX('Abs Formation'!$B$4:$T$369,MATCH(GC$9*1,Tableau6[Date],0),MATCH(Tableau3[[#This Row],[Nom Prénom]],Tableau6[[#Headers],[Infirmière]:[Personne 19]],0)))=TRUE,"Form","")</f>
        <v/>
      </c>
      <c r="GD27" s="97" t="str">
        <f>IF(ISTEXT(INDEX('Abs Formation'!$B$4:$T$369,MATCH(GD$9*1,Tableau6[Date],0),MATCH(Tableau3[[#This Row],[Nom Prénom]],Tableau6[[#Headers],[Infirmière]:[Personne 19]],0)))=TRUE,"Form","")</f>
        <v/>
      </c>
      <c r="GE27" s="97" t="str">
        <f>IF(ISTEXT(INDEX('Abs Formation'!$B$4:$T$369,MATCH(GE$9*1,Tableau6[Date],0),MATCH(Tableau3[[#This Row],[Nom Prénom]],Tableau6[[#Headers],[Infirmière]:[Personne 19]],0)))=TRUE,"Form","")</f>
        <v/>
      </c>
      <c r="GF27" s="97" t="str">
        <f>IF(ISTEXT(INDEX('Abs Formation'!$B$4:$T$369,MATCH(GF$9*1,Tableau6[Date],0),MATCH(Tableau3[[#This Row],[Nom Prénom]],Tableau6[[#Headers],[Infirmière]:[Personne 19]],0)))=TRUE,"Form","")</f>
        <v/>
      </c>
      <c r="GG27" s="97" t="str">
        <f>IF(ISTEXT(INDEX('Abs Formation'!$B$4:$T$369,MATCH(GG$9*1,Tableau6[Date],0),MATCH(Tableau3[[#This Row],[Nom Prénom]],Tableau6[[#Headers],[Infirmière]:[Personne 19]],0)))=TRUE,"Form","")</f>
        <v/>
      </c>
      <c r="GH27" s="97" t="str">
        <f>IF(ISTEXT(INDEX('Abs Formation'!$B$4:$T$369,MATCH(GH$9*1,Tableau6[Date],0),MATCH(Tableau3[[#This Row],[Nom Prénom]],Tableau6[[#Headers],[Infirmière]:[Personne 19]],0)))=TRUE,"Form","")</f>
        <v/>
      </c>
      <c r="GI27" s="97" t="str">
        <f>IF(ISTEXT(INDEX('Abs Formation'!$B$4:$T$369,MATCH(GI$9*1,Tableau6[Date],0),MATCH(Tableau3[[#This Row],[Nom Prénom]],Tableau6[[#Headers],[Infirmière]:[Personne 19]],0)))=TRUE,"Form","")</f>
        <v/>
      </c>
      <c r="GJ27" s="97" t="str">
        <f>IF(ISTEXT(INDEX('Abs Formation'!$B$4:$T$369,MATCH(GJ$9*1,Tableau6[Date],0),MATCH(Tableau3[[#This Row],[Nom Prénom]],Tableau6[[#Headers],[Infirmière]:[Personne 19]],0)))=TRUE,"Form","")</f>
        <v/>
      </c>
      <c r="GK27" s="97" t="str">
        <f>IF(ISTEXT(INDEX('Abs Formation'!$B$4:$T$369,MATCH(GK$9*1,Tableau6[Date],0),MATCH(Tableau3[[#This Row],[Nom Prénom]],Tableau6[[#Headers],[Infirmière]:[Personne 19]],0)))=TRUE,"Form","")</f>
        <v/>
      </c>
      <c r="GL27" s="97" t="str">
        <f>IF(ISTEXT(INDEX('Abs Formation'!$B$4:$T$369,MATCH(GL$9*1,Tableau6[Date],0),MATCH(Tableau3[[#This Row],[Nom Prénom]],Tableau6[[#Headers],[Infirmière]:[Personne 19]],0)))=TRUE,"Form","")</f>
        <v/>
      </c>
      <c r="GM27" s="97" t="str">
        <f>IF(ISTEXT(INDEX('Abs Formation'!$B$4:$T$369,MATCH(GM$9*1,Tableau6[Date],0),MATCH(Tableau3[[#This Row],[Nom Prénom]],Tableau6[[#Headers],[Infirmière]:[Personne 19]],0)))=TRUE,"Form","")</f>
        <v/>
      </c>
      <c r="GN27" s="97" t="str">
        <f>IF(ISTEXT(INDEX('Abs Formation'!$B$4:$T$369,MATCH(GN$9*1,Tableau6[Date],0),MATCH(Tableau3[[#This Row],[Nom Prénom]],Tableau6[[#Headers],[Infirmière]:[Personne 19]],0)))=TRUE,"Form","")</f>
        <v/>
      </c>
      <c r="GO27" s="98" t="str">
        <f>IF(ISTEXT(INDEX('Abs Formation'!$B$4:$T$369,MATCH(GO$9*1,Tableau6[Date],0),MATCH(Tableau3[[#This Row],[Nom Prénom]],Tableau6[[#Headers],[Infirmière]:[Personne 19]],0)))=TRUE,"Form","")</f>
        <v/>
      </c>
      <c r="GP27" s="98" t="str">
        <f>IF(ISTEXT(INDEX('Abs Formation'!$B$4:$T$369,MATCH(GP$9*1,Tableau6[Date],0),MATCH(Tableau3[[#This Row],[Nom Prénom]],Tableau6[[#Headers],[Infirmière]:[Personne 19]],0)))=TRUE,"Form","")</f>
        <v/>
      </c>
      <c r="GQ27" s="98" t="str">
        <f>IF(ISTEXT(INDEX('Abs Formation'!$B$4:$T$369,MATCH(GQ$9*1,Tableau6[Date],0),MATCH(Tableau3[[#This Row],[Nom Prénom]],Tableau6[[#Headers],[Infirmière]:[Personne 19]],0)))=TRUE,"Form","")</f>
        <v/>
      </c>
      <c r="GR27" s="98" t="str">
        <f>IF(ISTEXT(INDEX('Abs Formation'!$B$4:$T$369,MATCH(GR$9*1,Tableau6[Date],0),MATCH(Tableau3[[#This Row],[Nom Prénom]],Tableau6[[#Headers],[Infirmière]:[Personne 19]],0)))=TRUE,"Form","")</f>
        <v/>
      </c>
      <c r="GS27" s="98" t="str">
        <f>IF(ISTEXT(INDEX('Abs Formation'!$B$4:$T$369,MATCH(GS$9*1,Tableau6[Date],0),MATCH(Tableau3[[#This Row],[Nom Prénom]],Tableau6[[#Headers],[Infirmière]:[Personne 19]],0)))=TRUE,"Form","")</f>
        <v/>
      </c>
      <c r="GT27" s="98" t="str">
        <f>IF(ISTEXT(INDEX('Abs Formation'!$B$4:$T$369,MATCH(GT$9*1,Tableau6[Date],0),MATCH(Tableau3[[#This Row],[Nom Prénom]],Tableau6[[#Headers],[Infirmière]:[Personne 19]],0)))=TRUE,"Form","")</f>
        <v/>
      </c>
      <c r="GU27" s="98" t="str">
        <f>IF(ISTEXT(INDEX('Abs Formation'!$B$4:$T$369,MATCH(GU$9*1,Tableau6[Date],0),MATCH(Tableau3[[#This Row],[Nom Prénom]],Tableau6[[#Headers],[Infirmière]:[Personne 19]],0)))=TRUE,"Form","")</f>
        <v/>
      </c>
      <c r="GV27" s="98" t="str">
        <f>IF(ISTEXT(INDEX('Abs Formation'!$B$4:$T$369,MATCH(GV$9*1,Tableau6[Date],0),MATCH(Tableau3[[#This Row],[Nom Prénom]],Tableau6[[#Headers],[Infirmière]:[Personne 19]],0)))=TRUE,"Form","")</f>
        <v/>
      </c>
      <c r="GW27" s="98" t="str">
        <f>IF(ISTEXT(INDEX('Abs Formation'!$B$4:$T$369,MATCH(GW$9*1,Tableau6[Date],0),MATCH(Tableau3[[#This Row],[Nom Prénom]],Tableau6[[#Headers],[Infirmière]:[Personne 19]],0)))=TRUE,"Form","")</f>
        <v/>
      </c>
      <c r="GX27" s="98" t="str">
        <f>IF(ISTEXT(INDEX('Abs Formation'!$B$4:$T$369,MATCH(GX$9*1,Tableau6[Date],0),MATCH(Tableau3[[#This Row],[Nom Prénom]],Tableau6[[#Headers],[Infirmière]:[Personne 19]],0)))=TRUE,"Form","")</f>
        <v/>
      </c>
      <c r="GY27" s="98" t="str">
        <f>IF(ISTEXT(INDEX('Abs Formation'!$B$4:$T$369,MATCH(GY$9*1,Tableau6[Date],0),MATCH(Tableau3[[#This Row],[Nom Prénom]],Tableau6[[#Headers],[Infirmière]:[Personne 19]],0)))=TRUE,"Form","")</f>
        <v/>
      </c>
      <c r="GZ27" s="98" t="str">
        <f>IF(ISTEXT(INDEX('Abs Formation'!$B$4:$T$369,MATCH(GZ$9*1,Tableau6[Date],0),MATCH(Tableau3[[#This Row],[Nom Prénom]],Tableau6[[#Headers],[Infirmière]:[Personne 19]],0)))=TRUE,"Form","")</f>
        <v/>
      </c>
      <c r="HA27" s="98" t="str">
        <f>IF(ISTEXT(INDEX('Abs Formation'!$B$4:$T$369,MATCH(HA$9*1,Tableau6[Date],0),MATCH(Tableau3[[#This Row],[Nom Prénom]],Tableau6[[#Headers],[Infirmière]:[Personne 19]],0)))=TRUE,"Form","")</f>
        <v/>
      </c>
      <c r="HB27" s="98" t="str">
        <f>IF(ISTEXT(INDEX('Abs Formation'!$B$4:$T$369,MATCH(HB$9*1,Tableau6[Date],0),MATCH(Tableau3[[#This Row],[Nom Prénom]],Tableau6[[#Headers],[Infirmière]:[Personne 19]],0)))=TRUE,"Form","")</f>
        <v/>
      </c>
      <c r="HC27" s="98" t="str">
        <f>IF(ISTEXT(INDEX('Abs Formation'!$B$4:$T$369,MATCH(HC$9*1,Tableau6[Date],0),MATCH(Tableau3[[#This Row],[Nom Prénom]],Tableau6[[#Headers],[Infirmière]:[Personne 19]],0)))=TRUE,"Form","")</f>
        <v/>
      </c>
      <c r="HD27" s="98" t="str">
        <f>IF(ISTEXT(INDEX('Abs Formation'!$B$4:$T$369,MATCH(HD$9*1,Tableau6[Date],0),MATCH(Tableau3[[#This Row],[Nom Prénom]],Tableau6[[#Headers],[Infirmière]:[Personne 19]],0)))=TRUE,"Form","")</f>
        <v/>
      </c>
      <c r="HE27" s="98" t="str">
        <f>IF(ISTEXT(INDEX('Abs Formation'!$B$4:$T$369,MATCH(HE$9*1,Tableau6[Date],0),MATCH(Tableau3[[#This Row],[Nom Prénom]],Tableau6[[#Headers],[Infirmière]:[Personne 19]],0)))=TRUE,"Form","")</f>
        <v/>
      </c>
      <c r="HF27" s="98" t="str">
        <f>IF(ISTEXT(INDEX('Abs Formation'!$B$4:$T$369,MATCH(HF$9*1,Tableau6[Date],0),MATCH(Tableau3[[#This Row],[Nom Prénom]],Tableau6[[#Headers],[Infirmière]:[Personne 19]],0)))=TRUE,"Form","")</f>
        <v/>
      </c>
      <c r="HG27" s="98" t="str">
        <f>IF(ISTEXT(INDEX('Abs Formation'!$B$4:$T$369,MATCH(HG$9*1,Tableau6[Date],0),MATCH(Tableau3[[#This Row],[Nom Prénom]],Tableau6[[#Headers],[Infirmière]:[Personne 19]],0)))=TRUE,"Form","")</f>
        <v/>
      </c>
      <c r="HH27" s="98" t="str">
        <f>IF(ISTEXT(INDEX('Abs Formation'!$B$4:$T$369,MATCH(HH$9*1,Tableau6[Date],0),MATCH(Tableau3[[#This Row],[Nom Prénom]],Tableau6[[#Headers],[Infirmière]:[Personne 19]],0)))=TRUE,"Form","")</f>
        <v/>
      </c>
      <c r="HI27" s="98" t="str">
        <f>IF(ISTEXT(INDEX('Abs Formation'!$B$4:$T$369,MATCH(HI$9*1,Tableau6[Date],0),MATCH(Tableau3[[#This Row],[Nom Prénom]],Tableau6[[#Headers],[Infirmière]:[Personne 19]],0)))=TRUE,"Form","")</f>
        <v/>
      </c>
      <c r="HJ27" s="98" t="str">
        <f>IF(ISTEXT(INDEX('Abs Formation'!$B$4:$T$369,MATCH(HJ$9*1,Tableau6[Date],0),MATCH(Tableau3[[#This Row],[Nom Prénom]],Tableau6[[#Headers],[Infirmière]:[Personne 19]],0)))=TRUE,"Form","")</f>
        <v/>
      </c>
      <c r="HK27" s="98" t="str">
        <f>IF(ISTEXT(INDEX('Abs Formation'!$B$4:$T$369,MATCH(HK$9*1,Tableau6[Date],0),MATCH(Tableau3[[#This Row],[Nom Prénom]],Tableau6[[#Headers],[Infirmière]:[Personne 19]],0)))=TRUE,"Form","")</f>
        <v/>
      </c>
      <c r="HL27" s="98" t="str">
        <f>IF(ISTEXT(INDEX('Abs Formation'!$B$4:$T$369,MATCH(HL$9*1,Tableau6[Date],0),MATCH(Tableau3[[#This Row],[Nom Prénom]],Tableau6[[#Headers],[Infirmière]:[Personne 19]],0)))=TRUE,"Form","")</f>
        <v/>
      </c>
      <c r="HM27" s="98" t="str">
        <f>IF(ISTEXT(INDEX('Abs Formation'!$B$4:$T$369,MATCH(HM$9*1,Tableau6[Date],0),MATCH(Tableau3[[#This Row],[Nom Prénom]],Tableau6[[#Headers],[Infirmière]:[Personne 19]],0)))=TRUE,"Form","")</f>
        <v/>
      </c>
      <c r="HN27" s="98" t="str">
        <f>IF(ISTEXT(INDEX('Abs Formation'!$B$4:$T$369,MATCH(HN$9*1,Tableau6[Date],0),MATCH(Tableau3[[#This Row],[Nom Prénom]],Tableau6[[#Headers],[Infirmière]:[Personne 19]],0)))=TRUE,"Form","")</f>
        <v/>
      </c>
      <c r="HO27" s="98" t="str">
        <f>IF(ISTEXT(INDEX('Abs Formation'!$B$4:$T$369,MATCH(HO$9*1,Tableau6[Date],0),MATCH(Tableau3[[#This Row],[Nom Prénom]],Tableau6[[#Headers],[Infirmière]:[Personne 19]],0)))=TRUE,"Form","")</f>
        <v/>
      </c>
      <c r="HP27" s="98" t="str">
        <f>IF(ISTEXT(INDEX('Abs Formation'!$B$4:$T$369,MATCH(HP$9*1,Tableau6[Date],0),MATCH(Tableau3[[#This Row],[Nom Prénom]],Tableau6[[#Headers],[Infirmière]:[Personne 19]],0)))=TRUE,"Form","")</f>
        <v/>
      </c>
      <c r="HQ27" s="98" t="str">
        <f>IF(ISTEXT(INDEX('Abs Formation'!$B$4:$T$369,MATCH(HQ$9*1,Tableau6[Date],0),MATCH(Tableau3[[#This Row],[Nom Prénom]],Tableau6[[#Headers],[Infirmière]:[Personne 19]],0)))=TRUE,"Form","")</f>
        <v/>
      </c>
      <c r="HR27" s="98" t="str">
        <f>IF(ISTEXT(INDEX('Abs Formation'!$B$4:$T$369,MATCH(HR$9*1,Tableau6[Date],0),MATCH(Tableau3[[#This Row],[Nom Prénom]],Tableau6[[#Headers],[Infirmière]:[Personne 19]],0)))=TRUE,"Form","")</f>
        <v/>
      </c>
      <c r="HS27" s="98" t="str">
        <f>IF(ISTEXT(INDEX('Abs Formation'!$B$4:$T$369,MATCH(HS$9*1,Tableau6[Date],0),MATCH(Tableau3[[#This Row],[Nom Prénom]],Tableau6[[#Headers],[Infirmière]:[Personne 19]],0)))=TRUE,"Form","")</f>
        <v/>
      </c>
      <c r="HT27" s="92" t="str">
        <f>IF(ISTEXT(INDEX('Abs Formation'!$B$4:$T$369,MATCH(HT$9*1,Tableau6[Date],0),MATCH(Tableau3[[#This Row],[Nom Prénom]],Tableau6[[#Headers],[Infirmière]:[Personne 19]],0)))=TRUE,"Form","")</f>
        <v/>
      </c>
      <c r="HU27" s="92" t="str">
        <f>IF(ISTEXT(INDEX('Abs Formation'!$B$4:$T$369,MATCH(HU$9*1,Tableau6[Date],0),MATCH(Tableau3[[#This Row],[Nom Prénom]],Tableau6[[#Headers],[Infirmière]:[Personne 19]],0)))=TRUE,"Form","")</f>
        <v/>
      </c>
      <c r="HV27" s="92" t="str">
        <f>IF(ISTEXT(INDEX('Abs Formation'!$B$4:$T$369,MATCH(HV$9*1,Tableau6[Date],0),MATCH(Tableau3[[#This Row],[Nom Prénom]],Tableau6[[#Headers],[Infirmière]:[Personne 19]],0)))=TRUE,"Form","")</f>
        <v/>
      </c>
      <c r="HW27" s="92" t="str">
        <f>IF(ISTEXT(INDEX('Abs Formation'!$B$4:$T$369,MATCH(HW$9*1,Tableau6[Date],0),MATCH(Tableau3[[#This Row],[Nom Prénom]],Tableau6[[#Headers],[Infirmière]:[Personne 19]],0)))=TRUE,"Form","")</f>
        <v/>
      </c>
      <c r="HX27" s="92" t="str">
        <f>IF(ISTEXT(INDEX('Abs Formation'!$B$4:$T$369,MATCH(HX$9*1,Tableau6[Date],0),MATCH(Tableau3[[#This Row],[Nom Prénom]],Tableau6[[#Headers],[Infirmière]:[Personne 19]],0)))=TRUE,"Form","")</f>
        <v/>
      </c>
      <c r="HY27" s="92" t="str">
        <f>IF(ISTEXT(INDEX('Abs Formation'!$B$4:$T$369,MATCH(HY$9*1,Tableau6[Date],0),MATCH(Tableau3[[#This Row],[Nom Prénom]],Tableau6[[#Headers],[Infirmière]:[Personne 19]],0)))=TRUE,"Form","")</f>
        <v/>
      </c>
      <c r="HZ27" s="92" t="str">
        <f>IF(ISTEXT(INDEX('Abs Formation'!$B$4:$T$369,MATCH(HZ$9*1,Tableau6[Date],0),MATCH(Tableau3[[#This Row],[Nom Prénom]],Tableau6[[#Headers],[Infirmière]:[Personne 19]],0)))=TRUE,"Form","")</f>
        <v/>
      </c>
      <c r="IA27" s="92" t="str">
        <f>IF(ISTEXT(INDEX('Abs Formation'!$B$4:$T$369,MATCH(IA$9*1,Tableau6[Date],0),MATCH(Tableau3[[#This Row],[Nom Prénom]],Tableau6[[#Headers],[Infirmière]:[Personne 19]],0)))=TRUE,"Form","")</f>
        <v/>
      </c>
      <c r="IB27" s="92" t="str">
        <f>IF(ISTEXT(INDEX('Abs Formation'!$B$4:$T$369,MATCH(IB$9*1,Tableau6[Date],0),MATCH(Tableau3[[#This Row],[Nom Prénom]],Tableau6[[#Headers],[Infirmière]:[Personne 19]],0)))=TRUE,"Form","")</f>
        <v/>
      </c>
      <c r="IC27" s="92" t="str">
        <f>IF(ISTEXT(INDEX('Abs Formation'!$B$4:$T$369,MATCH(IC$9*1,Tableau6[Date],0),MATCH(Tableau3[[#This Row],[Nom Prénom]],Tableau6[[#Headers],[Infirmière]:[Personne 19]],0)))=TRUE,"Form","")</f>
        <v/>
      </c>
      <c r="ID27" s="92" t="str">
        <f>IF(ISTEXT(INDEX('Abs Formation'!$B$4:$T$369,MATCH(ID$9*1,Tableau6[Date],0),MATCH(Tableau3[[#This Row],[Nom Prénom]],Tableau6[[#Headers],[Infirmière]:[Personne 19]],0)))=TRUE,"Form","")</f>
        <v/>
      </c>
      <c r="IE27" s="92" t="str">
        <f>IF(ISTEXT(INDEX('Abs Formation'!$B$4:$T$369,MATCH(IE$9*1,Tableau6[Date],0),MATCH(Tableau3[[#This Row],[Nom Prénom]],Tableau6[[#Headers],[Infirmière]:[Personne 19]],0)))=TRUE,"Form","")</f>
        <v/>
      </c>
      <c r="IF27" s="92" t="str">
        <f>IF(ISTEXT(INDEX('Abs Formation'!$B$4:$T$369,MATCH(IF$9*1,Tableau6[Date],0),MATCH(Tableau3[[#This Row],[Nom Prénom]],Tableau6[[#Headers],[Infirmière]:[Personne 19]],0)))=TRUE,"Form","")</f>
        <v/>
      </c>
      <c r="IG27" s="92" t="str">
        <f>IF(ISTEXT(INDEX('Abs Formation'!$B$4:$T$369,MATCH(IG$9*1,Tableau6[Date],0),MATCH(Tableau3[[#This Row],[Nom Prénom]],Tableau6[[#Headers],[Infirmière]:[Personne 19]],0)))=TRUE,"Form","")</f>
        <v/>
      </c>
      <c r="IH27" s="92" t="str">
        <f>IF(ISTEXT(INDEX('Abs Formation'!$B$4:$T$369,MATCH(IH$9*1,Tableau6[Date],0),MATCH(Tableau3[[#This Row],[Nom Prénom]],Tableau6[[#Headers],[Infirmière]:[Personne 19]],0)))=TRUE,"Form","")</f>
        <v/>
      </c>
      <c r="II27" s="92" t="str">
        <f>IF(ISTEXT(INDEX('Abs Formation'!$B$4:$T$369,MATCH(II$9*1,Tableau6[Date],0),MATCH(Tableau3[[#This Row],[Nom Prénom]],Tableau6[[#Headers],[Infirmière]:[Personne 19]],0)))=TRUE,"Form","")</f>
        <v/>
      </c>
      <c r="IJ27" s="92" t="str">
        <f>IF(ISTEXT(INDEX('Abs Formation'!$B$4:$T$369,MATCH(IJ$9*1,Tableau6[Date],0),MATCH(Tableau3[[#This Row],[Nom Prénom]],Tableau6[[#Headers],[Infirmière]:[Personne 19]],0)))=TRUE,"Form","")</f>
        <v/>
      </c>
      <c r="IK27" s="92" t="str">
        <f>IF(ISTEXT(INDEX('Abs Formation'!$B$4:$T$369,MATCH(IK$9*1,Tableau6[Date],0),MATCH(Tableau3[[#This Row],[Nom Prénom]],Tableau6[[#Headers],[Infirmière]:[Personne 19]],0)))=TRUE,"Form","")</f>
        <v/>
      </c>
      <c r="IL27" s="92" t="str">
        <f>IF(ISTEXT(INDEX('Abs Formation'!$B$4:$T$369,MATCH(IL$9*1,Tableau6[Date],0),MATCH(Tableau3[[#This Row],[Nom Prénom]],Tableau6[[#Headers],[Infirmière]:[Personne 19]],0)))=TRUE,"Form","")</f>
        <v/>
      </c>
      <c r="IM27" s="92" t="str">
        <f>IF(ISTEXT(INDEX('Abs Formation'!$B$4:$T$369,MATCH(IM$9*1,Tableau6[Date],0),MATCH(Tableau3[[#This Row],[Nom Prénom]],Tableau6[[#Headers],[Infirmière]:[Personne 19]],0)))=TRUE,"Form","")</f>
        <v/>
      </c>
      <c r="IN27" s="92" t="str">
        <f>IF(ISTEXT(INDEX('Abs Formation'!$B$4:$T$369,MATCH(IN$9*1,Tableau6[Date],0),MATCH(Tableau3[[#This Row],[Nom Prénom]],Tableau6[[#Headers],[Infirmière]:[Personne 19]],0)))=TRUE,"Form","")</f>
        <v/>
      </c>
      <c r="IO27" s="92" t="str">
        <f>IF(ISTEXT(INDEX('Abs Formation'!$B$4:$T$369,MATCH(IO$9*1,Tableau6[Date],0),MATCH(Tableau3[[#This Row],[Nom Prénom]],Tableau6[[#Headers],[Infirmière]:[Personne 19]],0)))=TRUE,"Form","")</f>
        <v/>
      </c>
      <c r="IP27" s="92" t="str">
        <f>IF(ISTEXT(INDEX('Abs Formation'!$B$4:$T$369,MATCH(IP$9*1,Tableau6[Date],0),MATCH(Tableau3[[#This Row],[Nom Prénom]],Tableau6[[#Headers],[Infirmière]:[Personne 19]],0)))=TRUE,"Form","")</f>
        <v/>
      </c>
      <c r="IQ27" s="92" t="str">
        <f>IF(ISTEXT(INDEX('Abs Formation'!$B$4:$T$369,MATCH(IQ$9*1,Tableau6[Date],0),MATCH(Tableau3[[#This Row],[Nom Prénom]],Tableau6[[#Headers],[Infirmière]:[Personne 19]],0)))=TRUE,"Form","")</f>
        <v/>
      </c>
      <c r="IR27" s="92" t="str">
        <f>IF(ISTEXT(INDEX('Abs Formation'!$B$4:$T$369,MATCH(IR$9*1,Tableau6[Date],0),MATCH(Tableau3[[#This Row],[Nom Prénom]],Tableau6[[#Headers],[Infirmière]:[Personne 19]],0)))=TRUE,"Form","")</f>
        <v/>
      </c>
      <c r="IS27" s="92" t="str">
        <f>IF(ISTEXT(INDEX('Abs Formation'!$B$4:$T$369,MATCH(IS$9*1,Tableau6[Date],0),MATCH(Tableau3[[#This Row],[Nom Prénom]],Tableau6[[#Headers],[Infirmière]:[Personne 19]],0)))=TRUE,"Form","")</f>
        <v/>
      </c>
      <c r="IT27" s="92" t="str">
        <f>IF(ISTEXT(INDEX('Abs Formation'!$B$4:$T$369,MATCH(IT$9*1,Tableau6[Date],0),MATCH(Tableau3[[#This Row],[Nom Prénom]],Tableau6[[#Headers],[Infirmière]:[Personne 19]],0)))=TRUE,"Form","")</f>
        <v/>
      </c>
      <c r="IU27" s="92" t="str">
        <f>IF(ISTEXT(INDEX('Abs Formation'!$B$4:$T$369,MATCH(IU$9*1,Tableau6[Date],0),MATCH(Tableau3[[#This Row],[Nom Prénom]],Tableau6[[#Headers],[Infirmière]:[Personne 19]],0)))=TRUE,"Form","")</f>
        <v/>
      </c>
      <c r="IV27" s="92" t="str">
        <f>IF(ISTEXT(INDEX('Abs Formation'!$B$4:$T$369,MATCH(IV$9*1,Tableau6[Date],0),MATCH(Tableau3[[#This Row],[Nom Prénom]],Tableau6[[#Headers],[Infirmière]:[Personne 19]],0)))=TRUE,"Form","")</f>
        <v/>
      </c>
      <c r="IW27" s="92" t="str">
        <f>IF(ISTEXT(INDEX('Abs Formation'!$B$4:$T$369,MATCH(IW$9*1,Tableau6[Date],0),MATCH(Tableau3[[#This Row],[Nom Prénom]],Tableau6[[#Headers],[Infirmière]:[Personne 19]],0)))=TRUE,"Form","")</f>
        <v/>
      </c>
      <c r="IX27" s="92" t="str">
        <f>IF(ISTEXT(INDEX('Abs Formation'!$B$4:$T$369,MATCH(IX$9*1,Tableau6[Date],0),MATCH(Tableau3[[#This Row],[Nom Prénom]],Tableau6[[#Headers],[Infirmière]:[Personne 19]],0)))=TRUE,"Form","")</f>
        <v/>
      </c>
      <c r="IY27" s="99" t="str">
        <f>IF(ISTEXT(INDEX('Abs Formation'!$B$4:$T$369,MATCH(IY$9*1,Tableau6[Date],0),MATCH(Tableau3[[#This Row],[Nom Prénom]],Tableau6[[#Headers],[Infirmière]:[Personne 19]],0)))=TRUE,"Form","")</f>
        <v/>
      </c>
      <c r="IZ27" s="99" t="str">
        <f>IF(ISTEXT(INDEX('Abs Formation'!$B$4:$T$369,MATCH(IZ$9*1,Tableau6[Date],0),MATCH(Tableau3[[#This Row],[Nom Prénom]],Tableau6[[#Headers],[Infirmière]:[Personne 19]],0)))=TRUE,"Form","")</f>
        <v/>
      </c>
      <c r="JA27" s="99" t="str">
        <f>IF(ISTEXT(INDEX('Abs Formation'!$B$4:$T$369,MATCH(JA$9*1,Tableau6[Date],0),MATCH(Tableau3[[#This Row],[Nom Prénom]],Tableau6[[#Headers],[Infirmière]:[Personne 19]],0)))=TRUE,"Form","")</f>
        <v/>
      </c>
      <c r="JB27" s="99" t="str">
        <f>IF(ISTEXT(INDEX('Abs Formation'!$B$4:$T$369,MATCH(JB$9*1,Tableau6[Date],0),MATCH(Tableau3[[#This Row],[Nom Prénom]],Tableau6[[#Headers],[Infirmière]:[Personne 19]],0)))=TRUE,"Form","")</f>
        <v/>
      </c>
      <c r="JC27" s="99" t="str">
        <f>IF(ISTEXT(INDEX('Abs Formation'!$B$4:$T$369,MATCH(JC$9*1,Tableau6[Date],0),MATCH(Tableau3[[#This Row],[Nom Prénom]],Tableau6[[#Headers],[Infirmière]:[Personne 19]],0)))=TRUE,"Form","")</f>
        <v/>
      </c>
      <c r="JD27" s="99" t="str">
        <f>IF(ISTEXT(INDEX('Abs Formation'!$B$4:$T$369,MATCH(JD$9*1,Tableau6[Date],0),MATCH(Tableau3[[#This Row],[Nom Prénom]],Tableau6[[#Headers],[Infirmière]:[Personne 19]],0)))=TRUE,"Form","")</f>
        <v/>
      </c>
      <c r="JE27" s="99" t="str">
        <f>IF(ISTEXT(INDEX('Abs Formation'!$B$4:$T$369,MATCH(JE$9*1,Tableau6[Date],0),MATCH(Tableau3[[#This Row],[Nom Prénom]],Tableau6[[#Headers],[Infirmière]:[Personne 19]],0)))=TRUE,"Form","")</f>
        <v/>
      </c>
      <c r="JF27" s="99" t="str">
        <f>IF(ISTEXT(INDEX('Abs Formation'!$B$4:$T$369,MATCH(JF$9*1,Tableau6[Date],0),MATCH(Tableau3[[#This Row],[Nom Prénom]],Tableau6[[#Headers],[Infirmière]:[Personne 19]],0)))=TRUE,"Form","")</f>
        <v/>
      </c>
      <c r="JG27" s="99" t="str">
        <f>IF(ISTEXT(INDEX('Abs Formation'!$B$4:$T$369,MATCH(JG$9*1,Tableau6[Date],0),MATCH(Tableau3[[#This Row],[Nom Prénom]],Tableau6[[#Headers],[Infirmière]:[Personne 19]],0)))=TRUE,"Form","")</f>
        <v/>
      </c>
      <c r="JH27" s="99" t="str">
        <f>IF(ISTEXT(INDEX('Abs Formation'!$B$4:$T$369,MATCH(JH$9*1,Tableau6[Date],0),MATCH(Tableau3[[#This Row],[Nom Prénom]],Tableau6[[#Headers],[Infirmière]:[Personne 19]],0)))=TRUE,"Form","")</f>
        <v/>
      </c>
      <c r="JI27" s="99" t="str">
        <f>IF(ISTEXT(INDEX('Abs Formation'!$B$4:$T$369,MATCH(JI$9*1,Tableau6[Date],0),MATCH(Tableau3[[#This Row],[Nom Prénom]],Tableau6[[#Headers],[Infirmière]:[Personne 19]],0)))=TRUE,"Form","")</f>
        <v/>
      </c>
      <c r="JJ27" s="99" t="str">
        <f>IF(ISTEXT(INDEX('Abs Formation'!$B$4:$T$369,MATCH(JJ$9*1,Tableau6[Date],0),MATCH(Tableau3[[#This Row],[Nom Prénom]],Tableau6[[#Headers],[Infirmière]:[Personne 19]],0)))=TRUE,"Form","")</f>
        <v/>
      </c>
      <c r="JK27" s="99" t="str">
        <f>IF(ISTEXT(INDEX('Abs Formation'!$B$4:$T$369,MATCH(JK$9*1,Tableau6[Date],0),MATCH(Tableau3[[#This Row],[Nom Prénom]],Tableau6[[#Headers],[Infirmière]:[Personne 19]],0)))=TRUE,"Form","")</f>
        <v/>
      </c>
      <c r="JL27" s="99" t="str">
        <f>IF(ISTEXT(INDEX('Abs Formation'!$B$4:$T$369,MATCH(JL$9*1,Tableau6[Date],0),MATCH(Tableau3[[#This Row],[Nom Prénom]],Tableau6[[#Headers],[Infirmière]:[Personne 19]],0)))=TRUE,"Form","")</f>
        <v/>
      </c>
      <c r="JM27" s="99" t="str">
        <f>IF(ISTEXT(INDEX('Abs Formation'!$B$4:$T$369,MATCH(JM$9*1,Tableau6[Date],0),MATCH(Tableau3[[#This Row],[Nom Prénom]],Tableau6[[#Headers],[Infirmière]:[Personne 19]],0)))=TRUE,"Form","")</f>
        <v/>
      </c>
      <c r="JN27" s="99" t="str">
        <f>IF(ISTEXT(INDEX('Abs Formation'!$B$4:$T$369,MATCH(JN$9*1,Tableau6[Date],0),MATCH(Tableau3[[#This Row],[Nom Prénom]],Tableau6[[#Headers],[Infirmière]:[Personne 19]],0)))=TRUE,"Form","")</f>
        <v/>
      </c>
      <c r="JO27" s="99" t="str">
        <f>IF(ISTEXT(INDEX('Abs Formation'!$B$4:$T$369,MATCH(JO$9*1,Tableau6[Date],0),MATCH(Tableau3[[#This Row],[Nom Prénom]],Tableau6[[#Headers],[Infirmière]:[Personne 19]],0)))=TRUE,"Form","")</f>
        <v/>
      </c>
      <c r="JP27" s="99" t="str">
        <f>IF(ISTEXT(INDEX('Abs Formation'!$B$4:$T$369,MATCH(JP$9*1,Tableau6[Date],0),MATCH(Tableau3[[#This Row],[Nom Prénom]],Tableau6[[#Headers],[Infirmière]:[Personne 19]],0)))=TRUE,"Form","")</f>
        <v/>
      </c>
      <c r="JQ27" s="99" t="str">
        <f>IF(ISTEXT(INDEX('Abs Formation'!$B$4:$T$369,MATCH(JQ$9*1,Tableau6[Date],0),MATCH(Tableau3[[#This Row],[Nom Prénom]],Tableau6[[#Headers],[Infirmière]:[Personne 19]],0)))=TRUE,"Form","")</f>
        <v/>
      </c>
      <c r="JR27" s="99" t="str">
        <f>IF(ISTEXT(INDEX('Abs Formation'!$B$4:$T$369,MATCH(JR$9*1,Tableau6[Date],0),MATCH(Tableau3[[#This Row],[Nom Prénom]],Tableau6[[#Headers],[Infirmière]:[Personne 19]],0)))=TRUE,"Form","")</f>
        <v/>
      </c>
      <c r="JS27" s="99" t="str">
        <f>IF(ISTEXT(INDEX('Abs Formation'!$B$4:$T$369,MATCH(JS$9*1,Tableau6[Date],0),MATCH(Tableau3[[#This Row],[Nom Prénom]],Tableau6[[#Headers],[Infirmière]:[Personne 19]],0)))=TRUE,"Form","")</f>
        <v/>
      </c>
      <c r="JT27" s="99" t="str">
        <f>IF(ISTEXT(INDEX('Abs Formation'!$B$4:$T$369,MATCH(JT$9*1,Tableau6[Date],0),MATCH(Tableau3[[#This Row],[Nom Prénom]],Tableau6[[#Headers],[Infirmière]:[Personne 19]],0)))=TRUE,"Form","")</f>
        <v/>
      </c>
      <c r="JU27" s="99" t="str">
        <f>IF(ISTEXT(INDEX('Abs Formation'!$B$4:$T$369,MATCH(JU$9*1,Tableau6[Date],0),MATCH(Tableau3[[#This Row],[Nom Prénom]],Tableau6[[#Headers],[Infirmière]:[Personne 19]],0)))=TRUE,"Form","")</f>
        <v/>
      </c>
      <c r="JV27" s="99" t="str">
        <f>IF(ISTEXT(INDEX('Abs Formation'!$B$4:$T$369,MATCH(JV$9*1,Tableau6[Date],0),MATCH(Tableau3[[#This Row],[Nom Prénom]],Tableau6[[#Headers],[Infirmière]:[Personne 19]],0)))=TRUE,"Form","")</f>
        <v/>
      </c>
      <c r="JW27" s="99" t="str">
        <f>IF(ISTEXT(INDEX('Abs Formation'!$B$4:$T$369,MATCH(JW$9*1,Tableau6[Date],0),MATCH(Tableau3[[#This Row],[Nom Prénom]],Tableau6[[#Headers],[Infirmière]:[Personne 19]],0)))=TRUE,"Form","")</f>
        <v/>
      </c>
      <c r="JX27" s="99" t="str">
        <f>IF(ISTEXT(INDEX('Abs Formation'!$B$4:$T$369,MATCH(JX$9*1,Tableau6[Date],0),MATCH(Tableau3[[#This Row],[Nom Prénom]],Tableau6[[#Headers],[Infirmière]:[Personne 19]],0)))=TRUE,"Form","")</f>
        <v/>
      </c>
      <c r="JY27" s="99" t="str">
        <f>IF(ISTEXT(INDEX('Abs Formation'!$B$4:$T$369,MATCH(JY$9*1,Tableau6[Date],0),MATCH(Tableau3[[#This Row],[Nom Prénom]],Tableau6[[#Headers],[Infirmière]:[Personne 19]],0)))=TRUE,"Form","")</f>
        <v/>
      </c>
      <c r="JZ27" s="99" t="str">
        <f>IF(ISTEXT(INDEX('Abs Formation'!$B$4:$T$369,MATCH(JZ$9*1,Tableau6[Date],0),MATCH(Tableau3[[#This Row],[Nom Prénom]],Tableau6[[#Headers],[Infirmière]:[Personne 19]],0)))=TRUE,"Form","")</f>
        <v/>
      </c>
      <c r="KA27" s="99" t="str">
        <f>IF(ISTEXT(INDEX('Abs Formation'!$B$4:$T$369,MATCH(KA$9*1,Tableau6[Date],0),MATCH(Tableau3[[#This Row],[Nom Prénom]],Tableau6[[#Headers],[Infirmière]:[Personne 19]],0)))=TRUE,"Form","")</f>
        <v/>
      </c>
      <c r="KB27" s="99" t="str">
        <f>IF(ISTEXT(INDEX('Abs Formation'!$B$4:$T$369,MATCH(KB$9*1,Tableau6[Date],0),MATCH(Tableau3[[#This Row],[Nom Prénom]],Tableau6[[#Headers],[Infirmière]:[Personne 19]],0)))=TRUE,"Form","")</f>
        <v/>
      </c>
      <c r="KC27" s="100" t="str">
        <f>IF(ISTEXT(INDEX('Abs Formation'!$B$4:$T$369,MATCH(KC$9*1,Tableau6[Date],0),MATCH(Tableau3[[#This Row],[Nom Prénom]],Tableau6[[#Headers],[Infirmière]:[Personne 19]],0)))=TRUE,"Form","")</f>
        <v/>
      </c>
      <c r="KD27" s="100" t="str">
        <f>IF(ISTEXT(INDEX('Abs Formation'!$B$4:$T$369,MATCH(KD$9*1,Tableau6[Date],0),MATCH(Tableau3[[#This Row],[Nom Prénom]],Tableau6[[#Headers],[Infirmière]:[Personne 19]],0)))=TRUE,"Form","")</f>
        <v/>
      </c>
      <c r="KE27" s="100" t="str">
        <f>IF(ISTEXT(INDEX('Abs Formation'!$B$4:$T$369,MATCH(KE$9*1,Tableau6[Date],0),MATCH(Tableau3[[#This Row],[Nom Prénom]],Tableau6[[#Headers],[Infirmière]:[Personne 19]],0)))=TRUE,"Form","")</f>
        <v/>
      </c>
      <c r="KF27" s="100" t="str">
        <f>IF(ISTEXT(INDEX('Abs Formation'!$B$4:$T$369,MATCH(KF$9*1,Tableau6[Date],0),MATCH(Tableau3[[#This Row],[Nom Prénom]],Tableau6[[#Headers],[Infirmière]:[Personne 19]],0)))=TRUE,"Form","")</f>
        <v/>
      </c>
      <c r="KG27" s="100" t="str">
        <f>IF(ISTEXT(INDEX('Abs Formation'!$B$4:$T$369,MATCH(KG$9*1,Tableau6[Date],0),MATCH(Tableau3[[#This Row],[Nom Prénom]],Tableau6[[#Headers],[Infirmière]:[Personne 19]],0)))=TRUE,"Form","")</f>
        <v/>
      </c>
      <c r="KH27" s="100" t="str">
        <f>IF(ISTEXT(INDEX('Abs Formation'!$B$4:$T$369,MATCH(KH$9*1,Tableau6[Date],0),MATCH(Tableau3[[#This Row],[Nom Prénom]],Tableau6[[#Headers],[Infirmière]:[Personne 19]],0)))=TRUE,"Form","")</f>
        <v/>
      </c>
      <c r="KI27" s="100" t="str">
        <f>IF(ISTEXT(INDEX('Abs Formation'!$B$4:$T$369,MATCH(KI$9*1,Tableau6[Date],0),MATCH(Tableau3[[#This Row],[Nom Prénom]],Tableau6[[#Headers],[Infirmière]:[Personne 19]],0)))=TRUE,"Form","")</f>
        <v/>
      </c>
      <c r="KJ27" s="100" t="str">
        <f>IF(ISTEXT(INDEX('Abs Formation'!$B$4:$T$369,MATCH(KJ$9*1,Tableau6[Date],0),MATCH(Tableau3[[#This Row],[Nom Prénom]],Tableau6[[#Headers],[Infirmière]:[Personne 19]],0)))=TRUE,"Form","")</f>
        <v/>
      </c>
      <c r="KK27" s="100" t="str">
        <f>IF(ISTEXT(INDEX('Abs Formation'!$B$4:$T$369,MATCH(KK$9*1,Tableau6[Date],0),MATCH(Tableau3[[#This Row],[Nom Prénom]],Tableau6[[#Headers],[Infirmière]:[Personne 19]],0)))=TRUE,"Form","")</f>
        <v/>
      </c>
      <c r="KL27" s="100" t="str">
        <f>IF(ISTEXT(INDEX('Abs Formation'!$B$4:$T$369,MATCH(KL$9*1,Tableau6[Date],0),MATCH(Tableau3[[#This Row],[Nom Prénom]],Tableau6[[#Headers],[Infirmière]:[Personne 19]],0)))=TRUE,"Form","")</f>
        <v/>
      </c>
      <c r="KM27" s="100" t="str">
        <f>IF(ISTEXT(INDEX('Abs Formation'!$B$4:$T$369,MATCH(KM$9*1,Tableau6[Date],0),MATCH(Tableau3[[#This Row],[Nom Prénom]],Tableau6[[#Headers],[Infirmière]:[Personne 19]],0)))=TRUE,"Form","")</f>
        <v/>
      </c>
      <c r="KN27" s="100" t="str">
        <f>IF(ISTEXT(INDEX('Abs Formation'!$B$4:$T$369,MATCH(KN$9*1,Tableau6[Date],0),MATCH(Tableau3[[#This Row],[Nom Prénom]],Tableau6[[#Headers],[Infirmière]:[Personne 19]],0)))=TRUE,"Form","")</f>
        <v/>
      </c>
      <c r="KO27" s="100" t="str">
        <f>IF(ISTEXT(INDEX('Abs Formation'!$B$4:$T$369,MATCH(KO$9*1,Tableau6[Date],0),MATCH(Tableau3[[#This Row],[Nom Prénom]],Tableau6[[#Headers],[Infirmière]:[Personne 19]],0)))=TRUE,"Form","")</f>
        <v/>
      </c>
      <c r="KP27" s="100" t="str">
        <f>IF(ISTEXT(INDEX('Abs Formation'!$B$4:$T$369,MATCH(KP$9*1,Tableau6[Date],0),MATCH(Tableau3[[#This Row],[Nom Prénom]],Tableau6[[#Headers],[Infirmière]:[Personne 19]],0)))=TRUE,"Form","")</f>
        <v/>
      </c>
      <c r="KQ27" s="100" t="str">
        <f>IF(ISTEXT(INDEX('Abs Formation'!$B$4:$T$369,MATCH(KQ$9*1,Tableau6[Date],0),MATCH(Tableau3[[#This Row],[Nom Prénom]],Tableau6[[#Headers],[Infirmière]:[Personne 19]],0)))=TRUE,"Form","")</f>
        <v/>
      </c>
      <c r="KR27" s="100" t="str">
        <f>IF(ISTEXT(INDEX('Abs Formation'!$B$4:$T$369,MATCH(KR$9*1,Tableau6[Date],0),MATCH(Tableau3[[#This Row],[Nom Prénom]],Tableau6[[#Headers],[Infirmière]:[Personne 19]],0)))=TRUE,"Form","")</f>
        <v/>
      </c>
      <c r="KS27" s="100" t="str">
        <f>IF(ISTEXT(INDEX('Abs Formation'!$B$4:$T$369,MATCH(KS$9*1,Tableau6[Date],0),MATCH(Tableau3[[#This Row],[Nom Prénom]],Tableau6[[#Headers],[Infirmière]:[Personne 19]],0)))=TRUE,"Form","")</f>
        <v/>
      </c>
      <c r="KT27" s="100" t="str">
        <f>IF(ISTEXT(INDEX('Abs Formation'!$B$4:$T$369,MATCH(KT$9*1,Tableau6[Date],0),MATCH(Tableau3[[#This Row],[Nom Prénom]],Tableau6[[#Headers],[Infirmière]:[Personne 19]],0)))=TRUE,"Form","")</f>
        <v/>
      </c>
      <c r="KU27" s="100" t="str">
        <f>IF(ISTEXT(INDEX('Abs Formation'!$B$4:$T$369,MATCH(KU$9*1,Tableau6[Date],0),MATCH(Tableau3[[#This Row],[Nom Prénom]],Tableau6[[#Headers],[Infirmière]:[Personne 19]],0)))=TRUE,"Form","")</f>
        <v/>
      </c>
      <c r="KV27" s="100" t="str">
        <f>IF(ISTEXT(INDEX('Abs Formation'!$B$4:$T$369,MATCH(KV$9*1,Tableau6[Date],0),MATCH(Tableau3[[#This Row],[Nom Prénom]],Tableau6[[#Headers],[Infirmière]:[Personne 19]],0)))=TRUE,"Form","")</f>
        <v/>
      </c>
      <c r="KW27" s="100" t="str">
        <f>IF(ISTEXT(INDEX('Abs Formation'!$B$4:$T$369,MATCH(KW$9*1,Tableau6[Date],0),MATCH(Tableau3[[#This Row],[Nom Prénom]],Tableau6[[#Headers],[Infirmière]:[Personne 19]],0)))=TRUE,"Form","")</f>
        <v/>
      </c>
      <c r="KX27" s="100" t="str">
        <f>IF(ISTEXT(INDEX('Abs Formation'!$B$4:$T$369,MATCH(KX$9*1,Tableau6[Date],0),MATCH(Tableau3[[#This Row],[Nom Prénom]],Tableau6[[#Headers],[Infirmière]:[Personne 19]],0)))=TRUE,"Form","")</f>
        <v/>
      </c>
      <c r="KY27" s="100" t="str">
        <f>IF(ISTEXT(INDEX('Abs Formation'!$B$4:$T$369,MATCH(KY$9*1,Tableau6[Date],0),MATCH(Tableau3[[#This Row],[Nom Prénom]],Tableau6[[#Headers],[Infirmière]:[Personne 19]],0)))=TRUE,"Form","")</f>
        <v/>
      </c>
      <c r="KZ27" s="100" t="str">
        <f>IF(ISTEXT(INDEX('Abs Formation'!$B$4:$T$369,MATCH(KZ$9*1,Tableau6[Date],0),MATCH(Tableau3[[#This Row],[Nom Prénom]],Tableau6[[#Headers],[Infirmière]:[Personne 19]],0)))=TRUE,"Form","")</f>
        <v/>
      </c>
      <c r="LA27" s="100" t="str">
        <f>IF(ISTEXT(INDEX('Abs Formation'!$B$4:$T$369,MATCH(LA$9*1,Tableau6[Date],0),MATCH(Tableau3[[#This Row],[Nom Prénom]],Tableau6[[#Headers],[Infirmière]:[Personne 19]],0)))=TRUE,"Form","")</f>
        <v/>
      </c>
      <c r="LB27" s="100" t="str">
        <f>IF(ISTEXT(INDEX('Abs Formation'!$B$4:$T$369,MATCH(LB$9*1,Tableau6[Date],0),MATCH(Tableau3[[#This Row],[Nom Prénom]],Tableau6[[#Headers],[Infirmière]:[Personne 19]],0)))=TRUE,"Form","")</f>
        <v/>
      </c>
      <c r="LC27" s="100" t="str">
        <f>IF(ISTEXT(INDEX('Abs Formation'!$B$4:$T$369,MATCH(LC$9*1,Tableau6[Date],0),MATCH(Tableau3[[#This Row],[Nom Prénom]],Tableau6[[#Headers],[Infirmière]:[Personne 19]],0)))=TRUE,"Form","")</f>
        <v/>
      </c>
      <c r="LD27" s="100" t="str">
        <f>IF(ISTEXT(INDEX('Abs Formation'!$B$4:$T$369,MATCH(LD$9*1,Tableau6[Date],0),MATCH(Tableau3[[#This Row],[Nom Prénom]],Tableau6[[#Headers],[Infirmière]:[Personne 19]],0)))=TRUE,"Form","")</f>
        <v/>
      </c>
      <c r="LE27" s="100" t="str">
        <f>IF(ISTEXT(INDEX('Abs Formation'!$B$4:$T$369,MATCH(LE$9*1,Tableau6[Date],0),MATCH(Tableau3[[#This Row],[Nom Prénom]],Tableau6[[#Headers],[Infirmière]:[Personne 19]],0)))=TRUE,"Form","")</f>
        <v/>
      </c>
      <c r="LF27" s="100" t="str">
        <f>IF(ISTEXT(INDEX('Abs Formation'!$B$4:$T$369,MATCH(LF$9*1,Tableau6[Date],0),MATCH(Tableau3[[#This Row],[Nom Prénom]],Tableau6[[#Headers],[Infirmière]:[Personne 19]],0)))=TRUE,"Form","")</f>
        <v/>
      </c>
      <c r="LG27" s="100" t="str">
        <f>IF(ISTEXT(INDEX('Abs Formation'!$B$4:$T$369,MATCH(LG$9*1,Tableau6[Date],0),MATCH(Tableau3[[#This Row],[Nom Prénom]],Tableau6[[#Headers],[Infirmière]:[Personne 19]],0)))=TRUE,"Form","")</f>
        <v/>
      </c>
      <c r="LH27" s="101" t="str">
        <f>IF(ISTEXT(INDEX('Abs Formation'!$B$4:$T$369,MATCH(LH$9*1,Tableau6[Date],0),MATCH(Tableau3[[#This Row],[Nom Prénom]],Tableau6[[#Headers],[Infirmière]:[Personne 19]],0)))=TRUE,"Form","")</f>
        <v/>
      </c>
      <c r="LI27" s="101" t="str">
        <f>IF(ISTEXT(INDEX('Abs Formation'!$B$4:$T$369,MATCH(LI$9*1,Tableau6[Date],0),MATCH(Tableau3[[#This Row],[Nom Prénom]],Tableau6[[#Headers],[Infirmière]:[Personne 19]],0)))=TRUE,"Form","")</f>
        <v/>
      </c>
      <c r="LJ27" s="101" t="str">
        <f>IF(ISTEXT(INDEX('Abs Formation'!$B$4:$T$369,MATCH(LJ$9*1,Tableau6[Date],0),MATCH(Tableau3[[#This Row],[Nom Prénom]],Tableau6[[#Headers],[Infirmière]:[Personne 19]],0)))=TRUE,"Form","")</f>
        <v/>
      </c>
      <c r="LK27" s="101" t="str">
        <f>IF(ISTEXT(INDEX('Abs Formation'!$B$4:$T$369,MATCH(LK$9*1,Tableau6[Date],0),MATCH(Tableau3[[#This Row],[Nom Prénom]],Tableau6[[#Headers],[Infirmière]:[Personne 19]],0)))=TRUE,"Form","")</f>
        <v/>
      </c>
      <c r="LL27" s="101" t="str">
        <f>IF(ISTEXT(INDEX('Abs Formation'!$B$4:$T$369,MATCH(LL$9*1,Tableau6[Date],0),MATCH(Tableau3[[#This Row],[Nom Prénom]],Tableau6[[#Headers],[Infirmière]:[Personne 19]],0)))=TRUE,"Form","")</f>
        <v/>
      </c>
      <c r="LM27" s="101" t="str">
        <f>IF(ISTEXT(INDEX('Abs Formation'!$B$4:$T$369,MATCH(LM$9*1,Tableau6[Date],0),MATCH(Tableau3[[#This Row],[Nom Prénom]],Tableau6[[#Headers],[Infirmière]:[Personne 19]],0)))=TRUE,"Form","")</f>
        <v/>
      </c>
      <c r="LN27" s="101" t="str">
        <f>IF(ISTEXT(INDEX('Abs Formation'!$B$4:$T$369,MATCH(LN$9*1,Tableau6[Date],0),MATCH(Tableau3[[#This Row],[Nom Prénom]],Tableau6[[#Headers],[Infirmière]:[Personne 19]],0)))=TRUE,"Form","")</f>
        <v/>
      </c>
      <c r="LO27" s="101" t="str">
        <f>IF(ISTEXT(INDEX('Abs Formation'!$B$4:$T$369,MATCH(LO$9*1,Tableau6[Date],0),MATCH(Tableau3[[#This Row],[Nom Prénom]],Tableau6[[#Headers],[Infirmière]:[Personne 19]],0)))=TRUE,"Form","")</f>
        <v/>
      </c>
      <c r="LP27" s="101" t="str">
        <f>IF(ISTEXT(INDEX('Abs Formation'!$B$4:$T$369,MATCH(LP$9*1,Tableau6[Date],0),MATCH(Tableau3[[#This Row],[Nom Prénom]],Tableau6[[#Headers],[Infirmière]:[Personne 19]],0)))=TRUE,"Form","")</f>
        <v/>
      </c>
      <c r="LQ27" s="101" t="str">
        <f>IF(ISTEXT(INDEX('Abs Formation'!$B$4:$T$369,MATCH(LQ$9*1,Tableau6[Date],0),MATCH(Tableau3[[#This Row],[Nom Prénom]],Tableau6[[#Headers],[Infirmière]:[Personne 19]],0)))=TRUE,"Form","")</f>
        <v/>
      </c>
      <c r="LR27" s="101" t="str">
        <f>IF(ISTEXT(INDEX('Abs Formation'!$B$4:$T$369,MATCH(LR$9*1,Tableau6[Date],0),MATCH(Tableau3[[#This Row],[Nom Prénom]],Tableau6[[#Headers],[Infirmière]:[Personne 19]],0)))=TRUE,"Form","")</f>
        <v/>
      </c>
      <c r="LS27" s="101" t="str">
        <f>IF(ISTEXT(INDEX('Abs Formation'!$B$4:$T$369,MATCH(LS$9*1,Tableau6[Date],0),MATCH(Tableau3[[#This Row],[Nom Prénom]],Tableau6[[#Headers],[Infirmière]:[Personne 19]],0)))=TRUE,"Form","")</f>
        <v/>
      </c>
      <c r="LT27" s="101" t="str">
        <f>IF(ISTEXT(INDEX('Abs Formation'!$B$4:$T$369,MATCH(LT$9*1,Tableau6[Date],0),MATCH(Tableau3[[#This Row],[Nom Prénom]],Tableau6[[#Headers],[Infirmière]:[Personne 19]],0)))=TRUE,"Form","")</f>
        <v/>
      </c>
      <c r="LU27" s="101" t="str">
        <f>IF(ISTEXT(INDEX('Abs Formation'!$B$4:$T$369,MATCH(LU$9*1,Tableau6[Date],0),MATCH(Tableau3[[#This Row],[Nom Prénom]],Tableau6[[#Headers],[Infirmière]:[Personne 19]],0)))=TRUE,"Form","")</f>
        <v/>
      </c>
      <c r="LV27" s="101" t="str">
        <f>IF(ISTEXT(INDEX('Abs Formation'!$B$4:$T$369,MATCH(LV$9*1,Tableau6[Date],0),MATCH(Tableau3[[#This Row],[Nom Prénom]],Tableau6[[#Headers],[Infirmière]:[Personne 19]],0)))=TRUE,"Form","")</f>
        <v/>
      </c>
      <c r="LW27" s="101" t="str">
        <f>IF(ISTEXT(INDEX('Abs Formation'!$B$4:$T$369,MATCH(LW$9*1,Tableau6[Date],0),MATCH(Tableau3[[#This Row],[Nom Prénom]],Tableau6[[#Headers],[Infirmière]:[Personne 19]],0)))=TRUE,"Form","")</f>
        <v/>
      </c>
      <c r="LX27" s="101" t="str">
        <f>IF(ISTEXT(INDEX('Abs Formation'!$B$4:$T$369,MATCH(LX$9*1,Tableau6[Date],0),MATCH(Tableau3[[#This Row],[Nom Prénom]],Tableau6[[#Headers],[Infirmière]:[Personne 19]],0)))=TRUE,"Form","")</f>
        <v/>
      </c>
      <c r="LY27" s="101" t="str">
        <f>IF(ISTEXT(INDEX('Abs Formation'!$B$4:$T$369,MATCH(LY$9*1,Tableau6[Date],0),MATCH(Tableau3[[#This Row],[Nom Prénom]],Tableau6[[#Headers],[Infirmière]:[Personne 19]],0)))=TRUE,"Form","")</f>
        <v/>
      </c>
      <c r="LZ27" s="101" t="str">
        <f>IF(ISTEXT(INDEX('Abs Formation'!$B$4:$T$369,MATCH(LZ$9*1,Tableau6[Date],0),MATCH(Tableau3[[#This Row],[Nom Prénom]],Tableau6[[#Headers],[Infirmière]:[Personne 19]],0)))=TRUE,"Form","")</f>
        <v/>
      </c>
      <c r="MA27" s="101" t="str">
        <f>IF(ISTEXT(INDEX('Abs Formation'!$B$4:$T$369,MATCH(MA$9*1,Tableau6[Date],0),MATCH(Tableau3[[#This Row],[Nom Prénom]],Tableau6[[#Headers],[Infirmière]:[Personne 19]],0)))=TRUE,"Form","")</f>
        <v/>
      </c>
      <c r="MB27" s="101" t="str">
        <f>IF(ISTEXT(INDEX('Abs Formation'!$B$4:$T$369,MATCH(MB$9*1,Tableau6[Date],0),MATCH(Tableau3[[#This Row],[Nom Prénom]],Tableau6[[#Headers],[Infirmière]:[Personne 19]],0)))=TRUE,"Form","")</f>
        <v/>
      </c>
      <c r="MC27" s="101" t="str">
        <f>IF(ISTEXT(INDEX('Abs Formation'!$B$4:$T$369,MATCH(MC$9*1,Tableau6[Date],0),MATCH(Tableau3[[#This Row],[Nom Prénom]],Tableau6[[#Headers],[Infirmière]:[Personne 19]],0)))=TRUE,"Form","")</f>
        <v/>
      </c>
      <c r="MD27" s="101" t="str">
        <f>IF(ISTEXT(INDEX('Abs Formation'!$B$4:$T$369,MATCH(MD$9*1,Tableau6[Date],0),MATCH(Tableau3[[#This Row],[Nom Prénom]],Tableau6[[#Headers],[Infirmière]:[Personne 19]],0)))=TRUE,"Form","")</f>
        <v/>
      </c>
      <c r="ME27" s="101" t="str">
        <f>IF(ISTEXT(INDEX('Abs Formation'!$B$4:$T$369,MATCH(ME$9*1,Tableau6[Date],0),MATCH(Tableau3[[#This Row],[Nom Prénom]],Tableau6[[#Headers],[Infirmière]:[Personne 19]],0)))=TRUE,"Form","")</f>
        <v/>
      </c>
      <c r="MF27" s="101" t="str">
        <f>IF(ISTEXT(INDEX('Abs Formation'!$B$4:$T$369,MATCH(MF$9*1,Tableau6[Date],0),MATCH(Tableau3[[#This Row],[Nom Prénom]],Tableau6[[#Headers],[Infirmière]:[Personne 19]],0)))=TRUE,"Form","")</f>
        <v/>
      </c>
      <c r="MG27" s="101" t="str">
        <f>IF(ISTEXT(INDEX('Abs Formation'!$B$4:$T$369,MATCH(MG$9*1,Tableau6[Date],0),MATCH(Tableau3[[#This Row],[Nom Prénom]],Tableau6[[#Headers],[Infirmière]:[Personne 19]],0)))=TRUE,"Form","")</f>
        <v/>
      </c>
      <c r="MH27" s="101" t="str">
        <f>IF(ISTEXT(INDEX('Abs Formation'!$B$4:$T$369,MATCH(MH$9*1,Tableau6[Date],0),MATCH(Tableau3[[#This Row],[Nom Prénom]],Tableau6[[#Headers],[Infirmière]:[Personne 19]],0)))=TRUE,"Form","")</f>
        <v/>
      </c>
      <c r="MI27" s="101" t="str">
        <f>IF(ISTEXT(INDEX('Abs Formation'!$B$4:$T$369,MATCH(MI$9*1,Tableau6[Date],0),MATCH(Tableau3[[#This Row],[Nom Prénom]],Tableau6[[#Headers],[Infirmière]:[Personne 19]],0)))=TRUE,"Form","")</f>
        <v/>
      </c>
      <c r="MJ27" s="101" t="str">
        <f>IF(ISTEXT(INDEX('Abs Formation'!$B$4:$T$369,MATCH(MJ$9*1,Tableau6[Date],0),MATCH(Tableau3[[#This Row],[Nom Prénom]],Tableau6[[#Headers],[Infirmière]:[Personne 19]],0)))=TRUE,"Form","")</f>
        <v/>
      </c>
      <c r="MK27" s="101" t="str">
        <f>IF(ISTEXT(INDEX('Abs Formation'!$B$4:$T$369,MATCH(MK$9*1,Tableau6[Date],0),MATCH(Tableau3[[#This Row],[Nom Prénom]],Tableau6[[#Headers],[Infirmière]:[Personne 19]],0)))=TRUE,"Form","")</f>
        <v/>
      </c>
      <c r="ML27" s="102" t="str">
        <f>IF(ISTEXT(INDEX('Abs Formation'!$B$4:$T$369,MATCH(ML$9*1,Tableau6[Date],0),MATCH(Tableau3[[#This Row],[Nom Prénom]],Tableau6[[#Headers],[Infirmière]:[Personne 19]],0)))=TRUE,"Form","")</f>
        <v/>
      </c>
      <c r="MM27" s="102" t="str">
        <f>IF(ISTEXT(INDEX('Abs Formation'!$B$4:$T$369,MATCH(MM$9*1,Tableau6[Date],0),MATCH(Tableau3[[#This Row],[Nom Prénom]],Tableau6[[#Headers],[Infirmière]:[Personne 19]],0)))=TRUE,"Form","")</f>
        <v/>
      </c>
      <c r="MN27" s="102" t="str">
        <f>IF(ISTEXT(INDEX('Abs Formation'!$B$4:$T$369,MATCH(MN$9*1,Tableau6[Date],0),MATCH(Tableau3[[#This Row],[Nom Prénom]],Tableau6[[#Headers],[Infirmière]:[Personne 19]],0)))=TRUE,"Form","")</f>
        <v/>
      </c>
      <c r="MO27" s="102" t="str">
        <f>IF(ISTEXT(INDEX('Abs Formation'!$B$4:$T$369,MATCH(MO$9*1,Tableau6[Date],0),MATCH(Tableau3[[#This Row],[Nom Prénom]],Tableau6[[#Headers],[Infirmière]:[Personne 19]],0)))=TRUE,"Form","")</f>
        <v/>
      </c>
      <c r="MP27" s="102" t="str">
        <f>IF(ISTEXT(INDEX('Abs Formation'!$B$4:$T$369,MATCH(MP$9*1,Tableau6[Date],0),MATCH(Tableau3[[#This Row],[Nom Prénom]],Tableau6[[#Headers],[Infirmière]:[Personne 19]],0)))=TRUE,"Form","")</f>
        <v/>
      </c>
      <c r="MQ27" s="102" t="str">
        <f>IF(ISTEXT(INDEX('Abs Formation'!$B$4:$T$369,MATCH(MQ$9*1,Tableau6[Date],0),MATCH(Tableau3[[#This Row],[Nom Prénom]],Tableau6[[#Headers],[Infirmière]:[Personne 19]],0)))=TRUE,"Form","")</f>
        <v/>
      </c>
      <c r="MR27" s="102" t="str">
        <f>IF(ISTEXT(INDEX('Abs Formation'!$B$4:$T$369,MATCH(MR$9*1,Tableau6[Date],0),MATCH(Tableau3[[#This Row],[Nom Prénom]],Tableau6[[#Headers],[Infirmière]:[Personne 19]],0)))=TRUE,"Form","")</f>
        <v/>
      </c>
      <c r="MS27" s="102" t="str">
        <f>IF(ISTEXT(INDEX('Abs Formation'!$B$4:$T$369,MATCH(MS$9*1,Tableau6[Date],0),MATCH(Tableau3[[#This Row],[Nom Prénom]],Tableau6[[#Headers],[Infirmière]:[Personne 19]],0)))=TRUE,"Form","")</f>
        <v/>
      </c>
      <c r="MT27" s="102" t="str">
        <f>IF(ISTEXT(INDEX('Abs Formation'!$B$4:$T$369,MATCH(MT$9*1,Tableau6[Date],0),MATCH(Tableau3[[#This Row],[Nom Prénom]],Tableau6[[#Headers],[Infirmière]:[Personne 19]],0)))=TRUE,"Form","")</f>
        <v/>
      </c>
      <c r="MU27" s="102" t="str">
        <f>IF(ISTEXT(INDEX('Abs Formation'!$B$4:$T$369,MATCH(MU$9*1,Tableau6[Date],0),MATCH(Tableau3[[#This Row],[Nom Prénom]],Tableau6[[#Headers],[Infirmière]:[Personne 19]],0)))=TRUE,"Form","")</f>
        <v/>
      </c>
      <c r="MV27" s="102" t="str">
        <f>IF(ISTEXT(INDEX('Abs Formation'!$B$4:$T$369,MATCH(MV$9*1,Tableau6[Date],0),MATCH(Tableau3[[#This Row],[Nom Prénom]],Tableau6[[#Headers],[Infirmière]:[Personne 19]],0)))=TRUE,"Form","")</f>
        <v/>
      </c>
      <c r="MW27" s="102" t="str">
        <f>IF(ISTEXT(INDEX('Abs Formation'!$B$4:$T$369,MATCH(MW$9*1,Tableau6[Date],0),MATCH(Tableau3[[#This Row],[Nom Prénom]],Tableau6[[#Headers],[Infirmière]:[Personne 19]],0)))=TRUE,"Form","")</f>
        <v/>
      </c>
      <c r="MX27" s="102" t="str">
        <f>IF(ISTEXT(INDEX('Abs Formation'!$B$4:$T$369,MATCH(MX$9*1,Tableau6[Date],0),MATCH(Tableau3[[#This Row],[Nom Prénom]],Tableau6[[#Headers],[Infirmière]:[Personne 19]],0)))=TRUE,"Form","")</f>
        <v/>
      </c>
      <c r="MY27" s="102" t="str">
        <f>IF(ISTEXT(INDEX('Abs Formation'!$B$4:$T$369,MATCH(MY$9*1,Tableau6[Date],0),MATCH(Tableau3[[#This Row],[Nom Prénom]],Tableau6[[#Headers],[Infirmière]:[Personne 19]],0)))=TRUE,"Form","")</f>
        <v/>
      </c>
      <c r="MZ27" s="102" t="str">
        <f>IF(ISTEXT(INDEX('Abs Formation'!$B$4:$T$369,MATCH(MZ$9*1,Tableau6[Date],0),MATCH(Tableau3[[#This Row],[Nom Prénom]],Tableau6[[#Headers],[Infirmière]:[Personne 19]],0)))=TRUE,"Form","")</f>
        <v/>
      </c>
      <c r="NA27" s="102" t="str">
        <f>IF(ISTEXT(INDEX('Abs Formation'!$B$4:$T$369,MATCH(NA$9*1,Tableau6[Date],0),MATCH(Tableau3[[#This Row],[Nom Prénom]],Tableau6[[#Headers],[Infirmière]:[Personne 19]],0)))=TRUE,"Form","")</f>
        <v/>
      </c>
      <c r="NB27" s="102" t="str">
        <f>IF(ISTEXT(INDEX('Abs Formation'!$B$4:$T$369,MATCH(NB$9*1,Tableau6[Date],0),MATCH(Tableau3[[#This Row],[Nom Prénom]],Tableau6[[#Headers],[Infirmière]:[Personne 19]],0)))=TRUE,"Form","")</f>
        <v/>
      </c>
      <c r="NC27" s="102" t="str">
        <f>IF(ISTEXT(INDEX('Abs Formation'!$B$4:$T$369,MATCH(NC$9*1,Tableau6[Date],0),MATCH(Tableau3[[#This Row],[Nom Prénom]],Tableau6[[#Headers],[Infirmière]:[Personne 19]],0)))=TRUE,"Form","")</f>
        <v/>
      </c>
      <c r="ND27" s="102" t="str">
        <f>IF(ISTEXT(INDEX('Abs Formation'!$B$4:$T$369,MATCH(ND$9*1,Tableau6[Date],0),MATCH(Tableau3[[#This Row],[Nom Prénom]],Tableau6[[#Headers],[Infirmière]:[Personne 19]],0)))=TRUE,"Form","")</f>
        <v/>
      </c>
      <c r="NE27" s="102" t="str">
        <f>IF(ISTEXT(INDEX('Abs Formation'!$B$4:$T$369,MATCH(NE$9*1,Tableau6[Date],0),MATCH(Tableau3[[#This Row],[Nom Prénom]],Tableau6[[#Headers],[Infirmière]:[Personne 19]],0)))=TRUE,"Form","")</f>
        <v/>
      </c>
      <c r="NF27" s="102" t="str">
        <f>IF(ISTEXT(INDEX('Abs Formation'!$B$4:$T$369,MATCH(NF$9*1,Tableau6[Date],0),MATCH(Tableau3[[#This Row],[Nom Prénom]],Tableau6[[#Headers],[Infirmière]:[Personne 19]],0)))=TRUE,"Form","")</f>
        <v/>
      </c>
      <c r="NG27" s="102" t="str">
        <f>IF(ISTEXT(INDEX('Abs Formation'!$B$4:$T$369,MATCH(NG$9*1,Tableau6[Date],0),MATCH(Tableau3[[#This Row],[Nom Prénom]],Tableau6[[#Headers],[Infirmière]:[Personne 19]],0)))=TRUE,"Form","")</f>
        <v/>
      </c>
      <c r="NH27" s="102" t="str">
        <f>IF(ISTEXT(INDEX('Abs Formation'!$B$4:$T$369,MATCH(NH$9*1,Tableau6[Date],0),MATCH(Tableau3[[#This Row],[Nom Prénom]],Tableau6[[#Headers],[Infirmière]:[Personne 19]],0)))=TRUE,"Form","")</f>
        <v/>
      </c>
      <c r="NI27" s="102" t="str">
        <f>IF(ISTEXT(INDEX('Abs Formation'!$B$4:$T$369,MATCH(NI$9*1,Tableau6[Date],0),MATCH(Tableau3[[#This Row],[Nom Prénom]],Tableau6[[#Headers],[Infirmière]:[Personne 19]],0)))=TRUE,"Form","")</f>
        <v/>
      </c>
      <c r="NJ27" s="102" t="str">
        <f>IF(ISTEXT(INDEX('Abs Formation'!$B$4:$T$369,MATCH(NJ$9*1,Tableau6[Date],0),MATCH(Tableau3[[#This Row],[Nom Prénom]],Tableau6[[#Headers],[Infirmière]:[Personne 19]],0)))=TRUE,"Form","")</f>
        <v/>
      </c>
      <c r="NK27" s="102" t="str">
        <f>IF(ISTEXT(INDEX('Abs Formation'!$B$4:$T$369,MATCH(NK$9*1,Tableau6[Date],0),MATCH(Tableau3[[#This Row],[Nom Prénom]],Tableau6[[#Headers],[Infirmière]:[Personne 19]],0)))=TRUE,"Form","")</f>
        <v/>
      </c>
      <c r="NL27" s="102" t="str">
        <f>IF(ISTEXT(INDEX('Abs Formation'!$B$4:$T$369,MATCH(NL$9*1,Tableau6[Date],0),MATCH(Tableau3[[#This Row],[Nom Prénom]],Tableau6[[#Headers],[Infirmière]:[Personne 19]],0)))=TRUE,"Form","")</f>
        <v/>
      </c>
      <c r="NM27" s="102" t="str">
        <f>IF(ISTEXT(INDEX('Abs Formation'!$B$4:$T$369,MATCH(NM$9*1,Tableau6[Date],0),MATCH(Tableau3[[#This Row],[Nom Prénom]],Tableau6[[#Headers],[Infirmière]:[Personne 19]],0)))=TRUE,"Form","")</f>
        <v/>
      </c>
      <c r="NN27" s="102" t="str">
        <f>IF(ISTEXT(INDEX('Abs Formation'!$B$4:$T$369,MATCH(NN$9*1,Tableau6[Date],0),MATCH(Tableau3[[#This Row],[Nom Prénom]],Tableau6[[#Headers],[Infirmière]:[Personne 19]],0)))=TRUE,"Form","")</f>
        <v/>
      </c>
      <c r="NO27" s="102" t="str">
        <f>IF(ISTEXT(INDEX('Abs Formation'!$B$4:$T$369,MATCH(NO$9*1,Tableau6[Date],0),MATCH(Tableau3[[#This Row],[Nom Prénom]],Tableau6[[#Headers],[Infirmière]:[Personne 19]],0)))=TRUE,"Form","")</f>
        <v/>
      </c>
      <c r="NP27" s="106" t="str">
        <f>IF(ISTEXT(INDEX('Abs Formation'!$B$4:$T$369,MATCH(NP$9*1,Tableau6[Date],0),MATCH(Tableau3[[#This Row],[Nom Prénom]],Tableau6[[#Headers],[Infirmière]:[Personne 19]],0)))=TRUE,"Form","")</f>
        <v/>
      </c>
    </row>
    <row r="28" spans="1:380" ht="27" customHeight="1" x14ac:dyDescent="0.2">
      <c r="A28" s="38"/>
      <c r="B28" s="38"/>
      <c r="C28" s="38"/>
      <c r="D28" s="38">
        <f t="shared" si="12"/>
        <v>0</v>
      </c>
      <c r="E28" s="38">
        <f t="shared" si="13"/>
        <v>0</v>
      </c>
      <c r="F28" s="38">
        <f t="shared" si="14"/>
        <v>0</v>
      </c>
      <c r="G28" s="38">
        <f t="shared" si="15"/>
        <v>0</v>
      </c>
      <c r="H28" s="38">
        <f t="shared" si="16"/>
        <v>0</v>
      </c>
      <c r="I28" s="38">
        <f t="shared" si="17"/>
        <v>0</v>
      </c>
      <c r="J28" s="38">
        <f t="shared" si="18"/>
        <v>0</v>
      </c>
      <c r="K28" s="38"/>
      <c r="L28" s="38"/>
      <c r="M28" s="38"/>
      <c r="N28" s="109"/>
      <c r="O28" s="39"/>
      <c r="P28" s="92" t="str">
        <f>IF(ISTEXT(INDEX('Abs Formation'!$B$4:$T$369,MATCH(P$9*1,Tableau6[Date],0),MATCH(Tableau3[[#This Row],[Nom Prénom]],Tableau6[[#Headers],[Infirmière]:[Personne 19]],0)))=TRUE,"Form","")</f>
        <v/>
      </c>
      <c r="Q28" s="92" t="str">
        <f>IF(ISTEXT(INDEX('Abs Formation'!$B$4:$T$369,MATCH(Q$9*1,Tableau6[Date],0),MATCH(Tableau3[[#This Row],[Nom Prénom]],Tableau6[[#Headers],[Infirmière]:[Personne 19]],0)))=TRUE,"Form","")</f>
        <v/>
      </c>
      <c r="R28" s="92" t="str">
        <f>IF(ISTEXT(INDEX('Abs Formation'!$B$4:$T$369,MATCH(R$9*1,Tableau6[Date],0),MATCH(Tableau3[[#This Row],[Nom Prénom]],Tableau6[[#Headers],[Infirmière]:[Personne 19]],0)))=TRUE,"Form","")</f>
        <v/>
      </c>
      <c r="S28" s="92" t="str">
        <f>IF(ISTEXT(INDEX('Abs Formation'!$B$4:$T$369,MATCH(S$9*1,Tableau6[Date],0),MATCH(Tableau3[[#This Row],[Nom Prénom]],Tableau6[[#Headers],[Infirmière]:[Personne 19]],0)))=TRUE,"Form","")</f>
        <v/>
      </c>
      <c r="T28" s="92" t="str">
        <f>IF(ISTEXT(INDEX('Abs Formation'!$B$4:$T$369,MATCH(T$9*1,Tableau6[Date],0),MATCH(Tableau3[[#This Row],[Nom Prénom]],Tableau6[[#Headers],[Infirmière]:[Personne 19]],0)))=TRUE,"Form","")</f>
        <v/>
      </c>
      <c r="U28" s="92" t="str">
        <f>IF(ISTEXT(INDEX('Abs Formation'!$B$4:$T$369,MATCH(U$9*1,Tableau6[Date],0),MATCH(Tableau3[[#This Row],[Nom Prénom]],Tableau6[[#Headers],[Infirmière]:[Personne 19]],0)))=TRUE,"Form","")</f>
        <v/>
      </c>
      <c r="V28" s="92" t="str">
        <f>IF(ISTEXT(INDEX('Abs Formation'!$B$4:$T$369,MATCH(V$9*1,Tableau6[Date],0),MATCH(Tableau3[[#This Row],[Nom Prénom]],Tableau6[[#Headers],[Infirmière]:[Personne 19]],0)))=TRUE,"Form","")</f>
        <v/>
      </c>
      <c r="W28" s="92" t="str">
        <f>IF(ISTEXT(INDEX('Abs Formation'!$B$4:$T$369,MATCH(W$9*1,Tableau6[Date],0),MATCH(Tableau3[[#This Row],[Nom Prénom]],Tableau6[[#Headers],[Infirmière]:[Personne 19]],0)))=TRUE,"Form","")</f>
        <v/>
      </c>
      <c r="X28" s="92" t="str">
        <f>IF(ISTEXT(INDEX('Abs Formation'!$B$4:$T$369,MATCH(X$9*1,Tableau6[Date],0),MATCH(Tableau3[[#This Row],[Nom Prénom]],Tableau6[[#Headers],[Infirmière]:[Personne 19]],0)))=TRUE,"Form","")</f>
        <v/>
      </c>
      <c r="Y28" s="92" t="str">
        <f>IF(ISTEXT(INDEX('Abs Formation'!$B$4:$T$369,MATCH(Y$9*1,Tableau6[Date],0),MATCH(Tableau3[[#This Row],[Nom Prénom]],Tableau6[[#Headers],[Infirmière]:[Personne 19]],0)))=TRUE,"Form","")</f>
        <v/>
      </c>
      <c r="Z28" s="92" t="str">
        <f>IF(ISTEXT(INDEX('Abs Formation'!$B$4:$T$369,MATCH(Z$9*1,Tableau6[Date],0),MATCH(Tableau3[[#This Row],[Nom Prénom]],Tableau6[[#Headers],[Infirmière]:[Personne 19]],0)))=TRUE,"Form","")</f>
        <v/>
      </c>
      <c r="AA28" s="92" t="str">
        <f>IF(ISTEXT(INDEX('Abs Formation'!$B$4:$T$369,MATCH(AA$9*1,Tableau6[Date],0),MATCH(Tableau3[[#This Row],[Nom Prénom]],Tableau6[[#Headers],[Infirmière]:[Personne 19]],0)))=TRUE,"Form","")</f>
        <v/>
      </c>
      <c r="AB28" s="92" t="str">
        <f>IF(ISTEXT(INDEX('Abs Formation'!$B$4:$T$369,MATCH(AB$9*1,Tableau6[Date],0),MATCH(Tableau3[[#This Row],[Nom Prénom]],Tableau6[[#Headers],[Infirmière]:[Personne 19]],0)))=TRUE,"Form","")</f>
        <v/>
      </c>
      <c r="AC28" s="92" t="str">
        <f>IF(ISTEXT(INDEX('Abs Formation'!$B$4:$T$369,MATCH(AC$9*1,Tableau6[Date],0),MATCH(Tableau3[[#This Row],[Nom Prénom]],Tableau6[[#Headers],[Infirmière]:[Personne 19]],0)))=TRUE,"Form","")</f>
        <v/>
      </c>
      <c r="AD28" s="92" t="str">
        <f>IF(ISTEXT(INDEX('Abs Formation'!$B$4:$T$369,MATCH(AD$9*1,Tableau6[Date],0),MATCH(Tableau3[[#This Row],[Nom Prénom]],Tableau6[[#Headers],[Infirmière]:[Personne 19]],0)))=TRUE,"Form","")</f>
        <v/>
      </c>
      <c r="AE28" s="92" t="str">
        <f>IF(ISTEXT(INDEX('Abs Formation'!$B$4:$T$369,MATCH(AE$9*1,Tableau6[Date],0),MATCH(Tableau3[[#This Row],[Nom Prénom]],Tableau6[[#Headers],[Infirmière]:[Personne 19]],0)))=TRUE,"Form","")</f>
        <v/>
      </c>
      <c r="AF28" s="92" t="str">
        <f>IF(ISTEXT(INDEX('Abs Formation'!$B$4:$T$369,MATCH(AF$9*1,Tableau6[Date],0),MATCH(Tableau3[[#This Row],[Nom Prénom]],Tableau6[[#Headers],[Infirmière]:[Personne 19]],0)))=TRUE,"Form","")</f>
        <v/>
      </c>
      <c r="AG28" s="92" t="str">
        <f>IF(ISTEXT(INDEX('Abs Formation'!$B$4:$T$369,MATCH(AG$9*1,Tableau6[Date],0),MATCH(Tableau3[[#This Row],[Nom Prénom]],Tableau6[[#Headers],[Infirmière]:[Personne 19]],0)))=TRUE,"Form","")</f>
        <v/>
      </c>
      <c r="AH28" s="92" t="str">
        <f>IF(ISTEXT(INDEX('Abs Formation'!$B$4:$T$369,MATCH(AH$9*1,Tableau6[Date],0),MATCH(Tableau3[[#This Row],[Nom Prénom]],Tableau6[[#Headers],[Infirmière]:[Personne 19]],0)))=TRUE,"Form","")</f>
        <v/>
      </c>
      <c r="AI28" s="92" t="str">
        <f>IF(ISTEXT(INDEX('Abs Formation'!$B$4:$T$369,MATCH(AI$9*1,Tableau6[Date],0),MATCH(Tableau3[[#This Row],[Nom Prénom]],Tableau6[[#Headers],[Infirmière]:[Personne 19]],0)))=TRUE,"Form","")</f>
        <v/>
      </c>
      <c r="AJ28" s="92" t="str">
        <f>IF(ISTEXT(INDEX('Abs Formation'!$B$4:$T$369,MATCH(AJ$9*1,Tableau6[Date],0),MATCH(Tableau3[[#This Row],[Nom Prénom]],Tableau6[[#Headers],[Infirmière]:[Personne 19]],0)))=TRUE,"Form","")</f>
        <v/>
      </c>
      <c r="AK28" s="92" t="str">
        <f>IF(ISTEXT(INDEX('Abs Formation'!$B$4:$T$369,MATCH(AK$9*1,Tableau6[Date],0),MATCH(Tableau3[[#This Row],[Nom Prénom]],Tableau6[[#Headers],[Infirmière]:[Personne 19]],0)))=TRUE,"Form","")</f>
        <v/>
      </c>
      <c r="AL28" s="92" t="str">
        <f>IF(ISTEXT(INDEX('Abs Formation'!$B$4:$T$369,MATCH(AL$9*1,Tableau6[Date],0),MATCH(Tableau3[[#This Row],[Nom Prénom]],Tableau6[[#Headers],[Infirmière]:[Personne 19]],0)))=TRUE,"Form","")</f>
        <v/>
      </c>
      <c r="AM28" s="92" t="str">
        <f>IF(ISTEXT(INDEX('Abs Formation'!$B$4:$T$369,MATCH(AM$9*1,Tableau6[Date],0),MATCH(Tableau3[[#This Row],[Nom Prénom]],Tableau6[[#Headers],[Infirmière]:[Personne 19]],0)))=TRUE,"Form","")</f>
        <v/>
      </c>
      <c r="AN28" s="92" t="str">
        <f>IF(ISTEXT(INDEX('Abs Formation'!$B$4:$T$369,MATCH(AN$9*1,Tableau6[Date],0),MATCH(Tableau3[[#This Row],[Nom Prénom]],Tableau6[[#Headers],[Infirmière]:[Personne 19]],0)))=TRUE,"Form","")</f>
        <v/>
      </c>
      <c r="AO28" s="92" t="str">
        <f>IF(ISTEXT(INDEX('Abs Formation'!$B$4:$T$369,MATCH(AO$9*1,Tableau6[Date],0),MATCH(Tableau3[[#This Row],[Nom Prénom]],Tableau6[[#Headers],[Infirmière]:[Personne 19]],0)))=TRUE,"Form","")</f>
        <v/>
      </c>
      <c r="AP28" s="92" t="str">
        <f>IF(ISTEXT(INDEX('Abs Formation'!$B$4:$T$369,MATCH(AP$9*1,Tableau6[Date],0),MATCH(Tableau3[[#This Row],[Nom Prénom]],Tableau6[[#Headers],[Infirmière]:[Personne 19]],0)))=TRUE,"Form","")</f>
        <v/>
      </c>
      <c r="AQ28" s="92" t="str">
        <f>IF(ISTEXT(INDEX('Abs Formation'!$B$4:$T$369,MATCH(AQ$9*1,Tableau6[Date],0),MATCH(Tableau3[[#This Row],[Nom Prénom]],Tableau6[[#Headers],[Infirmière]:[Personne 19]],0)))=TRUE,"Form","")</f>
        <v/>
      </c>
      <c r="AR28" s="92" t="str">
        <f>IF(ISTEXT(INDEX('Abs Formation'!$B$4:$T$369,MATCH(AR$9*1,Tableau6[Date],0),MATCH(Tableau3[[#This Row],[Nom Prénom]],Tableau6[[#Headers],[Infirmière]:[Personne 19]],0)))=TRUE,"Form","")</f>
        <v/>
      </c>
      <c r="AS28" s="92" t="str">
        <f>IF(ISTEXT(INDEX('Abs Formation'!$B$4:$T$369,MATCH(AS$9*1,Tableau6[Date],0),MATCH(Tableau3[[#This Row],[Nom Prénom]],Tableau6[[#Headers],[Infirmière]:[Personne 19]],0)))=TRUE,"Form","")</f>
        <v/>
      </c>
      <c r="AT28" s="92" t="str">
        <f>IF(ISTEXT(INDEX('Abs Formation'!$B$4:$T$369,MATCH(AT$9*1,Tableau6[Date],0),MATCH(Tableau3[[#This Row],[Nom Prénom]],Tableau6[[#Headers],[Infirmière]:[Personne 19]],0)))=TRUE,"Form","")</f>
        <v/>
      </c>
      <c r="AU28" s="93" t="str">
        <f>IF(ISTEXT(INDEX('Abs Formation'!$B$4:$T$369,MATCH(AU$9*1,Tableau6[Date],0),MATCH(Tableau3[[#This Row],[Nom Prénom]],Tableau6[[#Headers],[Infirmière]:[Personne 19]],0)))=TRUE,"Form","")</f>
        <v/>
      </c>
      <c r="AV28" s="93" t="str">
        <f>IF(ISTEXT(INDEX('Abs Formation'!$B$4:$T$369,MATCH(AV$9*1,Tableau6[Date],0),MATCH(Tableau3[[#This Row],[Nom Prénom]],Tableau6[[#Headers],[Infirmière]:[Personne 19]],0)))=TRUE,"Form","")</f>
        <v/>
      </c>
      <c r="AW28" s="93" t="str">
        <f>IF(ISTEXT(INDEX('Abs Formation'!$B$4:$T$369,MATCH(AW$9*1,Tableau6[Date],0),MATCH(Tableau3[[#This Row],[Nom Prénom]],Tableau6[[#Headers],[Infirmière]:[Personne 19]],0)))=TRUE,"Form","")</f>
        <v/>
      </c>
      <c r="AX28" s="93" t="str">
        <f>IF(ISTEXT(INDEX('Abs Formation'!$B$4:$T$369,MATCH(AX$9*1,Tableau6[Date],0),MATCH(Tableau3[[#This Row],[Nom Prénom]],Tableau6[[#Headers],[Infirmière]:[Personne 19]],0)))=TRUE,"Form","")</f>
        <v/>
      </c>
      <c r="AY28" s="93" t="str">
        <f>IF(ISTEXT(INDEX('Abs Formation'!$B$4:$T$369,MATCH(AY$9*1,Tableau6[Date],0),MATCH(Tableau3[[#This Row],[Nom Prénom]],Tableau6[[#Headers],[Infirmière]:[Personne 19]],0)))=TRUE,"Form","")</f>
        <v/>
      </c>
      <c r="AZ28" s="93" t="str">
        <f>IF(ISTEXT(INDEX('Abs Formation'!$B$4:$T$369,MATCH(AZ$9*1,Tableau6[Date],0),MATCH(Tableau3[[#This Row],[Nom Prénom]],Tableau6[[#Headers],[Infirmière]:[Personne 19]],0)))=TRUE,"Form","")</f>
        <v/>
      </c>
      <c r="BA28" s="93" t="str">
        <f>IF(ISTEXT(INDEX('Abs Formation'!$B$4:$T$369,MATCH(BA$9*1,Tableau6[Date],0),MATCH(Tableau3[[#This Row],[Nom Prénom]],Tableau6[[#Headers],[Infirmière]:[Personne 19]],0)))=TRUE,"Form","")</f>
        <v/>
      </c>
      <c r="BB28" s="93" t="str">
        <f>IF(ISTEXT(INDEX('Abs Formation'!$B$4:$T$369,MATCH(BB$9*1,Tableau6[Date],0),MATCH(Tableau3[[#This Row],[Nom Prénom]],Tableau6[[#Headers],[Infirmière]:[Personne 19]],0)))=TRUE,"Form","")</f>
        <v/>
      </c>
      <c r="BC28" s="93" t="str">
        <f>IF(ISTEXT(INDEX('Abs Formation'!$B$4:$T$369,MATCH(BC$9*1,Tableau6[Date],0),MATCH(Tableau3[[#This Row],[Nom Prénom]],Tableau6[[#Headers],[Infirmière]:[Personne 19]],0)))=TRUE,"Form","")</f>
        <v/>
      </c>
      <c r="BD28" s="93" t="str">
        <f>IF(ISTEXT(INDEX('Abs Formation'!$B$4:$T$369,MATCH(BD$9*1,Tableau6[Date],0),MATCH(Tableau3[[#This Row],[Nom Prénom]],Tableau6[[#Headers],[Infirmière]:[Personne 19]],0)))=TRUE,"Form","")</f>
        <v/>
      </c>
      <c r="BE28" s="93" t="str">
        <f>IF(ISTEXT(INDEX('Abs Formation'!$B$4:$T$369,MATCH(BE$9*1,Tableau6[Date],0),MATCH(Tableau3[[#This Row],[Nom Prénom]],Tableau6[[#Headers],[Infirmière]:[Personne 19]],0)))=TRUE,"Form","")</f>
        <v/>
      </c>
      <c r="BF28" s="93" t="str">
        <f>IF(ISTEXT(INDEX('Abs Formation'!$B$4:$T$369,MATCH(BF$9*1,Tableau6[Date],0),MATCH(Tableau3[[#This Row],[Nom Prénom]],Tableau6[[#Headers],[Infirmière]:[Personne 19]],0)))=TRUE,"Form","")</f>
        <v/>
      </c>
      <c r="BG28" s="93" t="str">
        <f>IF(ISTEXT(INDEX('Abs Formation'!$B$4:$T$369,MATCH(BG$9*1,Tableau6[Date],0),MATCH(Tableau3[[#This Row],[Nom Prénom]],Tableau6[[#Headers],[Infirmière]:[Personne 19]],0)))=TRUE,"Form","")</f>
        <v/>
      </c>
      <c r="BH28" s="93" t="str">
        <f>IF(ISTEXT(INDEX('Abs Formation'!$B$4:$T$369,MATCH(BH$9*1,Tableau6[Date],0),MATCH(Tableau3[[#This Row],[Nom Prénom]],Tableau6[[#Headers],[Infirmière]:[Personne 19]],0)))=TRUE,"Form","")</f>
        <v/>
      </c>
      <c r="BI28" s="93" t="str">
        <f>IF(ISTEXT(INDEX('Abs Formation'!$B$4:$T$369,MATCH(BI$9*1,Tableau6[Date],0),MATCH(Tableau3[[#This Row],[Nom Prénom]],Tableau6[[#Headers],[Infirmière]:[Personne 19]],0)))=TRUE,"Form","")</f>
        <v/>
      </c>
      <c r="BJ28" s="93" t="str">
        <f>IF(ISTEXT(INDEX('Abs Formation'!$B$4:$T$369,MATCH(BJ$9*1,Tableau6[Date],0),MATCH(Tableau3[[#This Row],[Nom Prénom]],Tableau6[[#Headers],[Infirmière]:[Personne 19]],0)))=TRUE,"Form","")</f>
        <v/>
      </c>
      <c r="BK28" s="93" t="str">
        <f>IF(ISTEXT(INDEX('Abs Formation'!$B$4:$T$369,MATCH(BK$9*1,Tableau6[Date],0),MATCH(Tableau3[[#This Row],[Nom Prénom]],Tableau6[[#Headers],[Infirmière]:[Personne 19]],0)))=TRUE,"Form","")</f>
        <v/>
      </c>
      <c r="BL28" s="93" t="str">
        <f>IF(ISTEXT(INDEX('Abs Formation'!$B$4:$T$369,MATCH(BL$9*1,Tableau6[Date],0),MATCH(Tableau3[[#This Row],[Nom Prénom]],Tableau6[[#Headers],[Infirmière]:[Personne 19]],0)))=TRUE,"Form","")</f>
        <v/>
      </c>
      <c r="BM28" s="93" t="str">
        <f>IF(ISTEXT(INDEX('Abs Formation'!$B$4:$T$369,MATCH(BM$9*1,Tableau6[Date],0),MATCH(Tableau3[[#This Row],[Nom Prénom]],Tableau6[[#Headers],[Infirmière]:[Personne 19]],0)))=TRUE,"Form","")</f>
        <v/>
      </c>
      <c r="BN28" s="93" t="str">
        <f>IF(ISTEXT(INDEX('Abs Formation'!$B$4:$T$369,MATCH(BN$9*1,Tableau6[Date],0),MATCH(Tableau3[[#This Row],[Nom Prénom]],Tableau6[[#Headers],[Infirmière]:[Personne 19]],0)))=TRUE,"Form","")</f>
        <v/>
      </c>
      <c r="BO28" s="93" t="str">
        <f>IF(ISTEXT(INDEX('Abs Formation'!$B$4:$T$369,MATCH(BO$9*1,Tableau6[Date],0),MATCH(Tableau3[[#This Row],[Nom Prénom]],Tableau6[[#Headers],[Infirmière]:[Personne 19]],0)))=TRUE,"Form","")</f>
        <v/>
      </c>
      <c r="BP28" s="93" t="str">
        <f>IF(ISTEXT(INDEX('Abs Formation'!$B$4:$T$369,MATCH(BP$9*1,Tableau6[Date],0),MATCH(Tableau3[[#This Row],[Nom Prénom]],Tableau6[[#Headers],[Infirmière]:[Personne 19]],0)))=TRUE,"Form","")</f>
        <v/>
      </c>
      <c r="BQ28" s="93" t="str">
        <f>IF(ISTEXT(INDEX('Abs Formation'!$B$4:$T$369,MATCH(BQ$9*1,Tableau6[Date],0),MATCH(Tableau3[[#This Row],[Nom Prénom]],Tableau6[[#Headers],[Infirmière]:[Personne 19]],0)))=TRUE,"Form","")</f>
        <v/>
      </c>
      <c r="BR28" s="93" t="str">
        <f>IF(ISTEXT(INDEX('Abs Formation'!$B$4:$T$369,MATCH(BR$9*1,Tableau6[Date],0),MATCH(Tableau3[[#This Row],[Nom Prénom]],Tableau6[[#Headers],[Infirmière]:[Personne 19]],0)))=TRUE,"Form","")</f>
        <v/>
      </c>
      <c r="BS28" s="93" t="str">
        <f>IF(ISTEXT(INDEX('Abs Formation'!$B$4:$T$369,MATCH(BS$9*1,Tableau6[Date],0),MATCH(Tableau3[[#This Row],[Nom Prénom]],Tableau6[[#Headers],[Infirmière]:[Personne 19]],0)))=TRUE,"Form","")</f>
        <v/>
      </c>
      <c r="BT28" s="93" t="str">
        <f>IF(ISTEXT(INDEX('Abs Formation'!$B$4:$T$369,MATCH(BT$9*1,Tableau6[Date],0),MATCH(Tableau3[[#This Row],[Nom Prénom]],Tableau6[[#Headers],[Infirmière]:[Personne 19]],0)))=TRUE,"Form","")</f>
        <v/>
      </c>
      <c r="BU28" s="93" t="str">
        <f>IF(ISTEXT(INDEX('Abs Formation'!$B$4:$T$369,MATCH(BU$9*1,Tableau6[Date],0),MATCH(Tableau3[[#This Row],[Nom Prénom]],Tableau6[[#Headers],[Infirmière]:[Personne 19]],0)))=TRUE,"Form","")</f>
        <v/>
      </c>
      <c r="BV28" s="93" t="str">
        <f>IF(ISTEXT(INDEX('Abs Formation'!$B$4:$T$369,MATCH(BV$9*1,Tableau6[Date],0),MATCH(Tableau3[[#This Row],[Nom Prénom]],Tableau6[[#Headers],[Infirmière]:[Personne 19]],0)))=TRUE,"Form","")</f>
        <v/>
      </c>
      <c r="BW28" s="94" t="str">
        <f>IF(ISTEXT(INDEX('Abs Formation'!$B$4:$T$369,MATCH(BW$9*1,Tableau6[Date],0),MATCH(Tableau3[[#This Row],[Nom Prénom]],Tableau6[[#Headers],[Infirmière]:[Personne 19]],0)))=TRUE,"Form","")</f>
        <v/>
      </c>
      <c r="BX28" s="94" t="str">
        <f>IF(ISTEXT(INDEX('Abs Formation'!$B$4:$T$369,MATCH(BX$9*1,Tableau6[Date],0),MATCH(Tableau3[[#This Row],[Nom Prénom]],Tableau6[[#Headers],[Infirmière]:[Personne 19]],0)))=TRUE,"Form","")</f>
        <v/>
      </c>
      <c r="BY28" s="94" t="str">
        <f>IF(ISTEXT(INDEX('Abs Formation'!$B$4:$T$369,MATCH(BY$9*1,Tableau6[Date],0),MATCH(Tableau3[[#This Row],[Nom Prénom]],Tableau6[[#Headers],[Infirmière]:[Personne 19]],0)))=TRUE,"Form","")</f>
        <v/>
      </c>
      <c r="BZ28" s="94" t="str">
        <f>IF(ISTEXT(INDEX('Abs Formation'!$B$4:$T$369,MATCH(BZ$9*1,Tableau6[Date],0),MATCH(Tableau3[[#This Row],[Nom Prénom]],Tableau6[[#Headers],[Infirmière]:[Personne 19]],0)))=TRUE,"Form","")</f>
        <v/>
      </c>
      <c r="CA28" s="94" t="str">
        <f>IF(ISTEXT(INDEX('Abs Formation'!$B$4:$T$369,MATCH(CA$9*1,Tableau6[Date],0),MATCH(Tableau3[[#This Row],[Nom Prénom]],Tableau6[[#Headers],[Infirmière]:[Personne 19]],0)))=TRUE,"Form","")</f>
        <v/>
      </c>
      <c r="CB28" s="94" t="str">
        <f>IF(ISTEXT(INDEX('Abs Formation'!$B$4:$T$369,MATCH(CB$9*1,Tableau6[Date],0),MATCH(Tableau3[[#This Row],[Nom Prénom]],Tableau6[[#Headers],[Infirmière]:[Personne 19]],0)))=TRUE,"Form","")</f>
        <v/>
      </c>
      <c r="CC28" s="94" t="str">
        <f>IF(ISTEXT(INDEX('Abs Formation'!$B$4:$T$369,MATCH(CC$9*1,Tableau6[Date],0),MATCH(Tableau3[[#This Row],[Nom Prénom]],Tableau6[[#Headers],[Infirmière]:[Personne 19]],0)))=TRUE,"Form","")</f>
        <v/>
      </c>
      <c r="CD28" s="94" t="str">
        <f>IF(ISTEXT(INDEX('Abs Formation'!$B$4:$T$369,MATCH(CD$9*1,Tableau6[Date],0),MATCH(Tableau3[[#This Row],[Nom Prénom]],Tableau6[[#Headers],[Infirmière]:[Personne 19]],0)))=TRUE,"Form","")</f>
        <v/>
      </c>
      <c r="CE28" s="94" t="str">
        <f>IF(ISTEXT(INDEX('Abs Formation'!$B$4:$T$369,MATCH(CE$9*1,Tableau6[Date],0),MATCH(Tableau3[[#This Row],[Nom Prénom]],Tableau6[[#Headers],[Infirmière]:[Personne 19]],0)))=TRUE,"Form","")</f>
        <v/>
      </c>
      <c r="CF28" s="94" t="str">
        <f>IF(ISTEXT(INDEX('Abs Formation'!$B$4:$T$369,MATCH(CF$9*1,Tableau6[Date],0),MATCH(Tableau3[[#This Row],[Nom Prénom]],Tableau6[[#Headers],[Infirmière]:[Personne 19]],0)))=TRUE,"Form","")</f>
        <v/>
      </c>
      <c r="CG28" s="94" t="str">
        <f>IF(ISTEXT(INDEX('Abs Formation'!$B$4:$T$369,MATCH(CG$9*1,Tableau6[Date],0),MATCH(Tableau3[[#This Row],[Nom Prénom]],Tableau6[[#Headers],[Infirmière]:[Personne 19]],0)))=TRUE,"Form","")</f>
        <v/>
      </c>
      <c r="CH28" s="94" t="str">
        <f>IF(ISTEXT(INDEX('Abs Formation'!$B$4:$T$369,MATCH(CH$9*1,Tableau6[Date],0),MATCH(Tableau3[[#This Row],[Nom Prénom]],Tableau6[[#Headers],[Infirmière]:[Personne 19]],0)))=TRUE,"Form","")</f>
        <v/>
      </c>
      <c r="CI28" s="94" t="str">
        <f>IF(ISTEXT(INDEX('Abs Formation'!$B$4:$T$369,MATCH(CI$9*1,Tableau6[Date],0),MATCH(Tableau3[[#This Row],[Nom Prénom]],Tableau6[[#Headers],[Infirmière]:[Personne 19]],0)))=TRUE,"Form","")</f>
        <v/>
      </c>
      <c r="CJ28" s="94" t="str">
        <f>IF(ISTEXT(INDEX('Abs Formation'!$B$4:$T$369,MATCH(CJ$9*1,Tableau6[Date],0),MATCH(Tableau3[[#This Row],[Nom Prénom]],Tableau6[[#Headers],[Infirmière]:[Personne 19]],0)))=TRUE,"Form","")</f>
        <v/>
      </c>
      <c r="CK28" s="94" t="str">
        <f>IF(ISTEXT(INDEX('Abs Formation'!$B$4:$T$369,MATCH(CK$9*1,Tableau6[Date],0),MATCH(Tableau3[[#This Row],[Nom Prénom]],Tableau6[[#Headers],[Infirmière]:[Personne 19]],0)))=TRUE,"Form","")</f>
        <v/>
      </c>
      <c r="CL28" s="94" t="str">
        <f>IF(ISTEXT(INDEX('Abs Formation'!$B$4:$T$369,MATCH(CL$9*1,Tableau6[Date],0),MATCH(Tableau3[[#This Row],[Nom Prénom]],Tableau6[[#Headers],[Infirmière]:[Personne 19]],0)))=TRUE,"Form","")</f>
        <v/>
      </c>
      <c r="CM28" s="94" t="str">
        <f>IF(ISTEXT(INDEX('Abs Formation'!$B$4:$T$369,MATCH(CM$9*1,Tableau6[Date],0),MATCH(Tableau3[[#This Row],[Nom Prénom]],Tableau6[[#Headers],[Infirmière]:[Personne 19]],0)))=TRUE,"Form","")</f>
        <v/>
      </c>
      <c r="CN28" s="94" t="str">
        <f>IF(ISTEXT(INDEX('Abs Formation'!$B$4:$T$369,MATCH(CN$9*1,Tableau6[Date],0),MATCH(Tableau3[[#This Row],[Nom Prénom]],Tableau6[[#Headers],[Infirmière]:[Personne 19]],0)))=TRUE,"Form","")</f>
        <v/>
      </c>
      <c r="CO28" s="94" t="str">
        <f>IF(ISTEXT(INDEX('Abs Formation'!$B$4:$T$369,MATCH(CO$9*1,Tableau6[Date],0),MATCH(Tableau3[[#This Row],[Nom Prénom]],Tableau6[[#Headers],[Infirmière]:[Personne 19]],0)))=TRUE,"Form","")</f>
        <v/>
      </c>
      <c r="CP28" s="94" t="str">
        <f>IF(ISTEXT(INDEX('Abs Formation'!$B$4:$T$369,MATCH(CP$9*1,Tableau6[Date],0),MATCH(Tableau3[[#This Row],[Nom Prénom]],Tableau6[[#Headers],[Infirmière]:[Personne 19]],0)))=TRUE,"Form","")</f>
        <v/>
      </c>
      <c r="CQ28" s="94" t="str">
        <f>IF(ISTEXT(INDEX('Abs Formation'!$B$4:$T$369,MATCH(CQ$9*1,Tableau6[Date],0),MATCH(Tableau3[[#This Row],[Nom Prénom]],Tableau6[[#Headers],[Infirmière]:[Personne 19]],0)))=TRUE,"Form","")</f>
        <v/>
      </c>
      <c r="CR28" s="94" t="str">
        <f>IF(ISTEXT(INDEX('Abs Formation'!$B$4:$T$369,MATCH(CR$9*1,Tableau6[Date],0),MATCH(Tableau3[[#This Row],[Nom Prénom]],Tableau6[[#Headers],[Infirmière]:[Personne 19]],0)))=TRUE,"Form","")</f>
        <v/>
      </c>
      <c r="CS28" s="94" t="str">
        <f>IF(ISTEXT(INDEX('Abs Formation'!$B$4:$T$369,MATCH(CS$9*1,Tableau6[Date],0),MATCH(Tableau3[[#This Row],[Nom Prénom]],Tableau6[[#Headers],[Infirmière]:[Personne 19]],0)))=TRUE,"Form","")</f>
        <v/>
      </c>
      <c r="CT28" s="94" t="str">
        <f>IF(ISTEXT(INDEX('Abs Formation'!$B$4:$T$369,MATCH(CT$9*1,Tableau6[Date],0),MATCH(Tableau3[[#This Row],[Nom Prénom]],Tableau6[[#Headers],[Infirmière]:[Personne 19]],0)))=TRUE,"Form","")</f>
        <v/>
      </c>
      <c r="CU28" s="94" t="str">
        <f>IF(ISTEXT(INDEX('Abs Formation'!$B$4:$T$369,MATCH(CU$9*1,Tableau6[Date],0),MATCH(Tableau3[[#This Row],[Nom Prénom]],Tableau6[[#Headers],[Infirmière]:[Personne 19]],0)))=TRUE,"Form","")</f>
        <v/>
      </c>
      <c r="CV28" s="94" t="str">
        <f>IF(ISTEXT(INDEX('Abs Formation'!$B$4:$T$369,MATCH(CV$9*1,Tableau6[Date],0),MATCH(Tableau3[[#This Row],[Nom Prénom]],Tableau6[[#Headers],[Infirmière]:[Personne 19]],0)))=TRUE,"Form","")</f>
        <v/>
      </c>
      <c r="CW28" s="94" t="str">
        <f>IF(ISTEXT(INDEX('Abs Formation'!$B$4:$T$369,MATCH(CW$9*1,Tableau6[Date],0),MATCH(Tableau3[[#This Row],[Nom Prénom]],Tableau6[[#Headers],[Infirmière]:[Personne 19]],0)))=TRUE,"Form","")</f>
        <v/>
      </c>
      <c r="CX28" s="94" t="str">
        <f>IF(ISTEXT(INDEX('Abs Formation'!$B$4:$T$369,MATCH(CX$9*1,Tableau6[Date],0),MATCH(Tableau3[[#This Row],[Nom Prénom]],Tableau6[[#Headers],[Infirmière]:[Personne 19]],0)))=TRUE,"Form","")</f>
        <v/>
      </c>
      <c r="CY28" s="94" t="str">
        <f>IF(ISTEXT(INDEX('Abs Formation'!$B$4:$T$369,MATCH(CY$9*1,Tableau6[Date],0),MATCH(Tableau3[[#This Row],[Nom Prénom]],Tableau6[[#Headers],[Infirmière]:[Personne 19]],0)))=TRUE,"Form","")</f>
        <v/>
      </c>
      <c r="CZ28" s="94" t="str">
        <f>IF(ISTEXT(INDEX('Abs Formation'!$B$4:$T$369,MATCH(CZ$9*1,Tableau6[Date],0),MATCH(Tableau3[[#This Row],[Nom Prénom]],Tableau6[[#Headers],[Infirmière]:[Personne 19]],0)))=TRUE,"Form","")</f>
        <v/>
      </c>
      <c r="DA28" s="94" t="str">
        <f>IF(ISTEXT(INDEX('Abs Formation'!$B$4:$T$369,MATCH(DA$9*1,Tableau6[Date],0),MATCH(Tableau3[[#This Row],[Nom Prénom]],Tableau6[[#Headers],[Infirmière]:[Personne 19]],0)))=TRUE,"Form","")</f>
        <v/>
      </c>
      <c r="DB28" s="95" t="str">
        <f>IF(ISTEXT(INDEX('Abs Formation'!$B$4:$T$369,MATCH(DB$9*1,Tableau6[Date],0),MATCH(Tableau3[[#This Row],[Nom Prénom]],Tableau6[[#Headers],[Infirmière]:[Personne 19]],0)))=TRUE,"Form","")</f>
        <v/>
      </c>
      <c r="DC28" s="95" t="str">
        <f>IF(ISTEXT(INDEX('Abs Formation'!$B$4:$T$369,MATCH(DC$9*1,Tableau6[Date],0),MATCH(Tableau3[[#This Row],[Nom Prénom]],Tableau6[[#Headers],[Infirmière]:[Personne 19]],0)))=TRUE,"Form","")</f>
        <v/>
      </c>
      <c r="DD28" s="95" t="str">
        <f>IF(ISTEXT(INDEX('Abs Formation'!$B$4:$T$369,MATCH(DD$9*1,Tableau6[Date],0),MATCH(Tableau3[[#This Row],[Nom Prénom]],Tableau6[[#Headers],[Infirmière]:[Personne 19]],0)))=TRUE,"Form","")</f>
        <v/>
      </c>
      <c r="DE28" s="95" t="str">
        <f>IF(ISTEXT(INDEX('Abs Formation'!$B$4:$T$369,MATCH(DE$9*1,Tableau6[Date],0),MATCH(Tableau3[[#This Row],[Nom Prénom]],Tableau6[[#Headers],[Infirmière]:[Personne 19]],0)))=TRUE,"Form","")</f>
        <v/>
      </c>
      <c r="DF28" s="95" t="str">
        <f>IF(ISTEXT(INDEX('Abs Formation'!$B$4:$T$369,MATCH(DF$9*1,Tableau6[Date],0),MATCH(Tableau3[[#This Row],[Nom Prénom]],Tableau6[[#Headers],[Infirmière]:[Personne 19]],0)))=TRUE,"Form","")</f>
        <v/>
      </c>
      <c r="DG28" s="95" t="str">
        <f>IF(ISTEXT(INDEX('Abs Formation'!$B$4:$T$369,MATCH(DG$9*1,Tableau6[Date],0),MATCH(Tableau3[[#This Row],[Nom Prénom]],Tableau6[[#Headers],[Infirmière]:[Personne 19]],0)))=TRUE,"Form","")</f>
        <v/>
      </c>
      <c r="DH28" s="95" t="str">
        <f>IF(ISTEXT(INDEX('Abs Formation'!$B$4:$T$369,MATCH(DH$9*1,Tableau6[Date],0),MATCH(Tableau3[[#This Row],[Nom Prénom]],Tableau6[[#Headers],[Infirmière]:[Personne 19]],0)))=TRUE,"Form","")</f>
        <v/>
      </c>
      <c r="DI28" s="95" t="str">
        <f>IF(ISTEXT(INDEX('Abs Formation'!$B$4:$T$369,MATCH(DI$9*1,Tableau6[Date],0),MATCH(Tableau3[[#This Row],[Nom Prénom]],Tableau6[[#Headers],[Infirmière]:[Personne 19]],0)))=TRUE,"Form","")</f>
        <v/>
      </c>
      <c r="DJ28" s="95" t="str">
        <f>IF(ISTEXT(INDEX('Abs Formation'!$B$4:$T$369,MATCH(DJ$9*1,Tableau6[Date],0),MATCH(Tableau3[[#This Row],[Nom Prénom]],Tableau6[[#Headers],[Infirmière]:[Personne 19]],0)))=TRUE,"Form","")</f>
        <v/>
      </c>
      <c r="DK28" s="95" t="str">
        <f>IF(ISTEXT(INDEX('Abs Formation'!$B$4:$T$369,MATCH(DK$9*1,Tableau6[Date],0),MATCH(Tableau3[[#This Row],[Nom Prénom]],Tableau6[[#Headers],[Infirmière]:[Personne 19]],0)))=TRUE,"Form","")</f>
        <v/>
      </c>
      <c r="DL28" s="95" t="str">
        <f>IF(ISTEXT(INDEX('Abs Formation'!$B$4:$T$369,MATCH(DL$9*1,Tableau6[Date],0),MATCH(Tableau3[[#This Row],[Nom Prénom]],Tableau6[[#Headers],[Infirmière]:[Personne 19]],0)))=TRUE,"Form","")</f>
        <v/>
      </c>
      <c r="DM28" s="95" t="str">
        <f>IF(ISTEXT(INDEX('Abs Formation'!$B$4:$T$369,MATCH(DM$9*1,Tableau6[Date],0),MATCH(Tableau3[[#This Row],[Nom Prénom]],Tableau6[[#Headers],[Infirmière]:[Personne 19]],0)))=TRUE,"Form","")</f>
        <v/>
      </c>
      <c r="DN28" s="95" t="str">
        <f>IF(ISTEXT(INDEX('Abs Formation'!$B$4:$T$369,MATCH(DN$9*1,Tableau6[Date],0),MATCH(Tableau3[[#This Row],[Nom Prénom]],Tableau6[[#Headers],[Infirmière]:[Personne 19]],0)))=TRUE,"Form","")</f>
        <v/>
      </c>
      <c r="DO28" s="95" t="str">
        <f>IF(ISTEXT(INDEX('Abs Formation'!$B$4:$T$369,MATCH(DO$9*1,Tableau6[Date],0),MATCH(Tableau3[[#This Row],[Nom Prénom]],Tableau6[[#Headers],[Infirmière]:[Personne 19]],0)))=TRUE,"Form","")</f>
        <v/>
      </c>
      <c r="DP28" s="95" t="str">
        <f>IF(ISTEXT(INDEX('Abs Formation'!$B$4:$T$369,MATCH(DP$9*1,Tableau6[Date],0),MATCH(Tableau3[[#This Row],[Nom Prénom]],Tableau6[[#Headers],[Infirmière]:[Personne 19]],0)))=TRUE,"Form","")</f>
        <v/>
      </c>
      <c r="DQ28" s="95" t="str">
        <f>IF(ISTEXT(INDEX('Abs Formation'!$B$4:$T$369,MATCH(DQ$9*1,Tableau6[Date],0),MATCH(Tableau3[[#This Row],[Nom Prénom]],Tableau6[[#Headers],[Infirmière]:[Personne 19]],0)))=TRUE,"Form","")</f>
        <v/>
      </c>
      <c r="DR28" s="95" t="str">
        <f>IF(ISTEXT(INDEX('Abs Formation'!$B$4:$T$369,MATCH(DR$9*1,Tableau6[Date],0),MATCH(Tableau3[[#This Row],[Nom Prénom]],Tableau6[[#Headers],[Infirmière]:[Personne 19]],0)))=TRUE,"Form","")</f>
        <v/>
      </c>
      <c r="DS28" s="95" t="str">
        <f>IF(ISTEXT(INDEX('Abs Formation'!$B$4:$T$369,MATCH(DS$9*1,Tableau6[Date],0),MATCH(Tableau3[[#This Row],[Nom Prénom]],Tableau6[[#Headers],[Infirmière]:[Personne 19]],0)))=TRUE,"Form","")</f>
        <v/>
      </c>
      <c r="DT28" s="95" t="str">
        <f>IF(ISTEXT(INDEX('Abs Formation'!$B$4:$T$369,MATCH(DT$9*1,Tableau6[Date],0),MATCH(Tableau3[[#This Row],[Nom Prénom]],Tableau6[[#Headers],[Infirmière]:[Personne 19]],0)))=TRUE,"Form","")</f>
        <v/>
      </c>
      <c r="DU28" s="95" t="str">
        <f>IF(ISTEXT(INDEX('Abs Formation'!$B$4:$T$369,MATCH(DU$9*1,Tableau6[Date],0),MATCH(Tableau3[[#This Row],[Nom Prénom]],Tableau6[[#Headers],[Infirmière]:[Personne 19]],0)))=TRUE,"Form","")</f>
        <v/>
      </c>
      <c r="DV28" s="95" t="str">
        <f>IF(ISTEXT(INDEX('Abs Formation'!$B$4:$T$369,MATCH(DV$9*1,Tableau6[Date],0),MATCH(Tableau3[[#This Row],[Nom Prénom]],Tableau6[[#Headers],[Infirmière]:[Personne 19]],0)))=TRUE,"Form","")</f>
        <v/>
      </c>
      <c r="DW28" s="95" t="str">
        <f>IF(ISTEXT(INDEX('Abs Formation'!$B$4:$T$369,MATCH(DW$9*1,Tableau6[Date],0),MATCH(Tableau3[[#This Row],[Nom Prénom]],Tableau6[[#Headers],[Infirmière]:[Personne 19]],0)))=TRUE,"Form","")</f>
        <v/>
      </c>
      <c r="DX28" s="95" t="str">
        <f>IF(ISTEXT(INDEX('Abs Formation'!$B$4:$T$369,MATCH(DX$9*1,Tableau6[Date],0),MATCH(Tableau3[[#This Row],[Nom Prénom]],Tableau6[[#Headers],[Infirmière]:[Personne 19]],0)))=TRUE,"Form","")</f>
        <v/>
      </c>
      <c r="DY28" s="95" t="str">
        <f>IF(ISTEXT(INDEX('Abs Formation'!$B$4:$T$369,MATCH(DY$9*1,Tableau6[Date],0),MATCH(Tableau3[[#This Row],[Nom Prénom]],Tableau6[[#Headers],[Infirmière]:[Personne 19]],0)))=TRUE,"Form","")</f>
        <v/>
      </c>
      <c r="DZ28" s="95" t="str">
        <f>IF(ISTEXT(INDEX('Abs Formation'!$B$4:$T$369,MATCH(DZ$9*1,Tableau6[Date],0),MATCH(Tableau3[[#This Row],[Nom Prénom]],Tableau6[[#Headers],[Infirmière]:[Personne 19]],0)))=TRUE,"Form","")</f>
        <v/>
      </c>
      <c r="EA28" s="95" t="str">
        <f>IF(ISTEXT(INDEX('Abs Formation'!$B$4:$T$369,MATCH(EA$9*1,Tableau6[Date],0),MATCH(Tableau3[[#This Row],[Nom Prénom]],Tableau6[[#Headers],[Infirmière]:[Personne 19]],0)))=TRUE,"Form","")</f>
        <v/>
      </c>
      <c r="EB28" s="95" t="str">
        <f>IF(ISTEXT(INDEX('Abs Formation'!$B$4:$T$369,MATCH(EB$9*1,Tableau6[Date],0),MATCH(Tableau3[[#This Row],[Nom Prénom]],Tableau6[[#Headers],[Infirmière]:[Personne 19]],0)))=TRUE,"Form","")</f>
        <v/>
      </c>
      <c r="EC28" s="95" t="str">
        <f>IF(ISTEXT(INDEX('Abs Formation'!$B$4:$T$369,MATCH(EC$9*1,Tableau6[Date],0),MATCH(Tableau3[[#This Row],[Nom Prénom]],Tableau6[[#Headers],[Infirmière]:[Personne 19]],0)))=TRUE,"Form","")</f>
        <v/>
      </c>
      <c r="ED28" s="95" t="str">
        <f>IF(ISTEXT(INDEX('Abs Formation'!$B$4:$T$369,MATCH(ED$9*1,Tableau6[Date],0),MATCH(Tableau3[[#This Row],[Nom Prénom]],Tableau6[[#Headers],[Infirmière]:[Personne 19]],0)))=TRUE,"Form","")</f>
        <v/>
      </c>
      <c r="EE28" s="95" t="str">
        <f>IF(ISTEXT(INDEX('Abs Formation'!$B$4:$T$369,MATCH(EE$9*1,Tableau6[Date],0),MATCH(Tableau3[[#This Row],[Nom Prénom]],Tableau6[[#Headers],[Infirmière]:[Personne 19]],0)))=TRUE,"Form","")</f>
        <v/>
      </c>
      <c r="EF28" s="96" t="str">
        <f>IF(ISTEXT(INDEX('Abs Formation'!$B$4:$T$369,MATCH(EF$9*1,Tableau6[Date],0),MATCH(Tableau3[[#This Row],[Nom Prénom]],Tableau6[[#Headers],[Infirmière]:[Personne 19]],0)))=TRUE,"Form","")</f>
        <v/>
      </c>
      <c r="EG28" s="96" t="str">
        <f>IF(ISTEXT(INDEX('Abs Formation'!$B$4:$T$369,MATCH(EG$9*1,Tableau6[Date],0),MATCH(Tableau3[[#This Row],[Nom Prénom]],Tableau6[[#Headers],[Infirmière]:[Personne 19]],0)))=TRUE,"Form","")</f>
        <v/>
      </c>
      <c r="EH28" s="96" t="str">
        <f>IF(ISTEXT(INDEX('Abs Formation'!$B$4:$T$369,MATCH(EH$9*1,Tableau6[Date],0),MATCH(Tableau3[[#This Row],[Nom Prénom]],Tableau6[[#Headers],[Infirmière]:[Personne 19]],0)))=TRUE,"Form","")</f>
        <v/>
      </c>
      <c r="EI28" s="96" t="str">
        <f>IF(ISTEXT(INDEX('Abs Formation'!$B$4:$T$369,MATCH(EI$9*1,Tableau6[Date],0),MATCH(Tableau3[[#This Row],[Nom Prénom]],Tableau6[[#Headers],[Infirmière]:[Personne 19]],0)))=TRUE,"Form","")</f>
        <v/>
      </c>
      <c r="EJ28" s="96" t="str">
        <f>IF(ISTEXT(INDEX('Abs Formation'!$B$4:$T$369,MATCH(EJ$9*1,Tableau6[Date],0),MATCH(Tableau3[[#This Row],[Nom Prénom]],Tableau6[[#Headers],[Infirmière]:[Personne 19]],0)))=TRUE,"Form","")</f>
        <v/>
      </c>
      <c r="EK28" s="96" t="str">
        <f>IF(ISTEXT(INDEX('Abs Formation'!$B$4:$T$369,MATCH(EK$9*1,Tableau6[Date],0),MATCH(Tableau3[[#This Row],[Nom Prénom]],Tableau6[[#Headers],[Infirmière]:[Personne 19]],0)))=TRUE,"Form","")</f>
        <v/>
      </c>
      <c r="EL28" s="96" t="str">
        <f>IF(ISTEXT(INDEX('Abs Formation'!$B$4:$T$369,MATCH(EL$9*1,Tableau6[Date],0),MATCH(Tableau3[[#This Row],[Nom Prénom]],Tableau6[[#Headers],[Infirmière]:[Personne 19]],0)))=TRUE,"Form","")</f>
        <v/>
      </c>
      <c r="EM28" s="96" t="str">
        <f>IF(ISTEXT(INDEX('Abs Formation'!$B$4:$T$369,MATCH(EM$9*1,Tableau6[Date],0),MATCH(Tableau3[[#This Row],[Nom Prénom]],Tableau6[[#Headers],[Infirmière]:[Personne 19]],0)))=TRUE,"Form","")</f>
        <v/>
      </c>
      <c r="EN28" s="96" t="str">
        <f>IF(ISTEXT(INDEX('Abs Formation'!$B$4:$T$369,MATCH(EN$9*1,Tableau6[Date],0),MATCH(Tableau3[[#This Row],[Nom Prénom]],Tableau6[[#Headers],[Infirmière]:[Personne 19]],0)))=TRUE,"Form","")</f>
        <v/>
      </c>
      <c r="EO28" s="96" t="str">
        <f>IF(ISTEXT(INDEX('Abs Formation'!$B$4:$T$369,MATCH(EO$9*1,Tableau6[Date],0),MATCH(Tableau3[[#This Row],[Nom Prénom]],Tableau6[[#Headers],[Infirmière]:[Personne 19]],0)))=TRUE,"Form","")</f>
        <v/>
      </c>
      <c r="EP28" s="96" t="str">
        <f>IF(ISTEXT(INDEX('Abs Formation'!$B$4:$T$369,MATCH(EP$9*1,Tableau6[Date],0),MATCH(Tableau3[[#This Row],[Nom Prénom]],Tableau6[[#Headers],[Infirmière]:[Personne 19]],0)))=TRUE,"Form","")</f>
        <v/>
      </c>
      <c r="EQ28" s="96" t="str">
        <f>IF(ISTEXT(INDEX('Abs Formation'!$B$4:$T$369,MATCH(EQ$9*1,Tableau6[Date],0),MATCH(Tableau3[[#This Row],[Nom Prénom]],Tableau6[[#Headers],[Infirmière]:[Personne 19]],0)))=TRUE,"Form","")</f>
        <v/>
      </c>
      <c r="ER28" s="96" t="str">
        <f>IF(ISTEXT(INDEX('Abs Formation'!$B$4:$T$369,MATCH(ER$9*1,Tableau6[Date],0),MATCH(Tableau3[[#This Row],[Nom Prénom]],Tableau6[[#Headers],[Infirmière]:[Personne 19]],0)))=TRUE,"Form","")</f>
        <v/>
      </c>
      <c r="ES28" s="96" t="str">
        <f>IF(ISTEXT(INDEX('Abs Formation'!$B$4:$T$369,MATCH(ES$9*1,Tableau6[Date],0),MATCH(Tableau3[[#This Row],[Nom Prénom]],Tableau6[[#Headers],[Infirmière]:[Personne 19]],0)))=TRUE,"Form","")</f>
        <v/>
      </c>
      <c r="ET28" s="96" t="str">
        <f>IF(ISTEXT(INDEX('Abs Formation'!$B$4:$T$369,MATCH(ET$9*1,Tableau6[Date],0),MATCH(Tableau3[[#This Row],[Nom Prénom]],Tableau6[[#Headers],[Infirmière]:[Personne 19]],0)))=TRUE,"Form","")</f>
        <v/>
      </c>
      <c r="EU28" s="96" t="str">
        <f>IF(ISTEXT(INDEX('Abs Formation'!$B$4:$T$369,MATCH(EU$9*1,Tableau6[Date],0),MATCH(Tableau3[[#This Row],[Nom Prénom]],Tableau6[[#Headers],[Infirmière]:[Personne 19]],0)))=TRUE,"Form","")</f>
        <v/>
      </c>
      <c r="EV28" s="96" t="str">
        <f>IF(ISTEXT(INDEX('Abs Formation'!$B$4:$T$369,MATCH(EV$9*1,Tableau6[Date],0),MATCH(Tableau3[[#This Row],[Nom Prénom]],Tableau6[[#Headers],[Infirmière]:[Personne 19]],0)))=TRUE,"Form","")</f>
        <v/>
      </c>
      <c r="EW28" s="96" t="str">
        <f>IF(ISTEXT(INDEX('Abs Formation'!$B$4:$T$369,MATCH(EW$9*1,Tableau6[Date],0),MATCH(Tableau3[[#This Row],[Nom Prénom]],Tableau6[[#Headers],[Infirmière]:[Personne 19]],0)))=TRUE,"Form","")</f>
        <v/>
      </c>
      <c r="EX28" s="96" t="str">
        <f>IF(ISTEXT(INDEX('Abs Formation'!$B$4:$T$369,MATCH(EX$9*1,Tableau6[Date],0),MATCH(Tableau3[[#This Row],[Nom Prénom]],Tableau6[[#Headers],[Infirmière]:[Personne 19]],0)))=TRUE,"Form","")</f>
        <v/>
      </c>
      <c r="EY28" s="96" t="str">
        <f>IF(ISTEXT(INDEX('Abs Formation'!$B$4:$T$369,MATCH(EY$9*1,Tableau6[Date],0),MATCH(Tableau3[[#This Row],[Nom Prénom]],Tableau6[[#Headers],[Infirmière]:[Personne 19]],0)))=TRUE,"Form","")</f>
        <v/>
      </c>
      <c r="EZ28" s="96" t="str">
        <f>IF(ISTEXT(INDEX('Abs Formation'!$B$4:$T$369,MATCH(EZ$9*1,Tableau6[Date],0),MATCH(Tableau3[[#This Row],[Nom Prénom]],Tableau6[[#Headers],[Infirmière]:[Personne 19]],0)))=TRUE,"Form","")</f>
        <v/>
      </c>
      <c r="FA28" s="96" t="str">
        <f>IF(ISTEXT(INDEX('Abs Formation'!$B$4:$T$369,MATCH(FA$9*1,Tableau6[Date],0),MATCH(Tableau3[[#This Row],[Nom Prénom]],Tableau6[[#Headers],[Infirmière]:[Personne 19]],0)))=TRUE,"Form","")</f>
        <v/>
      </c>
      <c r="FB28" s="96" t="str">
        <f>IF(ISTEXT(INDEX('Abs Formation'!$B$4:$T$369,MATCH(FB$9*1,Tableau6[Date],0),MATCH(Tableau3[[#This Row],[Nom Prénom]],Tableau6[[#Headers],[Infirmière]:[Personne 19]],0)))=TRUE,"Form","")</f>
        <v/>
      </c>
      <c r="FC28" s="96" t="str">
        <f>IF(ISTEXT(INDEX('Abs Formation'!$B$4:$T$369,MATCH(FC$9*1,Tableau6[Date],0),MATCH(Tableau3[[#This Row],[Nom Prénom]],Tableau6[[#Headers],[Infirmière]:[Personne 19]],0)))=TRUE,"Form","")</f>
        <v/>
      </c>
      <c r="FD28" s="96" t="str">
        <f>IF(ISTEXT(INDEX('Abs Formation'!$B$4:$T$369,MATCH(FD$9*1,Tableau6[Date],0),MATCH(Tableau3[[#This Row],[Nom Prénom]],Tableau6[[#Headers],[Infirmière]:[Personne 19]],0)))=TRUE,"Form","")</f>
        <v/>
      </c>
      <c r="FE28" s="96" t="str">
        <f>IF(ISTEXT(INDEX('Abs Formation'!$B$4:$T$369,MATCH(FE$9*1,Tableau6[Date],0),MATCH(Tableau3[[#This Row],[Nom Prénom]],Tableau6[[#Headers],[Infirmière]:[Personne 19]],0)))=TRUE,"Form","")</f>
        <v/>
      </c>
      <c r="FF28" s="96" t="str">
        <f>IF(ISTEXT(INDEX('Abs Formation'!$B$4:$T$369,MATCH(FF$9*1,Tableau6[Date],0),MATCH(Tableau3[[#This Row],[Nom Prénom]],Tableau6[[#Headers],[Infirmière]:[Personne 19]],0)))=TRUE,"Form","")</f>
        <v/>
      </c>
      <c r="FG28" s="96" t="str">
        <f>IF(ISTEXT(INDEX('Abs Formation'!$B$4:$T$369,MATCH(FG$9*1,Tableau6[Date],0),MATCH(Tableau3[[#This Row],[Nom Prénom]],Tableau6[[#Headers],[Infirmière]:[Personne 19]],0)))=TRUE,"Form","")</f>
        <v/>
      </c>
      <c r="FH28" s="96" t="str">
        <f>IF(ISTEXT(INDEX('Abs Formation'!$B$4:$T$369,MATCH(FH$9*1,Tableau6[Date],0),MATCH(Tableau3[[#This Row],[Nom Prénom]],Tableau6[[#Headers],[Infirmière]:[Personne 19]],0)))=TRUE,"Form","")</f>
        <v/>
      </c>
      <c r="FI28" s="96" t="str">
        <f>IF(ISTEXT(INDEX('Abs Formation'!$B$4:$T$369,MATCH(FI$9*1,Tableau6[Date],0),MATCH(Tableau3[[#This Row],[Nom Prénom]],Tableau6[[#Headers],[Infirmière]:[Personne 19]],0)))=TRUE,"Form","")</f>
        <v/>
      </c>
      <c r="FJ28" s="96" t="str">
        <f>IF(ISTEXT(INDEX('Abs Formation'!$B$4:$T$369,MATCH(FJ$9*1,Tableau6[Date],0),MATCH(Tableau3[[#This Row],[Nom Prénom]],Tableau6[[#Headers],[Infirmière]:[Personne 19]],0)))=TRUE,"Form","")</f>
        <v/>
      </c>
      <c r="FK28" s="97" t="str">
        <f>IF(ISTEXT(INDEX('Abs Formation'!$B$4:$T$369,MATCH(FK$9*1,Tableau6[Date],0),MATCH(Tableau3[[#This Row],[Nom Prénom]],Tableau6[[#Headers],[Infirmière]:[Personne 19]],0)))=TRUE,"Form","")</f>
        <v/>
      </c>
      <c r="FL28" s="97" t="str">
        <f>IF(ISTEXT(INDEX('Abs Formation'!$B$4:$T$369,MATCH(FL$9*1,Tableau6[Date],0),MATCH(Tableau3[[#This Row],[Nom Prénom]],Tableau6[[#Headers],[Infirmière]:[Personne 19]],0)))=TRUE,"Form","")</f>
        <v/>
      </c>
      <c r="FM28" s="97" t="str">
        <f>IF(ISTEXT(INDEX('Abs Formation'!$B$4:$T$369,MATCH(FM$9*1,Tableau6[Date],0),MATCH(Tableau3[[#This Row],[Nom Prénom]],Tableau6[[#Headers],[Infirmière]:[Personne 19]],0)))=TRUE,"Form","")</f>
        <v/>
      </c>
      <c r="FN28" s="97" t="str">
        <f>IF(ISTEXT(INDEX('Abs Formation'!$B$4:$T$369,MATCH(FN$9*1,Tableau6[Date],0),MATCH(Tableau3[[#This Row],[Nom Prénom]],Tableau6[[#Headers],[Infirmière]:[Personne 19]],0)))=TRUE,"Form","")</f>
        <v/>
      </c>
      <c r="FO28" s="97" t="str">
        <f>IF(ISTEXT(INDEX('Abs Formation'!$B$4:$T$369,MATCH(FO$9*1,Tableau6[Date],0),MATCH(Tableau3[[#This Row],[Nom Prénom]],Tableau6[[#Headers],[Infirmière]:[Personne 19]],0)))=TRUE,"Form","")</f>
        <v/>
      </c>
      <c r="FP28" s="97" t="str">
        <f>IF(ISTEXT(INDEX('Abs Formation'!$B$4:$T$369,MATCH(FP$9*1,Tableau6[Date],0),MATCH(Tableau3[[#This Row],[Nom Prénom]],Tableau6[[#Headers],[Infirmière]:[Personne 19]],0)))=TRUE,"Form","")</f>
        <v/>
      </c>
      <c r="FQ28" s="97" t="str">
        <f>IF(ISTEXT(INDEX('Abs Formation'!$B$4:$T$369,MATCH(FQ$9*1,Tableau6[Date],0),MATCH(Tableau3[[#This Row],[Nom Prénom]],Tableau6[[#Headers],[Infirmière]:[Personne 19]],0)))=TRUE,"Form","")</f>
        <v/>
      </c>
      <c r="FR28" s="97" t="str">
        <f>IF(ISTEXT(INDEX('Abs Formation'!$B$4:$T$369,MATCH(FR$9*1,Tableau6[Date],0),MATCH(Tableau3[[#This Row],[Nom Prénom]],Tableau6[[#Headers],[Infirmière]:[Personne 19]],0)))=TRUE,"Form","")</f>
        <v/>
      </c>
      <c r="FS28" s="97" t="str">
        <f>IF(ISTEXT(INDEX('Abs Formation'!$B$4:$T$369,MATCH(FS$9*1,Tableau6[Date],0),MATCH(Tableau3[[#This Row],[Nom Prénom]],Tableau6[[#Headers],[Infirmière]:[Personne 19]],0)))=TRUE,"Form","")</f>
        <v/>
      </c>
      <c r="FT28" s="97" t="str">
        <f>IF(ISTEXT(INDEX('Abs Formation'!$B$4:$T$369,MATCH(FT$9*1,Tableau6[Date],0),MATCH(Tableau3[[#This Row],[Nom Prénom]],Tableau6[[#Headers],[Infirmière]:[Personne 19]],0)))=TRUE,"Form","")</f>
        <v/>
      </c>
      <c r="FU28" s="97" t="str">
        <f>IF(ISTEXT(INDEX('Abs Formation'!$B$4:$T$369,MATCH(FU$9*1,Tableau6[Date],0),MATCH(Tableau3[[#This Row],[Nom Prénom]],Tableau6[[#Headers],[Infirmière]:[Personne 19]],0)))=TRUE,"Form","")</f>
        <v/>
      </c>
      <c r="FV28" s="97" t="str">
        <f>IF(ISTEXT(INDEX('Abs Formation'!$B$4:$T$369,MATCH(FV$9*1,Tableau6[Date],0),MATCH(Tableau3[[#This Row],[Nom Prénom]],Tableau6[[#Headers],[Infirmière]:[Personne 19]],0)))=TRUE,"Form","")</f>
        <v/>
      </c>
      <c r="FW28" s="97" t="str">
        <f>IF(ISTEXT(INDEX('Abs Formation'!$B$4:$T$369,MATCH(FW$9*1,Tableau6[Date],0),MATCH(Tableau3[[#This Row],[Nom Prénom]],Tableau6[[#Headers],[Infirmière]:[Personne 19]],0)))=TRUE,"Form","")</f>
        <v/>
      </c>
      <c r="FX28" s="97" t="str">
        <f>IF(ISTEXT(INDEX('Abs Formation'!$B$4:$T$369,MATCH(FX$9*1,Tableau6[Date],0),MATCH(Tableau3[[#This Row],[Nom Prénom]],Tableau6[[#Headers],[Infirmière]:[Personne 19]],0)))=TRUE,"Form","")</f>
        <v/>
      </c>
      <c r="FY28" s="97" t="str">
        <f>IF(ISTEXT(INDEX('Abs Formation'!$B$4:$T$369,MATCH(FY$9*1,Tableau6[Date],0),MATCH(Tableau3[[#This Row],[Nom Prénom]],Tableau6[[#Headers],[Infirmière]:[Personne 19]],0)))=TRUE,"Form","")</f>
        <v/>
      </c>
      <c r="FZ28" s="97" t="str">
        <f>IF(ISTEXT(INDEX('Abs Formation'!$B$4:$T$369,MATCH(FZ$9*1,Tableau6[Date],0),MATCH(Tableau3[[#This Row],[Nom Prénom]],Tableau6[[#Headers],[Infirmière]:[Personne 19]],0)))=TRUE,"Form","")</f>
        <v/>
      </c>
      <c r="GA28" s="97" t="str">
        <f>IF(ISTEXT(INDEX('Abs Formation'!$B$4:$T$369,MATCH(GA$9*1,Tableau6[Date],0),MATCH(Tableau3[[#This Row],[Nom Prénom]],Tableau6[[#Headers],[Infirmière]:[Personne 19]],0)))=TRUE,"Form","")</f>
        <v/>
      </c>
      <c r="GB28" s="97" t="str">
        <f>IF(ISTEXT(INDEX('Abs Formation'!$B$4:$T$369,MATCH(GB$9*1,Tableau6[Date],0),MATCH(Tableau3[[#This Row],[Nom Prénom]],Tableau6[[#Headers],[Infirmière]:[Personne 19]],0)))=TRUE,"Form","")</f>
        <v/>
      </c>
      <c r="GC28" s="97" t="str">
        <f>IF(ISTEXT(INDEX('Abs Formation'!$B$4:$T$369,MATCH(GC$9*1,Tableau6[Date],0),MATCH(Tableau3[[#This Row],[Nom Prénom]],Tableau6[[#Headers],[Infirmière]:[Personne 19]],0)))=TRUE,"Form","")</f>
        <v/>
      </c>
      <c r="GD28" s="97" t="str">
        <f>IF(ISTEXT(INDEX('Abs Formation'!$B$4:$T$369,MATCH(GD$9*1,Tableau6[Date],0),MATCH(Tableau3[[#This Row],[Nom Prénom]],Tableau6[[#Headers],[Infirmière]:[Personne 19]],0)))=TRUE,"Form","")</f>
        <v/>
      </c>
      <c r="GE28" s="97" t="str">
        <f>IF(ISTEXT(INDEX('Abs Formation'!$B$4:$T$369,MATCH(GE$9*1,Tableau6[Date],0),MATCH(Tableau3[[#This Row],[Nom Prénom]],Tableau6[[#Headers],[Infirmière]:[Personne 19]],0)))=TRUE,"Form","")</f>
        <v/>
      </c>
      <c r="GF28" s="97" t="str">
        <f>IF(ISTEXT(INDEX('Abs Formation'!$B$4:$T$369,MATCH(GF$9*1,Tableau6[Date],0),MATCH(Tableau3[[#This Row],[Nom Prénom]],Tableau6[[#Headers],[Infirmière]:[Personne 19]],0)))=TRUE,"Form","")</f>
        <v/>
      </c>
      <c r="GG28" s="97" t="str">
        <f>IF(ISTEXT(INDEX('Abs Formation'!$B$4:$T$369,MATCH(GG$9*1,Tableau6[Date],0),MATCH(Tableau3[[#This Row],[Nom Prénom]],Tableau6[[#Headers],[Infirmière]:[Personne 19]],0)))=TRUE,"Form","")</f>
        <v/>
      </c>
      <c r="GH28" s="97" t="str">
        <f>IF(ISTEXT(INDEX('Abs Formation'!$B$4:$T$369,MATCH(GH$9*1,Tableau6[Date],0),MATCH(Tableau3[[#This Row],[Nom Prénom]],Tableau6[[#Headers],[Infirmière]:[Personne 19]],0)))=TRUE,"Form","")</f>
        <v/>
      </c>
      <c r="GI28" s="97" t="str">
        <f>IF(ISTEXT(INDEX('Abs Formation'!$B$4:$T$369,MATCH(GI$9*1,Tableau6[Date],0),MATCH(Tableau3[[#This Row],[Nom Prénom]],Tableau6[[#Headers],[Infirmière]:[Personne 19]],0)))=TRUE,"Form","")</f>
        <v/>
      </c>
      <c r="GJ28" s="97" t="str">
        <f>IF(ISTEXT(INDEX('Abs Formation'!$B$4:$T$369,MATCH(GJ$9*1,Tableau6[Date],0),MATCH(Tableau3[[#This Row],[Nom Prénom]],Tableau6[[#Headers],[Infirmière]:[Personne 19]],0)))=TRUE,"Form","")</f>
        <v/>
      </c>
      <c r="GK28" s="97" t="str">
        <f>IF(ISTEXT(INDEX('Abs Formation'!$B$4:$T$369,MATCH(GK$9*1,Tableau6[Date],0),MATCH(Tableau3[[#This Row],[Nom Prénom]],Tableau6[[#Headers],[Infirmière]:[Personne 19]],0)))=TRUE,"Form","")</f>
        <v/>
      </c>
      <c r="GL28" s="97" t="str">
        <f>IF(ISTEXT(INDEX('Abs Formation'!$B$4:$T$369,MATCH(GL$9*1,Tableau6[Date],0),MATCH(Tableau3[[#This Row],[Nom Prénom]],Tableau6[[#Headers],[Infirmière]:[Personne 19]],0)))=TRUE,"Form","")</f>
        <v/>
      </c>
      <c r="GM28" s="97" t="str">
        <f>IF(ISTEXT(INDEX('Abs Formation'!$B$4:$T$369,MATCH(GM$9*1,Tableau6[Date],0),MATCH(Tableau3[[#This Row],[Nom Prénom]],Tableau6[[#Headers],[Infirmière]:[Personne 19]],0)))=TRUE,"Form","")</f>
        <v/>
      </c>
      <c r="GN28" s="97" t="str">
        <f>IF(ISTEXT(INDEX('Abs Formation'!$B$4:$T$369,MATCH(GN$9*1,Tableau6[Date],0),MATCH(Tableau3[[#This Row],[Nom Prénom]],Tableau6[[#Headers],[Infirmière]:[Personne 19]],0)))=TRUE,"Form","")</f>
        <v/>
      </c>
      <c r="GO28" s="98" t="str">
        <f>IF(ISTEXT(INDEX('Abs Formation'!$B$4:$T$369,MATCH(GO$9*1,Tableau6[Date],0),MATCH(Tableau3[[#This Row],[Nom Prénom]],Tableau6[[#Headers],[Infirmière]:[Personne 19]],0)))=TRUE,"Form","")</f>
        <v/>
      </c>
      <c r="GP28" s="98" t="str">
        <f>IF(ISTEXT(INDEX('Abs Formation'!$B$4:$T$369,MATCH(GP$9*1,Tableau6[Date],0),MATCH(Tableau3[[#This Row],[Nom Prénom]],Tableau6[[#Headers],[Infirmière]:[Personne 19]],0)))=TRUE,"Form","")</f>
        <v/>
      </c>
      <c r="GQ28" s="98" t="str">
        <f>IF(ISTEXT(INDEX('Abs Formation'!$B$4:$T$369,MATCH(GQ$9*1,Tableau6[Date],0),MATCH(Tableau3[[#This Row],[Nom Prénom]],Tableau6[[#Headers],[Infirmière]:[Personne 19]],0)))=TRUE,"Form","")</f>
        <v/>
      </c>
      <c r="GR28" s="98" t="str">
        <f>IF(ISTEXT(INDEX('Abs Formation'!$B$4:$T$369,MATCH(GR$9*1,Tableau6[Date],0),MATCH(Tableau3[[#This Row],[Nom Prénom]],Tableau6[[#Headers],[Infirmière]:[Personne 19]],0)))=TRUE,"Form","")</f>
        <v/>
      </c>
      <c r="GS28" s="98" t="str">
        <f>IF(ISTEXT(INDEX('Abs Formation'!$B$4:$T$369,MATCH(GS$9*1,Tableau6[Date],0),MATCH(Tableau3[[#This Row],[Nom Prénom]],Tableau6[[#Headers],[Infirmière]:[Personne 19]],0)))=TRUE,"Form","")</f>
        <v/>
      </c>
      <c r="GT28" s="98" t="str">
        <f>IF(ISTEXT(INDEX('Abs Formation'!$B$4:$T$369,MATCH(GT$9*1,Tableau6[Date],0),MATCH(Tableau3[[#This Row],[Nom Prénom]],Tableau6[[#Headers],[Infirmière]:[Personne 19]],0)))=TRUE,"Form","")</f>
        <v/>
      </c>
      <c r="GU28" s="98" t="str">
        <f>IF(ISTEXT(INDEX('Abs Formation'!$B$4:$T$369,MATCH(GU$9*1,Tableau6[Date],0),MATCH(Tableau3[[#This Row],[Nom Prénom]],Tableau6[[#Headers],[Infirmière]:[Personne 19]],0)))=TRUE,"Form","")</f>
        <v/>
      </c>
      <c r="GV28" s="98" t="str">
        <f>IF(ISTEXT(INDEX('Abs Formation'!$B$4:$T$369,MATCH(GV$9*1,Tableau6[Date],0),MATCH(Tableau3[[#This Row],[Nom Prénom]],Tableau6[[#Headers],[Infirmière]:[Personne 19]],0)))=TRUE,"Form","")</f>
        <v/>
      </c>
      <c r="GW28" s="98" t="str">
        <f>IF(ISTEXT(INDEX('Abs Formation'!$B$4:$T$369,MATCH(GW$9*1,Tableau6[Date],0),MATCH(Tableau3[[#This Row],[Nom Prénom]],Tableau6[[#Headers],[Infirmière]:[Personne 19]],0)))=TRUE,"Form","")</f>
        <v/>
      </c>
      <c r="GX28" s="98" t="str">
        <f>IF(ISTEXT(INDEX('Abs Formation'!$B$4:$T$369,MATCH(GX$9*1,Tableau6[Date],0),MATCH(Tableau3[[#This Row],[Nom Prénom]],Tableau6[[#Headers],[Infirmière]:[Personne 19]],0)))=TRUE,"Form","")</f>
        <v/>
      </c>
      <c r="GY28" s="98" t="str">
        <f>IF(ISTEXT(INDEX('Abs Formation'!$B$4:$T$369,MATCH(GY$9*1,Tableau6[Date],0),MATCH(Tableau3[[#This Row],[Nom Prénom]],Tableau6[[#Headers],[Infirmière]:[Personne 19]],0)))=TRUE,"Form","")</f>
        <v/>
      </c>
      <c r="GZ28" s="98" t="str">
        <f>IF(ISTEXT(INDEX('Abs Formation'!$B$4:$T$369,MATCH(GZ$9*1,Tableau6[Date],0),MATCH(Tableau3[[#This Row],[Nom Prénom]],Tableau6[[#Headers],[Infirmière]:[Personne 19]],0)))=TRUE,"Form","")</f>
        <v/>
      </c>
      <c r="HA28" s="98" t="str">
        <f>IF(ISTEXT(INDEX('Abs Formation'!$B$4:$T$369,MATCH(HA$9*1,Tableau6[Date],0),MATCH(Tableau3[[#This Row],[Nom Prénom]],Tableau6[[#Headers],[Infirmière]:[Personne 19]],0)))=TRUE,"Form","")</f>
        <v/>
      </c>
      <c r="HB28" s="98" t="str">
        <f>IF(ISTEXT(INDEX('Abs Formation'!$B$4:$T$369,MATCH(HB$9*1,Tableau6[Date],0),MATCH(Tableau3[[#This Row],[Nom Prénom]],Tableau6[[#Headers],[Infirmière]:[Personne 19]],0)))=TRUE,"Form","")</f>
        <v/>
      </c>
      <c r="HC28" s="98" t="str">
        <f>IF(ISTEXT(INDEX('Abs Formation'!$B$4:$T$369,MATCH(HC$9*1,Tableau6[Date],0),MATCH(Tableau3[[#This Row],[Nom Prénom]],Tableau6[[#Headers],[Infirmière]:[Personne 19]],0)))=TRUE,"Form","")</f>
        <v/>
      </c>
      <c r="HD28" s="98" t="str">
        <f>IF(ISTEXT(INDEX('Abs Formation'!$B$4:$T$369,MATCH(HD$9*1,Tableau6[Date],0),MATCH(Tableau3[[#This Row],[Nom Prénom]],Tableau6[[#Headers],[Infirmière]:[Personne 19]],0)))=TRUE,"Form","")</f>
        <v/>
      </c>
      <c r="HE28" s="98" t="str">
        <f>IF(ISTEXT(INDEX('Abs Formation'!$B$4:$T$369,MATCH(HE$9*1,Tableau6[Date],0),MATCH(Tableau3[[#This Row],[Nom Prénom]],Tableau6[[#Headers],[Infirmière]:[Personne 19]],0)))=TRUE,"Form","")</f>
        <v/>
      </c>
      <c r="HF28" s="98" t="str">
        <f>IF(ISTEXT(INDEX('Abs Formation'!$B$4:$T$369,MATCH(HF$9*1,Tableau6[Date],0),MATCH(Tableau3[[#This Row],[Nom Prénom]],Tableau6[[#Headers],[Infirmière]:[Personne 19]],0)))=TRUE,"Form","")</f>
        <v/>
      </c>
      <c r="HG28" s="98" t="str">
        <f>IF(ISTEXT(INDEX('Abs Formation'!$B$4:$T$369,MATCH(HG$9*1,Tableau6[Date],0),MATCH(Tableau3[[#This Row],[Nom Prénom]],Tableau6[[#Headers],[Infirmière]:[Personne 19]],0)))=TRUE,"Form","")</f>
        <v/>
      </c>
      <c r="HH28" s="98" t="str">
        <f>IF(ISTEXT(INDEX('Abs Formation'!$B$4:$T$369,MATCH(HH$9*1,Tableau6[Date],0),MATCH(Tableau3[[#This Row],[Nom Prénom]],Tableau6[[#Headers],[Infirmière]:[Personne 19]],0)))=TRUE,"Form","")</f>
        <v/>
      </c>
      <c r="HI28" s="98" t="str">
        <f>IF(ISTEXT(INDEX('Abs Formation'!$B$4:$T$369,MATCH(HI$9*1,Tableau6[Date],0),MATCH(Tableau3[[#This Row],[Nom Prénom]],Tableau6[[#Headers],[Infirmière]:[Personne 19]],0)))=TRUE,"Form","")</f>
        <v/>
      </c>
      <c r="HJ28" s="98" t="str">
        <f>IF(ISTEXT(INDEX('Abs Formation'!$B$4:$T$369,MATCH(HJ$9*1,Tableau6[Date],0),MATCH(Tableau3[[#This Row],[Nom Prénom]],Tableau6[[#Headers],[Infirmière]:[Personne 19]],0)))=TRUE,"Form","")</f>
        <v/>
      </c>
      <c r="HK28" s="98" t="str">
        <f>IF(ISTEXT(INDEX('Abs Formation'!$B$4:$T$369,MATCH(HK$9*1,Tableau6[Date],0),MATCH(Tableau3[[#This Row],[Nom Prénom]],Tableau6[[#Headers],[Infirmière]:[Personne 19]],0)))=TRUE,"Form","")</f>
        <v/>
      </c>
      <c r="HL28" s="98" t="str">
        <f>IF(ISTEXT(INDEX('Abs Formation'!$B$4:$T$369,MATCH(HL$9*1,Tableau6[Date],0),MATCH(Tableau3[[#This Row],[Nom Prénom]],Tableau6[[#Headers],[Infirmière]:[Personne 19]],0)))=TRUE,"Form","")</f>
        <v/>
      </c>
      <c r="HM28" s="98" t="str">
        <f>IF(ISTEXT(INDEX('Abs Formation'!$B$4:$T$369,MATCH(HM$9*1,Tableau6[Date],0),MATCH(Tableau3[[#This Row],[Nom Prénom]],Tableau6[[#Headers],[Infirmière]:[Personne 19]],0)))=TRUE,"Form","")</f>
        <v/>
      </c>
      <c r="HN28" s="98" t="str">
        <f>IF(ISTEXT(INDEX('Abs Formation'!$B$4:$T$369,MATCH(HN$9*1,Tableau6[Date],0),MATCH(Tableau3[[#This Row],[Nom Prénom]],Tableau6[[#Headers],[Infirmière]:[Personne 19]],0)))=TRUE,"Form","")</f>
        <v/>
      </c>
      <c r="HO28" s="98" t="str">
        <f>IF(ISTEXT(INDEX('Abs Formation'!$B$4:$T$369,MATCH(HO$9*1,Tableau6[Date],0),MATCH(Tableau3[[#This Row],[Nom Prénom]],Tableau6[[#Headers],[Infirmière]:[Personne 19]],0)))=TRUE,"Form","")</f>
        <v/>
      </c>
      <c r="HP28" s="98" t="str">
        <f>IF(ISTEXT(INDEX('Abs Formation'!$B$4:$T$369,MATCH(HP$9*1,Tableau6[Date],0),MATCH(Tableau3[[#This Row],[Nom Prénom]],Tableau6[[#Headers],[Infirmière]:[Personne 19]],0)))=TRUE,"Form","")</f>
        <v/>
      </c>
      <c r="HQ28" s="98" t="str">
        <f>IF(ISTEXT(INDEX('Abs Formation'!$B$4:$T$369,MATCH(HQ$9*1,Tableau6[Date],0),MATCH(Tableau3[[#This Row],[Nom Prénom]],Tableau6[[#Headers],[Infirmière]:[Personne 19]],0)))=TRUE,"Form","")</f>
        <v/>
      </c>
      <c r="HR28" s="98" t="str">
        <f>IF(ISTEXT(INDEX('Abs Formation'!$B$4:$T$369,MATCH(HR$9*1,Tableau6[Date],0),MATCH(Tableau3[[#This Row],[Nom Prénom]],Tableau6[[#Headers],[Infirmière]:[Personne 19]],0)))=TRUE,"Form","")</f>
        <v/>
      </c>
      <c r="HS28" s="98" t="str">
        <f>IF(ISTEXT(INDEX('Abs Formation'!$B$4:$T$369,MATCH(HS$9*1,Tableau6[Date],0),MATCH(Tableau3[[#This Row],[Nom Prénom]],Tableau6[[#Headers],[Infirmière]:[Personne 19]],0)))=TRUE,"Form","")</f>
        <v/>
      </c>
      <c r="HT28" s="92" t="str">
        <f>IF(ISTEXT(INDEX('Abs Formation'!$B$4:$T$369,MATCH(HT$9*1,Tableau6[Date],0),MATCH(Tableau3[[#This Row],[Nom Prénom]],Tableau6[[#Headers],[Infirmière]:[Personne 19]],0)))=TRUE,"Form","")</f>
        <v/>
      </c>
      <c r="HU28" s="92" t="str">
        <f>IF(ISTEXT(INDEX('Abs Formation'!$B$4:$T$369,MATCH(HU$9*1,Tableau6[Date],0),MATCH(Tableau3[[#This Row],[Nom Prénom]],Tableau6[[#Headers],[Infirmière]:[Personne 19]],0)))=TRUE,"Form","")</f>
        <v/>
      </c>
      <c r="HV28" s="92" t="str">
        <f>IF(ISTEXT(INDEX('Abs Formation'!$B$4:$T$369,MATCH(HV$9*1,Tableau6[Date],0),MATCH(Tableau3[[#This Row],[Nom Prénom]],Tableau6[[#Headers],[Infirmière]:[Personne 19]],0)))=TRUE,"Form","")</f>
        <v/>
      </c>
      <c r="HW28" s="92" t="str">
        <f>IF(ISTEXT(INDEX('Abs Formation'!$B$4:$T$369,MATCH(HW$9*1,Tableau6[Date],0),MATCH(Tableau3[[#This Row],[Nom Prénom]],Tableau6[[#Headers],[Infirmière]:[Personne 19]],0)))=TRUE,"Form","")</f>
        <v/>
      </c>
      <c r="HX28" s="92" t="str">
        <f>IF(ISTEXT(INDEX('Abs Formation'!$B$4:$T$369,MATCH(HX$9*1,Tableau6[Date],0),MATCH(Tableau3[[#This Row],[Nom Prénom]],Tableau6[[#Headers],[Infirmière]:[Personne 19]],0)))=TRUE,"Form","")</f>
        <v/>
      </c>
      <c r="HY28" s="92" t="str">
        <f>IF(ISTEXT(INDEX('Abs Formation'!$B$4:$T$369,MATCH(HY$9*1,Tableau6[Date],0),MATCH(Tableau3[[#This Row],[Nom Prénom]],Tableau6[[#Headers],[Infirmière]:[Personne 19]],0)))=TRUE,"Form","")</f>
        <v/>
      </c>
      <c r="HZ28" s="92" t="str">
        <f>IF(ISTEXT(INDEX('Abs Formation'!$B$4:$T$369,MATCH(HZ$9*1,Tableau6[Date],0),MATCH(Tableau3[[#This Row],[Nom Prénom]],Tableau6[[#Headers],[Infirmière]:[Personne 19]],0)))=TRUE,"Form","")</f>
        <v/>
      </c>
      <c r="IA28" s="92" t="str">
        <f>IF(ISTEXT(INDEX('Abs Formation'!$B$4:$T$369,MATCH(IA$9*1,Tableau6[Date],0),MATCH(Tableau3[[#This Row],[Nom Prénom]],Tableau6[[#Headers],[Infirmière]:[Personne 19]],0)))=TRUE,"Form","")</f>
        <v/>
      </c>
      <c r="IB28" s="92" t="str">
        <f>IF(ISTEXT(INDEX('Abs Formation'!$B$4:$T$369,MATCH(IB$9*1,Tableau6[Date],0),MATCH(Tableau3[[#This Row],[Nom Prénom]],Tableau6[[#Headers],[Infirmière]:[Personne 19]],0)))=TRUE,"Form","")</f>
        <v/>
      </c>
      <c r="IC28" s="92" t="str">
        <f>IF(ISTEXT(INDEX('Abs Formation'!$B$4:$T$369,MATCH(IC$9*1,Tableau6[Date],0),MATCH(Tableau3[[#This Row],[Nom Prénom]],Tableau6[[#Headers],[Infirmière]:[Personne 19]],0)))=TRUE,"Form","")</f>
        <v/>
      </c>
      <c r="ID28" s="92" t="str">
        <f>IF(ISTEXT(INDEX('Abs Formation'!$B$4:$T$369,MATCH(ID$9*1,Tableau6[Date],0),MATCH(Tableau3[[#This Row],[Nom Prénom]],Tableau6[[#Headers],[Infirmière]:[Personne 19]],0)))=TRUE,"Form","")</f>
        <v/>
      </c>
      <c r="IE28" s="92" t="str">
        <f>IF(ISTEXT(INDEX('Abs Formation'!$B$4:$T$369,MATCH(IE$9*1,Tableau6[Date],0),MATCH(Tableau3[[#This Row],[Nom Prénom]],Tableau6[[#Headers],[Infirmière]:[Personne 19]],0)))=TRUE,"Form","")</f>
        <v/>
      </c>
      <c r="IF28" s="92" t="str">
        <f>IF(ISTEXT(INDEX('Abs Formation'!$B$4:$T$369,MATCH(IF$9*1,Tableau6[Date],0),MATCH(Tableau3[[#This Row],[Nom Prénom]],Tableau6[[#Headers],[Infirmière]:[Personne 19]],0)))=TRUE,"Form","")</f>
        <v/>
      </c>
      <c r="IG28" s="92" t="str">
        <f>IF(ISTEXT(INDEX('Abs Formation'!$B$4:$T$369,MATCH(IG$9*1,Tableau6[Date],0),MATCH(Tableau3[[#This Row],[Nom Prénom]],Tableau6[[#Headers],[Infirmière]:[Personne 19]],0)))=TRUE,"Form","")</f>
        <v/>
      </c>
      <c r="IH28" s="92" t="str">
        <f>IF(ISTEXT(INDEX('Abs Formation'!$B$4:$T$369,MATCH(IH$9*1,Tableau6[Date],0),MATCH(Tableau3[[#This Row],[Nom Prénom]],Tableau6[[#Headers],[Infirmière]:[Personne 19]],0)))=TRUE,"Form","")</f>
        <v/>
      </c>
      <c r="II28" s="92" t="str">
        <f>IF(ISTEXT(INDEX('Abs Formation'!$B$4:$T$369,MATCH(II$9*1,Tableau6[Date],0),MATCH(Tableau3[[#This Row],[Nom Prénom]],Tableau6[[#Headers],[Infirmière]:[Personne 19]],0)))=TRUE,"Form","")</f>
        <v/>
      </c>
      <c r="IJ28" s="92" t="str">
        <f>IF(ISTEXT(INDEX('Abs Formation'!$B$4:$T$369,MATCH(IJ$9*1,Tableau6[Date],0),MATCH(Tableau3[[#This Row],[Nom Prénom]],Tableau6[[#Headers],[Infirmière]:[Personne 19]],0)))=TRUE,"Form","")</f>
        <v/>
      </c>
      <c r="IK28" s="92" t="str">
        <f>IF(ISTEXT(INDEX('Abs Formation'!$B$4:$T$369,MATCH(IK$9*1,Tableau6[Date],0),MATCH(Tableau3[[#This Row],[Nom Prénom]],Tableau6[[#Headers],[Infirmière]:[Personne 19]],0)))=TRUE,"Form","")</f>
        <v/>
      </c>
      <c r="IL28" s="92" t="str">
        <f>IF(ISTEXT(INDEX('Abs Formation'!$B$4:$T$369,MATCH(IL$9*1,Tableau6[Date],0),MATCH(Tableau3[[#This Row],[Nom Prénom]],Tableau6[[#Headers],[Infirmière]:[Personne 19]],0)))=TRUE,"Form","")</f>
        <v/>
      </c>
      <c r="IM28" s="92" t="str">
        <f>IF(ISTEXT(INDEX('Abs Formation'!$B$4:$T$369,MATCH(IM$9*1,Tableau6[Date],0),MATCH(Tableau3[[#This Row],[Nom Prénom]],Tableau6[[#Headers],[Infirmière]:[Personne 19]],0)))=TRUE,"Form","")</f>
        <v/>
      </c>
      <c r="IN28" s="92" t="str">
        <f>IF(ISTEXT(INDEX('Abs Formation'!$B$4:$T$369,MATCH(IN$9*1,Tableau6[Date],0),MATCH(Tableau3[[#This Row],[Nom Prénom]],Tableau6[[#Headers],[Infirmière]:[Personne 19]],0)))=TRUE,"Form","")</f>
        <v/>
      </c>
      <c r="IO28" s="92" t="str">
        <f>IF(ISTEXT(INDEX('Abs Formation'!$B$4:$T$369,MATCH(IO$9*1,Tableau6[Date],0),MATCH(Tableau3[[#This Row],[Nom Prénom]],Tableau6[[#Headers],[Infirmière]:[Personne 19]],0)))=TRUE,"Form","")</f>
        <v/>
      </c>
      <c r="IP28" s="92" t="str">
        <f>IF(ISTEXT(INDEX('Abs Formation'!$B$4:$T$369,MATCH(IP$9*1,Tableau6[Date],0),MATCH(Tableau3[[#This Row],[Nom Prénom]],Tableau6[[#Headers],[Infirmière]:[Personne 19]],0)))=TRUE,"Form","")</f>
        <v/>
      </c>
      <c r="IQ28" s="92" t="str">
        <f>IF(ISTEXT(INDEX('Abs Formation'!$B$4:$T$369,MATCH(IQ$9*1,Tableau6[Date],0),MATCH(Tableau3[[#This Row],[Nom Prénom]],Tableau6[[#Headers],[Infirmière]:[Personne 19]],0)))=TRUE,"Form","")</f>
        <v/>
      </c>
      <c r="IR28" s="92" t="str">
        <f>IF(ISTEXT(INDEX('Abs Formation'!$B$4:$T$369,MATCH(IR$9*1,Tableau6[Date],0),MATCH(Tableau3[[#This Row],[Nom Prénom]],Tableau6[[#Headers],[Infirmière]:[Personne 19]],0)))=TRUE,"Form","")</f>
        <v/>
      </c>
      <c r="IS28" s="92" t="str">
        <f>IF(ISTEXT(INDEX('Abs Formation'!$B$4:$T$369,MATCH(IS$9*1,Tableau6[Date],0),MATCH(Tableau3[[#This Row],[Nom Prénom]],Tableau6[[#Headers],[Infirmière]:[Personne 19]],0)))=TRUE,"Form","")</f>
        <v/>
      </c>
      <c r="IT28" s="92" t="str">
        <f>IF(ISTEXT(INDEX('Abs Formation'!$B$4:$T$369,MATCH(IT$9*1,Tableau6[Date],0),MATCH(Tableau3[[#This Row],[Nom Prénom]],Tableau6[[#Headers],[Infirmière]:[Personne 19]],0)))=TRUE,"Form","")</f>
        <v/>
      </c>
      <c r="IU28" s="92" t="str">
        <f>IF(ISTEXT(INDEX('Abs Formation'!$B$4:$T$369,MATCH(IU$9*1,Tableau6[Date],0),MATCH(Tableau3[[#This Row],[Nom Prénom]],Tableau6[[#Headers],[Infirmière]:[Personne 19]],0)))=TRUE,"Form","")</f>
        <v/>
      </c>
      <c r="IV28" s="92" t="str">
        <f>IF(ISTEXT(INDEX('Abs Formation'!$B$4:$T$369,MATCH(IV$9*1,Tableau6[Date],0),MATCH(Tableau3[[#This Row],[Nom Prénom]],Tableau6[[#Headers],[Infirmière]:[Personne 19]],0)))=TRUE,"Form","")</f>
        <v/>
      </c>
      <c r="IW28" s="92" t="str">
        <f>IF(ISTEXT(INDEX('Abs Formation'!$B$4:$T$369,MATCH(IW$9*1,Tableau6[Date],0),MATCH(Tableau3[[#This Row],[Nom Prénom]],Tableau6[[#Headers],[Infirmière]:[Personne 19]],0)))=TRUE,"Form","")</f>
        <v/>
      </c>
      <c r="IX28" s="92" t="str">
        <f>IF(ISTEXT(INDEX('Abs Formation'!$B$4:$T$369,MATCH(IX$9*1,Tableau6[Date],0),MATCH(Tableau3[[#This Row],[Nom Prénom]],Tableau6[[#Headers],[Infirmière]:[Personne 19]],0)))=TRUE,"Form","")</f>
        <v/>
      </c>
      <c r="IY28" s="99" t="str">
        <f>IF(ISTEXT(INDEX('Abs Formation'!$B$4:$T$369,MATCH(IY$9*1,Tableau6[Date],0),MATCH(Tableau3[[#This Row],[Nom Prénom]],Tableau6[[#Headers],[Infirmière]:[Personne 19]],0)))=TRUE,"Form","")</f>
        <v/>
      </c>
      <c r="IZ28" s="99" t="str">
        <f>IF(ISTEXT(INDEX('Abs Formation'!$B$4:$T$369,MATCH(IZ$9*1,Tableau6[Date],0),MATCH(Tableau3[[#This Row],[Nom Prénom]],Tableau6[[#Headers],[Infirmière]:[Personne 19]],0)))=TRUE,"Form","")</f>
        <v/>
      </c>
      <c r="JA28" s="99" t="str">
        <f>IF(ISTEXT(INDEX('Abs Formation'!$B$4:$T$369,MATCH(JA$9*1,Tableau6[Date],0),MATCH(Tableau3[[#This Row],[Nom Prénom]],Tableau6[[#Headers],[Infirmière]:[Personne 19]],0)))=TRUE,"Form","")</f>
        <v/>
      </c>
      <c r="JB28" s="99" t="str">
        <f>IF(ISTEXT(INDEX('Abs Formation'!$B$4:$T$369,MATCH(JB$9*1,Tableau6[Date],0),MATCH(Tableau3[[#This Row],[Nom Prénom]],Tableau6[[#Headers],[Infirmière]:[Personne 19]],0)))=TRUE,"Form","")</f>
        <v/>
      </c>
      <c r="JC28" s="99" t="str">
        <f>IF(ISTEXT(INDEX('Abs Formation'!$B$4:$T$369,MATCH(JC$9*1,Tableau6[Date],0),MATCH(Tableau3[[#This Row],[Nom Prénom]],Tableau6[[#Headers],[Infirmière]:[Personne 19]],0)))=TRUE,"Form","")</f>
        <v/>
      </c>
      <c r="JD28" s="99" t="str">
        <f>IF(ISTEXT(INDEX('Abs Formation'!$B$4:$T$369,MATCH(JD$9*1,Tableau6[Date],0),MATCH(Tableau3[[#This Row],[Nom Prénom]],Tableau6[[#Headers],[Infirmière]:[Personne 19]],0)))=TRUE,"Form","")</f>
        <v/>
      </c>
      <c r="JE28" s="99" t="str">
        <f>IF(ISTEXT(INDEX('Abs Formation'!$B$4:$T$369,MATCH(JE$9*1,Tableau6[Date],0),MATCH(Tableau3[[#This Row],[Nom Prénom]],Tableau6[[#Headers],[Infirmière]:[Personne 19]],0)))=TRUE,"Form","")</f>
        <v/>
      </c>
      <c r="JF28" s="99" t="str">
        <f>IF(ISTEXT(INDEX('Abs Formation'!$B$4:$T$369,MATCH(JF$9*1,Tableau6[Date],0),MATCH(Tableau3[[#This Row],[Nom Prénom]],Tableau6[[#Headers],[Infirmière]:[Personne 19]],0)))=TRUE,"Form","")</f>
        <v/>
      </c>
      <c r="JG28" s="99" t="str">
        <f>IF(ISTEXT(INDEX('Abs Formation'!$B$4:$T$369,MATCH(JG$9*1,Tableau6[Date],0),MATCH(Tableau3[[#This Row],[Nom Prénom]],Tableau6[[#Headers],[Infirmière]:[Personne 19]],0)))=TRUE,"Form","")</f>
        <v/>
      </c>
      <c r="JH28" s="99" t="str">
        <f>IF(ISTEXT(INDEX('Abs Formation'!$B$4:$T$369,MATCH(JH$9*1,Tableau6[Date],0),MATCH(Tableau3[[#This Row],[Nom Prénom]],Tableau6[[#Headers],[Infirmière]:[Personne 19]],0)))=TRUE,"Form","")</f>
        <v/>
      </c>
      <c r="JI28" s="99" t="str">
        <f>IF(ISTEXT(INDEX('Abs Formation'!$B$4:$T$369,MATCH(JI$9*1,Tableau6[Date],0),MATCH(Tableau3[[#This Row],[Nom Prénom]],Tableau6[[#Headers],[Infirmière]:[Personne 19]],0)))=TRUE,"Form","")</f>
        <v/>
      </c>
      <c r="JJ28" s="99" t="str">
        <f>IF(ISTEXT(INDEX('Abs Formation'!$B$4:$T$369,MATCH(JJ$9*1,Tableau6[Date],0),MATCH(Tableau3[[#This Row],[Nom Prénom]],Tableau6[[#Headers],[Infirmière]:[Personne 19]],0)))=TRUE,"Form","")</f>
        <v/>
      </c>
      <c r="JK28" s="99" t="str">
        <f>IF(ISTEXT(INDEX('Abs Formation'!$B$4:$T$369,MATCH(JK$9*1,Tableau6[Date],0),MATCH(Tableau3[[#This Row],[Nom Prénom]],Tableau6[[#Headers],[Infirmière]:[Personne 19]],0)))=TRUE,"Form","")</f>
        <v/>
      </c>
      <c r="JL28" s="99" t="str">
        <f>IF(ISTEXT(INDEX('Abs Formation'!$B$4:$T$369,MATCH(JL$9*1,Tableau6[Date],0),MATCH(Tableau3[[#This Row],[Nom Prénom]],Tableau6[[#Headers],[Infirmière]:[Personne 19]],0)))=TRUE,"Form","")</f>
        <v/>
      </c>
      <c r="JM28" s="99" t="str">
        <f>IF(ISTEXT(INDEX('Abs Formation'!$B$4:$T$369,MATCH(JM$9*1,Tableau6[Date],0),MATCH(Tableau3[[#This Row],[Nom Prénom]],Tableau6[[#Headers],[Infirmière]:[Personne 19]],0)))=TRUE,"Form","")</f>
        <v/>
      </c>
      <c r="JN28" s="99" t="str">
        <f>IF(ISTEXT(INDEX('Abs Formation'!$B$4:$T$369,MATCH(JN$9*1,Tableau6[Date],0),MATCH(Tableau3[[#This Row],[Nom Prénom]],Tableau6[[#Headers],[Infirmière]:[Personne 19]],0)))=TRUE,"Form","")</f>
        <v/>
      </c>
      <c r="JO28" s="99" t="str">
        <f>IF(ISTEXT(INDEX('Abs Formation'!$B$4:$T$369,MATCH(JO$9*1,Tableau6[Date],0),MATCH(Tableau3[[#This Row],[Nom Prénom]],Tableau6[[#Headers],[Infirmière]:[Personne 19]],0)))=TRUE,"Form","")</f>
        <v/>
      </c>
      <c r="JP28" s="99" t="str">
        <f>IF(ISTEXT(INDEX('Abs Formation'!$B$4:$T$369,MATCH(JP$9*1,Tableau6[Date],0),MATCH(Tableau3[[#This Row],[Nom Prénom]],Tableau6[[#Headers],[Infirmière]:[Personne 19]],0)))=TRUE,"Form","")</f>
        <v/>
      </c>
      <c r="JQ28" s="99" t="str">
        <f>IF(ISTEXT(INDEX('Abs Formation'!$B$4:$T$369,MATCH(JQ$9*1,Tableau6[Date],0),MATCH(Tableau3[[#This Row],[Nom Prénom]],Tableau6[[#Headers],[Infirmière]:[Personne 19]],0)))=TRUE,"Form","")</f>
        <v/>
      </c>
      <c r="JR28" s="99" t="str">
        <f>IF(ISTEXT(INDEX('Abs Formation'!$B$4:$T$369,MATCH(JR$9*1,Tableau6[Date],0),MATCH(Tableau3[[#This Row],[Nom Prénom]],Tableau6[[#Headers],[Infirmière]:[Personne 19]],0)))=TRUE,"Form","")</f>
        <v/>
      </c>
      <c r="JS28" s="99" t="str">
        <f>IF(ISTEXT(INDEX('Abs Formation'!$B$4:$T$369,MATCH(JS$9*1,Tableau6[Date],0),MATCH(Tableau3[[#This Row],[Nom Prénom]],Tableau6[[#Headers],[Infirmière]:[Personne 19]],0)))=TRUE,"Form","")</f>
        <v/>
      </c>
      <c r="JT28" s="99" t="str">
        <f>IF(ISTEXT(INDEX('Abs Formation'!$B$4:$T$369,MATCH(JT$9*1,Tableau6[Date],0),MATCH(Tableau3[[#This Row],[Nom Prénom]],Tableau6[[#Headers],[Infirmière]:[Personne 19]],0)))=TRUE,"Form","")</f>
        <v/>
      </c>
      <c r="JU28" s="99" t="str">
        <f>IF(ISTEXT(INDEX('Abs Formation'!$B$4:$T$369,MATCH(JU$9*1,Tableau6[Date],0),MATCH(Tableau3[[#This Row],[Nom Prénom]],Tableau6[[#Headers],[Infirmière]:[Personne 19]],0)))=TRUE,"Form","")</f>
        <v/>
      </c>
      <c r="JV28" s="99" t="str">
        <f>IF(ISTEXT(INDEX('Abs Formation'!$B$4:$T$369,MATCH(JV$9*1,Tableau6[Date],0),MATCH(Tableau3[[#This Row],[Nom Prénom]],Tableau6[[#Headers],[Infirmière]:[Personne 19]],0)))=TRUE,"Form","")</f>
        <v/>
      </c>
      <c r="JW28" s="99" t="str">
        <f>IF(ISTEXT(INDEX('Abs Formation'!$B$4:$T$369,MATCH(JW$9*1,Tableau6[Date],0),MATCH(Tableau3[[#This Row],[Nom Prénom]],Tableau6[[#Headers],[Infirmière]:[Personne 19]],0)))=TRUE,"Form","")</f>
        <v/>
      </c>
      <c r="JX28" s="99" t="str">
        <f>IF(ISTEXT(INDEX('Abs Formation'!$B$4:$T$369,MATCH(JX$9*1,Tableau6[Date],0),MATCH(Tableau3[[#This Row],[Nom Prénom]],Tableau6[[#Headers],[Infirmière]:[Personne 19]],0)))=TRUE,"Form","")</f>
        <v/>
      </c>
      <c r="JY28" s="99" t="str">
        <f>IF(ISTEXT(INDEX('Abs Formation'!$B$4:$T$369,MATCH(JY$9*1,Tableau6[Date],0),MATCH(Tableau3[[#This Row],[Nom Prénom]],Tableau6[[#Headers],[Infirmière]:[Personne 19]],0)))=TRUE,"Form","")</f>
        <v/>
      </c>
      <c r="JZ28" s="99" t="str">
        <f>IF(ISTEXT(INDEX('Abs Formation'!$B$4:$T$369,MATCH(JZ$9*1,Tableau6[Date],0),MATCH(Tableau3[[#This Row],[Nom Prénom]],Tableau6[[#Headers],[Infirmière]:[Personne 19]],0)))=TRUE,"Form","")</f>
        <v/>
      </c>
      <c r="KA28" s="99" t="str">
        <f>IF(ISTEXT(INDEX('Abs Formation'!$B$4:$T$369,MATCH(KA$9*1,Tableau6[Date],0),MATCH(Tableau3[[#This Row],[Nom Prénom]],Tableau6[[#Headers],[Infirmière]:[Personne 19]],0)))=TRUE,"Form","")</f>
        <v/>
      </c>
      <c r="KB28" s="99" t="str">
        <f>IF(ISTEXT(INDEX('Abs Formation'!$B$4:$T$369,MATCH(KB$9*1,Tableau6[Date],0),MATCH(Tableau3[[#This Row],[Nom Prénom]],Tableau6[[#Headers],[Infirmière]:[Personne 19]],0)))=TRUE,"Form","")</f>
        <v/>
      </c>
      <c r="KC28" s="100" t="str">
        <f>IF(ISTEXT(INDEX('Abs Formation'!$B$4:$T$369,MATCH(KC$9*1,Tableau6[Date],0),MATCH(Tableau3[[#This Row],[Nom Prénom]],Tableau6[[#Headers],[Infirmière]:[Personne 19]],0)))=TRUE,"Form","")</f>
        <v/>
      </c>
      <c r="KD28" s="100" t="str">
        <f>IF(ISTEXT(INDEX('Abs Formation'!$B$4:$T$369,MATCH(KD$9*1,Tableau6[Date],0),MATCH(Tableau3[[#This Row],[Nom Prénom]],Tableau6[[#Headers],[Infirmière]:[Personne 19]],0)))=TRUE,"Form","")</f>
        <v/>
      </c>
      <c r="KE28" s="100" t="str">
        <f>IF(ISTEXT(INDEX('Abs Formation'!$B$4:$T$369,MATCH(KE$9*1,Tableau6[Date],0),MATCH(Tableau3[[#This Row],[Nom Prénom]],Tableau6[[#Headers],[Infirmière]:[Personne 19]],0)))=TRUE,"Form","")</f>
        <v/>
      </c>
      <c r="KF28" s="100" t="str">
        <f>IF(ISTEXT(INDEX('Abs Formation'!$B$4:$T$369,MATCH(KF$9*1,Tableau6[Date],0),MATCH(Tableau3[[#This Row],[Nom Prénom]],Tableau6[[#Headers],[Infirmière]:[Personne 19]],0)))=TRUE,"Form","")</f>
        <v/>
      </c>
      <c r="KG28" s="100" t="str">
        <f>IF(ISTEXT(INDEX('Abs Formation'!$B$4:$T$369,MATCH(KG$9*1,Tableau6[Date],0),MATCH(Tableau3[[#This Row],[Nom Prénom]],Tableau6[[#Headers],[Infirmière]:[Personne 19]],0)))=TRUE,"Form","")</f>
        <v/>
      </c>
      <c r="KH28" s="100" t="str">
        <f>IF(ISTEXT(INDEX('Abs Formation'!$B$4:$T$369,MATCH(KH$9*1,Tableau6[Date],0),MATCH(Tableau3[[#This Row],[Nom Prénom]],Tableau6[[#Headers],[Infirmière]:[Personne 19]],0)))=TRUE,"Form","")</f>
        <v/>
      </c>
      <c r="KI28" s="100" t="str">
        <f>IF(ISTEXT(INDEX('Abs Formation'!$B$4:$T$369,MATCH(KI$9*1,Tableau6[Date],0),MATCH(Tableau3[[#This Row],[Nom Prénom]],Tableau6[[#Headers],[Infirmière]:[Personne 19]],0)))=TRUE,"Form","")</f>
        <v/>
      </c>
      <c r="KJ28" s="100" t="str">
        <f>IF(ISTEXT(INDEX('Abs Formation'!$B$4:$T$369,MATCH(KJ$9*1,Tableau6[Date],0),MATCH(Tableau3[[#This Row],[Nom Prénom]],Tableau6[[#Headers],[Infirmière]:[Personne 19]],0)))=TRUE,"Form","")</f>
        <v/>
      </c>
      <c r="KK28" s="100" t="str">
        <f>IF(ISTEXT(INDEX('Abs Formation'!$B$4:$T$369,MATCH(KK$9*1,Tableau6[Date],0),MATCH(Tableau3[[#This Row],[Nom Prénom]],Tableau6[[#Headers],[Infirmière]:[Personne 19]],0)))=TRUE,"Form","")</f>
        <v/>
      </c>
      <c r="KL28" s="100" t="str">
        <f>IF(ISTEXT(INDEX('Abs Formation'!$B$4:$T$369,MATCH(KL$9*1,Tableau6[Date],0),MATCH(Tableau3[[#This Row],[Nom Prénom]],Tableau6[[#Headers],[Infirmière]:[Personne 19]],0)))=TRUE,"Form","")</f>
        <v/>
      </c>
      <c r="KM28" s="100" t="str">
        <f>IF(ISTEXT(INDEX('Abs Formation'!$B$4:$T$369,MATCH(KM$9*1,Tableau6[Date],0),MATCH(Tableau3[[#This Row],[Nom Prénom]],Tableau6[[#Headers],[Infirmière]:[Personne 19]],0)))=TRUE,"Form","")</f>
        <v/>
      </c>
      <c r="KN28" s="100" t="str">
        <f>IF(ISTEXT(INDEX('Abs Formation'!$B$4:$T$369,MATCH(KN$9*1,Tableau6[Date],0),MATCH(Tableau3[[#This Row],[Nom Prénom]],Tableau6[[#Headers],[Infirmière]:[Personne 19]],0)))=TRUE,"Form","")</f>
        <v/>
      </c>
      <c r="KO28" s="100" t="str">
        <f>IF(ISTEXT(INDEX('Abs Formation'!$B$4:$T$369,MATCH(KO$9*1,Tableau6[Date],0),MATCH(Tableau3[[#This Row],[Nom Prénom]],Tableau6[[#Headers],[Infirmière]:[Personne 19]],0)))=TRUE,"Form","")</f>
        <v/>
      </c>
      <c r="KP28" s="100" t="str">
        <f>IF(ISTEXT(INDEX('Abs Formation'!$B$4:$T$369,MATCH(KP$9*1,Tableau6[Date],0),MATCH(Tableau3[[#This Row],[Nom Prénom]],Tableau6[[#Headers],[Infirmière]:[Personne 19]],0)))=TRUE,"Form","")</f>
        <v/>
      </c>
      <c r="KQ28" s="100" t="str">
        <f>IF(ISTEXT(INDEX('Abs Formation'!$B$4:$T$369,MATCH(KQ$9*1,Tableau6[Date],0),MATCH(Tableau3[[#This Row],[Nom Prénom]],Tableau6[[#Headers],[Infirmière]:[Personne 19]],0)))=TRUE,"Form","")</f>
        <v/>
      </c>
      <c r="KR28" s="100" t="str">
        <f>IF(ISTEXT(INDEX('Abs Formation'!$B$4:$T$369,MATCH(KR$9*1,Tableau6[Date],0),MATCH(Tableau3[[#This Row],[Nom Prénom]],Tableau6[[#Headers],[Infirmière]:[Personne 19]],0)))=TRUE,"Form","")</f>
        <v/>
      </c>
      <c r="KS28" s="100" t="str">
        <f>IF(ISTEXT(INDEX('Abs Formation'!$B$4:$T$369,MATCH(KS$9*1,Tableau6[Date],0),MATCH(Tableau3[[#This Row],[Nom Prénom]],Tableau6[[#Headers],[Infirmière]:[Personne 19]],0)))=TRUE,"Form","")</f>
        <v/>
      </c>
      <c r="KT28" s="100" t="str">
        <f>IF(ISTEXT(INDEX('Abs Formation'!$B$4:$T$369,MATCH(KT$9*1,Tableau6[Date],0),MATCH(Tableau3[[#This Row],[Nom Prénom]],Tableau6[[#Headers],[Infirmière]:[Personne 19]],0)))=TRUE,"Form","")</f>
        <v/>
      </c>
      <c r="KU28" s="100" t="str">
        <f>IF(ISTEXT(INDEX('Abs Formation'!$B$4:$T$369,MATCH(KU$9*1,Tableau6[Date],0),MATCH(Tableau3[[#This Row],[Nom Prénom]],Tableau6[[#Headers],[Infirmière]:[Personne 19]],0)))=TRUE,"Form","")</f>
        <v/>
      </c>
      <c r="KV28" s="100" t="str">
        <f>IF(ISTEXT(INDEX('Abs Formation'!$B$4:$T$369,MATCH(KV$9*1,Tableau6[Date],0),MATCH(Tableau3[[#This Row],[Nom Prénom]],Tableau6[[#Headers],[Infirmière]:[Personne 19]],0)))=TRUE,"Form","")</f>
        <v/>
      </c>
      <c r="KW28" s="100" t="str">
        <f>IF(ISTEXT(INDEX('Abs Formation'!$B$4:$T$369,MATCH(KW$9*1,Tableau6[Date],0),MATCH(Tableau3[[#This Row],[Nom Prénom]],Tableau6[[#Headers],[Infirmière]:[Personne 19]],0)))=TRUE,"Form","")</f>
        <v/>
      </c>
      <c r="KX28" s="100" t="str">
        <f>IF(ISTEXT(INDEX('Abs Formation'!$B$4:$T$369,MATCH(KX$9*1,Tableau6[Date],0),MATCH(Tableau3[[#This Row],[Nom Prénom]],Tableau6[[#Headers],[Infirmière]:[Personne 19]],0)))=TRUE,"Form","")</f>
        <v/>
      </c>
      <c r="KY28" s="100" t="str">
        <f>IF(ISTEXT(INDEX('Abs Formation'!$B$4:$T$369,MATCH(KY$9*1,Tableau6[Date],0),MATCH(Tableau3[[#This Row],[Nom Prénom]],Tableau6[[#Headers],[Infirmière]:[Personne 19]],0)))=TRUE,"Form","")</f>
        <v/>
      </c>
      <c r="KZ28" s="100" t="str">
        <f>IF(ISTEXT(INDEX('Abs Formation'!$B$4:$T$369,MATCH(KZ$9*1,Tableau6[Date],0),MATCH(Tableau3[[#This Row],[Nom Prénom]],Tableau6[[#Headers],[Infirmière]:[Personne 19]],0)))=TRUE,"Form","")</f>
        <v/>
      </c>
      <c r="LA28" s="100" t="str">
        <f>IF(ISTEXT(INDEX('Abs Formation'!$B$4:$T$369,MATCH(LA$9*1,Tableau6[Date],0),MATCH(Tableau3[[#This Row],[Nom Prénom]],Tableau6[[#Headers],[Infirmière]:[Personne 19]],0)))=TRUE,"Form","")</f>
        <v/>
      </c>
      <c r="LB28" s="100" t="str">
        <f>IF(ISTEXT(INDEX('Abs Formation'!$B$4:$T$369,MATCH(LB$9*1,Tableau6[Date],0),MATCH(Tableau3[[#This Row],[Nom Prénom]],Tableau6[[#Headers],[Infirmière]:[Personne 19]],0)))=TRUE,"Form","")</f>
        <v/>
      </c>
      <c r="LC28" s="100" t="str">
        <f>IF(ISTEXT(INDEX('Abs Formation'!$B$4:$T$369,MATCH(LC$9*1,Tableau6[Date],0),MATCH(Tableau3[[#This Row],[Nom Prénom]],Tableau6[[#Headers],[Infirmière]:[Personne 19]],0)))=TRUE,"Form","")</f>
        <v/>
      </c>
      <c r="LD28" s="100" t="str">
        <f>IF(ISTEXT(INDEX('Abs Formation'!$B$4:$T$369,MATCH(LD$9*1,Tableau6[Date],0),MATCH(Tableau3[[#This Row],[Nom Prénom]],Tableau6[[#Headers],[Infirmière]:[Personne 19]],0)))=TRUE,"Form","")</f>
        <v/>
      </c>
      <c r="LE28" s="100" t="str">
        <f>IF(ISTEXT(INDEX('Abs Formation'!$B$4:$T$369,MATCH(LE$9*1,Tableau6[Date],0),MATCH(Tableau3[[#This Row],[Nom Prénom]],Tableau6[[#Headers],[Infirmière]:[Personne 19]],0)))=TRUE,"Form","")</f>
        <v/>
      </c>
      <c r="LF28" s="100" t="str">
        <f>IF(ISTEXT(INDEX('Abs Formation'!$B$4:$T$369,MATCH(LF$9*1,Tableau6[Date],0),MATCH(Tableau3[[#This Row],[Nom Prénom]],Tableau6[[#Headers],[Infirmière]:[Personne 19]],0)))=TRUE,"Form","")</f>
        <v/>
      </c>
      <c r="LG28" s="100" t="str">
        <f>IF(ISTEXT(INDEX('Abs Formation'!$B$4:$T$369,MATCH(LG$9*1,Tableau6[Date],0),MATCH(Tableau3[[#This Row],[Nom Prénom]],Tableau6[[#Headers],[Infirmière]:[Personne 19]],0)))=TRUE,"Form","")</f>
        <v/>
      </c>
      <c r="LH28" s="101" t="str">
        <f>IF(ISTEXT(INDEX('Abs Formation'!$B$4:$T$369,MATCH(LH$9*1,Tableau6[Date],0),MATCH(Tableau3[[#This Row],[Nom Prénom]],Tableau6[[#Headers],[Infirmière]:[Personne 19]],0)))=TRUE,"Form","")</f>
        <v/>
      </c>
      <c r="LI28" s="101" t="str">
        <f>IF(ISTEXT(INDEX('Abs Formation'!$B$4:$T$369,MATCH(LI$9*1,Tableau6[Date],0),MATCH(Tableau3[[#This Row],[Nom Prénom]],Tableau6[[#Headers],[Infirmière]:[Personne 19]],0)))=TRUE,"Form","")</f>
        <v/>
      </c>
      <c r="LJ28" s="101" t="str">
        <f>IF(ISTEXT(INDEX('Abs Formation'!$B$4:$T$369,MATCH(LJ$9*1,Tableau6[Date],0),MATCH(Tableau3[[#This Row],[Nom Prénom]],Tableau6[[#Headers],[Infirmière]:[Personne 19]],0)))=TRUE,"Form","")</f>
        <v/>
      </c>
      <c r="LK28" s="101" t="str">
        <f>IF(ISTEXT(INDEX('Abs Formation'!$B$4:$T$369,MATCH(LK$9*1,Tableau6[Date],0),MATCH(Tableau3[[#This Row],[Nom Prénom]],Tableau6[[#Headers],[Infirmière]:[Personne 19]],0)))=TRUE,"Form","")</f>
        <v/>
      </c>
      <c r="LL28" s="101" t="str">
        <f>IF(ISTEXT(INDEX('Abs Formation'!$B$4:$T$369,MATCH(LL$9*1,Tableau6[Date],0),MATCH(Tableau3[[#This Row],[Nom Prénom]],Tableau6[[#Headers],[Infirmière]:[Personne 19]],0)))=TRUE,"Form","")</f>
        <v/>
      </c>
      <c r="LM28" s="101" t="str">
        <f>IF(ISTEXT(INDEX('Abs Formation'!$B$4:$T$369,MATCH(LM$9*1,Tableau6[Date],0),MATCH(Tableau3[[#This Row],[Nom Prénom]],Tableau6[[#Headers],[Infirmière]:[Personne 19]],0)))=TRUE,"Form","")</f>
        <v/>
      </c>
      <c r="LN28" s="101" t="str">
        <f>IF(ISTEXT(INDEX('Abs Formation'!$B$4:$T$369,MATCH(LN$9*1,Tableau6[Date],0),MATCH(Tableau3[[#This Row],[Nom Prénom]],Tableau6[[#Headers],[Infirmière]:[Personne 19]],0)))=TRUE,"Form","")</f>
        <v/>
      </c>
      <c r="LO28" s="101" t="str">
        <f>IF(ISTEXT(INDEX('Abs Formation'!$B$4:$T$369,MATCH(LO$9*1,Tableau6[Date],0),MATCH(Tableau3[[#This Row],[Nom Prénom]],Tableau6[[#Headers],[Infirmière]:[Personne 19]],0)))=TRUE,"Form","")</f>
        <v/>
      </c>
      <c r="LP28" s="101" t="str">
        <f>IF(ISTEXT(INDEX('Abs Formation'!$B$4:$T$369,MATCH(LP$9*1,Tableau6[Date],0),MATCH(Tableau3[[#This Row],[Nom Prénom]],Tableau6[[#Headers],[Infirmière]:[Personne 19]],0)))=TRUE,"Form","")</f>
        <v/>
      </c>
      <c r="LQ28" s="101" t="str">
        <f>IF(ISTEXT(INDEX('Abs Formation'!$B$4:$T$369,MATCH(LQ$9*1,Tableau6[Date],0),MATCH(Tableau3[[#This Row],[Nom Prénom]],Tableau6[[#Headers],[Infirmière]:[Personne 19]],0)))=TRUE,"Form","")</f>
        <v/>
      </c>
      <c r="LR28" s="101" t="str">
        <f>IF(ISTEXT(INDEX('Abs Formation'!$B$4:$T$369,MATCH(LR$9*1,Tableau6[Date],0),MATCH(Tableau3[[#This Row],[Nom Prénom]],Tableau6[[#Headers],[Infirmière]:[Personne 19]],0)))=TRUE,"Form","")</f>
        <v/>
      </c>
      <c r="LS28" s="101" t="str">
        <f>IF(ISTEXT(INDEX('Abs Formation'!$B$4:$T$369,MATCH(LS$9*1,Tableau6[Date],0),MATCH(Tableau3[[#This Row],[Nom Prénom]],Tableau6[[#Headers],[Infirmière]:[Personne 19]],0)))=TRUE,"Form","")</f>
        <v/>
      </c>
      <c r="LT28" s="101" t="str">
        <f>IF(ISTEXT(INDEX('Abs Formation'!$B$4:$T$369,MATCH(LT$9*1,Tableau6[Date],0),MATCH(Tableau3[[#This Row],[Nom Prénom]],Tableau6[[#Headers],[Infirmière]:[Personne 19]],0)))=TRUE,"Form","")</f>
        <v/>
      </c>
      <c r="LU28" s="101" t="str">
        <f>IF(ISTEXT(INDEX('Abs Formation'!$B$4:$T$369,MATCH(LU$9*1,Tableau6[Date],0),MATCH(Tableau3[[#This Row],[Nom Prénom]],Tableau6[[#Headers],[Infirmière]:[Personne 19]],0)))=TRUE,"Form","")</f>
        <v/>
      </c>
      <c r="LV28" s="101" t="str">
        <f>IF(ISTEXT(INDEX('Abs Formation'!$B$4:$T$369,MATCH(LV$9*1,Tableau6[Date],0),MATCH(Tableau3[[#This Row],[Nom Prénom]],Tableau6[[#Headers],[Infirmière]:[Personne 19]],0)))=TRUE,"Form","")</f>
        <v/>
      </c>
      <c r="LW28" s="101" t="str">
        <f>IF(ISTEXT(INDEX('Abs Formation'!$B$4:$T$369,MATCH(LW$9*1,Tableau6[Date],0),MATCH(Tableau3[[#This Row],[Nom Prénom]],Tableau6[[#Headers],[Infirmière]:[Personne 19]],0)))=TRUE,"Form","")</f>
        <v/>
      </c>
      <c r="LX28" s="101" t="str">
        <f>IF(ISTEXT(INDEX('Abs Formation'!$B$4:$T$369,MATCH(LX$9*1,Tableau6[Date],0),MATCH(Tableau3[[#This Row],[Nom Prénom]],Tableau6[[#Headers],[Infirmière]:[Personne 19]],0)))=TRUE,"Form","")</f>
        <v/>
      </c>
      <c r="LY28" s="101" t="str">
        <f>IF(ISTEXT(INDEX('Abs Formation'!$B$4:$T$369,MATCH(LY$9*1,Tableau6[Date],0),MATCH(Tableau3[[#This Row],[Nom Prénom]],Tableau6[[#Headers],[Infirmière]:[Personne 19]],0)))=TRUE,"Form","")</f>
        <v/>
      </c>
      <c r="LZ28" s="101" t="str">
        <f>IF(ISTEXT(INDEX('Abs Formation'!$B$4:$T$369,MATCH(LZ$9*1,Tableau6[Date],0),MATCH(Tableau3[[#This Row],[Nom Prénom]],Tableau6[[#Headers],[Infirmière]:[Personne 19]],0)))=TRUE,"Form","")</f>
        <v/>
      </c>
      <c r="MA28" s="101" t="str">
        <f>IF(ISTEXT(INDEX('Abs Formation'!$B$4:$T$369,MATCH(MA$9*1,Tableau6[Date],0),MATCH(Tableau3[[#This Row],[Nom Prénom]],Tableau6[[#Headers],[Infirmière]:[Personne 19]],0)))=TRUE,"Form","")</f>
        <v/>
      </c>
      <c r="MB28" s="101" t="str">
        <f>IF(ISTEXT(INDEX('Abs Formation'!$B$4:$T$369,MATCH(MB$9*1,Tableau6[Date],0),MATCH(Tableau3[[#This Row],[Nom Prénom]],Tableau6[[#Headers],[Infirmière]:[Personne 19]],0)))=TRUE,"Form","")</f>
        <v/>
      </c>
      <c r="MC28" s="101" t="str">
        <f>IF(ISTEXT(INDEX('Abs Formation'!$B$4:$T$369,MATCH(MC$9*1,Tableau6[Date],0),MATCH(Tableau3[[#This Row],[Nom Prénom]],Tableau6[[#Headers],[Infirmière]:[Personne 19]],0)))=TRUE,"Form","")</f>
        <v/>
      </c>
      <c r="MD28" s="101" t="str">
        <f>IF(ISTEXT(INDEX('Abs Formation'!$B$4:$T$369,MATCH(MD$9*1,Tableau6[Date],0),MATCH(Tableau3[[#This Row],[Nom Prénom]],Tableau6[[#Headers],[Infirmière]:[Personne 19]],0)))=TRUE,"Form","")</f>
        <v/>
      </c>
      <c r="ME28" s="101" t="str">
        <f>IF(ISTEXT(INDEX('Abs Formation'!$B$4:$T$369,MATCH(ME$9*1,Tableau6[Date],0),MATCH(Tableau3[[#This Row],[Nom Prénom]],Tableau6[[#Headers],[Infirmière]:[Personne 19]],0)))=TRUE,"Form","")</f>
        <v/>
      </c>
      <c r="MF28" s="101" t="str">
        <f>IF(ISTEXT(INDEX('Abs Formation'!$B$4:$T$369,MATCH(MF$9*1,Tableau6[Date],0),MATCH(Tableau3[[#This Row],[Nom Prénom]],Tableau6[[#Headers],[Infirmière]:[Personne 19]],0)))=TRUE,"Form","")</f>
        <v/>
      </c>
      <c r="MG28" s="101" t="str">
        <f>IF(ISTEXT(INDEX('Abs Formation'!$B$4:$T$369,MATCH(MG$9*1,Tableau6[Date],0),MATCH(Tableau3[[#This Row],[Nom Prénom]],Tableau6[[#Headers],[Infirmière]:[Personne 19]],0)))=TRUE,"Form","")</f>
        <v/>
      </c>
      <c r="MH28" s="101" t="str">
        <f>IF(ISTEXT(INDEX('Abs Formation'!$B$4:$T$369,MATCH(MH$9*1,Tableau6[Date],0),MATCH(Tableau3[[#This Row],[Nom Prénom]],Tableau6[[#Headers],[Infirmière]:[Personne 19]],0)))=TRUE,"Form","")</f>
        <v/>
      </c>
      <c r="MI28" s="101" t="str">
        <f>IF(ISTEXT(INDEX('Abs Formation'!$B$4:$T$369,MATCH(MI$9*1,Tableau6[Date],0),MATCH(Tableau3[[#This Row],[Nom Prénom]],Tableau6[[#Headers],[Infirmière]:[Personne 19]],0)))=TRUE,"Form","")</f>
        <v/>
      </c>
      <c r="MJ28" s="101" t="str">
        <f>IF(ISTEXT(INDEX('Abs Formation'!$B$4:$T$369,MATCH(MJ$9*1,Tableau6[Date],0),MATCH(Tableau3[[#This Row],[Nom Prénom]],Tableau6[[#Headers],[Infirmière]:[Personne 19]],0)))=TRUE,"Form","")</f>
        <v/>
      </c>
      <c r="MK28" s="101" t="str">
        <f>IF(ISTEXT(INDEX('Abs Formation'!$B$4:$T$369,MATCH(MK$9*1,Tableau6[Date],0),MATCH(Tableau3[[#This Row],[Nom Prénom]],Tableau6[[#Headers],[Infirmière]:[Personne 19]],0)))=TRUE,"Form","")</f>
        <v/>
      </c>
      <c r="ML28" s="102" t="str">
        <f>IF(ISTEXT(INDEX('Abs Formation'!$B$4:$T$369,MATCH(ML$9*1,Tableau6[Date],0),MATCH(Tableau3[[#This Row],[Nom Prénom]],Tableau6[[#Headers],[Infirmière]:[Personne 19]],0)))=TRUE,"Form","")</f>
        <v/>
      </c>
      <c r="MM28" s="102" t="str">
        <f>IF(ISTEXT(INDEX('Abs Formation'!$B$4:$T$369,MATCH(MM$9*1,Tableau6[Date],0),MATCH(Tableau3[[#This Row],[Nom Prénom]],Tableau6[[#Headers],[Infirmière]:[Personne 19]],0)))=TRUE,"Form","")</f>
        <v/>
      </c>
      <c r="MN28" s="102" t="str">
        <f>IF(ISTEXT(INDEX('Abs Formation'!$B$4:$T$369,MATCH(MN$9*1,Tableau6[Date],0),MATCH(Tableau3[[#This Row],[Nom Prénom]],Tableau6[[#Headers],[Infirmière]:[Personne 19]],0)))=TRUE,"Form","")</f>
        <v/>
      </c>
      <c r="MO28" s="102" t="str">
        <f>IF(ISTEXT(INDEX('Abs Formation'!$B$4:$T$369,MATCH(MO$9*1,Tableau6[Date],0),MATCH(Tableau3[[#This Row],[Nom Prénom]],Tableau6[[#Headers],[Infirmière]:[Personne 19]],0)))=TRUE,"Form","")</f>
        <v/>
      </c>
      <c r="MP28" s="102" t="str">
        <f>IF(ISTEXT(INDEX('Abs Formation'!$B$4:$T$369,MATCH(MP$9*1,Tableau6[Date],0),MATCH(Tableau3[[#This Row],[Nom Prénom]],Tableau6[[#Headers],[Infirmière]:[Personne 19]],0)))=TRUE,"Form","")</f>
        <v/>
      </c>
      <c r="MQ28" s="102" t="str">
        <f>IF(ISTEXT(INDEX('Abs Formation'!$B$4:$T$369,MATCH(MQ$9*1,Tableau6[Date],0),MATCH(Tableau3[[#This Row],[Nom Prénom]],Tableau6[[#Headers],[Infirmière]:[Personne 19]],0)))=TRUE,"Form","")</f>
        <v/>
      </c>
      <c r="MR28" s="102" t="str">
        <f>IF(ISTEXT(INDEX('Abs Formation'!$B$4:$T$369,MATCH(MR$9*1,Tableau6[Date],0),MATCH(Tableau3[[#This Row],[Nom Prénom]],Tableau6[[#Headers],[Infirmière]:[Personne 19]],0)))=TRUE,"Form","")</f>
        <v/>
      </c>
      <c r="MS28" s="102" t="str">
        <f>IF(ISTEXT(INDEX('Abs Formation'!$B$4:$T$369,MATCH(MS$9*1,Tableau6[Date],0),MATCH(Tableau3[[#This Row],[Nom Prénom]],Tableau6[[#Headers],[Infirmière]:[Personne 19]],0)))=TRUE,"Form","")</f>
        <v/>
      </c>
      <c r="MT28" s="102" t="str">
        <f>IF(ISTEXT(INDEX('Abs Formation'!$B$4:$T$369,MATCH(MT$9*1,Tableau6[Date],0),MATCH(Tableau3[[#This Row],[Nom Prénom]],Tableau6[[#Headers],[Infirmière]:[Personne 19]],0)))=TRUE,"Form","")</f>
        <v/>
      </c>
      <c r="MU28" s="102" t="str">
        <f>IF(ISTEXT(INDEX('Abs Formation'!$B$4:$T$369,MATCH(MU$9*1,Tableau6[Date],0),MATCH(Tableau3[[#This Row],[Nom Prénom]],Tableau6[[#Headers],[Infirmière]:[Personne 19]],0)))=TRUE,"Form","")</f>
        <v/>
      </c>
      <c r="MV28" s="102" t="str">
        <f>IF(ISTEXT(INDEX('Abs Formation'!$B$4:$T$369,MATCH(MV$9*1,Tableau6[Date],0),MATCH(Tableau3[[#This Row],[Nom Prénom]],Tableau6[[#Headers],[Infirmière]:[Personne 19]],0)))=TRUE,"Form","")</f>
        <v/>
      </c>
      <c r="MW28" s="102" t="str">
        <f>IF(ISTEXT(INDEX('Abs Formation'!$B$4:$T$369,MATCH(MW$9*1,Tableau6[Date],0),MATCH(Tableau3[[#This Row],[Nom Prénom]],Tableau6[[#Headers],[Infirmière]:[Personne 19]],0)))=TRUE,"Form","")</f>
        <v/>
      </c>
      <c r="MX28" s="102" t="str">
        <f>IF(ISTEXT(INDEX('Abs Formation'!$B$4:$T$369,MATCH(MX$9*1,Tableau6[Date],0),MATCH(Tableau3[[#This Row],[Nom Prénom]],Tableau6[[#Headers],[Infirmière]:[Personne 19]],0)))=TRUE,"Form","")</f>
        <v/>
      </c>
      <c r="MY28" s="102" t="str">
        <f>IF(ISTEXT(INDEX('Abs Formation'!$B$4:$T$369,MATCH(MY$9*1,Tableau6[Date],0),MATCH(Tableau3[[#This Row],[Nom Prénom]],Tableau6[[#Headers],[Infirmière]:[Personne 19]],0)))=TRUE,"Form","")</f>
        <v/>
      </c>
      <c r="MZ28" s="102" t="str">
        <f>IF(ISTEXT(INDEX('Abs Formation'!$B$4:$T$369,MATCH(MZ$9*1,Tableau6[Date],0),MATCH(Tableau3[[#This Row],[Nom Prénom]],Tableau6[[#Headers],[Infirmière]:[Personne 19]],0)))=TRUE,"Form","")</f>
        <v/>
      </c>
      <c r="NA28" s="102" t="str">
        <f>IF(ISTEXT(INDEX('Abs Formation'!$B$4:$T$369,MATCH(NA$9*1,Tableau6[Date],0),MATCH(Tableau3[[#This Row],[Nom Prénom]],Tableau6[[#Headers],[Infirmière]:[Personne 19]],0)))=TRUE,"Form","")</f>
        <v/>
      </c>
      <c r="NB28" s="102" t="str">
        <f>IF(ISTEXT(INDEX('Abs Formation'!$B$4:$T$369,MATCH(NB$9*1,Tableau6[Date],0),MATCH(Tableau3[[#This Row],[Nom Prénom]],Tableau6[[#Headers],[Infirmière]:[Personne 19]],0)))=TRUE,"Form","")</f>
        <v/>
      </c>
      <c r="NC28" s="102" t="str">
        <f>IF(ISTEXT(INDEX('Abs Formation'!$B$4:$T$369,MATCH(NC$9*1,Tableau6[Date],0),MATCH(Tableau3[[#This Row],[Nom Prénom]],Tableau6[[#Headers],[Infirmière]:[Personne 19]],0)))=TRUE,"Form","")</f>
        <v/>
      </c>
      <c r="ND28" s="102" t="str">
        <f>IF(ISTEXT(INDEX('Abs Formation'!$B$4:$T$369,MATCH(ND$9*1,Tableau6[Date],0),MATCH(Tableau3[[#This Row],[Nom Prénom]],Tableau6[[#Headers],[Infirmière]:[Personne 19]],0)))=TRUE,"Form","")</f>
        <v/>
      </c>
      <c r="NE28" s="102" t="str">
        <f>IF(ISTEXT(INDEX('Abs Formation'!$B$4:$T$369,MATCH(NE$9*1,Tableau6[Date],0),MATCH(Tableau3[[#This Row],[Nom Prénom]],Tableau6[[#Headers],[Infirmière]:[Personne 19]],0)))=TRUE,"Form","")</f>
        <v/>
      </c>
      <c r="NF28" s="102" t="str">
        <f>IF(ISTEXT(INDEX('Abs Formation'!$B$4:$T$369,MATCH(NF$9*1,Tableau6[Date],0),MATCH(Tableau3[[#This Row],[Nom Prénom]],Tableau6[[#Headers],[Infirmière]:[Personne 19]],0)))=TRUE,"Form","")</f>
        <v/>
      </c>
      <c r="NG28" s="102" t="str">
        <f>IF(ISTEXT(INDEX('Abs Formation'!$B$4:$T$369,MATCH(NG$9*1,Tableau6[Date],0),MATCH(Tableau3[[#This Row],[Nom Prénom]],Tableau6[[#Headers],[Infirmière]:[Personne 19]],0)))=TRUE,"Form","")</f>
        <v/>
      </c>
      <c r="NH28" s="102" t="str">
        <f>IF(ISTEXT(INDEX('Abs Formation'!$B$4:$T$369,MATCH(NH$9*1,Tableau6[Date],0),MATCH(Tableau3[[#This Row],[Nom Prénom]],Tableau6[[#Headers],[Infirmière]:[Personne 19]],0)))=TRUE,"Form","")</f>
        <v/>
      </c>
      <c r="NI28" s="102" t="str">
        <f>IF(ISTEXT(INDEX('Abs Formation'!$B$4:$T$369,MATCH(NI$9*1,Tableau6[Date],0),MATCH(Tableau3[[#This Row],[Nom Prénom]],Tableau6[[#Headers],[Infirmière]:[Personne 19]],0)))=TRUE,"Form","")</f>
        <v/>
      </c>
      <c r="NJ28" s="102" t="str">
        <f>IF(ISTEXT(INDEX('Abs Formation'!$B$4:$T$369,MATCH(NJ$9*1,Tableau6[Date],0),MATCH(Tableau3[[#This Row],[Nom Prénom]],Tableau6[[#Headers],[Infirmière]:[Personne 19]],0)))=TRUE,"Form","")</f>
        <v/>
      </c>
      <c r="NK28" s="102" t="str">
        <f>IF(ISTEXT(INDEX('Abs Formation'!$B$4:$T$369,MATCH(NK$9*1,Tableau6[Date],0),MATCH(Tableau3[[#This Row],[Nom Prénom]],Tableau6[[#Headers],[Infirmière]:[Personne 19]],0)))=TRUE,"Form","")</f>
        <v/>
      </c>
      <c r="NL28" s="102" t="str">
        <f>IF(ISTEXT(INDEX('Abs Formation'!$B$4:$T$369,MATCH(NL$9*1,Tableau6[Date],0),MATCH(Tableau3[[#This Row],[Nom Prénom]],Tableau6[[#Headers],[Infirmière]:[Personne 19]],0)))=TRUE,"Form","")</f>
        <v/>
      </c>
      <c r="NM28" s="102" t="str">
        <f>IF(ISTEXT(INDEX('Abs Formation'!$B$4:$T$369,MATCH(NM$9*1,Tableau6[Date],0),MATCH(Tableau3[[#This Row],[Nom Prénom]],Tableau6[[#Headers],[Infirmière]:[Personne 19]],0)))=TRUE,"Form","")</f>
        <v/>
      </c>
      <c r="NN28" s="102" t="str">
        <f>IF(ISTEXT(INDEX('Abs Formation'!$B$4:$T$369,MATCH(NN$9*1,Tableau6[Date],0),MATCH(Tableau3[[#This Row],[Nom Prénom]],Tableau6[[#Headers],[Infirmière]:[Personne 19]],0)))=TRUE,"Form","")</f>
        <v/>
      </c>
      <c r="NO28" s="102" t="str">
        <f>IF(ISTEXT(INDEX('Abs Formation'!$B$4:$T$369,MATCH(NO$9*1,Tableau6[Date],0),MATCH(Tableau3[[#This Row],[Nom Prénom]],Tableau6[[#Headers],[Infirmière]:[Personne 19]],0)))=TRUE,"Form","")</f>
        <v/>
      </c>
      <c r="NP28" s="106" t="str">
        <f>IF(ISTEXT(INDEX('Abs Formation'!$B$4:$T$369,MATCH(NP$9*1,Tableau6[Date],0),MATCH(Tableau3[[#This Row],[Nom Prénom]],Tableau6[[#Headers],[Infirmière]:[Personne 19]],0)))=TRUE,"Form","")</f>
        <v/>
      </c>
    </row>
    <row r="29" spans="1:380" ht="27" customHeight="1" x14ac:dyDescent="0.2">
      <c r="A29" s="38"/>
      <c r="B29" s="38"/>
      <c r="C29" s="38"/>
      <c r="D29" s="38">
        <f t="shared" si="12"/>
        <v>0</v>
      </c>
      <c r="E29" s="38">
        <f t="shared" si="13"/>
        <v>0</v>
      </c>
      <c r="F29" s="38">
        <f t="shared" si="14"/>
        <v>0</v>
      </c>
      <c r="G29" s="38">
        <f t="shared" si="15"/>
        <v>0</v>
      </c>
      <c r="H29" s="38">
        <f t="shared" si="16"/>
        <v>0</v>
      </c>
      <c r="I29" s="38">
        <f t="shared" si="17"/>
        <v>0</v>
      </c>
      <c r="J29" s="38">
        <f t="shared" si="18"/>
        <v>0</v>
      </c>
      <c r="K29" s="38"/>
      <c r="L29" s="38"/>
      <c r="M29" s="38"/>
      <c r="N29" s="109"/>
      <c r="O29" s="39"/>
      <c r="P29" s="92" t="str">
        <f>IF(ISTEXT(INDEX('Abs Formation'!$B$4:$T$369,MATCH(P$9*1,Tableau6[Date],0),MATCH(Tableau3[[#This Row],[Nom Prénom]],Tableau6[[#Headers],[Infirmière]:[Personne 19]],0)))=TRUE,"Form","")</f>
        <v/>
      </c>
      <c r="Q29" s="92" t="str">
        <f>IF(ISTEXT(INDEX('Abs Formation'!$B$4:$T$369,MATCH(Q$9*1,Tableau6[Date],0),MATCH(Tableau3[[#This Row],[Nom Prénom]],Tableau6[[#Headers],[Infirmière]:[Personne 19]],0)))=TRUE,"Form","")</f>
        <v/>
      </c>
      <c r="R29" s="92" t="str">
        <f>IF(ISTEXT(INDEX('Abs Formation'!$B$4:$T$369,MATCH(R$9*1,Tableau6[Date],0),MATCH(Tableau3[[#This Row],[Nom Prénom]],Tableau6[[#Headers],[Infirmière]:[Personne 19]],0)))=TRUE,"Form","")</f>
        <v/>
      </c>
      <c r="S29" s="92" t="str">
        <f>IF(ISTEXT(INDEX('Abs Formation'!$B$4:$T$369,MATCH(S$9*1,Tableau6[Date],0),MATCH(Tableau3[[#This Row],[Nom Prénom]],Tableau6[[#Headers],[Infirmière]:[Personne 19]],0)))=TRUE,"Form","")</f>
        <v/>
      </c>
      <c r="T29" s="92" t="str">
        <f>IF(ISTEXT(INDEX('Abs Formation'!$B$4:$T$369,MATCH(T$9*1,Tableau6[Date],0),MATCH(Tableau3[[#This Row],[Nom Prénom]],Tableau6[[#Headers],[Infirmière]:[Personne 19]],0)))=TRUE,"Form","")</f>
        <v/>
      </c>
      <c r="U29" s="92" t="str">
        <f>IF(ISTEXT(INDEX('Abs Formation'!$B$4:$T$369,MATCH(U$9*1,Tableau6[Date],0),MATCH(Tableau3[[#This Row],[Nom Prénom]],Tableau6[[#Headers],[Infirmière]:[Personne 19]],0)))=TRUE,"Form","")</f>
        <v/>
      </c>
      <c r="V29" s="92" t="str">
        <f>IF(ISTEXT(INDEX('Abs Formation'!$B$4:$T$369,MATCH(V$9*1,Tableau6[Date],0),MATCH(Tableau3[[#This Row],[Nom Prénom]],Tableau6[[#Headers],[Infirmière]:[Personne 19]],0)))=TRUE,"Form","")</f>
        <v/>
      </c>
      <c r="W29" s="92" t="str">
        <f>IF(ISTEXT(INDEX('Abs Formation'!$B$4:$T$369,MATCH(W$9*1,Tableau6[Date],0),MATCH(Tableau3[[#This Row],[Nom Prénom]],Tableau6[[#Headers],[Infirmière]:[Personne 19]],0)))=TRUE,"Form","")</f>
        <v/>
      </c>
      <c r="X29" s="92" t="str">
        <f>IF(ISTEXT(INDEX('Abs Formation'!$B$4:$T$369,MATCH(X$9*1,Tableau6[Date],0),MATCH(Tableau3[[#This Row],[Nom Prénom]],Tableau6[[#Headers],[Infirmière]:[Personne 19]],0)))=TRUE,"Form","")</f>
        <v/>
      </c>
      <c r="Y29" s="92" t="str">
        <f>IF(ISTEXT(INDEX('Abs Formation'!$B$4:$T$369,MATCH(Y$9*1,Tableau6[Date],0),MATCH(Tableau3[[#This Row],[Nom Prénom]],Tableau6[[#Headers],[Infirmière]:[Personne 19]],0)))=TRUE,"Form","")</f>
        <v/>
      </c>
      <c r="Z29" s="92" t="str">
        <f>IF(ISTEXT(INDEX('Abs Formation'!$B$4:$T$369,MATCH(Z$9*1,Tableau6[Date],0),MATCH(Tableau3[[#This Row],[Nom Prénom]],Tableau6[[#Headers],[Infirmière]:[Personne 19]],0)))=TRUE,"Form","")</f>
        <v/>
      </c>
      <c r="AA29" s="92" t="str">
        <f>IF(ISTEXT(INDEX('Abs Formation'!$B$4:$T$369,MATCH(AA$9*1,Tableau6[Date],0),MATCH(Tableau3[[#This Row],[Nom Prénom]],Tableau6[[#Headers],[Infirmière]:[Personne 19]],0)))=TRUE,"Form","")</f>
        <v/>
      </c>
      <c r="AB29" s="92" t="str">
        <f>IF(ISTEXT(INDEX('Abs Formation'!$B$4:$T$369,MATCH(AB$9*1,Tableau6[Date],0),MATCH(Tableau3[[#This Row],[Nom Prénom]],Tableau6[[#Headers],[Infirmière]:[Personne 19]],0)))=TRUE,"Form","")</f>
        <v/>
      </c>
      <c r="AC29" s="92" t="str">
        <f>IF(ISTEXT(INDEX('Abs Formation'!$B$4:$T$369,MATCH(AC$9*1,Tableau6[Date],0),MATCH(Tableau3[[#This Row],[Nom Prénom]],Tableau6[[#Headers],[Infirmière]:[Personne 19]],0)))=TRUE,"Form","")</f>
        <v/>
      </c>
      <c r="AD29" s="92" t="str">
        <f>IF(ISTEXT(INDEX('Abs Formation'!$B$4:$T$369,MATCH(AD$9*1,Tableau6[Date],0),MATCH(Tableau3[[#This Row],[Nom Prénom]],Tableau6[[#Headers],[Infirmière]:[Personne 19]],0)))=TRUE,"Form","")</f>
        <v/>
      </c>
      <c r="AE29" s="92" t="str">
        <f>IF(ISTEXT(INDEX('Abs Formation'!$B$4:$T$369,MATCH(AE$9*1,Tableau6[Date],0),MATCH(Tableau3[[#This Row],[Nom Prénom]],Tableau6[[#Headers],[Infirmière]:[Personne 19]],0)))=TRUE,"Form","")</f>
        <v/>
      </c>
      <c r="AF29" s="92" t="str">
        <f>IF(ISTEXT(INDEX('Abs Formation'!$B$4:$T$369,MATCH(AF$9*1,Tableau6[Date],0),MATCH(Tableau3[[#This Row],[Nom Prénom]],Tableau6[[#Headers],[Infirmière]:[Personne 19]],0)))=TRUE,"Form","")</f>
        <v/>
      </c>
      <c r="AG29" s="92" t="str">
        <f>IF(ISTEXT(INDEX('Abs Formation'!$B$4:$T$369,MATCH(AG$9*1,Tableau6[Date],0),MATCH(Tableau3[[#This Row],[Nom Prénom]],Tableau6[[#Headers],[Infirmière]:[Personne 19]],0)))=TRUE,"Form","")</f>
        <v/>
      </c>
      <c r="AH29" s="92" t="str">
        <f>IF(ISTEXT(INDEX('Abs Formation'!$B$4:$T$369,MATCH(AH$9*1,Tableau6[Date],0),MATCH(Tableau3[[#This Row],[Nom Prénom]],Tableau6[[#Headers],[Infirmière]:[Personne 19]],0)))=TRUE,"Form","")</f>
        <v/>
      </c>
      <c r="AI29" s="92" t="str">
        <f>IF(ISTEXT(INDEX('Abs Formation'!$B$4:$T$369,MATCH(AI$9*1,Tableau6[Date],0),MATCH(Tableau3[[#This Row],[Nom Prénom]],Tableau6[[#Headers],[Infirmière]:[Personne 19]],0)))=TRUE,"Form","")</f>
        <v/>
      </c>
      <c r="AJ29" s="92" t="str">
        <f>IF(ISTEXT(INDEX('Abs Formation'!$B$4:$T$369,MATCH(AJ$9*1,Tableau6[Date],0),MATCH(Tableau3[[#This Row],[Nom Prénom]],Tableau6[[#Headers],[Infirmière]:[Personne 19]],0)))=TRUE,"Form","")</f>
        <v/>
      </c>
      <c r="AK29" s="92" t="str">
        <f>IF(ISTEXT(INDEX('Abs Formation'!$B$4:$T$369,MATCH(AK$9*1,Tableau6[Date],0),MATCH(Tableau3[[#This Row],[Nom Prénom]],Tableau6[[#Headers],[Infirmière]:[Personne 19]],0)))=TRUE,"Form","")</f>
        <v/>
      </c>
      <c r="AL29" s="92" t="str">
        <f>IF(ISTEXT(INDEX('Abs Formation'!$B$4:$T$369,MATCH(AL$9*1,Tableau6[Date],0),MATCH(Tableau3[[#This Row],[Nom Prénom]],Tableau6[[#Headers],[Infirmière]:[Personne 19]],0)))=TRUE,"Form","")</f>
        <v/>
      </c>
      <c r="AM29" s="92" t="str">
        <f>IF(ISTEXT(INDEX('Abs Formation'!$B$4:$T$369,MATCH(AM$9*1,Tableau6[Date],0),MATCH(Tableau3[[#This Row],[Nom Prénom]],Tableau6[[#Headers],[Infirmière]:[Personne 19]],0)))=TRUE,"Form","")</f>
        <v/>
      </c>
      <c r="AN29" s="92" t="str">
        <f>IF(ISTEXT(INDEX('Abs Formation'!$B$4:$T$369,MATCH(AN$9*1,Tableau6[Date],0),MATCH(Tableau3[[#This Row],[Nom Prénom]],Tableau6[[#Headers],[Infirmière]:[Personne 19]],0)))=TRUE,"Form","")</f>
        <v/>
      </c>
      <c r="AO29" s="92" t="str">
        <f>IF(ISTEXT(INDEX('Abs Formation'!$B$4:$T$369,MATCH(AO$9*1,Tableau6[Date],0),MATCH(Tableau3[[#This Row],[Nom Prénom]],Tableau6[[#Headers],[Infirmière]:[Personne 19]],0)))=TRUE,"Form","")</f>
        <v/>
      </c>
      <c r="AP29" s="92" t="str">
        <f>IF(ISTEXT(INDEX('Abs Formation'!$B$4:$T$369,MATCH(AP$9*1,Tableau6[Date],0),MATCH(Tableau3[[#This Row],[Nom Prénom]],Tableau6[[#Headers],[Infirmière]:[Personne 19]],0)))=TRUE,"Form","")</f>
        <v/>
      </c>
      <c r="AQ29" s="92" t="str">
        <f>IF(ISTEXT(INDEX('Abs Formation'!$B$4:$T$369,MATCH(AQ$9*1,Tableau6[Date],0),MATCH(Tableau3[[#This Row],[Nom Prénom]],Tableau6[[#Headers],[Infirmière]:[Personne 19]],0)))=TRUE,"Form","")</f>
        <v/>
      </c>
      <c r="AR29" s="92" t="str">
        <f>IF(ISTEXT(INDEX('Abs Formation'!$B$4:$T$369,MATCH(AR$9*1,Tableau6[Date],0),MATCH(Tableau3[[#This Row],[Nom Prénom]],Tableau6[[#Headers],[Infirmière]:[Personne 19]],0)))=TRUE,"Form","")</f>
        <v/>
      </c>
      <c r="AS29" s="92" t="str">
        <f>IF(ISTEXT(INDEX('Abs Formation'!$B$4:$T$369,MATCH(AS$9*1,Tableau6[Date],0),MATCH(Tableau3[[#This Row],[Nom Prénom]],Tableau6[[#Headers],[Infirmière]:[Personne 19]],0)))=TRUE,"Form","")</f>
        <v/>
      </c>
      <c r="AT29" s="92" t="str">
        <f>IF(ISTEXT(INDEX('Abs Formation'!$B$4:$T$369,MATCH(AT$9*1,Tableau6[Date],0),MATCH(Tableau3[[#This Row],[Nom Prénom]],Tableau6[[#Headers],[Infirmière]:[Personne 19]],0)))=TRUE,"Form","")</f>
        <v/>
      </c>
      <c r="AU29" s="93" t="str">
        <f>IF(ISTEXT(INDEX('Abs Formation'!$B$4:$T$369,MATCH(AU$9*1,Tableau6[Date],0),MATCH(Tableau3[[#This Row],[Nom Prénom]],Tableau6[[#Headers],[Infirmière]:[Personne 19]],0)))=TRUE,"Form","")</f>
        <v/>
      </c>
      <c r="AV29" s="93" t="str">
        <f>IF(ISTEXT(INDEX('Abs Formation'!$B$4:$T$369,MATCH(AV$9*1,Tableau6[Date],0),MATCH(Tableau3[[#This Row],[Nom Prénom]],Tableau6[[#Headers],[Infirmière]:[Personne 19]],0)))=TRUE,"Form","")</f>
        <v/>
      </c>
      <c r="AW29" s="93" t="str">
        <f>IF(ISTEXT(INDEX('Abs Formation'!$B$4:$T$369,MATCH(AW$9*1,Tableau6[Date],0),MATCH(Tableau3[[#This Row],[Nom Prénom]],Tableau6[[#Headers],[Infirmière]:[Personne 19]],0)))=TRUE,"Form","")</f>
        <v/>
      </c>
      <c r="AX29" s="93" t="str">
        <f>IF(ISTEXT(INDEX('Abs Formation'!$B$4:$T$369,MATCH(AX$9*1,Tableau6[Date],0),MATCH(Tableau3[[#This Row],[Nom Prénom]],Tableau6[[#Headers],[Infirmière]:[Personne 19]],0)))=TRUE,"Form","")</f>
        <v/>
      </c>
      <c r="AY29" s="93" t="str">
        <f>IF(ISTEXT(INDEX('Abs Formation'!$B$4:$T$369,MATCH(AY$9*1,Tableau6[Date],0),MATCH(Tableau3[[#This Row],[Nom Prénom]],Tableau6[[#Headers],[Infirmière]:[Personne 19]],0)))=TRUE,"Form","")</f>
        <v/>
      </c>
      <c r="AZ29" s="93" t="str">
        <f>IF(ISTEXT(INDEX('Abs Formation'!$B$4:$T$369,MATCH(AZ$9*1,Tableau6[Date],0),MATCH(Tableau3[[#This Row],[Nom Prénom]],Tableau6[[#Headers],[Infirmière]:[Personne 19]],0)))=TRUE,"Form","")</f>
        <v/>
      </c>
      <c r="BA29" s="93" t="str">
        <f>IF(ISTEXT(INDEX('Abs Formation'!$B$4:$T$369,MATCH(BA$9*1,Tableau6[Date],0),MATCH(Tableau3[[#This Row],[Nom Prénom]],Tableau6[[#Headers],[Infirmière]:[Personne 19]],0)))=TRUE,"Form","")</f>
        <v/>
      </c>
      <c r="BB29" s="93" t="str">
        <f>IF(ISTEXT(INDEX('Abs Formation'!$B$4:$T$369,MATCH(BB$9*1,Tableau6[Date],0),MATCH(Tableau3[[#This Row],[Nom Prénom]],Tableau6[[#Headers],[Infirmière]:[Personne 19]],0)))=TRUE,"Form","")</f>
        <v/>
      </c>
      <c r="BC29" s="93" t="str">
        <f>IF(ISTEXT(INDEX('Abs Formation'!$B$4:$T$369,MATCH(BC$9*1,Tableau6[Date],0),MATCH(Tableau3[[#This Row],[Nom Prénom]],Tableau6[[#Headers],[Infirmière]:[Personne 19]],0)))=TRUE,"Form","")</f>
        <v/>
      </c>
      <c r="BD29" s="93" t="str">
        <f>IF(ISTEXT(INDEX('Abs Formation'!$B$4:$T$369,MATCH(BD$9*1,Tableau6[Date],0),MATCH(Tableau3[[#This Row],[Nom Prénom]],Tableau6[[#Headers],[Infirmière]:[Personne 19]],0)))=TRUE,"Form","")</f>
        <v/>
      </c>
      <c r="BE29" s="93" t="str">
        <f>IF(ISTEXT(INDEX('Abs Formation'!$B$4:$T$369,MATCH(BE$9*1,Tableau6[Date],0),MATCH(Tableau3[[#This Row],[Nom Prénom]],Tableau6[[#Headers],[Infirmière]:[Personne 19]],0)))=TRUE,"Form","")</f>
        <v/>
      </c>
      <c r="BF29" s="93" t="str">
        <f>IF(ISTEXT(INDEX('Abs Formation'!$B$4:$T$369,MATCH(BF$9*1,Tableau6[Date],0),MATCH(Tableau3[[#This Row],[Nom Prénom]],Tableau6[[#Headers],[Infirmière]:[Personne 19]],0)))=TRUE,"Form","")</f>
        <v/>
      </c>
      <c r="BG29" s="93" t="str">
        <f>IF(ISTEXT(INDEX('Abs Formation'!$B$4:$T$369,MATCH(BG$9*1,Tableau6[Date],0),MATCH(Tableau3[[#This Row],[Nom Prénom]],Tableau6[[#Headers],[Infirmière]:[Personne 19]],0)))=TRUE,"Form","")</f>
        <v/>
      </c>
      <c r="BH29" s="93" t="str">
        <f>IF(ISTEXT(INDEX('Abs Formation'!$B$4:$T$369,MATCH(BH$9*1,Tableau6[Date],0),MATCH(Tableau3[[#This Row],[Nom Prénom]],Tableau6[[#Headers],[Infirmière]:[Personne 19]],0)))=TRUE,"Form","")</f>
        <v/>
      </c>
      <c r="BI29" s="93" t="str">
        <f>IF(ISTEXT(INDEX('Abs Formation'!$B$4:$T$369,MATCH(BI$9*1,Tableau6[Date],0),MATCH(Tableau3[[#This Row],[Nom Prénom]],Tableau6[[#Headers],[Infirmière]:[Personne 19]],0)))=TRUE,"Form","")</f>
        <v/>
      </c>
      <c r="BJ29" s="93" t="str">
        <f>IF(ISTEXT(INDEX('Abs Formation'!$B$4:$T$369,MATCH(BJ$9*1,Tableau6[Date],0),MATCH(Tableau3[[#This Row],[Nom Prénom]],Tableau6[[#Headers],[Infirmière]:[Personne 19]],0)))=TRUE,"Form","")</f>
        <v/>
      </c>
      <c r="BK29" s="93" t="str">
        <f>IF(ISTEXT(INDEX('Abs Formation'!$B$4:$T$369,MATCH(BK$9*1,Tableau6[Date],0),MATCH(Tableau3[[#This Row],[Nom Prénom]],Tableau6[[#Headers],[Infirmière]:[Personne 19]],0)))=TRUE,"Form","")</f>
        <v/>
      </c>
      <c r="BL29" s="93" t="str">
        <f>IF(ISTEXT(INDEX('Abs Formation'!$B$4:$T$369,MATCH(BL$9*1,Tableau6[Date],0),MATCH(Tableau3[[#This Row],[Nom Prénom]],Tableau6[[#Headers],[Infirmière]:[Personne 19]],0)))=TRUE,"Form","")</f>
        <v/>
      </c>
      <c r="BM29" s="93" t="str">
        <f>IF(ISTEXT(INDEX('Abs Formation'!$B$4:$T$369,MATCH(BM$9*1,Tableau6[Date],0),MATCH(Tableau3[[#This Row],[Nom Prénom]],Tableau6[[#Headers],[Infirmière]:[Personne 19]],0)))=TRUE,"Form","")</f>
        <v/>
      </c>
      <c r="BN29" s="93" t="str">
        <f>IF(ISTEXT(INDEX('Abs Formation'!$B$4:$T$369,MATCH(BN$9*1,Tableau6[Date],0),MATCH(Tableau3[[#This Row],[Nom Prénom]],Tableau6[[#Headers],[Infirmière]:[Personne 19]],0)))=TRUE,"Form","")</f>
        <v/>
      </c>
      <c r="BO29" s="93" t="str">
        <f>IF(ISTEXT(INDEX('Abs Formation'!$B$4:$T$369,MATCH(BO$9*1,Tableau6[Date],0),MATCH(Tableau3[[#This Row],[Nom Prénom]],Tableau6[[#Headers],[Infirmière]:[Personne 19]],0)))=TRUE,"Form","")</f>
        <v/>
      </c>
      <c r="BP29" s="93" t="str">
        <f>IF(ISTEXT(INDEX('Abs Formation'!$B$4:$T$369,MATCH(BP$9*1,Tableau6[Date],0),MATCH(Tableau3[[#This Row],[Nom Prénom]],Tableau6[[#Headers],[Infirmière]:[Personne 19]],0)))=TRUE,"Form","")</f>
        <v/>
      </c>
      <c r="BQ29" s="93" t="str">
        <f>IF(ISTEXT(INDEX('Abs Formation'!$B$4:$T$369,MATCH(BQ$9*1,Tableau6[Date],0),MATCH(Tableau3[[#This Row],[Nom Prénom]],Tableau6[[#Headers],[Infirmière]:[Personne 19]],0)))=TRUE,"Form","")</f>
        <v/>
      </c>
      <c r="BR29" s="93" t="str">
        <f>IF(ISTEXT(INDEX('Abs Formation'!$B$4:$T$369,MATCH(BR$9*1,Tableau6[Date],0),MATCH(Tableau3[[#This Row],[Nom Prénom]],Tableau6[[#Headers],[Infirmière]:[Personne 19]],0)))=TRUE,"Form","")</f>
        <v/>
      </c>
      <c r="BS29" s="93" t="str">
        <f>IF(ISTEXT(INDEX('Abs Formation'!$B$4:$T$369,MATCH(BS$9*1,Tableau6[Date],0),MATCH(Tableau3[[#This Row],[Nom Prénom]],Tableau6[[#Headers],[Infirmière]:[Personne 19]],0)))=TRUE,"Form","")</f>
        <v/>
      </c>
      <c r="BT29" s="93" t="str">
        <f>IF(ISTEXT(INDEX('Abs Formation'!$B$4:$T$369,MATCH(BT$9*1,Tableau6[Date],0),MATCH(Tableau3[[#This Row],[Nom Prénom]],Tableau6[[#Headers],[Infirmière]:[Personne 19]],0)))=TRUE,"Form","")</f>
        <v/>
      </c>
      <c r="BU29" s="93" t="str">
        <f>IF(ISTEXT(INDEX('Abs Formation'!$B$4:$T$369,MATCH(BU$9*1,Tableau6[Date],0),MATCH(Tableau3[[#This Row],[Nom Prénom]],Tableau6[[#Headers],[Infirmière]:[Personne 19]],0)))=TRUE,"Form","")</f>
        <v/>
      </c>
      <c r="BV29" s="93" t="str">
        <f>IF(ISTEXT(INDEX('Abs Formation'!$B$4:$T$369,MATCH(BV$9*1,Tableau6[Date],0),MATCH(Tableau3[[#This Row],[Nom Prénom]],Tableau6[[#Headers],[Infirmière]:[Personne 19]],0)))=TRUE,"Form","")</f>
        <v/>
      </c>
      <c r="BW29" s="94" t="str">
        <f>IF(ISTEXT(INDEX('Abs Formation'!$B$4:$T$369,MATCH(BW$9*1,Tableau6[Date],0),MATCH(Tableau3[[#This Row],[Nom Prénom]],Tableau6[[#Headers],[Infirmière]:[Personne 19]],0)))=TRUE,"Form","")</f>
        <v/>
      </c>
      <c r="BX29" s="94" t="str">
        <f>IF(ISTEXT(INDEX('Abs Formation'!$B$4:$T$369,MATCH(BX$9*1,Tableau6[Date],0),MATCH(Tableau3[[#This Row],[Nom Prénom]],Tableau6[[#Headers],[Infirmière]:[Personne 19]],0)))=TRUE,"Form","")</f>
        <v/>
      </c>
      <c r="BY29" s="94" t="str">
        <f>IF(ISTEXT(INDEX('Abs Formation'!$B$4:$T$369,MATCH(BY$9*1,Tableau6[Date],0),MATCH(Tableau3[[#This Row],[Nom Prénom]],Tableau6[[#Headers],[Infirmière]:[Personne 19]],0)))=TRUE,"Form","")</f>
        <v/>
      </c>
      <c r="BZ29" s="94" t="str">
        <f>IF(ISTEXT(INDEX('Abs Formation'!$B$4:$T$369,MATCH(BZ$9*1,Tableau6[Date],0),MATCH(Tableau3[[#This Row],[Nom Prénom]],Tableau6[[#Headers],[Infirmière]:[Personne 19]],0)))=TRUE,"Form","")</f>
        <v/>
      </c>
      <c r="CA29" s="94" t="str">
        <f>IF(ISTEXT(INDEX('Abs Formation'!$B$4:$T$369,MATCH(CA$9*1,Tableau6[Date],0),MATCH(Tableau3[[#This Row],[Nom Prénom]],Tableau6[[#Headers],[Infirmière]:[Personne 19]],0)))=TRUE,"Form","")</f>
        <v/>
      </c>
      <c r="CB29" s="94" t="str">
        <f>IF(ISTEXT(INDEX('Abs Formation'!$B$4:$T$369,MATCH(CB$9*1,Tableau6[Date],0),MATCH(Tableau3[[#This Row],[Nom Prénom]],Tableau6[[#Headers],[Infirmière]:[Personne 19]],0)))=TRUE,"Form","")</f>
        <v/>
      </c>
      <c r="CC29" s="94" t="str">
        <f>IF(ISTEXT(INDEX('Abs Formation'!$B$4:$T$369,MATCH(CC$9*1,Tableau6[Date],0),MATCH(Tableau3[[#This Row],[Nom Prénom]],Tableau6[[#Headers],[Infirmière]:[Personne 19]],0)))=TRUE,"Form","")</f>
        <v/>
      </c>
      <c r="CD29" s="94" t="str">
        <f>IF(ISTEXT(INDEX('Abs Formation'!$B$4:$T$369,MATCH(CD$9*1,Tableau6[Date],0),MATCH(Tableau3[[#This Row],[Nom Prénom]],Tableau6[[#Headers],[Infirmière]:[Personne 19]],0)))=TRUE,"Form","")</f>
        <v/>
      </c>
      <c r="CE29" s="94" t="str">
        <f>IF(ISTEXT(INDEX('Abs Formation'!$B$4:$T$369,MATCH(CE$9*1,Tableau6[Date],0),MATCH(Tableau3[[#This Row],[Nom Prénom]],Tableau6[[#Headers],[Infirmière]:[Personne 19]],0)))=TRUE,"Form","")</f>
        <v/>
      </c>
      <c r="CF29" s="94" t="str">
        <f>IF(ISTEXT(INDEX('Abs Formation'!$B$4:$T$369,MATCH(CF$9*1,Tableau6[Date],0),MATCH(Tableau3[[#This Row],[Nom Prénom]],Tableau6[[#Headers],[Infirmière]:[Personne 19]],0)))=TRUE,"Form","")</f>
        <v/>
      </c>
      <c r="CG29" s="94" t="str">
        <f>IF(ISTEXT(INDEX('Abs Formation'!$B$4:$T$369,MATCH(CG$9*1,Tableau6[Date],0),MATCH(Tableau3[[#This Row],[Nom Prénom]],Tableau6[[#Headers],[Infirmière]:[Personne 19]],0)))=TRUE,"Form","")</f>
        <v/>
      </c>
      <c r="CH29" s="94" t="str">
        <f>IF(ISTEXT(INDEX('Abs Formation'!$B$4:$T$369,MATCH(CH$9*1,Tableau6[Date],0),MATCH(Tableau3[[#This Row],[Nom Prénom]],Tableau6[[#Headers],[Infirmière]:[Personne 19]],0)))=TRUE,"Form","")</f>
        <v/>
      </c>
      <c r="CI29" s="94" t="str">
        <f>IF(ISTEXT(INDEX('Abs Formation'!$B$4:$T$369,MATCH(CI$9*1,Tableau6[Date],0),MATCH(Tableau3[[#This Row],[Nom Prénom]],Tableau6[[#Headers],[Infirmière]:[Personne 19]],0)))=TRUE,"Form","")</f>
        <v/>
      </c>
      <c r="CJ29" s="94" t="str">
        <f>IF(ISTEXT(INDEX('Abs Formation'!$B$4:$T$369,MATCH(CJ$9*1,Tableau6[Date],0),MATCH(Tableau3[[#This Row],[Nom Prénom]],Tableau6[[#Headers],[Infirmière]:[Personne 19]],0)))=TRUE,"Form","")</f>
        <v/>
      </c>
      <c r="CK29" s="94" t="str">
        <f>IF(ISTEXT(INDEX('Abs Formation'!$B$4:$T$369,MATCH(CK$9*1,Tableau6[Date],0),MATCH(Tableau3[[#This Row],[Nom Prénom]],Tableau6[[#Headers],[Infirmière]:[Personne 19]],0)))=TRUE,"Form","")</f>
        <v/>
      </c>
      <c r="CL29" s="94" t="str">
        <f>IF(ISTEXT(INDEX('Abs Formation'!$B$4:$T$369,MATCH(CL$9*1,Tableau6[Date],0),MATCH(Tableau3[[#This Row],[Nom Prénom]],Tableau6[[#Headers],[Infirmière]:[Personne 19]],0)))=TRUE,"Form","")</f>
        <v/>
      </c>
      <c r="CM29" s="94" t="str">
        <f>IF(ISTEXT(INDEX('Abs Formation'!$B$4:$T$369,MATCH(CM$9*1,Tableau6[Date],0),MATCH(Tableau3[[#This Row],[Nom Prénom]],Tableau6[[#Headers],[Infirmière]:[Personne 19]],0)))=TRUE,"Form","")</f>
        <v/>
      </c>
      <c r="CN29" s="94" t="str">
        <f>IF(ISTEXT(INDEX('Abs Formation'!$B$4:$T$369,MATCH(CN$9*1,Tableau6[Date],0),MATCH(Tableau3[[#This Row],[Nom Prénom]],Tableau6[[#Headers],[Infirmière]:[Personne 19]],0)))=TRUE,"Form","")</f>
        <v/>
      </c>
      <c r="CO29" s="94" t="str">
        <f>IF(ISTEXT(INDEX('Abs Formation'!$B$4:$T$369,MATCH(CO$9*1,Tableau6[Date],0),MATCH(Tableau3[[#This Row],[Nom Prénom]],Tableau6[[#Headers],[Infirmière]:[Personne 19]],0)))=TRUE,"Form","")</f>
        <v/>
      </c>
      <c r="CP29" s="94" t="str">
        <f>IF(ISTEXT(INDEX('Abs Formation'!$B$4:$T$369,MATCH(CP$9*1,Tableau6[Date],0),MATCH(Tableau3[[#This Row],[Nom Prénom]],Tableau6[[#Headers],[Infirmière]:[Personne 19]],0)))=TRUE,"Form","")</f>
        <v/>
      </c>
      <c r="CQ29" s="94" t="str">
        <f>IF(ISTEXT(INDEX('Abs Formation'!$B$4:$T$369,MATCH(CQ$9*1,Tableau6[Date],0),MATCH(Tableau3[[#This Row],[Nom Prénom]],Tableau6[[#Headers],[Infirmière]:[Personne 19]],0)))=TRUE,"Form","")</f>
        <v/>
      </c>
      <c r="CR29" s="94" t="str">
        <f>IF(ISTEXT(INDEX('Abs Formation'!$B$4:$T$369,MATCH(CR$9*1,Tableau6[Date],0),MATCH(Tableau3[[#This Row],[Nom Prénom]],Tableau6[[#Headers],[Infirmière]:[Personne 19]],0)))=TRUE,"Form","")</f>
        <v/>
      </c>
      <c r="CS29" s="94" t="str">
        <f>IF(ISTEXT(INDEX('Abs Formation'!$B$4:$T$369,MATCH(CS$9*1,Tableau6[Date],0),MATCH(Tableau3[[#This Row],[Nom Prénom]],Tableau6[[#Headers],[Infirmière]:[Personne 19]],0)))=TRUE,"Form","")</f>
        <v/>
      </c>
      <c r="CT29" s="94" t="str">
        <f>IF(ISTEXT(INDEX('Abs Formation'!$B$4:$T$369,MATCH(CT$9*1,Tableau6[Date],0),MATCH(Tableau3[[#This Row],[Nom Prénom]],Tableau6[[#Headers],[Infirmière]:[Personne 19]],0)))=TRUE,"Form","")</f>
        <v/>
      </c>
      <c r="CU29" s="94" t="str">
        <f>IF(ISTEXT(INDEX('Abs Formation'!$B$4:$T$369,MATCH(CU$9*1,Tableau6[Date],0),MATCH(Tableau3[[#This Row],[Nom Prénom]],Tableau6[[#Headers],[Infirmière]:[Personne 19]],0)))=TRUE,"Form","")</f>
        <v/>
      </c>
      <c r="CV29" s="94" t="str">
        <f>IF(ISTEXT(INDEX('Abs Formation'!$B$4:$T$369,MATCH(CV$9*1,Tableau6[Date],0),MATCH(Tableau3[[#This Row],[Nom Prénom]],Tableau6[[#Headers],[Infirmière]:[Personne 19]],0)))=TRUE,"Form","")</f>
        <v/>
      </c>
      <c r="CW29" s="94" t="str">
        <f>IF(ISTEXT(INDEX('Abs Formation'!$B$4:$T$369,MATCH(CW$9*1,Tableau6[Date],0),MATCH(Tableau3[[#This Row],[Nom Prénom]],Tableau6[[#Headers],[Infirmière]:[Personne 19]],0)))=TRUE,"Form","")</f>
        <v/>
      </c>
      <c r="CX29" s="94" t="str">
        <f>IF(ISTEXT(INDEX('Abs Formation'!$B$4:$T$369,MATCH(CX$9*1,Tableau6[Date],0),MATCH(Tableau3[[#This Row],[Nom Prénom]],Tableau6[[#Headers],[Infirmière]:[Personne 19]],0)))=TRUE,"Form","")</f>
        <v/>
      </c>
      <c r="CY29" s="94" t="str">
        <f>IF(ISTEXT(INDEX('Abs Formation'!$B$4:$T$369,MATCH(CY$9*1,Tableau6[Date],0),MATCH(Tableau3[[#This Row],[Nom Prénom]],Tableau6[[#Headers],[Infirmière]:[Personne 19]],0)))=TRUE,"Form","")</f>
        <v/>
      </c>
      <c r="CZ29" s="94" t="str">
        <f>IF(ISTEXT(INDEX('Abs Formation'!$B$4:$T$369,MATCH(CZ$9*1,Tableau6[Date],0),MATCH(Tableau3[[#This Row],[Nom Prénom]],Tableau6[[#Headers],[Infirmière]:[Personne 19]],0)))=TRUE,"Form","")</f>
        <v/>
      </c>
      <c r="DA29" s="94" t="str">
        <f>IF(ISTEXT(INDEX('Abs Formation'!$B$4:$T$369,MATCH(DA$9*1,Tableau6[Date],0),MATCH(Tableau3[[#This Row],[Nom Prénom]],Tableau6[[#Headers],[Infirmière]:[Personne 19]],0)))=TRUE,"Form","")</f>
        <v/>
      </c>
      <c r="DB29" s="95" t="str">
        <f>IF(ISTEXT(INDEX('Abs Formation'!$B$4:$T$369,MATCH(DB$9*1,Tableau6[Date],0),MATCH(Tableau3[[#This Row],[Nom Prénom]],Tableau6[[#Headers],[Infirmière]:[Personne 19]],0)))=TRUE,"Form","")</f>
        <v/>
      </c>
      <c r="DC29" s="95" t="str">
        <f>IF(ISTEXT(INDEX('Abs Formation'!$B$4:$T$369,MATCH(DC$9*1,Tableau6[Date],0),MATCH(Tableau3[[#This Row],[Nom Prénom]],Tableau6[[#Headers],[Infirmière]:[Personne 19]],0)))=TRUE,"Form","")</f>
        <v/>
      </c>
      <c r="DD29" s="95" t="str">
        <f>IF(ISTEXT(INDEX('Abs Formation'!$B$4:$T$369,MATCH(DD$9*1,Tableau6[Date],0),MATCH(Tableau3[[#This Row],[Nom Prénom]],Tableau6[[#Headers],[Infirmière]:[Personne 19]],0)))=TRUE,"Form","")</f>
        <v/>
      </c>
      <c r="DE29" s="95" t="str">
        <f>IF(ISTEXT(INDEX('Abs Formation'!$B$4:$T$369,MATCH(DE$9*1,Tableau6[Date],0),MATCH(Tableau3[[#This Row],[Nom Prénom]],Tableau6[[#Headers],[Infirmière]:[Personne 19]],0)))=TRUE,"Form","")</f>
        <v/>
      </c>
      <c r="DF29" s="95" t="str">
        <f>IF(ISTEXT(INDEX('Abs Formation'!$B$4:$T$369,MATCH(DF$9*1,Tableau6[Date],0),MATCH(Tableau3[[#This Row],[Nom Prénom]],Tableau6[[#Headers],[Infirmière]:[Personne 19]],0)))=TRUE,"Form","")</f>
        <v/>
      </c>
      <c r="DG29" s="95" t="str">
        <f>IF(ISTEXT(INDEX('Abs Formation'!$B$4:$T$369,MATCH(DG$9*1,Tableau6[Date],0),MATCH(Tableau3[[#This Row],[Nom Prénom]],Tableau6[[#Headers],[Infirmière]:[Personne 19]],0)))=TRUE,"Form","")</f>
        <v/>
      </c>
      <c r="DH29" s="95" t="str">
        <f>IF(ISTEXT(INDEX('Abs Formation'!$B$4:$T$369,MATCH(DH$9*1,Tableau6[Date],0),MATCH(Tableau3[[#This Row],[Nom Prénom]],Tableau6[[#Headers],[Infirmière]:[Personne 19]],0)))=TRUE,"Form","")</f>
        <v/>
      </c>
      <c r="DI29" s="95" t="str">
        <f>IF(ISTEXT(INDEX('Abs Formation'!$B$4:$T$369,MATCH(DI$9*1,Tableau6[Date],0),MATCH(Tableau3[[#This Row],[Nom Prénom]],Tableau6[[#Headers],[Infirmière]:[Personne 19]],0)))=TRUE,"Form","")</f>
        <v/>
      </c>
      <c r="DJ29" s="95" t="str">
        <f>IF(ISTEXT(INDEX('Abs Formation'!$B$4:$T$369,MATCH(DJ$9*1,Tableau6[Date],0),MATCH(Tableau3[[#This Row],[Nom Prénom]],Tableau6[[#Headers],[Infirmière]:[Personne 19]],0)))=TRUE,"Form","")</f>
        <v/>
      </c>
      <c r="DK29" s="95" t="str">
        <f>IF(ISTEXT(INDEX('Abs Formation'!$B$4:$T$369,MATCH(DK$9*1,Tableau6[Date],0),MATCH(Tableau3[[#This Row],[Nom Prénom]],Tableau6[[#Headers],[Infirmière]:[Personne 19]],0)))=TRUE,"Form","")</f>
        <v/>
      </c>
      <c r="DL29" s="95" t="str">
        <f>IF(ISTEXT(INDEX('Abs Formation'!$B$4:$T$369,MATCH(DL$9*1,Tableau6[Date],0),MATCH(Tableau3[[#This Row],[Nom Prénom]],Tableau6[[#Headers],[Infirmière]:[Personne 19]],0)))=TRUE,"Form","")</f>
        <v/>
      </c>
      <c r="DM29" s="95" t="str">
        <f>IF(ISTEXT(INDEX('Abs Formation'!$B$4:$T$369,MATCH(DM$9*1,Tableau6[Date],0),MATCH(Tableau3[[#This Row],[Nom Prénom]],Tableau6[[#Headers],[Infirmière]:[Personne 19]],0)))=TRUE,"Form","")</f>
        <v/>
      </c>
      <c r="DN29" s="95" t="str">
        <f>IF(ISTEXT(INDEX('Abs Formation'!$B$4:$T$369,MATCH(DN$9*1,Tableau6[Date],0),MATCH(Tableau3[[#This Row],[Nom Prénom]],Tableau6[[#Headers],[Infirmière]:[Personne 19]],0)))=TRUE,"Form","")</f>
        <v/>
      </c>
      <c r="DO29" s="95" t="str">
        <f>IF(ISTEXT(INDEX('Abs Formation'!$B$4:$T$369,MATCH(DO$9*1,Tableau6[Date],0),MATCH(Tableau3[[#This Row],[Nom Prénom]],Tableau6[[#Headers],[Infirmière]:[Personne 19]],0)))=TRUE,"Form","")</f>
        <v/>
      </c>
      <c r="DP29" s="95" t="str">
        <f>IF(ISTEXT(INDEX('Abs Formation'!$B$4:$T$369,MATCH(DP$9*1,Tableau6[Date],0),MATCH(Tableau3[[#This Row],[Nom Prénom]],Tableau6[[#Headers],[Infirmière]:[Personne 19]],0)))=TRUE,"Form","")</f>
        <v/>
      </c>
      <c r="DQ29" s="95" t="str">
        <f>IF(ISTEXT(INDEX('Abs Formation'!$B$4:$T$369,MATCH(DQ$9*1,Tableau6[Date],0),MATCH(Tableau3[[#This Row],[Nom Prénom]],Tableau6[[#Headers],[Infirmière]:[Personne 19]],0)))=TRUE,"Form","")</f>
        <v/>
      </c>
      <c r="DR29" s="95" t="str">
        <f>IF(ISTEXT(INDEX('Abs Formation'!$B$4:$T$369,MATCH(DR$9*1,Tableau6[Date],0),MATCH(Tableau3[[#This Row],[Nom Prénom]],Tableau6[[#Headers],[Infirmière]:[Personne 19]],0)))=TRUE,"Form","")</f>
        <v/>
      </c>
      <c r="DS29" s="95" t="str">
        <f>IF(ISTEXT(INDEX('Abs Formation'!$B$4:$T$369,MATCH(DS$9*1,Tableau6[Date],0),MATCH(Tableau3[[#This Row],[Nom Prénom]],Tableau6[[#Headers],[Infirmière]:[Personne 19]],0)))=TRUE,"Form","")</f>
        <v/>
      </c>
      <c r="DT29" s="95" t="str">
        <f>IF(ISTEXT(INDEX('Abs Formation'!$B$4:$T$369,MATCH(DT$9*1,Tableau6[Date],0),MATCH(Tableau3[[#This Row],[Nom Prénom]],Tableau6[[#Headers],[Infirmière]:[Personne 19]],0)))=TRUE,"Form","")</f>
        <v/>
      </c>
      <c r="DU29" s="95" t="str">
        <f>IF(ISTEXT(INDEX('Abs Formation'!$B$4:$T$369,MATCH(DU$9*1,Tableau6[Date],0),MATCH(Tableau3[[#This Row],[Nom Prénom]],Tableau6[[#Headers],[Infirmière]:[Personne 19]],0)))=TRUE,"Form","")</f>
        <v/>
      </c>
      <c r="DV29" s="95" t="str">
        <f>IF(ISTEXT(INDEX('Abs Formation'!$B$4:$T$369,MATCH(DV$9*1,Tableau6[Date],0),MATCH(Tableau3[[#This Row],[Nom Prénom]],Tableau6[[#Headers],[Infirmière]:[Personne 19]],0)))=TRUE,"Form","")</f>
        <v/>
      </c>
      <c r="DW29" s="95" t="str">
        <f>IF(ISTEXT(INDEX('Abs Formation'!$B$4:$T$369,MATCH(DW$9*1,Tableau6[Date],0),MATCH(Tableau3[[#This Row],[Nom Prénom]],Tableau6[[#Headers],[Infirmière]:[Personne 19]],0)))=TRUE,"Form","")</f>
        <v/>
      </c>
      <c r="DX29" s="95" t="str">
        <f>IF(ISTEXT(INDEX('Abs Formation'!$B$4:$T$369,MATCH(DX$9*1,Tableau6[Date],0),MATCH(Tableau3[[#This Row],[Nom Prénom]],Tableau6[[#Headers],[Infirmière]:[Personne 19]],0)))=TRUE,"Form","")</f>
        <v/>
      </c>
      <c r="DY29" s="95" t="str">
        <f>IF(ISTEXT(INDEX('Abs Formation'!$B$4:$T$369,MATCH(DY$9*1,Tableau6[Date],0),MATCH(Tableau3[[#This Row],[Nom Prénom]],Tableau6[[#Headers],[Infirmière]:[Personne 19]],0)))=TRUE,"Form","")</f>
        <v/>
      </c>
      <c r="DZ29" s="95" t="str">
        <f>IF(ISTEXT(INDEX('Abs Formation'!$B$4:$T$369,MATCH(DZ$9*1,Tableau6[Date],0),MATCH(Tableau3[[#This Row],[Nom Prénom]],Tableau6[[#Headers],[Infirmière]:[Personne 19]],0)))=TRUE,"Form","")</f>
        <v/>
      </c>
      <c r="EA29" s="95" t="str">
        <f>IF(ISTEXT(INDEX('Abs Formation'!$B$4:$T$369,MATCH(EA$9*1,Tableau6[Date],0),MATCH(Tableau3[[#This Row],[Nom Prénom]],Tableau6[[#Headers],[Infirmière]:[Personne 19]],0)))=TRUE,"Form","")</f>
        <v/>
      </c>
      <c r="EB29" s="95" t="str">
        <f>IF(ISTEXT(INDEX('Abs Formation'!$B$4:$T$369,MATCH(EB$9*1,Tableau6[Date],0),MATCH(Tableau3[[#This Row],[Nom Prénom]],Tableau6[[#Headers],[Infirmière]:[Personne 19]],0)))=TRUE,"Form","")</f>
        <v/>
      </c>
      <c r="EC29" s="95" t="str">
        <f>IF(ISTEXT(INDEX('Abs Formation'!$B$4:$T$369,MATCH(EC$9*1,Tableau6[Date],0),MATCH(Tableau3[[#This Row],[Nom Prénom]],Tableau6[[#Headers],[Infirmière]:[Personne 19]],0)))=TRUE,"Form","")</f>
        <v/>
      </c>
      <c r="ED29" s="95" t="str">
        <f>IF(ISTEXT(INDEX('Abs Formation'!$B$4:$T$369,MATCH(ED$9*1,Tableau6[Date],0),MATCH(Tableau3[[#This Row],[Nom Prénom]],Tableau6[[#Headers],[Infirmière]:[Personne 19]],0)))=TRUE,"Form","")</f>
        <v/>
      </c>
      <c r="EE29" s="95" t="str">
        <f>IF(ISTEXT(INDEX('Abs Formation'!$B$4:$T$369,MATCH(EE$9*1,Tableau6[Date],0),MATCH(Tableau3[[#This Row],[Nom Prénom]],Tableau6[[#Headers],[Infirmière]:[Personne 19]],0)))=TRUE,"Form","")</f>
        <v/>
      </c>
      <c r="EF29" s="96" t="str">
        <f>IF(ISTEXT(INDEX('Abs Formation'!$B$4:$T$369,MATCH(EF$9*1,Tableau6[Date],0),MATCH(Tableau3[[#This Row],[Nom Prénom]],Tableau6[[#Headers],[Infirmière]:[Personne 19]],0)))=TRUE,"Form","")</f>
        <v/>
      </c>
      <c r="EG29" s="96" t="str">
        <f>IF(ISTEXT(INDEX('Abs Formation'!$B$4:$T$369,MATCH(EG$9*1,Tableau6[Date],0),MATCH(Tableau3[[#This Row],[Nom Prénom]],Tableau6[[#Headers],[Infirmière]:[Personne 19]],0)))=TRUE,"Form","")</f>
        <v/>
      </c>
      <c r="EH29" s="96" t="str">
        <f>IF(ISTEXT(INDEX('Abs Formation'!$B$4:$T$369,MATCH(EH$9*1,Tableau6[Date],0),MATCH(Tableau3[[#This Row],[Nom Prénom]],Tableau6[[#Headers],[Infirmière]:[Personne 19]],0)))=TRUE,"Form","")</f>
        <v/>
      </c>
      <c r="EI29" s="96" t="str">
        <f>IF(ISTEXT(INDEX('Abs Formation'!$B$4:$T$369,MATCH(EI$9*1,Tableau6[Date],0),MATCH(Tableau3[[#This Row],[Nom Prénom]],Tableau6[[#Headers],[Infirmière]:[Personne 19]],0)))=TRUE,"Form","")</f>
        <v/>
      </c>
      <c r="EJ29" s="96" t="str">
        <f>IF(ISTEXT(INDEX('Abs Formation'!$B$4:$T$369,MATCH(EJ$9*1,Tableau6[Date],0),MATCH(Tableau3[[#This Row],[Nom Prénom]],Tableau6[[#Headers],[Infirmière]:[Personne 19]],0)))=TRUE,"Form","")</f>
        <v/>
      </c>
      <c r="EK29" s="96" t="str">
        <f>IF(ISTEXT(INDEX('Abs Formation'!$B$4:$T$369,MATCH(EK$9*1,Tableau6[Date],0),MATCH(Tableau3[[#This Row],[Nom Prénom]],Tableau6[[#Headers],[Infirmière]:[Personne 19]],0)))=TRUE,"Form","")</f>
        <v/>
      </c>
      <c r="EL29" s="96" t="str">
        <f>IF(ISTEXT(INDEX('Abs Formation'!$B$4:$T$369,MATCH(EL$9*1,Tableau6[Date],0),MATCH(Tableau3[[#This Row],[Nom Prénom]],Tableau6[[#Headers],[Infirmière]:[Personne 19]],0)))=TRUE,"Form","")</f>
        <v/>
      </c>
      <c r="EM29" s="96" t="str">
        <f>IF(ISTEXT(INDEX('Abs Formation'!$B$4:$T$369,MATCH(EM$9*1,Tableau6[Date],0),MATCH(Tableau3[[#This Row],[Nom Prénom]],Tableau6[[#Headers],[Infirmière]:[Personne 19]],0)))=TRUE,"Form","")</f>
        <v/>
      </c>
      <c r="EN29" s="96" t="str">
        <f>IF(ISTEXT(INDEX('Abs Formation'!$B$4:$T$369,MATCH(EN$9*1,Tableau6[Date],0),MATCH(Tableau3[[#This Row],[Nom Prénom]],Tableau6[[#Headers],[Infirmière]:[Personne 19]],0)))=TRUE,"Form","")</f>
        <v/>
      </c>
      <c r="EO29" s="96" t="str">
        <f>IF(ISTEXT(INDEX('Abs Formation'!$B$4:$T$369,MATCH(EO$9*1,Tableau6[Date],0),MATCH(Tableau3[[#This Row],[Nom Prénom]],Tableau6[[#Headers],[Infirmière]:[Personne 19]],0)))=TRUE,"Form","")</f>
        <v/>
      </c>
      <c r="EP29" s="96" t="str">
        <f>IF(ISTEXT(INDEX('Abs Formation'!$B$4:$T$369,MATCH(EP$9*1,Tableau6[Date],0),MATCH(Tableau3[[#This Row],[Nom Prénom]],Tableau6[[#Headers],[Infirmière]:[Personne 19]],0)))=TRUE,"Form","")</f>
        <v/>
      </c>
      <c r="EQ29" s="96" t="str">
        <f>IF(ISTEXT(INDEX('Abs Formation'!$B$4:$T$369,MATCH(EQ$9*1,Tableau6[Date],0),MATCH(Tableau3[[#This Row],[Nom Prénom]],Tableau6[[#Headers],[Infirmière]:[Personne 19]],0)))=TRUE,"Form","")</f>
        <v/>
      </c>
      <c r="ER29" s="96" t="str">
        <f>IF(ISTEXT(INDEX('Abs Formation'!$B$4:$T$369,MATCH(ER$9*1,Tableau6[Date],0),MATCH(Tableau3[[#This Row],[Nom Prénom]],Tableau6[[#Headers],[Infirmière]:[Personne 19]],0)))=TRUE,"Form","")</f>
        <v/>
      </c>
      <c r="ES29" s="96" t="str">
        <f>IF(ISTEXT(INDEX('Abs Formation'!$B$4:$T$369,MATCH(ES$9*1,Tableau6[Date],0),MATCH(Tableau3[[#This Row],[Nom Prénom]],Tableau6[[#Headers],[Infirmière]:[Personne 19]],0)))=TRUE,"Form","")</f>
        <v/>
      </c>
      <c r="ET29" s="96" t="str">
        <f>IF(ISTEXT(INDEX('Abs Formation'!$B$4:$T$369,MATCH(ET$9*1,Tableau6[Date],0),MATCH(Tableau3[[#This Row],[Nom Prénom]],Tableau6[[#Headers],[Infirmière]:[Personne 19]],0)))=TRUE,"Form","")</f>
        <v/>
      </c>
      <c r="EU29" s="96" t="str">
        <f>IF(ISTEXT(INDEX('Abs Formation'!$B$4:$T$369,MATCH(EU$9*1,Tableau6[Date],0),MATCH(Tableau3[[#This Row],[Nom Prénom]],Tableau6[[#Headers],[Infirmière]:[Personne 19]],0)))=TRUE,"Form","")</f>
        <v/>
      </c>
      <c r="EV29" s="96" t="str">
        <f>IF(ISTEXT(INDEX('Abs Formation'!$B$4:$T$369,MATCH(EV$9*1,Tableau6[Date],0),MATCH(Tableau3[[#This Row],[Nom Prénom]],Tableau6[[#Headers],[Infirmière]:[Personne 19]],0)))=TRUE,"Form","")</f>
        <v/>
      </c>
      <c r="EW29" s="96" t="str">
        <f>IF(ISTEXT(INDEX('Abs Formation'!$B$4:$T$369,MATCH(EW$9*1,Tableau6[Date],0),MATCH(Tableau3[[#This Row],[Nom Prénom]],Tableau6[[#Headers],[Infirmière]:[Personne 19]],0)))=TRUE,"Form","")</f>
        <v/>
      </c>
      <c r="EX29" s="96" t="str">
        <f>IF(ISTEXT(INDEX('Abs Formation'!$B$4:$T$369,MATCH(EX$9*1,Tableau6[Date],0),MATCH(Tableau3[[#This Row],[Nom Prénom]],Tableau6[[#Headers],[Infirmière]:[Personne 19]],0)))=TRUE,"Form","")</f>
        <v/>
      </c>
      <c r="EY29" s="96" t="str">
        <f>IF(ISTEXT(INDEX('Abs Formation'!$B$4:$T$369,MATCH(EY$9*1,Tableau6[Date],0),MATCH(Tableau3[[#This Row],[Nom Prénom]],Tableau6[[#Headers],[Infirmière]:[Personne 19]],0)))=TRUE,"Form","")</f>
        <v/>
      </c>
      <c r="EZ29" s="96" t="str">
        <f>IF(ISTEXT(INDEX('Abs Formation'!$B$4:$T$369,MATCH(EZ$9*1,Tableau6[Date],0),MATCH(Tableau3[[#This Row],[Nom Prénom]],Tableau6[[#Headers],[Infirmière]:[Personne 19]],0)))=TRUE,"Form","")</f>
        <v/>
      </c>
      <c r="FA29" s="96" t="str">
        <f>IF(ISTEXT(INDEX('Abs Formation'!$B$4:$T$369,MATCH(FA$9*1,Tableau6[Date],0),MATCH(Tableau3[[#This Row],[Nom Prénom]],Tableau6[[#Headers],[Infirmière]:[Personne 19]],0)))=TRUE,"Form","")</f>
        <v/>
      </c>
      <c r="FB29" s="96" t="str">
        <f>IF(ISTEXT(INDEX('Abs Formation'!$B$4:$T$369,MATCH(FB$9*1,Tableau6[Date],0),MATCH(Tableau3[[#This Row],[Nom Prénom]],Tableau6[[#Headers],[Infirmière]:[Personne 19]],0)))=TRUE,"Form","")</f>
        <v/>
      </c>
      <c r="FC29" s="96" t="str">
        <f>IF(ISTEXT(INDEX('Abs Formation'!$B$4:$T$369,MATCH(FC$9*1,Tableau6[Date],0),MATCH(Tableau3[[#This Row],[Nom Prénom]],Tableau6[[#Headers],[Infirmière]:[Personne 19]],0)))=TRUE,"Form","")</f>
        <v/>
      </c>
      <c r="FD29" s="96" t="str">
        <f>IF(ISTEXT(INDEX('Abs Formation'!$B$4:$T$369,MATCH(FD$9*1,Tableau6[Date],0),MATCH(Tableau3[[#This Row],[Nom Prénom]],Tableau6[[#Headers],[Infirmière]:[Personne 19]],0)))=TRUE,"Form","")</f>
        <v/>
      </c>
      <c r="FE29" s="96" t="str">
        <f>IF(ISTEXT(INDEX('Abs Formation'!$B$4:$T$369,MATCH(FE$9*1,Tableau6[Date],0),MATCH(Tableau3[[#This Row],[Nom Prénom]],Tableau6[[#Headers],[Infirmière]:[Personne 19]],0)))=TRUE,"Form","")</f>
        <v/>
      </c>
      <c r="FF29" s="96" t="str">
        <f>IF(ISTEXT(INDEX('Abs Formation'!$B$4:$T$369,MATCH(FF$9*1,Tableau6[Date],0),MATCH(Tableau3[[#This Row],[Nom Prénom]],Tableau6[[#Headers],[Infirmière]:[Personne 19]],0)))=TRUE,"Form","")</f>
        <v/>
      </c>
      <c r="FG29" s="96" t="str">
        <f>IF(ISTEXT(INDEX('Abs Formation'!$B$4:$T$369,MATCH(FG$9*1,Tableau6[Date],0),MATCH(Tableau3[[#This Row],[Nom Prénom]],Tableau6[[#Headers],[Infirmière]:[Personne 19]],0)))=TRUE,"Form","")</f>
        <v/>
      </c>
      <c r="FH29" s="96" t="str">
        <f>IF(ISTEXT(INDEX('Abs Formation'!$B$4:$T$369,MATCH(FH$9*1,Tableau6[Date],0),MATCH(Tableau3[[#This Row],[Nom Prénom]],Tableau6[[#Headers],[Infirmière]:[Personne 19]],0)))=TRUE,"Form","")</f>
        <v/>
      </c>
      <c r="FI29" s="96" t="str">
        <f>IF(ISTEXT(INDEX('Abs Formation'!$B$4:$T$369,MATCH(FI$9*1,Tableau6[Date],0),MATCH(Tableau3[[#This Row],[Nom Prénom]],Tableau6[[#Headers],[Infirmière]:[Personne 19]],0)))=TRUE,"Form","")</f>
        <v/>
      </c>
      <c r="FJ29" s="96" t="str">
        <f>IF(ISTEXT(INDEX('Abs Formation'!$B$4:$T$369,MATCH(FJ$9*1,Tableau6[Date],0),MATCH(Tableau3[[#This Row],[Nom Prénom]],Tableau6[[#Headers],[Infirmière]:[Personne 19]],0)))=TRUE,"Form","")</f>
        <v/>
      </c>
      <c r="FK29" s="97" t="str">
        <f>IF(ISTEXT(INDEX('Abs Formation'!$B$4:$T$369,MATCH(FK$9*1,Tableau6[Date],0),MATCH(Tableau3[[#This Row],[Nom Prénom]],Tableau6[[#Headers],[Infirmière]:[Personne 19]],0)))=TRUE,"Form","")</f>
        <v/>
      </c>
      <c r="FL29" s="97" t="str">
        <f>IF(ISTEXT(INDEX('Abs Formation'!$B$4:$T$369,MATCH(FL$9*1,Tableau6[Date],0),MATCH(Tableau3[[#This Row],[Nom Prénom]],Tableau6[[#Headers],[Infirmière]:[Personne 19]],0)))=TRUE,"Form","")</f>
        <v/>
      </c>
      <c r="FM29" s="97" t="str">
        <f>IF(ISTEXT(INDEX('Abs Formation'!$B$4:$T$369,MATCH(FM$9*1,Tableau6[Date],0),MATCH(Tableau3[[#This Row],[Nom Prénom]],Tableau6[[#Headers],[Infirmière]:[Personne 19]],0)))=TRUE,"Form","")</f>
        <v/>
      </c>
      <c r="FN29" s="97" t="str">
        <f>IF(ISTEXT(INDEX('Abs Formation'!$B$4:$T$369,MATCH(FN$9*1,Tableau6[Date],0),MATCH(Tableau3[[#This Row],[Nom Prénom]],Tableau6[[#Headers],[Infirmière]:[Personne 19]],0)))=TRUE,"Form","")</f>
        <v/>
      </c>
      <c r="FO29" s="97" t="str">
        <f>IF(ISTEXT(INDEX('Abs Formation'!$B$4:$T$369,MATCH(FO$9*1,Tableau6[Date],0),MATCH(Tableau3[[#This Row],[Nom Prénom]],Tableau6[[#Headers],[Infirmière]:[Personne 19]],0)))=TRUE,"Form","")</f>
        <v/>
      </c>
      <c r="FP29" s="97" t="str">
        <f>IF(ISTEXT(INDEX('Abs Formation'!$B$4:$T$369,MATCH(FP$9*1,Tableau6[Date],0),MATCH(Tableau3[[#This Row],[Nom Prénom]],Tableau6[[#Headers],[Infirmière]:[Personne 19]],0)))=TRUE,"Form","")</f>
        <v/>
      </c>
      <c r="FQ29" s="97" t="str">
        <f>IF(ISTEXT(INDEX('Abs Formation'!$B$4:$T$369,MATCH(FQ$9*1,Tableau6[Date],0),MATCH(Tableau3[[#This Row],[Nom Prénom]],Tableau6[[#Headers],[Infirmière]:[Personne 19]],0)))=TRUE,"Form","")</f>
        <v/>
      </c>
      <c r="FR29" s="97" t="str">
        <f>IF(ISTEXT(INDEX('Abs Formation'!$B$4:$T$369,MATCH(FR$9*1,Tableau6[Date],0),MATCH(Tableau3[[#This Row],[Nom Prénom]],Tableau6[[#Headers],[Infirmière]:[Personne 19]],0)))=TRUE,"Form","")</f>
        <v/>
      </c>
      <c r="FS29" s="97" t="str">
        <f>IF(ISTEXT(INDEX('Abs Formation'!$B$4:$T$369,MATCH(FS$9*1,Tableau6[Date],0),MATCH(Tableau3[[#This Row],[Nom Prénom]],Tableau6[[#Headers],[Infirmière]:[Personne 19]],0)))=TRUE,"Form","")</f>
        <v/>
      </c>
      <c r="FT29" s="97" t="str">
        <f>IF(ISTEXT(INDEX('Abs Formation'!$B$4:$T$369,MATCH(FT$9*1,Tableau6[Date],0),MATCH(Tableau3[[#This Row],[Nom Prénom]],Tableau6[[#Headers],[Infirmière]:[Personne 19]],0)))=TRUE,"Form","")</f>
        <v/>
      </c>
      <c r="FU29" s="97" t="str">
        <f>IF(ISTEXT(INDEX('Abs Formation'!$B$4:$T$369,MATCH(FU$9*1,Tableau6[Date],0),MATCH(Tableau3[[#This Row],[Nom Prénom]],Tableau6[[#Headers],[Infirmière]:[Personne 19]],0)))=TRUE,"Form","")</f>
        <v/>
      </c>
      <c r="FV29" s="97" t="str">
        <f>IF(ISTEXT(INDEX('Abs Formation'!$B$4:$T$369,MATCH(FV$9*1,Tableau6[Date],0),MATCH(Tableau3[[#This Row],[Nom Prénom]],Tableau6[[#Headers],[Infirmière]:[Personne 19]],0)))=TRUE,"Form","")</f>
        <v/>
      </c>
      <c r="FW29" s="97" t="str">
        <f>IF(ISTEXT(INDEX('Abs Formation'!$B$4:$T$369,MATCH(FW$9*1,Tableau6[Date],0),MATCH(Tableau3[[#This Row],[Nom Prénom]],Tableau6[[#Headers],[Infirmière]:[Personne 19]],0)))=TRUE,"Form","")</f>
        <v/>
      </c>
      <c r="FX29" s="97" t="str">
        <f>IF(ISTEXT(INDEX('Abs Formation'!$B$4:$T$369,MATCH(FX$9*1,Tableau6[Date],0),MATCH(Tableau3[[#This Row],[Nom Prénom]],Tableau6[[#Headers],[Infirmière]:[Personne 19]],0)))=TRUE,"Form","")</f>
        <v/>
      </c>
      <c r="FY29" s="97" t="str">
        <f>IF(ISTEXT(INDEX('Abs Formation'!$B$4:$T$369,MATCH(FY$9*1,Tableau6[Date],0),MATCH(Tableau3[[#This Row],[Nom Prénom]],Tableau6[[#Headers],[Infirmière]:[Personne 19]],0)))=TRUE,"Form","")</f>
        <v/>
      </c>
      <c r="FZ29" s="97" t="str">
        <f>IF(ISTEXT(INDEX('Abs Formation'!$B$4:$T$369,MATCH(FZ$9*1,Tableau6[Date],0),MATCH(Tableau3[[#This Row],[Nom Prénom]],Tableau6[[#Headers],[Infirmière]:[Personne 19]],0)))=TRUE,"Form","")</f>
        <v/>
      </c>
      <c r="GA29" s="97" t="str">
        <f>IF(ISTEXT(INDEX('Abs Formation'!$B$4:$T$369,MATCH(GA$9*1,Tableau6[Date],0),MATCH(Tableau3[[#This Row],[Nom Prénom]],Tableau6[[#Headers],[Infirmière]:[Personne 19]],0)))=TRUE,"Form","")</f>
        <v/>
      </c>
      <c r="GB29" s="97" t="str">
        <f>IF(ISTEXT(INDEX('Abs Formation'!$B$4:$T$369,MATCH(GB$9*1,Tableau6[Date],0),MATCH(Tableau3[[#This Row],[Nom Prénom]],Tableau6[[#Headers],[Infirmière]:[Personne 19]],0)))=TRUE,"Form","")</f>
        <v/>
      </c>
      <c r="GC29" s="97" t="str">
        <f>IF(ISTEXT(INDEX('Abs Formation'!$B$4:$T$369,MATCH(GC$9*1,Tableau6[Date],0),MATCH(Tableau3[[#This Row],[Nom Prénom]],Tableau6[[#Headers],[Infirmière]:[Personne 19]],0)))=TRUE,"Form","")</f>
        <v/>
      </c>
      <c r="GD29" s="97" t="str">
        <f>IF(ISTEXT(INDEX('Abs Formation'!$B$4:$T$369,MATCH(GD$9*1,Tableau6[Date],0),MATCH(Tableau3[[#This Row],[Nom Prénom]],Tableau6[[#Headers],[Infirmière]:[Personne 19]],0)))=TRUE,"Form","")</f>
        <v/>
      </c>
      <c r="GE29" s="97" t="str">
        <f>IF(ISTEXT(INDEX('Abs Formation'!$B$4:$T$369,MATCH(GE$9*1,Tableau6[Date],0),MATCH(Tableau3[[#This Row],[Nom Prénom]],Tableau6[[#Headers],[Infirmière]:[Personne 19]],0)))=TRUE,"Form","")</f>
        <v/>
      </c>
      <c r="GF29" s="97" t="str">
        <f>IF(ISTEXT(INDEX('Abs Formation'!$B$4:$T$369,MATCH(GF$9*1,Tableau6[Date],0),MATCH(Tableau3[[#This Row],[Nom Prénom]],Tableau6[[#Headers],[Infirmière]:[Personne 19]],0)))=TRUE,"Form","")</f>
        <v/>
      </c>
      <c r="GG29" s="97" t="str">
        <f>IF(ISTEXT(INDEX('Abs Formation'!$B$4:$T$369,MATCH(GG$9*1,Tableau6[Date],0),MATCH(Tableau3[[#This Row],[Nom Prénom]],Tableau6[[#Headers],[Infirmière]:[Personne 19]],0)))=TRUE,"Form","")</f>
        <v/>
      </c>
      <c r="GH29" s="97" t="str">
        <f>IF(ISTEXT(INDEX('Abs Formation'!$B$4:$T$369,MATCH(GH$9*1,Tableau6[Date],0),MATCH(Tableau3[[#This Row],[Nom Prénom]],Tableau6[[#Headers],[Infirmière]:[Personne 19]],0)))=TRUE,"Form","")</f>
        <v/>
      </c>
      <c r="GI29" s="97" t="str">
        <f>IF(ISTEXT(INDEX('Abs Formation'!$B$4:$T$369,MATCH(GI$9*1,Tableau6[Date],0),MATCH(Tableau3[[#This Row],[Nom Prénom]],Tableau6[[#Headers],[Infirmière]:[Personne 19]],0)))=TRUE,"Form","")</f>
        <v/>
      </c>
      <c r="GJ29" s="97" t="str">
        <f>IF(ISTEXT(INDEX('Abs Formation'!$B$4:$T$369,MATCH(GJ$9*1,Tableau6[Date],0),MATCH(Tableau3[[#This Row],[Nom Prénom]],Tableau6[[#Headers],[Infirmière]:[Personne 19]],0)))=TRUE,"Form","")</f>
        <v/>
      </c>
      <c r="GK29" s="97" t="str">
        <f>IF(ISTEXT(INDEX('Abs Formation'!$B$4:$T$369,MATCH(GK$9*1,Tableau6[Date],0),MATCH(Tableau3[[#This Row],[Nom Prénom]],Tableau6[[#Headers],[Infirmière]:[Personne 19]],0)))=TRUE,"Form","")</f>
        <v/>
      </c>
      <c r="GL29" s="97" t="str">
        <f>IF(ISTEXT(INDEX('Abs Formation'!$B$4:$T$369,MATCH(GL$9*1,Tableau6[Date],0),MATCH(Tableau3[[#This Row],[Nom Prénom]],Tableau6[[#Headers],[Infirmière]:[Personne 19]],0)))=TRUE,"Form","")</f>
        <v/>
      </c>
      <c r="GM29" s="97" t="str">
        <f>IF(ISTEXT(INDEX('Abs Formation'!$B$4:$T$369,MATCH(GM$9*1,Tableau6[Date],0),MATCH(Tableau3[[#This Row],[Nom Prénom]],Tableau6[[#Headers],[Infirmière]:[Personne 19]],0)))=TRUE,"Form","")</f>
        <v/>
      </c>
      <c r="GN29" s="97" t="str">
        <f>IF(ISTEXT(INDEX('Abs Formation'!$B$4:$T$369,MATCH(GN$9*1,Tableau6[Date],0),MATCH(Tableau3[[#This Row],[Nom Prénom]],Tableau6[[#Headers],[Infirmière]:[Personne 19]],0)))=TRUE,"Form","")</f>
        <v/>
      </c>
      <c r="GO29" s="98" t="str">
        <f>IF(ISTEXT(INDEX('Abs Formation'!$B$4:$T$369,MATCH(GO$9*1,Tableau6[Date],0),MATCH(Tableau3[[#This Row],[Nom Prénom]],Tableau6[[#Headers],[Infirmière]:[Personne 19]],0)))=TRUE,"Form","")</f>
        <v/>
      </c>
      <c r="GP29" s="98" t="str">
        <f>IF(ISTEXT(INDEX('Abs Formation'!$B$4:$T$369,MATCH(GP$9*1,Tableau6[Date],0),MATCH(Tableau3[[#This Row],[Nom Prénom]],Tableau6[[#Headers],[Infirmière]:[Personne 19]],0)))=TRUE,"Form","")</f>
        <v/>
      </c>
      <c r="GQ29" s="98" t="str">
        <f>IF(ISTEXT(INDEX('Abs Formation'!$B$4:$T$369,MATCH(GQ$9*1,Tableau6[Date],0),MATCH(Tableau3[[#This Row],[Nom Prénom]],Tableau6[[#Headers],[Infirmière]:[Personne 19]],0)))=TRUE,"Form","")</f>
        <v/>
      </c>
      <c r="GR29" s="98" t="str">
        <f>IF(ISTEXT(INDEX('Abs Formation'!$B$4:$T$369,MATCH(GR$9*1,Tableau6[Date],0),MATCH(Tableau3[[#This Row],[Nom Prénom]],Tableau6[[#Headers],[Infirmière]:[Personne 19]],0)))=TRUE,"Form","")</f>
        <v/>
      </c>
      <c r="GS29" s="98" t="str">
        <f>IF(ISTEXT(INDEX('Abs Formation'!$B$4:$T$369,MATCH(GS$9*1,Tableau6[Date],0),MATCH(Tableau3[[#This Row],[Nom Prénom]],Tableau6[[#Headers],[Infirmière]:[Personne 19]],0)))=TRUE,"Form","")</f>
        <v/>
      </c>
      <c r="GT29" s="98" t="str">
        <f>IF(ISTEXT(INDEX('Abs Formation'!$B$4:$T$369,MATCH(GT$9*1,Tableau6[Date],0),MATCH(Tableau3[[#This Row],[Nom Prénom]],Tableau6[[#Headers],[Infirmière]:[Personne 19]],0)))=TRUE,"Form","")</f>
        <v/>
      </c>
      <c r="GU29" s="98" t="str">
        <f>IF(ISTEXT(INDEX('Abs Formation'!$B$4:$T$369,MATCH(GU$9*1,Tableau6[Date],0),MATCH(Tableau3[[#This Row],[Nom Prénom]],Tableau6[[#Headers],[Infirmière]:[Personne 19]],0)))=TRUE,"Form","")</f>
        <v/>
      </c>
      <c r="GV29" s="98" t="str">
        <f>IF(ISTEXT(INDEX('Abs Formation'!$B$4:$T$369,MATCH(GV$9*1,Tableau6[Date],0),MATCH(Tableau3[[#This Row],[Nom Prénom]],Tableau6[[#Headers],[Infirmière]:[Personne 19]],0)))=TRUE,"Form","")</f>
        <v/>
      </c>
      <c r="GW29" s="98" t="str">
        <f>IF(ISTEXT(INDEX('Abs Formation'!$B$4:$T$369,MATCH(GW$9*1,Tableau6[Date],0),MATCH(Tableau3[[#This Row],[Nom Prénom]],Tableau6[[#Headers],[Infirmière]:[Personne 19]],0)))=TRUE,"Form","")</f>
        <v/>
      </c>
      <c r="GX29" s="98" t="str">
        <f>IF(ISTEXT(INDEX('Abs Formation'!$B$4:$T$369,MATCH(GX$9*1,Tableau6[Date],0),MATCH(Tableau3[[#This Row],[Nom Prénom]],Tableau6[[#Headers],[Infirmière]:[Personne 19]],0)))=TRUE,"Form","")</f>
        <v/>
      </c>
      <c r="GY29" s="98" t="str">
        <f>IF(ISTEXT(INDEX('Abs Formation'!$B$4:$T$369,MATCH(GY$9*1,Tableau6[Date],0),MATCH(Tableau3[[#This Row],[Nom Prénom]],Tableau6[[#Headers],[Infirmière]:[Personne 19]],0)))=TRUE,"Form","")</f>
        <v/>
      </c>
      <c r="GZ29" s="98" t="str">
        <f>IF(ISTEXT(INDEX('Abs Formation'!$B$4:$T$369,MATCH(GZ$9*1,Tableau6[Date],0),MATCH(Tableau3[[#This Row],[Nom Prénom]],Tableau6[[#Headers],[Infirmière]:[Personne 19]],0)))=TRUE,"Form","")</f>
        <v/>
      </c>
      <c r="HA29" s="98" t="str">
        <f>IF(ISTEXT(INDEX('Abs Formation'!$B$4:$T$369,MATCH(HA$9*1,Tableau6[Date],0),MATCH(Tableau3[[#This Row],[Nom Prénom]],Tableau6[[#Headers],[Infirmière]:[Personne 19]],0)))=TRUE,"Form","")</f>
        <v/>
      </c>
      <c r="HB29" s="98" t="str">
        <f>IF(ISTEXT(INDEX('Abs Formation'!$B$4:$T$369,MATCH(HB$9*1,Tableau6[Date],0),MATCH(Tableau3[[#This Row],[Nom Prénom]],Tableau6[[#Headers],[Infirmière]:[Personne 19]],0)))=TRUE,"Form","")</f>
        <v/>
      </c>
      <c r="HC29" s="98" t="str">
        <f>IF(ISTEXT(INDEX('Abs Formation'!$B$4:$T$369,MATCH(HC$9*1,Tableau6[Date],0),MATCH(Tableau3[[#This Row],[Nom Prénom]],Tableau6[[#Headers],[Infirmière]:[Personne 19]],0)))=TRUE,"Form","")</f>
        <v/>
      </c>
      <c r="HD29" s="98" t="str">
        <f>IF(ISTEXT(INDEX('Abs Formation'!$B$4:$T$369,MATCH(HD$9*1,Tableau6[Date],0),MATCH(Tableau3[[#This Row],[Nom Prénom]],Tableau6[[#Headers],[Infirmière]:[Personne 19]],0)))=TRUE,"Form","")</f>
        <v/>
      </c>
      <c r="HE29" s="98" t="str">
        <f>IF(ISTEXT(INDEX('Abs Formation'!$B$4:$T$369,MATCH(HE$9*1,Tableau6[Date],0),MATCH(Tableau3[[#This Row],[Nom Prénom]],Tableau6[[#Headers],[Infirmière]:[Personne 19]],0)))=TRUE,"Form","")</f>
        <v/>
      </c>
      <c r="HF29" s="98" t="str">
        <f>IF(ISTEXT(INDEX('Abs Formation'!$B$4:$T$369,MATCH(HF$9*1,Tableau6[Date],0),MATCH(Tableau3[[#This Row],[Nom Prénom]],Tableau6[[#Headers],[Infirmière]:[Personne 19]],0)))=TRUE,"Form","")</f>
        <v/>
      </c>
      <c r="HG29" s="98" t="str">
        <f>IF(ISTEXT(INDEX('Abs Formation'!$B$4:$T$369,MATCH(HG$9*1,Tableau6[Date],0),MATCH(Tableau3[[#This Row],[Nom Prénom]],Tableau6[[#Headers],[Infirmière]:[Personne 19]],0)))=TRUE,"Form","")</f>
        <v/>
      </c>
      <c r="HH29" s="98" t="str">
        <f>IF(ISTEXT(INDEX('Abs Formation'!$B$4:$T$369,MATCH(HH$9*1,Tableau6[Date],0),MATCH(Tableau3[[#This Row],[Nom Prénom]],Tableau6[[#Headers],[Infirmière]:[Personne 19]],0)))=TRUE,"Form","")</f>
        <v/>
      </c>
      <c r="HI29" s="98" t="str">
        <f>IF(ISTEXT(INDEX('Abs Formation'!$B$4:$T$369,MATCH(HI$9*1,Tableau6[Date],0),MATCH(Tableau3[[#This Row],[Nom Prénom]],Tableau6[[#Headers],[Infirmière]:[Personne 19]],0)))=TRUE,"Form","")</f>
        <v/>
      </c>
      <c r="HJ29" s="98" t="str">
        <f>IF(ISTEXT(INDEX('Abs Formation'!$B$4:$T$369,MATCH(HJ$9*1,Tableau6[Date],0),MATCH(Tableau3[[#This Row],[Nom Prénom]],Tableau6[[#Headers],[Infirmière]:[Personne 19]],0)))=TRUE,"Form","")</f>
        <v/>
      </c>
      <c r="HK29" s="98" t="str">
        <f>IF(ISTEXT(INDEX('Abs Formation'!$B$4:$T$369,MATCH(HK$9*1,Tableau6[Date],0),MATCH(Tableau3[[#This Row],[Nom Prénom]],Tableau6[[#Headers],[Infirmière]:[Personne 19]],0)))=TRUE,"Form","")</f>
        <v/>
      </c>
      <c r="HL29" s="98" t="str">
        <f>IF(ISTEXT(INDEX('Abs Formation'!$B$4:$T$369,MATCH(HL$9*1,Tableau6[Date],0),MATCH(Tableau3[[#This Row],[Nom Prénom]],Tableau6[[#Headers],[Infirmière]:[Personne 19]],0)))=TRUE,"Form","")</f>
        <v/>
      </c>
      <c r="HM29" s="98" t="str">
        <f>IF(ISTEXT(INDEX('Abs Formation'!$B$4:$T$369,MATCH(HM$9*1,Tableau6[Date],0),MATCH(Tableau3[[#This Row],[Nom Prénom]],Tableau6[[#Headers],[Infirmière]:[Personne 19]],0)))=TRUE,"Form","")</f>
        <v/>
      </c>
      <c r="HN29" s="98" t="str">
        <f>IF(ISTEXT(INDEX('Abs Formation'!$B$4:$T$369,MATCH(HN$9*1,Tableau6[Date],0),MATCH(Tableau3[[#This Row],[Nom Prénom]],Tableau6[[#Headers],[Infirmière]:[Personne 19]],0)))=TRUE,"Form","")</f>
        <v/>
      </c>
      <c r="HO29" s="98" t="str">
        <f>IF(ISTEXT(INDEX('Abs Formation'!$B$4:$T$369,MATCH(HO$9*1,Tableau6[Date],0),MATCH(Tableau3[[#This Row],[Nom Prénom]],Tableau6[[#Headers],[Infirmière]:[Personne 19]],0)))=TRUE,"Form","")</f>
        <v/>
      </c>
      <c r="HP29" s="98" t="str">
        <f>IF(ISTEXT(INDEX('Abs Formation'!$B$4:$T$369,MATCH(HP$9*1,Tableau6[Date],0),MATCH(Tableau3[[#This Row],[Nom Prénom]],Tableau6[[#Headers],[Infirmière]:[Personne 19]],0)))=TRUE,"Form","")</f>
        <v/>
      </c>
      <c r="HQ29" s="98" t="str">
        <f>IF(ISTEXT(INDEX('Abs Formation'!$B$4:$T$369,MATCH(HQ$9*1,Tableau6[Date],0),MATCH(Tableau3[[#This Row],[Nom Prénom]],Tableau6[[#Headers],[Infirmière]:[Personne 19]],0)))=TRUE,"Form","")</f>
        <v/>
      </c>
      <c r="HR29" s="98" t="str">
        <f>IF(ISTEXT(INDEX('Abs Formation'!$B$4:$T$369,MATCH(HR$9*1,Tableau6[Date],0),MATCH(Tableau3[[#This Row],[Nom Prénom]],Tableau6[[#Headers],[Infirmière]:[Personne 19]],0)))=TRUE,"Form","")</f>
        <v/>
      </c>
      <c r="HS29" s="98" t="str">
        <f>IF(ISTEXT(INDEX('Abs Formation'!$B$4:$T$369,MATCH(HS$9*1,Tableau6[Date],0),MATCH(Tableau3[[#This Row],[Nom Prénom]],Tableau6[[#Headers],[Infirmière]:[Personne 19]],0)))=TRUE,"Form","")</f>
        <v/>
      </c>
      <c r="HT29" s="92" t="str">
        <f>IF(ISTEXT(INDEX('Abs Formation'!$B$4:$T$369,MATCH(HT$9*1,Tableau6[Date],0),MATCH(Tableau3[[#This Row],[Nom Prénom]],Tableau6[[#Headers],[Infirmière]:[Personne 19]],0)))=TRUE,"Form","")</f>
        <v/>
      </c>
      <c r="HU29" s="92" t="str">
        <f>IF(ISTEXT(INDEX('Abs Formation'!$B$4:$T$369,MATCH(HU$9*1,Tableau6[Date],0),MATCH(Tableau3[[#This Row],[Nom Prénom]],Tableau6[[#Headers],[Infirmière]:[Personne 19]],0)))=TRUE,"Form","")</f>
        <v/>
      </c>
      <c r="HV29" s="92" t="str">
        <f>IF(ISTEXT(INDEX('Abs Formation'!$B$4:$T$369,MATCH(HV$9*1,Tableau6[Date],0),MATCH(Tableau3[[#This Row],[Nom Prénom]],Tableau6[[#Headers],[Infirmière]:[Personne 19]],0)))=TRUE,"Form","")</f>
        <v/>
      </c>
      <c r="HW29" s="92" t="str">
        <f>IF(ISTEXT(INDEX('Abs Formation'!$B$4:$T$369,MATCH(HW$9*1,Tableau6[Date],0),MATCH(Tableau3[[#This Row],[Nom Prénom]],Tableau6[[#Headers],[Infirmière]:[Personne 19]],0)))=TRUE,"Form","")</f>
        <v/>
      </c>
      <c r="HX29" s="92" t="str">
        <f>IF(ISTEXT(INDEX('Abs Formation'!$B$4:$T$369,MATCH(HX$9*1,Tableau6[Date],0),MATCH(Tableau3[[#This Row],[Nom Prénom]],Tableau6[[#Headers],[Infirmière]:[Personne 19]],0)))=TRUE,"Form","")</f>
        <v/>
      </c>
      <c r="HY29" s="92" t="str">
        <f>IF(ISTEXT(INDEX('Abs Formation'!$B$4:$T$369,MATCH(HY$9*1,Tableau6[Date],0),MATCH(Tableau3[[#This Row],[Nom Prénom]],Tableau6[[#Headers],[Infirmière]:[Personne 19]],0)))=TRUE,"Form","")</f>
        <v/>
      </c>
      <c r="HZ29" s="92" t="str">
        <f>IF(ISTEXT(INDEX('Abs Formation'!$B$4:$T$369,MATCH(HZ$9*1,Tableau6[Date],0),MATCH(Tableau3[[#This Row],[Nom Prénom]],Tableau6[[#Headers],[Infirmière]:[Personne 19]],0)))=TRUE,"Form","")</f>
        <v/>
      </c>
      <c r="IA29" s="92" t="str">
        <f>IF(ISTEXT(INDEX('Abs Formation'!$B$4:$T$369,MATCH(IA$9*1,Tableau6[Date],0),MATCH(Tableau3[[#This Row],[Nom Prénom]],Tableau6[[#Headers],[Infirmière]:[Personne 19]],0)))=TRUE,"Form","")</f>
        <v/>
      </c>
      <c r="IB29" s="92" t="str">
        <f>IF(ISTEXT(INDEX('Abs Formation'!$B$4:$T$369,MATCH(IB$9*1,Tableau6[Date],0),MATCH(Tableau3[[#This Row],[Nom Prénom]],Tableau6[[#Headers],[Infirmière]:[Personne 19]],0)))=TRUE,"Form","")</f>
        <v/>
      </c>
      <c r="IC29" s="92" t="str">
        <f>IF(ISTEXT(INDEX('Abs Formation'!$B$4:$T$369,MATCH(IC$9*1,Tableau6[Date],0),MATCH(Tableau3[[#This Row],[Nom Prénom]],Tableau6[[#Headers],[Infirmière]:[Personne 19]],0)))=TRUE,"Form","")</f>
        <v/>
      </c>
      <c r="ID29" s="92" t="str">
        <f>IF(ISTEXT(INDEX('Abs Formation'!$B$4:$T$369,MATCH(ID$9*1,Tableau6[Date],0),MATCH(Tableau3[[#This Row],[Nom Prénom]],Tableau6[[#Headers],[Infirmière]:[Personne 19]],0)))=TRUE,"Form","")</f>
        <v/>
      </c>
      <c r="IE29" s="92" t="str">
        <f>IF(ISTEXT(INDEX('Abs Formation'!$B$4:$T$369,MATCH(IE$9*1,Tableau6[Date],0),MATCH(Tableau3[[#This Row],[Nom Prénom]],Tableau6[[#Headers],[Infirmière]:[Personne 19]],0)))=TRUE,"Form","")</f>
        <v/>
      </c>
      <c r="IF29" s="92" t="str">
        <f>IF(ISTEXT(INDEX('Abs Formation'!$B$4:$T$369,MATCH(IF$9*1,Tableau6[Date],0),MATCH(Tableau3[[#This Row],[Nom Prénom]],Tableau6[[#Headers],[Infirmière]:[Personne 19]],0)))=TRUE,"Form","")</f>
        <v/>
      </c>
      <c r="IG29" s="92" t="str">
        <f>IF(ISTEXT(INDEX('Abs Formation'!$B$4:$T$369,MATCH(IG$9*1,Tableau6[Date],0),MATCH(Tableau3[[#This Row],[Nom Prénom]],Tableau6[[#Headers],[Infirmière]:[Personne 19]],0)))=TRUE,"Form","")</f>
        <v/>
      </c>
      <c r="IH29" s="92" t="str">
        <f>IF(ISTEXT(INDEX('Abs Formation'!$B$4:$T$369,MATCH(IH$9*1,Tableau6[Date],0),MATCH(Tableau3[[#This Row],[Nom Prénom]],Tableau6[[#Headers],[Infirmière]:[Personne 19]],0)))=TRUE,"Form","")</f>
        <v/>
      </c>
      <c r="II29" s="92" t="str">
        <f>IF(ISTEXT(INDEX('Abs Formation'!$B$4:$T$369,MATCH(II$9*1,Tableau6[Date],0),MATCH(Tableau3[[#This Row],[Nom Prénom]],Tableau6[[#Headers],[Infirmière]:[Personne 19]],0)))=TRUE,"Form","")</f>
        <v/>
      </c>
      <c r="IJ29" s="92" t="str">
        <f>IF(ISTEXT(INDEX('Abs Formation'!$B$4:$T$369,MATCH(IJ$9*1,Tableau6[Date],0),MATCH(Tableau3[[#This Row],[Nom Prénom]],Tableau6[[#Headers],[Infirmière]:[Personne 19]],0)))=TRUE,"Form","")</f>
        <v/>
      </c>
      <c r="IK29" s="92" t="str">
        <f>IF(ISTEXT(INDEX('Abs Formation'!$B$4:$T$369,MATCH(IK$9*1,Tableau6[Date],0),MATCH(Tableau3[[#This Row],[Nom Prénom]],Tableau6[[#Headers],[Infirmière]:[Personne 19]],0)))=TRUE,"Form","")</f>
        <v/>
      </c>
      <c r="IL29" s="92" t="str">
        <f>IF(ISTEXT(INDEX('Abs Formation'!$B$4:$T$369,MATCH(IL$9*1,Tableau6[Date],0),MATCH(Tableau3[[#This Row],[Nom Prénom]],Tableau6[[#Headers],[Infirmière]:[Personne 19]],0)))=TRUE,"Form","")</f>
        <v/>
      </c>
      <c r="IM29" s="92" t="str">
        <f>IF(ISTEXT(INDEX('Abs Formation'!$B$4:$T$369,MATCH(IM$9*1,Tableau6[Date],0),MATCH(Tableau3[[#This Row],[Nom Prénom]],Tableau6[[#Headers],[Infirmière]:[Personne 19]],0)))=TRUE,"Form","")</f>
        <v/>
      </c>
      <c r="IN29" s="92" t="str">
        <f>IF(ISTEXT(INDEX('Abs Formation'!$B$4:$T$369,MATCH(IN$9*1,Tableau6[Date],0),MATCH(Tableau3[[#This Row],[Nom Prénom]],Tableau6[[#Headers],[Infirmière]:[Personne 19]],0)))=TRUE,"Form","")</f>
        <v/>
      </c>
      <c r="IO29" s="92" t="str">
        <f>IF(ISTEXT(INDEX('Abs Formation'!$B$4:$T$369,MATCH(IO$9*1,Tableau6[Date],0),MATCH(Tableau3[[#This Row],[Nom Prénom]],Tableau6[[#Headers],[Infirmière]:[Personne 19]],0)))=TRUE,"Form","")</f>
        <v/>
      </c>
      <c r="IP29" s="92" t="str">
        <f>IF(ISTEXT(INDEX('Abs Formation'!$B$4:$T$369,MATCH(IP$9*1,Tableau6[Date],0),MATCH(Tableau3[[#This Row],[Nom Prénom]],Tableau6[[#Headers],[Infirmière]:[Personne 19]],0)))=TRUE,"Form","")</f>
        <v/>
      </c>
      <c r="IQ29" s="92" t="str">
        <f>IF(ISTEXT(INDEX('Abs Formation'!$B$4:$T$369,MATCH(IQ$9*1,Tableau6[Date],0),MATCH(Tableau3[[#This Row],[Nom Prénom]],Tableau6[[#Headers],[Infirmière]:[Personne 19]],0)))=TRUE,"Form","")</f>
        <v/>
      </c>
      <c r="IR29" s="92" t="str">
        <f>IF(ISTEXT(INDEX('Abs Formation'!$B$4:$T$369,MATCH(IR$9*1,Tableau6[Date],0),MATCH(Tableau3[[#This Row],[Nom Prénom]],Tableau6[[#Headers],[Infirmière]:[Personne 19]],0)))=TRUE,"Form","")</f>
        <v/>
      </c>
      <c r="IS29" s="92" t="str">
        <f>IF(ISTEXT(INDEX('Abs Formation'!$B$4:$T$369,MATCH(IS$9*1,Tableau6[Date],0),MATCH(Tableau3[[#This Row],[Nom Prénom]],Tableau6[[#Headers],[Infirmière]:[Personne 19]],0)))=TRUE,"Form","")</f>
        <v/>
      </c>
      <c r="IT29" s="92" t="str">
        <f>IF(ISTEXT(INDEX('Abs Formation'!$B$4:$T$369,MATCH(IT$9*1,Tableau6[Date],0),MATCH(Tableau3[[#This Row],[Nom Prénom]],Tableau6[[#Headers],[Infirmière]:[Personne 19]],0)))=TRUE,"Form","")</f>
        <v/>
      </c>
      <c r="IU29" s="92" t="str">
        <f>IF(ISTEXT(INDEX('Abs Formation'!$B$4:$T$369,MATCH(IU$9*1,Tableau6[Date],0),MATCH(Tableau3[[#This Row],[Nom Prénom]],Tableau6[[#Headers],[Infirmière]:[Personne 19]],0)))=TRUE,"Form","")</f>
        <v/>
      </c>
      <c r="IV29" s="92" t="str">
        <f>IF(ISTEXT(INDEX('Abs Formation'!$B$4:$T$369,MATCH(IV$9*1,Tableau6[Date],0),MATCH(Tableau3[[#This Row],[Nom Prénom]],Tableau6[[#Headers],[Infirmière]:[Personne 19]],0)))=TRUE,"Form","")</f>
        <v/>
      </c>
      <c r="IW29" s="92" t="str">
        <f>IF(ISTEXT(INDEX('Abs Formation'!$B$4:$T$369,MATCH(IW$9*1,Tableau6[Date],0),MATCH(Tableau3[[#This Row],[Nom Prénom]],Tableau6[[#Headers],[Infirmière]:[Personne 19]],0)))=TRUE,"Form","")</f>
        <v/>
      </c>
      <c r="IX29" s="92" t="str">
        <f>IF(ISTEXT(INDEX('Abs Formation'!$B$4:$T$369,MATCH(IX$9*1,Tableau6[Date],0),MATCH(Tableau3[[#This Row],[Nom Prénom]],Tableau6[[#Headers],[Infirmière]:[Personne 19]],0)))=TRUE,"Form","")</f>
        <v/>
      </c>
      <c r="IY29" s="99" t="str">
        <f>IF(ISTEXT(INDEX('Abs Formation'!$B$4:$T$369,MATCH(IY$9*1,Tableau6[Date],0),MATCH(Tableau3[[#This Row],[Nom Prénom]],Tableau6[[#Headers],[Infirmière]:[Personne 19]],0)))=TRUE,"Form","")</f>
        <v/>
      </c>
      <c r="IZ29" s="99" t="str">
        <f>IF(ISTEXT(INDEX('Abs Formation'!$B$4:$T$369,MATCH(IZ$9*1,Tableau6[Date],0),MATCH(Tableau3[[#This Row],[Nom Prénom]],Tableau6[[#Headers],[Infirmière]:[Personne 19]],0)))=TRUE,"Form","")</f>
        <v/>
      </c>
      <c r="JA29" s="99" t="str">
        <f>IF(ISTEXT(INDEX('Abs Formation'!$B$4:$T$369,MATCH(JA$9*1,Tableau6[Date],0),MATCH(Tableau3[[#This Row],[Nom Prénom]],Tableau6[[#Headers],[Infirmière]:[Personne 19]],0)))=TRUE,"Form","")</f>
        <v/>
      </c>
      <c r="JB29" s="99" t="str">
        <f>IF(ISTEXT(INDEX('Abs Formation'!$B$4:$T$369,MATCH(JB$9*1,Tableau6[Date],0),MATCH(Tableau3[[#This Row],[Nom Prénom]],Tableau6[[#Headers],[Infirmière]:[Personne 19]],0)))=TRUE,"Form","")</f>
        <v/>
      </c>
      <c r="JC29" s="99" t="str">
        <f>IF(ISTEXT(INDEX('Abs Formation'!$B$4:$T$369,MATCH(JC$9*1,Tableau6[Date],0),MATCH(Tableau3[[#This Row],[Nom Prénom]],Tableau6[[#Headers],[Infirmière]:[Personne 19]],0)))=TRUE,"Form","")</f>
        <v/>
      </c>
      <c r="JD29" s="99" t="str">
        <f>IF(ISTEXT(INDEX('Abs Formation'!$B$4:$T$369,MATCH(JD$9*1,Tableau6[Date],0),MATCH(Tableau3[[#This Row],[Nom Prénom]],Tableau6[[#Headers],[Infirmière]:[Personne 19]],0)))=TRUE,"Form","")</f>
        <v/>
      </c>
      <c r="JE29" s="99" t="str">
        <f>IF(ISTEXT(INDEX('Abs Formation'!$B$4:$T$369,MATCH(JE$9*1,Tableau6[Date],0),MATCH(Tableau3[[#This Row],[Nom Prénom]],Tableau6[[#Headers],[Infirmière]:[Personne 19]],0)))=TRUE,"Form","")</f>
        <v/>
      </c>
      <c r="JF29" s="99" t="str">
        <f>IF(ISTEXT(INDEX('Abs Formation'!$B$4:$T$369,MATCH(JF$9*1,Tableau6[Date],0),MATCH(Tableau3[[#This Row],[Nom Prénom]],Tableau6[[#Headers],[Infirmière]:[Personne 19]],0)))=TRUE,"Form","")</f>
        <v/>
      </c>
      <c r="JG29" s="99" t="str">
        <f>IF(ISTEXT(INDEX('Abs Formation'!$B$4:$T$369,MATCH(JG$9*1,Tableau6[Date],0),MATCH(Tableau3[[#This Row],[Nom Prénom]],Tableau6[[#Headers],[Infirmière]:[Personne 19]],0)))=TRUE,"Form","")</f>
        <v/>
      </c>
      <c r="JH29" s="99" t="str">
        <f>IF(ISTEXT(INDEX('Abs Formation'!$B$4:$T$369,MATCH(JH$9*1,Tableau6[Date],0),MATCH(Tableau3[[#This Row],[Nom Prénom]],Tableau6[[#Headers],[Infirmière]:[Personne 19]],0)))=TRUE,"Form","")</f>
        <v/>
      </c>
      <c r="JI29" s="99" t="str">
        <f>IF(ISTEXT(INDEX('Abs Formation'!$B$4:$T$369,MATCH(JI$9*1,Tableau6[Date],0),MATCH(Tableau3[[#This Row],[Nom Prénom]],Tableau6[[#Headers],[Infirmière]:[Personne 19]],0)))=TRUE,"Form","")</f>
        <v/>
      </c>
      <c r="JJ29" s="99" t="str">
        <f>IF(ISTEXT(INDEX('Abs Formation'!$B$4:$T$369,MATCH(JJ$9*1,Tableau6[Date],0),MATCH(Tableau3[[#This Row],[Nom Prénom]],Tableau6[[#Headers],[Infirmière]:[Personne 19]],0)))=TRUE,"Form","")</f>
        <v/>
      </c>
      <c r="JK29" s="99" t="str">
        <f>IF(ISTEXT(INDEX('Abs Formation'!$B$4:$T$369,MATCH(JK$9*1,Tableau6[Date],0),MATCH(Tableau3[[#This Row],[Nom Prénom]],Tableau6[[#Headers],[Infirmière]:[Personne 19]],0)))=TRUE,"Form","")</f>
        <v/>
      </c>
      <c r="JL29" s="99" t="str">
        <f>IF(ISTEXT(INDEX('Abs Formation'!$B$4:$T$369,MATCH(JL$9*1,Tableau6[Date],0),MATCH(Tableau3[[#This Row],[Nom Prénom]],Tableau6[[#Headers],[Infirmière]:[Personne 19]],0)))=TRUE,"Form","")</f>
        <v/>
      </c>
      <c r="JM29" s="99" t="str">
        <f>IF(ISTEXT(INDEX('Abs Formation'!$B$4:$T$369,MATCH(JM$9*1,Tableau6[Date],0),MATCH(Tableau3[[#This Row],[Nom Prénom]],Tableau6[[#Headers],[Infirmière]:[Personne 19]],0)))=TRUE,"Form","")</f>
        <v/>
      </c>
      <c r="JN29" s="99" t="str">
        <f>IF(ISTEXT(INDEX('Abs Formation'!$B$4:$T$369,MATCH(JN$9*1,Tableau6[Date],0),MATCH(Tableau3[[#This Row],[Nom Prénom]],Tableau6[[#Headers],[Infirmière]:[Personne 19]],0)))=TRUE,"Form","")</f>
        <v/>
      </c>
      <c r="JO29" s="99" t="str">
        <f>IF(ISTEXT(INDEX('Abs Formation'!$B$4:$T$369,MATCH(JO$9*1,Tableau6[Date],0),MATCH(Tableau3[[#This Row],[Nom Prénom]],Tableau6[[#Headers],[Infirmière]:[Personne 19]],0)))=TRUE,"Form","")</f>
        <v/>
      </c>
      <c r="JP29" s="99" t="str">
        <f>IF(ISTEXT(INDEX('Abs Formation'!$B$4:$T$369,MATCH(JP$9*1,Tableau6[Date],0),MATCH(Tableau3[[#This Row],[Nom Prénom]],Tableau6[[#Headers],[Infirmière]:[Personne 19]],0)))=TRUE,"Form","")</f>
        <v/>
      </c>
      <c r="JQ29" s="99" t="str">
        <f>IF(ISTEXT(INDEX('Abs Formation'!$B$4:$T$369,MATCH(JQ$9*1,Tableau6[Date],0),MATCH(Tableau3[[#This Row],[Nom Prénom]],Tableau6[[#Headers],[Infirmière]:[Personne 19]],0)))=TRUE,"Form","")</f>
        <v/>
      </c>
      <c r="JR29" s="99" t="str">
        <f>IF(ISTEXT(INDEX('Abs Formation'!$B$4:$T$369,MATCH(JR$9*1,Tableau6[Date],0),MATCH(Tableau3[[#This Row],[Nom Prénom]],Tableau6[[#Headers],[Infirmière]:[Personne 19]],0)))=TRUE,"Form","")</f>
        <v/>
      </c>
      <c r="JS29" s="99" t="str">
        <f>IF(ISTEXT(INDEX('Abs Formation'!$B$4:$T$369,MATCH(JS$9*1,Tableau6[Date],0),MATCH(Tableau3[[#This Row],[Nom Prénom]],Tableau6[[#Headers],[Infirmière]:[Personne 19]],0)))=TRUE,"Form","")</f>
        <v/>
      </c>
      <c r="JT29" s="99" t="str">
        <f>IF(ISTEXT(INDEX('Abs Formation'!$B$4:$T$369,MATCH(JT$9*1,Tableau6[Date],0),MATCH(Tableau3[[#This Row],[Nom Prénom]],Tableau6[[#Headers],[Infirmière]:[Personne 19]],0)))=TRUE,"Form","")</f>
        <v/>
      </c>
      <c r="JU29" s="99" t="str">
        <f>IF(ISTEXT(INDEX('Abs Formation'!$B$4:$T$369,MATCH(JU$9*1,Tableau6[Date],0),MATCH(Tableau3[[#This Row],[Nom Prénom]],Tableau6[[#Headers],[Infirmière]:[Personne 19]],0)))=TRUE,"Form","")</f>
        <v/>
      </c>
      <c r="JV29" s="99" t="str">
        <f>IF(ISTEXT(INDEX('Abs Formation'!$B$4:$T$369,MATCH(JV$9*1,Tableau6[Date],0),MATCH(Tableau3[[#This Row],[Nom Prénom]],Tableau6[[#Headers],[Infirmière]:[Personne 19]],0)))=TRUE,"Form","")</f>
        <v/>
      </c>
      <c r="JW29" s="99" t="str">
        <f>IF(ISTEXT(INDEX('Abs Formation'!$B$4:$T$369,MATCH(JW$9*1,Tableau6[Date],0),MATCH(Tableau3[[#This Row],[Nom Prénom]],Tableau6[[#Headers],[Infirmière]:[Personne 19]],0)))=TRUE,"Form","")</f>
        <v/>
      </c>
      <c r="JX29" s="99" t="str">
        <f>IF(ISTEXT(INDEX('Abs Formation'!$B$4:$T$369,MATCH(JX$9*1,Tableau6[Date],0),MATCH(Tableau3[[#This Row],[Nom Prénom]],Tableau6[[#Headers],[Infirmière]:[Personne 19]],0)))=TRUE,"Form","")</f>
        <v/>
      </c>
      <c r="JY29" s="99" t="str">
        <f>IF(ISTEXT(INDEX('Abs Formation'!$B$4:$T$369,MATCH(JY$9*1,Tableau6[Date],0),MATCH(Tableau3[[#This Row],[Nom Prénom]],Tableau6[[#Headers],[Infirmière]:[Personne 19]],0)))=TRUE,"Form","")</f>
        <v/>
      </c>
      <c r="JZ29" s="99" t="str">
        <f>IF(ISTEXT(INDEX('Abs Formation'!$B$4:$T$369,MATCH(JZ$9*1,Tableau6[Date],0),MATCH(Tableau3[[#This Row],[Nom Prénom]],Tableau6[[#Headers],[Infirmière]:[Personne 19]],0)))=TRUE,"Form","")</f>
        <v/>
      </c>
      <c r="KA29" s="99" t="str">
        <f>IF(ISTEXT(INDEX('Abs Formation'!$B$4:$T$369,MATCH(KA$9*1,Tableau6[Date],0),MATCH(Tableau3[[#This Row],[Nom Prénom]],Tableau6[[#Headers],[Infirmière]:[Personne 19]],0)))=TRUE,"Form","")</f>
        <v/>
      </c>
      <c r="KB29" s="99" t="str">
        <f>IF(ISTEXT(INDEX('Abs Formation'!$B$4:$T$369,MATCH(KB$9*1,Tableau6[Date],0),MATCH(Tableau3[[#This Row],[Nom Prénom]],Tableau6[[#Headers],[Infirmière]:[Personne 19]],0)))=TRUE,"Form","")</f>
        <v/>
      </c>
      <c r="KC29" s="100" t="str">
        <f>IF(ISTEXT(INDEX('Abs Formation'!$B$4:$T$369,MATCH(KC$9*1,Tableau6[Date],0),MATCH(Tableau3[[#This Row],[Nom Prénom]],Tableau6[[#Headers],[Infirmière]:[Personne 19]],0)))=TRUE,"Form","")</f>
        <v/>
      </c>
      <c r="KD29" s="100" t="str">
        <f>IF(ISTEXT(INDEX('Abs Formation'!$B$4:$T$369,MATCH(KD$9*1,Tableau6[Date],0),MATCH(Tableau3[[#This Row],[Nom Prénom]],Tableau6[[#Headers],[Infirmière]:[Personne 19]],0)))=TRUE,"Form","")</f>
        <v/>
      </c>
      <c r="KE29" s="100" t="str">
        <f>IF(ISTEXT(INDEX('Abs Formation'!$B$4:$T$369,MATCH(KE$9*1,Tableau6[Date],0),MATCH(Tableau3[[#This Row],[Nom Prénom]],Tableau6[[#Headers],[Infirmière]:[Personne 19]],0)))=TRUE,"Form","")</f>
        <v/>
      </c>
      <c r="KF29" s="100" t="str">
        <f>IF(ISTEXT(INDEX('Abs Formation'!$B$4:$T$369,MATCH(KF$9*1,Tableau6[Date],0),MATCH(Tableau3[[#This Row],[Nom Prénom]],Tableau6[[#Headers],[Infirmière]:[Personne 19]],0)))=TRUE,"Form","")</f>
        <v/>
      </c>
      <c r="KG29" s="100" t="str">
        <f>IF(ISTEXT(INDEX('Abs Formation'!$B$4:$T$369,MATCH(KG$9*1,Tableau6[Date],0),MATCH(Tableau3[[#This Row],[Nom Prénom]],Tableau6[[#Headers],[Infirmière]:[Personne 19]],0)))=TRUE,"Form","")</f>
        <v/>
      </c>
      <c r="KH29" s="100" t="str">
        <f>IF(ISTEXT(INDEX('Abs Formation'!$B$4:$T$369,MATCH(KH$9*1,Tableau6[Date],0),MATCH(Tableau3[[#This Row],[Nom Prénom]],Tableau6[[#Headers],[Infirmière]:[Personne 19]],0)))=TRUE,"Form","")</f>
        <v/>
      </c>
      <c r="KI29" s="100" t="str">
        <f>IF(ISTEXT(INDEX('Abs Formation'!$B$4:$T$369,MATCH(KI$9*1,Tableau6[Date],0),MATCH(Tableau3[[#This Row],[Nom Prénom]],Tableau6[[#Headers],[Infirmière]:[Personne 19]],0)))=TRUE,"Form","")</f>
        <v/>
      </c>
      <c r="KJ29" s="100" t="str">
        <f>IF(ISTEXT(INDEX('Abs Formation'!$B$4:$T$369,MATCH(KJ$9*1,Tableau6[Date],0),MATCH(Tableau3[[#This Row],[Nom Prénom]],Tableau6[[#Headers],[Infirmière]:[Personne 19]],0)))=TRUE,"Form","")</f>
        <v/>
      </c>
      <c r="KK29" s="100" t="str">
        <f>IF(ISTEXT(INDEX('Abs Formation'!$B$4:$T$369,MATCH(KK$9*1,Tableau6[Date],0),MATCH(Tableau3[[#This Row],[Nom Prénom]],Tableau6[[#Headers],[Infirmière]:[Personne 19]],0)))=TRUE,"Form","")</f>
        <v/>
      </c>
      <c r="KL29" s="100" t="str">
        <f>IF(ISTEXT(INDEX('Abs Formation'!$B$4:$T$369,MATCH(KL$9*1,Tableau6[Date],0),MATCH(Tableau3[[#This Row],[Nom Prénom]],Tableau6[[#Headers],[Infirmière]:[Personne 19]],0)))=TRUE,"Form","")</f>
        <v/>
      </c>
      <c r="KM29" s="100" t="str">
        <f>IF(ISTEXT(INDEX('Abs Formation'!$B$4:$T$369,MATCH(KM$9*1,Tableau6[Date],0),MATCH(Tableau3[[#This Row],[Nom Prénom]],Tableau6[[#Headers],[Infirmière]:[Personne 19]],0)))=TRUE,"Form","")</f>
        <v/>
      </c>
      <c r="KN29" s="100" t="str">
        <f>IF(ISTEXT(INDEX('Abs Formation'!$B$4:$T$369,MATCH(KN$9*1,Tableau6[Date],0),MATCH(Tableau3[[#This Row],[Nom Prénom]],Tableau6[[#Headers],[Infirmière]:[Personne 19]],0)))=TRUE,"Form","")</f>
        <v/>
      </c>
      <c r="KO29" s="100" t="str">
        <f>IF(ISTEXT(INDEX('Abs Formation'!$B$4:$T$369,MATCH(KO$9*1,Tableau6[Date],0),MATCH(Tableau3[[#This Row],[Nom Prénom]],Tableau6[[#Headers],[Infirmière]:[Personne 19]],0)))=TRUE,"Form","")</f>
        <v/>
      </c>
      <c r="KP29" s="100" t="str">
        <f>IF(ISTEXT(INDEX('Abs Formation'!$B$4:$T$369,MATCH(KP$9*1,Tableau6[Date],0),MATCH(Tableau3[[#This Row],[Nom Prénom]],Tableau6[[#Headers],[Infirmière]:[Personne 19]],0)))=TRUE,"Form","")</f>
        <v/>
      </c>
      <c r="KQ29" s="100" t="str">
        <f>IF(ISTEXT(INDEX('Abs Formation'!$B$4:$T$369,MATCH(KQ$9*1,Tableau6[Date],0),MATCH(Tableau3[[#This Row],[Nom Prénom]],Tableau6[[#Headers],[Infirmière]:[Personne 19]],0)))=TRUE,"Form","")</f>
        <v/>
      </c>
      <c r="KR29" s="100" t="str">
        <f>IF(ISTEXT(INDEX('Abs Formation'!$B$4:$T$369,MATCH(KR$9*1,Tableau6[Date],0),MATCH(Tableau3[[#This Row],[Nom Prénom]],Tableau6[[#Headers],[Infirmière]:[Personne 19]],0)))=TRUE,"Form","")</f>
        <v/>
      </c>
      <c r="KS29" s="100" t="str">
        <f>IF(ISTEXT(INDEX('Abs Formation'!$B$4:$T$369,MATCH(KS$9*1,Tableau6[Date],0),MATCH(Tableau3[[#This Row],[Nom Prénom]],Tableau6[[#Headers],[Infirmière]:[Personne 19]],0)))=TRUE,"Form","")</f>
        <v/>
      </c>
      <c r="KT29" s="100" t="str">
        <f>IF(ISTEXT(INDEX('Abs Formation'!$B$4:$T$369,MATCH(KT$9*1,Tableau6[Date],0),MATCH(Tableau3[[#This Row],[Nom Prénom]],Tableau6[[#Headers],[Infirmière]:[Personne 19]],0)))=TRUE,"Form","")</f>
        <v/>
      </c>
      <c r="KU29" s="100" t="str">
        <f>IF(ISTEXT(INDEX('Abs Formation'!$B$4:$T$369,MATCH(KU$9*1,Tableau6[Date],0),MATCH(Tableau3[[#This Row],[Nom Prénom]],Tableau6[[#Headers],[Infirmière]:[Personne 19]],0)))=TRUE,"Form","")</f>
        <v/>
      </c>
      <c r="KV29" s="100" t="str">
        <f>IF(ISTEXT(INDEX('Abs Formation'!$B$4:$T$369,MATCH(KV$9*1,Tableau6[Date],0),MATCH(Tableau3[[#This Row],[Nom Prénom]],Tableau6[[#Headers],[Infirmière]:[Personne 19]],0)))=TRUE,"Form","")</f>
        <v/>
      </c>
      <c r="KW29" s="100" t="str">
        <f>IF(ISTEXT(INDEX('Abs Formation'!$B$4:$T$369,MATCH(KW$9*1,Tableau6[Date],0),MATCH(Tableau3[[#This Row],[Nom Prénom]],Tableau6[[#Headers],[Infirmière]:[Personne 19]],0)))=TRUE,"Form","")</f>
        <v/>
      </c>
      <c r="KX29" s="100" t="str">
        <f>IF(ISTEXT(INDEX('Abs Formation'!$B$4:$T$369,MATCH(KX$9*1,Tableau6[Date],0),MATCH(Tableau3[[#This Row],[Nom Prénom]],Tableau6[[#Headers],[Infirmière]:[Personne 19]],0)))=TRUE,"Form","")</f>
        <v/>
      </c>
      <c r="KY29" s="100" t="str">
        <f>IF(ISTEXT(INDEX('Abs Formation'!$B$4:$T$369,MATCH(KY$9*1,Tableau6[Date],0),MATCH(Tableau3[[#This Row],[Nom Prénom]],Tableau6[[#Headers],[Infirmière]:[Personne 19]],0)))=TRUE,"Form","")</f>
        <v/>
      </c>
      <c r="KZ29" s="100" t="str">
        <f>IF(ISTEXT(INDEX('Abs Formation'!$B$4:$T$369,MATCH(KZ$9*1,Tableau6[Date],0),MATCH(Tableau3[[#This Row],[Nom Prénom]],Tableau6[[#Headers],[Infirmière]:[Personne 19]],0)))=TRUE,"Form","")</f>
        <v/>
      </c>
      <c r="LA29" s="100" t="str">
        <f>IF(ISTEXT(INDEX('Abs Formation'!$B$4:$T$369,MATCH(LA$9*1,Tableau6[Date],0),MATCH(Tableau3[[#This Row],[Nom Prénom]],Tableau6[[#Headers],[Infirmière]:[Personne 19]],0)))=TRUE,"Form","")</f>
        <v/>
      </c>
      <c r="LB29" s="100" t="str">
        <f>IF(ISTEXT(INDEX('Abs Formation'!$B$4:$T$369,MATCH(LB$9*1,Tableau6[Date],0),MATCH(Tableau3[[#This Row],[Nom Prénom]],Tableau6[[#Headers],[Infirmière]:[Personne 19]],0)))=TRUE,"Form","")</f>
        <v/>
      </c>
      <c r="LC29" s="100" t="str">
        <f>IF(ISTEXT(INDEX('Abs Formation'!$B$4:$T$369,MATCH(LC$9*1,Tableau6[Date],0),MATCH(Tableau3[[#This Row],[Nom Prénom]],Tableau6[[#Headers],[Infirmière]:[Personne 19]],0)))=TRUE,"Form","")</f>
        <v/>
      </c>
      <c r="LD29" s="100" t="str">
        <f>IF(ISTEXT(INDEX('Abs Formation'!$B$4:$T$369,MATCH(LD$9*1,Tableau6[Date],0),MATCH(Tableau3[[#This Row],[Nom Prénom]],Tableau6[[#Headers],[Infirmière]:[Personne 19]],0)))=TRUE,"Form","")</f>
        <v/>
      </c>
      <c r="LE29" s="100" t="str">
        <f>IF(ISTEXT(INDEX('Abs Formation'!$B$4:$T$369,MATCH(LE$9*1,Tableau6[Date],0),MATCH(Tableau3[[#This Row],[Nom Prénom]],Tableau6[[#Headers],[Infirmière]:[Personne 19]],0)))=TRUE,"Form","")</f>
        <v/>
      </c>
      <c r="LF29" s="100" t="str">
        <f>IF(ISTEXT(INDEX('Abs Formation'!$B$4:$T$369,MATCH(LF$9*1,Tableau6[Date],0),MATCH(Tableau3[[#This Row],[Nom Prénom]],Tableau6[[#Headers],[Infirmière]:[Personne 19]],0)))=TRUE,"Form","")</f>
        <v/>
      </c>
      <c r="LG29" s="100" t="str">
        <f>IF(ISTEXT(INDEX('Abs Formation'!$B$4:$T$369,MATCH(LG$9*1,Tableau6[Date],0),MATCH(Tableau3[[#This Row],[Nom Prénom]],Tableau6[[#Headers],[Infirmière]:[Personne 19]],0)))=TRUE,"Form","")</f>
        <v/>
      </c>
      <c r="LH29" s="101" t="str">
        <f>IF(ISTEXT(INDEX('Abs Formation'!$B$4:$T$369,MATCH(LH$9*1,Tableau6[Date],0),MATCH(Tableau3[[#This Row],[Nom Prénom]],Tableau6[[#Headers],[Infirmière]:[Personne 19]],0)))=TRUE,"Form","")</f>
        <v/>
      </c>
      <c r="LI29" s="101" t="str">
        <f>IF(ISTEXT(INDEX('Abs Formation'!$B$4:$T$369,MATCH(LI$9*1,Tableau6[Date],0),MATCH(Tableau3[[#This Row],[Nom Prénom]],Tableau6[[#Headers],[Infirmière]:[Personne 19]],0)))=TRUE,"Form","")</f>
        <v/>
      </c>
      <c r="LJ29" s="101" t="str">
        <f>IF(ISTEXT(INDEX('Abs Formation'!$B$4:$T$369,MATCH(LJ$9*1,Tableau6[Date],0),MATCH(Tableau3[[#This Row],[Nom Prénom]],Tableau6[[#Headers],[Infirmière]:[Personne 19]],0)))=TRUE,"Form","")</f>
        <v/>
      </c>
      <c r="LK29" s="101" t="str">
        <f>IF(ISTEXT(INDEX('Abs Formation'!$B$4:$T$369,MATCH(LK$9*1,Tableau6[Date],0),MATCH(Tableau3[[#This Row],[Nom Prénom]],Tableau6[[#Headers],[Infirmière]:[Personne 19]],0)))=TRUE,"Form","")</f>
        <v/>
      </c>
      <c r="LL29" s="101" t="str">
        <f>IF(ISTEXT(INDEX('Abs Formation'!$B$4:$T$369,MATCH(LL$9*1,Tableau6[Date],0),MATCH(Tableau3[[#This Row],[Nom Prénom]],Tableau6[[#Headers],[Infirmière]:[Personne 19]],0)))=TRUE,"Form","")</f>
        <v/>
      </c>
      <c r="LM29" s="101" t="str">
        <f>IF(ISTEXT(INDEX('Abs Formation'!$B$4:$T$369,MATCH(LM$9*1,Tableau6[Date],0),MATCH(Tableau3[[#This Row],[Nom Prénom]],Tableau6[[#Headers],[Infirmière]:[Personne 19]],0)))=TRUE,"Form","")</f>
        <v/>
      </c>
      <c r="LN29" s="101" t="str">
        <f>IF(ISTEXT(INDEX('Abs Formation'!$B$4:$T$369,MATCH(LN$9*1,Tableau6[Date],0),MATCH(Tableau3[[#This Row],[Nom Prénom]],Tableau6[[#Headers],[Infirmière]:[Personne 19]],0)))=TRUE,"Form","")</f>
        <v/>
      </c>
      <c r="LO29" s="101" t="str">
        <f>IF(ISTEXT(INDEX('Abs Formation'!$B$4:$T$369,MATCH(LO$9*1,Tableau6[Date],0),MATCH(Tableau3[[#This Row],[Nom Prénom]],Tableau6[[#Headers],[Infirmière]:[Personne 19]],0)))=TRUE,"Form","")</f>
        <v/>
      </c>
      <c r="LP29" s="101" t="str">
        <f>IF(ISTEXT(INDEX('Abs Formation'!$B$4:$T$369,MATCH(LP$9*1,Tableau6[Date],0),MATCH(Tableau3[[#This Row],[Nom Prénom]],Tableau6[[#Headers],[Infirmière]:[Personne 19]],0)))=TRUE,"Form","")</f>
        <v/>
      </c>
      <c r="LQ29" s="101" t="str">
        <f>IF(ISTEXT(INDEX('Abs Formation'!$B$4:$T$369,MATCH(LQ$9*1,Tableau6[Date],0),MATCH(Tableau3[[#This Row],[Nom Prénom]],Tableau6[[#Headers],[Infirmière]:[Personne 19]],0)))=TRUE,"Form","")</f>
        <v/>
      </c>
      <c r="LR29" s="101" t="str">
        <f>IF(ISTEXT(INDEX('Abs Formation'!$B$4:$T$369,MATCH(LR$9*1,Tableau6[Date],0),MATCH(Tableau3[[#This Row],[Nom Prénom]],Tableau6[[#Headers],[Infirmière]:[Personne 19]],0)))=TRUE,"Form","")</f>
        <v/>
      </c>
      <c r="LS29" s="101" t="str">
        <f>IF(ISTEXT(INDEX('Abs Formation'!$B$4:$T$369,MATCH(LS$9*1,Tableau6[Date],0),MATCH(Tableau3[[#This Row],[Nom Prénom]],Tableau6[[#Headers],[Infirmière]:[Personne 19]],0)))=TRUE,"Form","")</f>
        <v/>
      </c>
      <c r="LT29" s="101" t="str">
        <f>IF(ISTEXT(INDEX('Abs Formation'!$B$4:$T$369,MATCH(LT$9*1,Tableau6[Date],0),MATCH(Tableau3[[#This Row],[Nom Prénom]],Tableau6[[#Headers],[Infirmière]:[Personne 19]],0)))=TRUE,"Form","")</f>
        <v/>
      </c>
      <c r="LU29" s="101" t="str">
        <f>IF(ISTEXT(INDEX('Abs Formation'!$B$4:$T$369,MATCH(LU$9*1,Tableau6[Date],0),MATCH(Tableau3[[#This Row],[Nom Prénom]],Tableau6[[#Headers],[Infirmière]:[Personne 19]],0)))=TRUE,"Form","")</f>
        <v/>
      </c>
      <c r="LV29" s="101" t="str">
        <f>IF(ISTEXT(INDEX('Abs Formation'!$B$4:$T$369,MATCH(LV$9*1,Tableau6[Date],0),MATCH(Tableau3[[#This Row],[Nom Prénom]],Tableau6[[#Headers],[Infirmière]:[Personne 19]],0)))=TRUE,"Form","")</f>
        <v/>
      </c>
      <c r="LW29" s="101" t="str">
        <f>IF(ISTEXT(INDEX('Abs Formation'!$B$4:$T$369,MATCH(LW$9*1,Tableau6[Date],0),MATCH(Tableau3[[#This Row],[Nom Prénom]],Tableau6[[#Headers],[Infirmière]:[Personne 19]],0)))=TRUE,"Form","")</f>
        <v/>
      </c>
      <c r="LX29" s="101" t="str">
        <f>IF(ISTEXT(INDEX('Abs Formation'!$B$4:$T$369,MATCH(LX$9*1,Tableau6[Date],0),MATCH(Tableau3[[#This Row],[Nom Prénom]],Tableau6[[#Headers],[Infirmière]:[Personne 19]],0)))=TRUE,"Form","")</f>
        <v/>
      </c>
      <c r="LY29" s="101" t="str">
        <f>IF(ISTEXT(INDEX('Abs Formation'!$B$4:$T$369,MATCH(LY$9*1,Tableau6[Date],0),MATCH(Tableau3[[#This Row],[Nom Prénom]],Tableau6[[#Headers],[Infirmière]:[Personne 19]],0)))=TRUE,"Form","")</f>
        <v/>
      </c>
      <c r="LZ29" s="101" t="str">
        <f>IF(ISTEXT(INDEX('Abs Formation'!$B$4:$T$369,MATCH(LZ$9*1,Tableau6[Date],0),MATCH(Tableau3[[#This Row],[Nom Prénom]],Tableau6[[#Headers],[Infirmière]:[Personne 19]],0)))=TRUE,"Form","")</f>
        <v/>
      </c>
      <c r="MA29" s="101" t="str">
        <f>IF(ISTEXT(INDEX('Abs Formation'!$B$4:$T$369,MATCH(MA$9*1,Tableau6[Date],0),MATCH(Tableau3[[#This Row],[Nom Prénom]],Tableau6[[#Headers],[Infirmière]:[Personne 19]],0)))=TRUE,"Form","")</f>
        <v/>
      </c>
      <c r="MB29" s="101" t="str">
        <f>IF(ISTEXT(INDEX('Abs Formation'!$B$4:$T$369,MATCH(MB$9*1,Tableau6[Date],0),MATCH(Tableau3[[#This Row],[Nom Prénom]],Tableau6[[#Headers],[Infirmière]:[Personne 19]],0)))=TRUE,"Form","")</f>
        <v/>
      </c>
      <c r="MC29" s="101" t="str">
        <f>IF(ISTEXT(INDEX('Abs Formation'!$B$4:$T$369,MATCH(MC$9*1,Tableau6[Date],0),MATCH(Tableau3[[#This Row],[Nom Prénom]],Tableau6[[#Headers],[Infirmière]:[Personne 19]],0)))=TRUE,"Form","")</f>
        <v/>
      </c>
      <c r="MD29" s="101" t="str">
        <f>IF(ISTEXT(INDEX('Abs Formation'!$B$4:$T$369,MATCH(MD$9*1,Tableau6[Date],0),MATCH(Tableau3[[#This Row],[Nom Prénom]],Tableau6[[#Headers],[Infirmière]:[Personne 19]],0)))=TRUE,"Form","")</f>
        <v/>
      </c>
      <c r="ME29" s="101" t="str">
        <f>IF(ISTEXT(INDEX('Abs Formation'!$B$4:$T$369,MATCH(ME$9*1,Tableau6[Date],0),MATCH(Tableau3[[#This Row],[Nom Prénom]],Tableau6[[#Headers],[Infirmière]:[Personne 19]],0)))=TRUE,"Form","")</f>
        <v/>
      </c>
      <c r="MF29" s="101" t="str">
        <f>IF(ISTEXT(INDEX('Abs Formation'!$B$4:$T$369,MATCH(MF$9*1,Tableau6[Date],0),MATCH(Tableau3[[#This Row],[Nom Prénom]],Tableau6[[#Headers],[Infirmière]:[Personne 19]],0)))=TRUE,"Form","")</f>
        <v/>
      </c>
      <c r="MG29" s="101" t="str">
        <f>IF(ISTEXT(INDEX('Abs Formation'!$B$4:$T$369,MATCH(MG$9*1,Tableau6[Date],0),MATCH(Tableau3[[#This Row],[Nom Prénom]],Tableau6[[#Headers],[Infirmière]:[Personne 19]],0)))=TRUE,"Form","")</f>
        <v/>
      </c>
      <c r="MH29" s="101" t="str">
        <f>IF(ISTEXT(INDEX('Abs Formation'!$B$4:$T$369,MATCH(MH$9*1,Tableau6[Date],0),MATCH(Tableau3[[#This Row],[Nom Prénom]],Tableau6[[#Headers],[Infirmière]:[Personne 19]],0)))=TRUE,"Form","")</f>
        <v/>
      </c>
      <c r="MI29" s="101" t="str">
        <f>IF(ISTEXT(INDEX('Abs Formation'!$B$4:$T$369,MATCH(MI$9*1,Tableau6[Date],0),MATCH(Tableau3[[#This Row],[Nom Prénom]],Tableau6[[#Headers],[Infirmière]:[Personne 19]],0)))=TRUE,"Form","")</f>
        <v/>
      </c>
      <c r="MJ29" s="101" t="str">
        <f>IF(ISTEXT(INDEX('Abs Formation'!$B$4:$T$369,MATCH(MJ$9*1,Tableau6[Date],0),MATCH(Tableau3[[#This Row],[Nom Prénom]],Tableau6[[#Headers],[Infirmière]:[Personne 19]],0)))=TRUE,"Form","")</f>
        <v/>
      </c>
      <c r="MK29" s="101" t="str">
        <f>IF(ISTEXT(INDEX('Abs Formation'!$B$4:$T$369,MATCH(MK$9*1,Tableau6[Date],0),MATCH(Tableau3[[#This Row],[Nom Prénom]],Tableau6[[#Headers],[Infirmière]:[Personne 19]],0)))=TRUE,"Form","")</f>
        <v/>
      </c>
      <c r="ML29" s="102" t="str">
        <f>IF(ISTEXT(INDEX('Abs Formation'!$B$4:$T$369,MATCH(ML$9*1,Tableau6[Date],0),MATCH(Tableau3[[#This Row],[Nom Prénom]],Tableau6[[#Headers],[Infirmière]:[Personne 19]],0)))=TRUE,"Form","")</f>
        <v/>
      </c>
      <c r="MM29" s="102" t="str">
        <f>IF(ISTEXT(INDEX('Abs Formation'!$B$4:$T$369,MATCH(MM$9*1,Tableau6[Date],0),MATCH(Tableau3[[#This Row],[Nom Prénom]],Tableau6[[#Headers],[Infirmière]:[Personne 19]],0)))=TRUE,"Form","")</f>
        <v/>
      </c>
      <c r="MN29" s="102" t="str">
        <f>IF(ISTEXT(INDEX('Abs Formation'!$B$4:$T$369,MATCH(MN$9*1,Tableau6[Date],0),MATCH(Tableau3[[#This Row],[Nom Prénom]],Tableau6[[#Headers],[Infirmière]:[Personne 19]],0)))=TRUE,"Form","")</f>
        <v/>
      </c>
      <c r="MO29" s="102" t="str">
        <f>IF(ISTEXT(INDEX('Abs Formation'!$B$4:$T$369,MATCH(MO$9*1,Tableau6[Date],0),MATCH(Tableau3[[#This Row],[Nom Prénom]],Tableau6[[#Headers],[Infirmière]:[Personne 19]],0)))=TRUE,"Form","")</f>
        <v/>
      </c>
      <c r="MP29" s="102" t="str">
        <f>IF(ISTEXT(INDEX('Abs Formation'!$B$4:$T$369,MATCH(MP$9*1,Tableau6[Date],0),MATCH(Tableau3[[#This Row],[Nom Prénom]],Tableau6[[#Headers],[Infirmière]:[Personne 19]],0)))=TRUE,"Form","")</f>
        <v/>
      </c>
      <c r="MQ29" s="102" t="str">
        <f>IF(ISTEXT(INDEX('Abs Formation'!$B$4:$T$369,MATCH(MQ$9*1,Tableau6[Date],0),MATCH(Tableau3[[#This Row],[Nom Prénom]],Tableau6[[#Headers],[Infirmière]:[Personne 19]],0)))=TRUE,"Form","")</f>
        <v/>
      </c>
      <c r="MR29" s="102" t="str">
        <f>IF(ISTEXT(INDEX('Abs Formation'!$B$4:$T$369,MATCH(MR$9*1,Tableau6[Date],0),MATCH(Tableau3[[#This Row],[Nom Prénom]],Tableau6[[#Headers],[Infirmière]:[Personne 19]],0)))=TRUE,"Form","")</f>
        <v/>
      </c>
      <c r="MS29" s="102" t="str">
        <f>IF(ISTEXT(INDEX('Abs Formation'!$B$4:$T$369,MATCH(MS$9*1,Tableau6[Date],0),MATCH(Tableau3[[#This Row],[Nom Prénom]],Tableau6[[#Headers],[Infirmière]:[Personne 19]],0)))=TRUE,"Form","")</f>
        <v/>
      </c>
      <c r="MT29" s="102" t="str">
        <f>IF(ISTEXT(INDEX('Abs Formation'!$B$4:$T$369,MATCH(MT$9*1,Tableau6[Date],0),MATCH(Tableau3[[#This Row],[Nom Prénom]],Tableau6[[#Headers],[Infirmière]:[Personne 19]],0)))=TRUE,"Form","")</f>
        <v/>
      </c>
      <c r="MU29" s="102" t="str">
        <f>IF(ISTEXT(INDEX('Abs Formation'!$B$4:$T$369,MATCH(MU$9*1,Tableau6[Date],0),MATCH(Tableau3[[#This Row],[Nom Prénom]],Tableau6[[#Headers],[Infirmière]:[Personne 19]],0)))=TRUE,"Form","")</f>
        <v/>
      </c>
      <c r="MV29" s="102" t="str">
        <f>IF(ISTEXT(INDEX('Abs Formation'!$B$4:$T$369,MATCH(MV$9*1,Tableau6[Date],0),MATCH(Tableau3[[#This Row],[Nom Prénom]],Tableau6[[#Headers],[Infirmière]:[Personne 19]],0)))=TRUE,"Form","")</f>
        <v/>
      </c>
      <c r="MW29" s="102" t="str">
        <f>IF(ISTEXT(INDEX('Abs Formation'!$B$4:$T$369,MATCH(MW$9*1,Tableau6[Date],0),MATCH(Tableau3[[#This Row],[Nom Prénom]],Tableau6[[#Headers],[Infirmière]:[Personne 19]],0)))=TRUE,"Form","")</f>
        <v/>
      </c>
      <c r="MX29" s="102" t="str">
        <f>IF(ISTEXT(INDEX('Abs Formation'!$B$4:$T$369,MATCH(MX$9*1,Tableau6[Date],0),MATCH(Tableau3[[#This Row],[Nom Prénom]],Tableau6[[#Headers],[Infirmière]:[Personne 19]],0)))=TRUE,"Form","")</f>
        <v/>
      </c>
      <c r="MY29" s="102" t="str">
        <f>IF(ISTEXT(INDEX('Abs Formation'!$B$4:$T$369,MATCH(MY$9*1,Tableau6[Date],0),MATCH(Tableau3[[#This Row],[Nom Prénom]],Tableau6[[#Headers],[Infirmière]:[Personne 19]],0)))=TRUE,"Form","")</f>
        <v/>
      </c>
      <c r="MZ29" s="102" t="str">
        <f>IF(ISTEXT(INDEX('Abs Formation'!$B$4:$T$369,MATCH(MZ$9*1,Tableau6[Date],0),MATCH(Tableau3[[#This Row],[Nom Prénom]],Tableau6[[#Headers],[Infirmière]:[Personne 19]],0)))=TRUE,"Form","")</f>
        <v/>
      </c>
      <c r="NA29" s="102" t="str">
        <f>IF(ISTEXT(INDEX('Abs Formation'!$B$4:$T$369,MATCH(NA$9*1,Tableau6[Date],0),MATCH(Tableau3[[#This Row],[Nom Prénom]],Tableau6[[#Headers],[Infirmière]:[Personne 19]],0)))=TRUE,"Form","")</f>
        <v/>
      </c>
      <c r="NB29" s="102" t="str">
        <f>IF(ISTEXT(INDEX('Abs Formation'!$B$4:$T$369,MATCH(NB$9*1,Tableau6[Date],0),MATCH(Tableau3[[#This Row],[Nom Prénom]],Tableau6[[#Headers],[Infirmière]:[Personne 19]],0)))=TRUE,"Form","")</f>
        <v/>
      </c>
      <c r="NC29" s="102" t="str">
        <f>IF(ISTEXT(INDEX('Abs Formation'!$B$4:$T$369,MATCH(NC$9*1,Tableau6[Date],0),MATCH(Tableau3[[#This Row],[Nom Prénom]],Tableau6[[#Headers],[Infirmière]:[Personne 19]],0)))=TRUE,"Form","")</f>
        <v/>
      </c>
      <c r="ND29" s="102" t="str">
        <f>IF(ISTEXT(INDEX('Abs Formation'!$B$4:$T$369,MATCH(ND$9*1,Tableau6[Date],0),MATCH(Tableau3[[#This Row],[Nom Prénom]],Tableau6[[#Headers],[Infirmière]:[Personne 19]],0)))=TRUE,"Form","")</f>
        <v/>
      </c>
      <c r="NE29" s="102" t="str">
        <f>IF(ISTEXT(INDEX('Abs Formation'!$B$4:$T$369,MATCH(NE$9*1,Tableau6[Date],0),MATCH(Tableau3[[#This Row],[Nom Prénom]],Tableau6[[#Headers],[Infirmière]:[Personne 19]],0)))=TRUE,"Form","")</f>
        <v/>
      </c>
      <c r="NF29" s="102" t="str">
        <f>IF(ISTEXT(INDEX('Abs Formation'!$B$4:$T$369,MATCH(NF$9*1,Tableau6[Date],0),MATCH(Tableau3[[#This Row],[Nom Prénom]],Tableau6[[#Headers],[Infirmière]:[Personne 19]],0)))=TRUE,"Form","")</f>
        <v/>
      </c>
      <c r="NG29" s="102" t="str">
        <f>IF(ISTEXT(INDEX('Abs Formation'!$B$4:$T$369,MATCH(NG$9*1,Tableau6[Date],0),MATCH(Tableau3[[#This Row],[Nom Prénom]],Tableau6[[#Headers],[Infirmière]:[Personne 19]],0)))=TRUE,"Form","")</f>
        <v/>
      </c>
      <c r="NH29" s="102" t="str">
        <f>IF(ISTEXT(INDEX('Abs Formation'!$B$4:$T$369,MATCH(NH$9*1,Tableau6[Date],0),MATCH(Tableau3[[#This Row],[Nom Prénom]],Tableau6[[#Headers],[Infirmière]:[Personne 19]],0)))=TRUE,"Form","")</f>
        <v/>
      </c>
      <c r="NI29" s="102" t="str">
        <f>IF(ISTEXT(INDEX('Abs Formation'!$B$4:$T$369,MATCH(NI$9*1,Tableau6[Date],0),MATCH(Tableau3[[#This Row],[Nom Prénom]],Tableau6[[#Headers],[Infirmière]:[Personne 19]],0)))=TRUE,"Form","")</f>
        <v/>
      </c>
      <c r="NJ29" s="102" t="str">
        <f>IF(ISTEXT(INDEX('Abs Formation'!$B$4:$T$369,MATCH(NJ$9*1,Tableau6[Date],0),MATCH(Tableau3[[#This Row],[Nom Prénom]],Tableau6[[#Headers],[Infirmière]:[Personne 19]],0)))=TRUE,"Form","")</f>
        <v/>
      </c>
      <c r="NK29" s="102" t="str">
        <f>IF(ISTEXT(INDEX('Abs Formation'!$B$4:$T$369,MATCH(NK$9*1,Tableau6[Date],0),MATCH(Tableau3[[#This Row],[Nom Prénom]],Tableau6[[#Headers],[Infirmière]:[Personne 19]],0)))=TRUE,"Form","")</f>
        <v/>
      </c>
      <c r="NL29" s="102" t="str">
        <f>IF(ISTEXT(INDEX('Abs Formation'!$B$4:$T$369,MATCH(NL$9*1,Tableau6[Date],0),MATCH(Tableau3[[#This Row],[Nom Prénom]],Tableau6[[#Headers],[Infirmière]:[Personne 19]],0)))=TRUE,"Form","")</f>
        <v/>
      </c>
      <c r="NM29" s="102" t="str">
        <f>IF(ISTEXT(INDEX('Abs Formation'!$B$4:$T$369,MATCH(NM$9*1,Tableau6[Date],0),MATCH(Tableau3[[#This Row],[Nom Prénom]],Tableau6[[#Headers],[Infirmière]:[Personne 19]],0)))=TRUE,"Form","")</f>
        <v/>
      </c>
      <c r="NN29" s="102" t="str">
        <f>IF(ISTEXT(INDEX('Abs Formation'!$B$4:$T$369,MATCH(NN$9*1,Tableau6[Date],0),MATCH(Tableau3[[#This Row],[Nom Prénom]],Tableau6[[#Headers],[Infirmière]:[Personne 19]],0)))=TRUE,"Form","")</f>
        <v/>
      </c>
      <c r="NO29" s="102" t="str">
        <f>IF(ISTEXT(INDEX('Abs Formation'!$B$4:$T$369,MATCH(NO$9*1,Tableau6[Date],0),MATCH(Tableau3[[#This Row],[Nom Prénom]],Tableau6[[#Headers],[Infirmière]:[Personne 19]],0)))=TRUE,"Form","")</f>
        <v/>
      </c>
      <c r="NP29" s="106" t="str">
        <f>IF(ISTEXT(INDEX('Abs Formation'!$B$4:$T$369,MATCH(NP$9*1,Tableau6[Date],0),MATCH(Tableau3[[#This Row],[Nom Prénom]],Tableau6[[#Headers],[Infirmière]:[Personne 19]],0)))=TRUE,"Form","")</f>
        <v/>
      </c>
    </row>
    <row r="30" spans="1:380" ht="27" customHeight="1" x14ac:dyDescent="0.2">
      <c r="A30" s="331" t="s">
        <v>131</v>
      </c>
      <c r="B30" s="332"/>
      <c r="C30" s="332"/>
      <c r="D30" s="332"/>
      <c r="E30" s="332"/>
      <c r="F30" s="332"/>
      <c r="G30" s="332"/>
      <c r="H30" s="332"/>
      <c r="I30" s="332"/>
      <c r="J30" s="332"/>
      <c r="K30" s="332"/>
      <c r="L30" s="332"/>
      <c r="M30" s="332"/>
      <c r="N30" s="71"/>
      <c r="O30" s="72"/>
      <c r="P30" s="92" t="str">
        <f>IF(ISTEXT(INDEX('Abs Formation'!$B$4:$T$369,MATCH(P$9*1,Tableau6[Date],0),MATCH(Tableau3[[#This Row],[Nom Prénom]],Tableau6[[#Headers],[Infirmière]:[Personne 19]],0)))=TRUE,"Form","")</f>
        <v/>
      </c>
      <c r="Q30" s="92" t="str">
        <f>IF(ISTEXT(INDEX('Abs Formation'!$B$4:$T$369,MATCH(Q$9*1,Tableau6[Date],0),MATCH(Tableau3[[#This Row],[Nom Prénom]],Tableau6[[#Headers],[Infirmière]:[Personne 19]],0)))=TRUE,"Form","")</f>
        <v/>
      </c>
      <c r="R30" s="92" t="str">
        <f>IF(ISTEXT(INDEX('Abs Formation'!$B$4:$T$369,MATCH(R$9*1,Tableau6[Date],0),MATCH(Tableau3[[#This Row],[Nom Prénom]],Tableau6[[#Headers],[Infirmière]:[Personne 19]],0)))=TRUE,"Form","")</f>
        <v/>
      </c>
      <c r="S30" s="92" t="str">
        <f>IF(ISTEXT(INDEX('Abs Formation'!$B$4:$T$369,MATCH(S$9*1,Tableau6[Date],0),MATCH(Tableau3[[#This Row],[Nom Prénom]],Tableau6[[#Headers],[Infirmière]:[Personne 19]],0)))=TRUE,"Form","")</f>
        <v/>
      </c>
      <c r="T30" s="92" t="str">
        <f>IF(ISTEXT(INDEX('Abs Formation'!$B$4:$T$369,MATCH(T$9*1,Tableau6[Date],0),MATCH(Tableau3[[#This Row],[Nom Prénom]],Tableau6[[#Headers],[Infirmière]:[Personne 19]],0)))=TRUE,"Form","")</f>
        <v/>
      </c>
      <c r="U30" s="92" t="str">
        <f>IF(ISTEXT(INDEX('Abs Formation'!$B$4:$T$369,MATCH(U$9*1,Tableau6[Date],0),MATCH(Tableau3[[#This Row],[Nom Prénom]],Tableau6[[#Headers],[Infirmière]:[Personne 19]],0)))=TRUE,"Form","")</f>
        <v/>
      </c>
      <c r="V30" s="92" t="str">
        <f>IF(ISTEXT(INDEX('Abs Formation'!$B$4:$T$369,MATCH(V$9*1,Tableau6[Date],0),MATCH(Tableau3[[#This Row],[Nom Prénom]],Tableau6[[#Headers],[Infirmière]:[Personne 19]],0)))=TRUE,"Form","")</f>
        <v/>
      </c>
      <c r="W30" s="92" t="str">
        <f>IF(ISTEXT(INDEX('Abs Formation'!$B$4:$T$369,MATCH(W$9*1,Tableau6[Date],0),MATCH(Tableau3[[#This Row],[Nom Prénom]],Tableau6[[#Headers],[Infirmière]:[Personne 19]],0)))=TRUE,"Form","")</f>
        <v/>
      </c>
      <c r="X30" s="92" t="str">
        <f>IF(ISTEXT(INDEX('Abs Formation'!$B$4:$T$369,MATCH(X$9*1,Tableau6[Date],0),MATCH(Tableau3[[#This Row],[Nom Prénom]],Tableau6[[#Headers],[Infirmière]:[Personne 19]],0)))=TRUE,"Form","")</f>
        <v/>
      </c>
      <c r="Y30" s="92" t="str">
        <f>IF(ISTEXT(INDEX('Abs Formation'!$B$4:$T$369,MATCH(Y$9*1,Tableau6[Date],0),MATCH(Tableau3[[#This Row],[Nom Prénom]],Tableau6[[#Headers],[Infirmière]:[Personne 19]],0)))=TRUE,"Form","")</f>
        <v/>
      </c>
      <c r="Z30" s="92" t="str">
        <f>IF(ISTEXT(INDEX('Abs Formation'!$B$4:$T$369,MATCH(Z$9*1,Tableau6[Date],0),MATCH(Tableau3[[#This Row],[Nom Prénom]],Tableau6[[#Headers],[Infirmière]:[Personne 19]],0)))=TRUE,"Form","")</f>
        <v/>
      </c>
      <c r="AA30" s="92" t="str">
        <f>IF(ISTEXT(INDEX('Abs Formation'!$B$4:$T$369,MATCH(AA$9*1,Tableau6[Date],0),MATCH(Tableau3[[#This Row],[Nom Prénom]],Tableau6[[#Headers],[Infirmière]:[Personne 19]],0)))=TRUE,"Form","")</f>
        <v/>
      </c>
      <c r="AB30" s="92" t="str">
        <f>IF(ISTEXT(INDEX('Abs Formation'!$B$4:$T$369,MATCH(AB$9*1,Tableau6[Date],0),MATCH(Tableau3[[#This Row],[Nom Prénom]],Tableau6[[#Headers],[Infirmière]:[Personne 19]],0)))=TRUE,"Form","")</f>
        <v/>
      </c>
      <c r="AC30" s="92" t="str">
        <f>IF(ISTEXT(INDEX('Abs Formation'!$B$4:$T$369,MATCH(AC$9*1,Tableau6[Date],0),MATCH(Tableau3[[#This Row],[Nom Prénom]],Tableau6[[#Headers],[Infirmière]:[Personne 19]],0)))=TRUE,"Form","")</f>
        <v/>
      </c>
      <c r="AD30" s="92" t="str">
        <f>IF(ISTEXT(INDEX('Abs Formation'!$B$4:$T$369,MATCH(AD$9*1,Tableau6[Date],0),MATCH(Tableau3[[#This Row],[Nom Prénom]],Tableau6[[#Headers],[Infirmière]:[Personne 19]],0)))=TRUE,"Form","")</f>
        <v/>
      </c>
      <c r="AE30" s="92" t="str">
        <f>IF(ISTEXT(INDEX('Abs Formation'!$B$4:$T$369,MATCH(AE$9*1,Tableau6[Date],0),MATCH(Tableau3[[#This Row],[Nom Prénom]],Tableau6[[#Headers],[Infirmière]:[Personne 19]],0)))=TRUE,"Form","")</f>
        <v/>
      </c>
      <c r="AF30" s="92" t="str">
        <f>IF(ISTEXT(INDEX('Abs Formation'!$B$4:$T$369,MATCH(AF$9*1,Tableau6[Date],0),MATCH(Tableau3[[#This Row],[Nom Prénom]],Tableau6[[#Headers],[Infirmière]:[Personne 19]],0)))=TRUE,"Form","")</f>
        <v/>
      </c>
      <c r="AG30" s="92" t="str">
        <f>IF(ISTEXT(INDEX('Abs Formation'!$B$4:$T$369,MATCH(AG$9*1,Tableau6[Date],0),MATCH(Tableau3[[#This Row],[Nom Prénom]],Tableau6[[#Headers],[Infirmière]:[Personne 19]],0)))=TRUE,"Form","")</f>
        <v/>
      </c>
      <c r="AH30" s="92" t="str">
        <f>IF(ISTEXT(INDEX('Abs Formation'!$B$4:$T$369,MATCH(AH$9*1,Tableau6[Date],0),MATCH(Tableau3[[#This Row],[Nom Prénom]],Tableau6[[#Headers],[Infirmière]:[Personne 19]],0)))=TRUE,"Form","")</f>
        <v/>
      </c>
      <c r="AI30" s="92" t="str">
        <f>IF(ISTEXT(INDEX('Abs Formation'!$B$4:$T$369,MATCH(AI$9*1,Tableau6[Date],0),MATCH(Tableau3[[#This Row],[Nom Prénom]],Tableau6[[#Headers],[Infirmière]:[Personne 19]],0)))=TRUE,"Form","")</f>
        <v/>
      </c>
      <c r="AJ30" s="92" t="str">
        <f>IF(ISTEXT(INDEX('Abs Formation'!$B$4:$T$369,MATCH(AJ$9*1,Tableau6[Date],0),MATCH(Tableau3[[#This Row],[Nom Prénom]],Tableau6[[#Headers],[Infirmière]:[Personne 19]],0)))=TRUE,"Form","")</f>
        <v/>
      </c>
      <c r="AK30" s="92" t="str">
        <f>IF(ISTEXT(INDEX('Abs Formation'!$B$4:$T$369,MATCH(AK$9*1,Tableau6[Date],0),MATCH(Tableau3[[#This Row],[Nom Prénom]],Tableau6[[#Headers],[Infirmière]:[Personne 19]],0)))=TRUE,"Form","")</f>
        <v/>
      </c>
      <c r="AL30" s="92" t="str">
        <f>IF(ISTEXT(INDEX('Abs Formation'!$B$4:$T$369,MATCH(AL$9*1,Tableau6[Date],0),MATCH(Tableau3[[#This Row],[Nom Prénom]],Tableau6[[#Headers],[Infirmière]:[Personne 19]],0)))=TRUE,"Form","")</f>
        <v/>
      </c>
      <c r="AM30" s="92" t="str">
        <f>IF(ISTEXT(INDEX('Abs Formation'!$B$4:$T$369,MATCH(AM$9*1,Tableau6[Date],0),MATCH(Tableau3[[#This Row],[Nom Prénom]],Tableau6[[#Headers],[Infirmière]:[Personne 19]],0)))=TRUE,"Form","")</f>
        <v/>
      </c>
      <c r="AN30" s="92" t="str">
        <f>IF(ISTEXT(INDEX('Abs Formation'!$B$4:$T$369,MATCH(AN$9*1,Tableau6[Date],0),MATCH(Tableau3[[#This Row],[Nom Prénom]],Tableau6[[#Headers],[Infirmière]:[Personne 19]],0)))=TRUE,"Form","")</f>
        <v/>
      </c>
      <c r="AO30" s="92" t="str">
        <f>IF(ISTEXT(INDEX('Abs Formation'!$B$4:$T$369,MATCH(AO$9*1,Tableau6[Date],0),MATCH(Tableau3[[#This Row],[Nom Prénom]],Tableau6[[#Headers],[Infirmière]:[Personne 19]],0)))=TRUE,"Form","")</f>
        <v/>
      </c>
      <c r="AP30" s="92" t="str">
        <f>IF(ISTEXT(INDEX('Abs Formation'!$B$4:$T$369,MATCH(AP$9*1,Tableau6[Date],0),MATCH(Tableau3[[#This Row],[Nom Prénom]],Tableau6[[#Headers],[Infirmière]:[Personne 19]],0)))=TRUE,"Form","")</f>
        <v/>
      </c>
      <c r="AQ30" s="92" t="str">
        <f>IF(ISTEXT(INDEX('Abs Formation'!$B$4:$T$369,MATCH(AQ$9*1,Tableau6[Date],0),MATCH(Tableau3[[#This Row],[Nom Prénom]],Tableau6[[#Headers],[Infirmière]:[Personne 19]],0)))=TRUE,"Form","")</f>
        <v/>
      </c>
      <c r="AR30" s="92" t="str">
        <f>IF(ISTEXT(INDEX('Abs Formation'!$B$4:$T$369,MATCH(AR$9*1,Tableau6[Date],0),MATCH(Tableau3[[#This Row],[Nom Prénom]],Tableau6[[#Headers],[Infirmière]:[Personne 19]],0)))=TRUE,"Form","")</f>
        <v/>
      </c>
      <c r="AS30" s="92" t="str">
        <f>IF(ISTEXT(INDEX('Abs Formation'!$B$4:$T$369,MATCH(AS$9*1,Tableau6[Date],0),MATCH(Tableau3[[#This Row],[Nom Prénom]],Tableau6[[#Headers],[Infirmière]:[Personne 19]],0)))=TRUE,"Form","")</f>
        <v/>
      </c>
      <c r="AT30" s="92" t="str">
        <f>IF(ISTEXT(INDEX('Abs Formation'!$B$4:$T$369,MATCH(AT$9*1,Tableau6[Date],0),MATCH(Tableau3[[#This Row],[Nom Prénom]],Tableau6[[#Headers],[Infirmière]:[Personne 19]],0)))=TRUE,"Form","")</f>
        <v/>
      </c>
      <c r="AU30" s="93" t="str">
        <f>IF(ISTEXT(INDEX('Abs Formation'!$B$4:$T$369,MATCH(AU$9*1,Tableau6[Date],0),MATCH(Tableau3[[#This Row],[Nom Prénom]],Tableau6[[#Headers],[Infirmière]:[Personne 19]],0)))=TRUE,"Form","")</f>
        <v/>
      </c>
      <c r="AV30" s="93" t="str">
        <f>IF(ISTEXT(INDEX('Abs Formation'!$B$4:$T$369,MATCH(AV$9*1,Tableau6[Date],0),MATCH(Tableau3[[#This Row],[Nom Prénom]],Tableau6[[#Headers],[Infirmière]:[Personne 19]],0)))=TRUE,"Form","")</f>
        <v/>
      </c>
      <c r="AW30" s="93" t="str">
        <f>IF(ISTEXT(INDEX('Abs Formation'!$B$4:$T$369,MATCH(AW$9*1,Tableau6[Date],0),MATCH(Tableau3[[#This Row],[Nom Prénom]],Tableau6[[#Headers],[Infirmière]:[Personne 19]],0)))=TRUE,"Form","")</f>
        <v/>
      </c>
      <c r="AX30" s="93" t="str">
        <f>IF(ISTEXT(INDEX('Abs Formation'!$B$4:$T$369,MATCH(AX$9*1,Tableau6[Date],0),MATCH(Tableau3[[#This Row],[Nom Prénom]],Tableau6[[#Headers],[Infirmière]:[Personne 19]],0)))=TRUE,"Form","")</f>
        <v/>
      </c>
      <c r="AY30" s="93" t="str">
        <f>IF(ISTEXT(INDEX('Abs Formation'!$B$4:$T$369,MATCH(AY$9*1,Tableau6[Date],0),MATCH(Tableau3[[#This Row],[Nom Prénom]],Tableau6[[#Headers],[Infirmière]:[Personne 19]],0)))=TRUE,"Form","")</f>
        <v/>
      </c>
      <c r="AZ30" s="93" t="str">
        <f>IF(ISTEXT(INDEX('Abs Formation'!$B$4:$T$369,MATCH(AZ$9*1,Tableau6[Date],0),MATCH(Tableau3[[#This Row],[Nom Prénom]],Tableau6[[#Headers],[Infirmière]:[Personne 19]],0)))=TRUE,"Form","")</f>
        <v/>
      </c>
      <c r="BA30" s="93" t="str">
        <f>IF(ISTEXT(INDEX('Abs Formation'!$B$4:$T$369,MATCH(BA$9*1,Tableau6[Date],0),MATCH(Tableau3[[#This Row],[Nom Prénom]],Tableau6[[#Headers],[Infirmière]:[Personne 19]],0)))=TRUE,"Form","")</f>
        <v/>
      </c>
      <c r="BB30" s="93" t="str">
        <f>IF(ISTEXT(INDEX('Abs Formation'!$B$4:$T$369,MATCH(BB$9*1,Tableau6[Date],0),MATCH(Tableau3[[#This Row],[Nom Prénom]],Tableau6[[#Headers],[Infirmière]:[Personne 19]],0)))=TRUE,"Form","")</f>
        <v/>
      </c>
      <c r="BC30" s="93" t="str">
        <f>IF(ISTEXT(INDEX('Abs Formation'!$B$4:$T$369,MATCH(BC$9*1,Tableau6[Date],0),MATCH(Tableau3[[#This Row],[Nom Prénom]],Tableau6[[#Headers],[Infirmière]:[Personne 19]],0)))=TRUE,"Form","")</f>
        <v/>
      </c>
      <c r="BD30" s="93" t="str">
        <f>IF(ISTEXT(INDEX('Abs Formation'!$B$4:$T$369,MATCH(BD$9*1,Tableau6[Date],0),MATCH(Tableau3[[#This Row],[Nom Prénom]],Tableau6[[#Headers],[Infirmière]:[Personne 19]],0)))=TRUE,"Form","")</f>
        <v/>
      </c>
      <c r="BE30" s="93" t="str">
        <f>IF(ISTEXT(INDEX('Abs Formation'!$B$4:$T$369,MATCH(BE$9*1,Tableau6[Date],0),MATCH(Tableau3[[#This Row],[Nom Prénom]],Tableau6[[#Headers],[Infirmière]:[Personne 19]],0)))=TRUE,"Form","")</f>
        <v/>
      </c>
      <c r="BF30" s="93" t="str">
        <f>IF(ISTEXT(INDEX('Abs Formation'!$B$4:$T$369,MATCH(BF$9*1,Tableau6[Date],0),MATCH(Tableau3[[#This Row],[Nom Prénom]],Tableau6[[#Headers],[Infirmière]:[Personne 19]],0)))=TRUE,"Form","")</f>
        <v/>
      </c>
      <c r="BG30" s="93" t="str">
        <f>IF(ISTEXT(INDEX('Abs Formation'!$B$4:$T$369,MATCH(BG$9*1,Tableau6[Date],0),MATCH(Tableau3[[#This Row],[Nom Prénom]],Tableau6[[#Headers],[Infirmière]:[Personne 19]],0)))=TRUE,"Form","")</f>
        <v/>
      </c>
      <c r="BH30" s="93" t="str">
        <f>IF(ISTEXT(INDEX('Abs Formation'!$B$4:$T$369,MATCH(BH$9*1,Tableau6[Date],0),MATCH(Tableau3[[#This Row],[Nom Prénom]],Tableau6[[#Headers],[Infirmière]:[Personne 19]],0)))=TRUE,"Form","")</f>
        <v/>
      </c>
      <c r="BI30" s="93" t="str">
        <f>IF(ISTEXT(INDEX('Abs Formation'!$B$4:$T$369,MATCH(BI$9*1,Tableau6[Date],0),MATCH(Tableau3[[#This Row],[Nom Prénom]],Tableau6[[#Headers],[Infirmière]:[Personne 19]],0)))=TRUE,"Form","")</f>
        <v/>
      </c>
      <c r="BJ30" s="93" t="str">
        <f>IF(ISTEXT(INDEX('Abs Formation'!$B$4:$T$369,MATCH(BJ$9*1,Tableau6[Date],0),MATCH(Tableau3[[#This Row],[Nom Prénom]],Tableau6[[#Headers],[Infirmière]:[Personne 19]],0)))=TRUE,"Form","")</f>
        <v/>
      </c>
      <c r="BK30" s="93" t="str">
        <f>IF(ISTEXT(INDEX('Abs Formation'!$B$4:$T$369,MATCH(BK$9*1,Tableau6[Date],0),MATCH(Tableau3[[#This Row],[Nom Prénom]],Tableau6[[#Headers],[Infirmière]:[Personne 19]],0)))=TRUE,"Form","")</f>
        <v/>
      </c>
      <c r="BL30" s="93" t="str">
        <f>IF(ISTEXT(INDEX('Abs Formation'!$B$4:$T$369,MATCH(BL$9*1,Tableau6[Date],0),MATCH(Tableau3[[#This Row],[Nom Prénom]],Tableau6[[#Headers],[Infirmière]:[Personne 19]],0)))=TRUE,"Form","")</f>
        <v/>
      </c>
      <c r="BM30" s="93" t="str">
        <f>IF(ISTEXT(INDEX('Abs Formation'!$B$4:$T$369,MATCH(BM$9*1,Tableau6[Date],0),MATCH(Tableau3[[#This Row],[Nom Prénom]],Tableau6[[#Headers],[Infirmière]:[Personne 19]],0)))=TRUE,"Form","")</f>
        <v/>
      </c>
      <c r="BN30" s="93" t="str">
        <f>IF(ISTEXT(INDEX('Abs Formation'!$B$4:$T$369,MATCH(BN$9*1,Tableau6[Date],0),MATCH(Tableau3[[#This Row],[Nom Prénom]],Tableau6[[#Headers],[Infirmière]:[Personne 19]],0)))=TRUE,"Form","")</f>
        <v/>
      </c>
      <c r="BO30" s="93" t="str">
        <f>IF(ISTEXT(INDEX('Abs Formation'!$B$4:$T$369,MATCH(BO$9*1,Tableau6[Date],0),MATCH(Tableau3[[#This Row],[Nom Prénom]],Tableau6[[#Headers],[Infirmière]:[Personne 19]],0)))=TRUE,"Form","")</f>
        <v/>
      </c>
      <c r="BP30" s="93" t="str">
        <f>IF(ISTEXT(INDEX('Abs Formation'!$B$4:$T$369,MATCH(BP$9*1,Tableau6[Date],0),MATCH(Tableau3[[#This Row],[Nom Prénom]],Tableau6[[#Headers],[Infirmière]:[Personne 19]],0)))=TRUE,"Form","")</f>
        <v/>
      </c>
      <c r="BQ30" s="93" t="str">
        <f>IF(ISTEXT(INDEX('Abs Formation'!$B$4:$T$369,MATCH(BQ$9*1,Tableau6[Date],0),MATCH(Tableau3[[#This Row],[Nom Prénom]],Tableau6[[#Headers],[Infirmière]:[Personne 19]],0)))=TRUE,"Form","")</f>
        <v/>
      </c>
      <c r="BR30" s="93" t="str">
        <f>IF(ISTEXT(INDEX('Abs Formation'!$B$4:$T$369,MATCH(BR$9*1,Tableau6[Date],0),MATCH(Tableau3[[#This Row],[Nom Prénom]],Tableau6[[#Headers],[Infirmière]:[Personne 19]],0)))=TRUE,"Form","")</f>
        <v/>
      </c>
      <c r="BS30" s="93" t="str">
        <f>IF(ISTEXT(INDEX('Abs Formation'!$B$4:$T$369,MATCH(BS$9*1,Tableau6[Date],0),MATCH(Tableau3[[#This Row],[Nom Prénom]],Tableau6[[#Headers],[Infirmière]:[Personne 19]],0)))=TRUE,"Form","")</f>
        <v/>
      </c>
      <c r="BT30" s="93" t="str">
        <f>IF(ISTEXT(INDEX('Abs Formation'!$B$4:$T$369,MATCH(BT$9*1,Tableau6[Date],0),MATCH(Tableau3[[#This Row],[Nom Prénom]],Tableau6[[#Headers],[Infirmière]:[Personne 19]],0)))=TRUE,"Form","")</f>
        <v/>
      </c>
      <c r="BU30" s="93" t="str">
        <f>IF(ISTEXT(INDEX('Abs Formation'!$B$4:$T$369,MATCH(BU$9*1,Tableau6[Date],0),MATCH(Tableau3[[#This Row],[Nom Prénom]],Tableau6[[#Headers],[Infirmière]:[Personne 19]],0)))=TRUE,"Form","")</f>
        <v/>
      </c>
      <c r="BV30" s="93" t="str">
        <f>IF(ISTEXT(INDEX('Abs Formation'!$B$4:$T$369,MATCH(BV$9*1,Tableau6[Date],0),MATCH(Tableau3[[#This Row],[Nom Prénom]],Tableau6[[#Headers],[Infirmière]:[Personne 19]],0)))=TRUE,"Form","")</f>
        <v/>
      </c>
      <c r="BW30" s="94" t="str">
        <f>IF(ISTEXT(INDEX('Abs Formation'!$B$4:$T$369,MATCH(BW$9*1,Tableau6[Date],0),MATCH(Tableau3[[#This Row],[Nom Prénom]],Tableau6[[#Headers],[Infirmière]:[Personne 19]],0)))=TRUE,"Form","")</f>
        <v/>
      </c>
      <c r="BX30" s="94" t="str">
        <f>IF(ISTEXT(INDEX('Abs Formation'!$B$4:$T$369,MATCH(BX$9*1,Tableau6[Date],0),MATCH(Tableau3[[#This Row],[Nom Prénom]],Tableau6[[#Headers],[Infirmière]:[Personne 19]],0)))=TRUE,"Form","")</f>
        <v/>
      </c>
      <c r="BY30" s="94" t="str">
        <f>IF(ISTEXT(INDEX('Abs Formation'!$B$4:$T$369,MATCH(BY$9*1,Tableau6[Date],0),MATCH(Tableau3[[#This Row],[Nom Prénom]],Tableau6[[#Headers],[Infirmière]:[Personne 19]],0)))=TRUE,"Form","")</f>
        <v/>
      </c>
      <c r="BZ30" s="94" t="str">
        <f>IF(ISTEXT(INDEX('Abs Formation'!$B$4:$T$369,MATCH(BZ$9*1,Tableau6[Date],0),MATCH(Tableau3[[#This Row],[Nom Prénom]],Tableau6[[#Headers],[Infirmière]:[Personne 19]],0)))=TRUE,"Form","")</f>
        <v/>
      </c>
      <c r="CA30" s="94" t="str">
        <f>IF(ISTEXT(INDEX('Abs Formation'!$B$4:$T$369,MATCH(CA$9*1,Tableau6[Date],0),MATCH(Tableau3[[#This Row],[Nom Prénom]],Tableau6[[#Headers],[Infirmière]:[Personne 19]],0)))=TRUE,"Form","")</f>
        <v/>
      </c>
      <c r="CB30" s="94" t="str">
        <f>IF(ISTEXT(INDEX('Abs Formation'!$B$4:$T$369,MATCH(CB$9*1,Tableau6[Date],0),MATCH(Tableau3[[#This Row],[Nom Prénom]],Tableau6[[#Headers],[Infirmière]:[Personne 19]],0)))=TRUE,"Form","")</f>
        <v/>
      </c>
      <c r="CC30" s="94" t="str">
        <f>IF(ISTEXT(INDEX('Abs Formation'!$B$4:$T$369,MATCH(CC$9*1,Tableau6[Date],0),MATCH(Tableau3[[#This Row],[Nom Prénom]],Tableau6[[#Headers],[Infirmière]:[Personne 19]],0)))=TRUE,"Form","")</f>
        <v/>
      </c>
      <c r="CD30" s="94" t="str">
        <f>IF(ISTEXT(INDEX('Abs Formation'!$B$4:$T$369,MATCH(CD$9*1,Tableau6[Date],0),MATCH(Tableau3[[#This Row],[Nom Prénom]],Tableau6[[#Headers],[Infirmière]:[Personne 19]],0)))=TRUE,"Form","")</f>
        <v/>
      </c>
      <c r="CE30" s="94" t="str">
        <f>IF(ISTEXT(INDEX('Abs Formation'!$B$4:$T$369,MATCH(CE$9*1,Tableau6[Date],0),MATCH(Tableau3[[#This Row],[Nom Prénom]],Tableau6[[#Headers],[Infirmière]:[Personne 19]],0)))=TRUE,"Form","")</f>
        <v/>
      </c>
      <c r="CF30" s="94" t="str">
        <f>IF(ISTEXT(INDEX('Abs Formation'!$B$4:$T$369,MATCH(CF$9*1,Tableau6[Date],0),MATCH(Tableau3[[#This Row],[Nom Prénom]],Tableau6[[#Headers],[Infirmière]:[Personne 19]],0)))=TRUE,"Form","")</f>
        <v/>
      </c>
      <c r="CG30" s="94" t="str">
        <f>IF(ISTEXT(INDEX('Abs Formation'!$B$4:$T$369,MATCH(CG$9*1,Tableau6[Date],0),MATCH(Tableau3[[#This Row],[Nom Prénom]],Tableau6[[#Headers],[Infirmière]:[Personne 19]],0)))=TRUE,"Form","")</f>
        <v/>
      </c>
      <c r="CH30" s="94" t="str">
        <f>IF(ISTEXT(INDEX('Abs Formation'!$B$4:$T$369,MATCH(CH$9*1,Tableau6[Date],0),MATCH(Tableau3[[#This Row],[Nom Prénom]],Tableau6[[#Headers],[Infirmière]:[Personne 19]],0)))=TRUE,"Form","")</f>
        <v/>
      </c>
      <c r="CI30" s="94" t="str">
        <f>IF(ISTEXT(INDEX('Abs Formation'!$B$4:$T$369,MATCH(CI$9*1,Tableau6[Date],0),MATCH(Tableau3[[#This Row],[Nom Prénom]],Tableau6[[#Headers],[Infirmière]:[Personne 19]],0)))=TRUE,"Form","")</f>
        <v/>
      </c>
      <c r="CJ30" s="94" t="str">
        <f>IF(ISTEXT(INDEX('Abs Formation'!$B$4:$T$369,MATCH(CJ$9*1,Tableau6[Date],0),MATCH(Tableau3[[#This Row],[Nom Prénom]],Tableau6[[#Headers],[Infirmière]:[Personne 19]],0)))=TRUE,"Form","")</f>
        <v/>
      </c>
      <c r="CK30" s="94" t="str">
        <f>IF(ISTEXT(INDEX('Abs Formation'!$B$4:$T$369,MATCH(CK$9*1,Tableau6[Date],0),MATCH(Tableau3[[#This Row],[Nom Prénom]],Tableau6[[#Headers],[Infirmière]:[Personne 19]],0)))=TRUE,"Form","")</f>
        <v/>
      </c>
      <c r="CL30" s="94" t="str">
        <f>IF(ISTEXT(INDEX('Abs Formation'!$B$4:$T$369,MATCH(CL$9*1,Tableau6[Date],0),MATCH(Tableau3[[#This Row],[Nom Prénom]],Tableau6[[#Headers],[Infirmière]:[Personne 19]],0)))=TRUE,"Form","")</f>
        <v/>
      </c>
      <c r="CM30" s="94" t="str">
        <f>IF(ISTEXT(INDEX('Abs Formation'!$B$4:$T$369,MATCH(CM$9*1,Tableau6[Date],0),MATCH(Tableau3[[#This Row],[Nom Prénom]],Tableau6[[#Headers],[Infirmière]:[Personne 19]],0)))=TRUE,"Form","")</f>
        <v/>
      </c>
      <c r="CN30" s="94" t="str">
        <f>IF(ISTEXT(INDEX('Abs Formation'!$B$4:$T$369,MATCH(CN$9*1,Tableau6[Date],0),MATCH(Tableau3[[#This Row],[Nom Prénom]],Tableau6[[#Headers],[Infirmière]:[Personne 19]],0)))=TRUE,"Form","")</f>
        <v/>
      </c>
      <c r="CO30" s="94" t="str">
        <f>IF(ISTEXT(INDEX('Abs Formation'!$B$4:$T$369,MATCH(CO$9*1,Tableau6[Date],0),MATCH(Tableau3[[#This Row],[Nom Prénom]],Tableau6[[#Headers],[Infirmière]:[Personne 19]],0)))=TRUE,"Form","")</f>
        <v/>
      </c>
      <c r="CP30" s="94" t="str">
        <f>IF(ISTEXT(INDEX('Abs Formation'!$B$4:$T$369,MATCH(CP$9*1,Tableau6[Date],0),MATCH(Tableau3[[#This Row],[Nom Prénom]],Tableau6[[#Headers],[Infirmière]:[Personne 19]],0)))=TRUE,"Form","")</f>
        <v/>
      </c>
      <c r="CQ30" s="94" t="str">
        <f>IF(ISTEXT(INDEX('Abs Formation'!$B$4:$T$369,MATCH(CQ$9*1,Tableau6[Date],0),MATCH(Tableau3[[#This Row],[Nom Prénom]],Tableau6[[#Headers],[Infirmière]:[Personne 19]],0)))=TRUE,"Form","")</f>
        <v/>
      </c>
      <c r="CR30" s="94" t="str">
        <f>IF(ISTEXT(INDEX('Abs Formation'!$B$4:$T$369,MATCH(CR$9*1,Tableau6[Date],0),MATCH(Tableau3[[#This Row],[Nom Prénom]],Tableau6[[#Headers],[Infirmière]:[Personne 19]],0)))=TRUE,"Form","")</f>
        <v/>
      </c>
      <c r="CS30" s="94" t="str">
        <f>IF(ISTEXT(INDEX('Abs Formation'!$B$4:$T$369,MATCH(CS$9*1,Tableau6[Date],0),MATCH(Tableau3[[#This Row],[Nom Prénom]],Tableau6[[#Headers],[Infirmière]:[Personne 19]],0)))=TRUE,"Form","")</f>
        <v/>
      </c>
      <c r="CT30" s="94" t="str">
        <f>IF(ISTEXT(INDEX('Abs Formation'!$B$4:$T$369,MATCH(CT$9*1,Tableau6[Date],0),MATCH(Tableau3[[#This Row],[Nom Prénom]],Tableau6[[#Headers],[Infirmière]:[Personne 19]],0)))=TRUE,"Form","")</f>
        <v/>
      </c>
      <c r="CU30" s="94" t="str">
        <f>IF(ISTEXT(INDEX('Abs Formation'!$B$4:$T$369,MATCH(CU$9*1,Tableau6[Date],0),MATCH(Tableau3[[#This Row],[Nom Prénom]],Tableau6[[#Headers],[Infirmière]:[Personne 19]],0)))=TRUE,"Form","")</f>
        <v/>
      </c>
      <c r="CV30" s="94" t="str">
        <f>IF(ISTEXT(INDEX('Abs Formation'!$B$4:$T$369,MATCH(CV$9*1,Tableau6[Date],0),MATCH(Tableau3[[#This Row],[Nom Prénom]],Tableau6[[#Headers],[Infirmière]:[Personne 19]],0)))=TRUE,"Form","")</f>
        <v/>
      </c>
      <c r="CW30" s="94" t="str">
        <f>IF(ISTEXT(INDEX('Abs Formation'!$B$4:$T$369,MATCH(CW$9*1,Tableau6[Date],0),MATCH(Tableau3[[#This Row],[Nom Prénom]],Tableau6[[#Headers],[Infirmière]:[Personne 19]],0)))=TRUE,"Form","")</f>
        <v/>
      </c>
      <c r="CX30" s="94" t="str">
        <f>IF(ISTEXT(INDEX('Abs Formation'!$B$4:$T$369,MATCH(CX$9*1,Tableau6[Date],0),MATCH(Tableau3[[#This Row],[Nom Prénom]],Tableau6[[#Headers],[Infirmière]:[Personne 19]],0)))=TRUE,"Form","")</f>
        <v/>
      </c>
      <c r="CY30" s="94" t="str">
        <f>IF(ISTEXT(INDEX('Abs Formation'!$B$4:$T$369,MATCH(CY$9*1,Tableau6[Date],0),MATCH(Tableau3[[#This Row],[Nom Prénom]],Tableau6[[#Headers],[Infirmière]:[Personne 19]],0)))=TRUE,"Form","")</f>
        <v/>
      </c>
      <c r="CZ30" s="94" t="str">
        <f>IF(ISTEXT(INDEX('Abs Formation'!$B$4:$T$369,MATCH(CZ$9*1,Tableau6[Date],0),MATCH(Tableau3[[#This Row],[Nom Prénom]],Tableau6[[#Headers],[Infirmière]:[Personne 19]],0)))=TRUE,"Form","")</f>
        <v/>
      </c>
      <c r="DA30" s="94" t="str">
        <f>IF(ISTEXT(INDEX('Abs Formation'!$B$4:$T$369,MATCH(DA$9*1,Tableau6[Date],0),MATCH(Tableau3[[#This Row],[Nom Prénom]],Tableau6[[#Headers],[Infirmière]:[Personne 19]],0)))=TRUE,"Form","")</f>
        <v/>
      </c>
      <c r="DB30" s="95" t="str">
        <f>IF(ISTEXT(INDEX('Abs Formation'!$B$4:$T$369,MATCH(DB$9*1,Tableau6[Date],0),MATCH(Tableau3[[#This Row],[Nom Prénom]],Tableau6[[#Headers],[Infirmière]:[Personne 19]],0)))=TRUE,"Form","")</f>
        <v/>
      </c>
      <c r="DC30" s="95" t="str">
        <f>IF(ISTEXT(INDEX('Abs Formation'!$B$4:$T$369,MATCH(DC$9*1,Tableau6[Date],0),MATCH(Tableau3[[#This Row],[Nom Prénom]],Tableau6[[#Headers],[Infirmière]:[Personne 19]],0)))=TRUE,"Form","")</f>
        <v/>
      </c>
      <c r="DD30" s="95" t="str">
        <f>IF(ISTEXT(INDEX('Abs Formation'!$B$4:$T$369,MATCH(DD$9*1,Tableau6[Date],0),MATCH(Tableau3[[#This Row],[Nom Prénom]],Tableau6[[#Headers],[Infirmière]:[Personne 19]],0)))=TRUE,"Form","")</f>
        <v/>
      </c>
      <c r="DE30" s="95" t="str">
        <f>IF(ISTEXT(INDEX('Abs Formation'!$B$4:$T$369,MATCH(DE$9*1,Tableau6[Date],0),MATCH(Tableau3[[#This Row],[Nom Prénom]],Tableau6[[#Headers],[Infirmière]:[Personne 19]],0)))=TRUE,"Form","")</f>
        <v/>
      </c>
      <c r="DF30" s="95" t="str">
        <f>IF(ISTEXT(INDEX('Abs Formation'!$B$4:$T$369,MATCH(DF$9*1,Tableau6[Date],0),MATCH(Tableau3[[#This Row],[Nom Prénom]],Tableau6[[#Headers],[Infirmière]:[Personne 19]],0)))=TRUE,"Form","")</f>
        <v/>
      </c>
      <c r="DG30" s="95" t="str">
        <f>IF(ISTEXT(INDEX('Abs Formation'!$B$4:$T$369,MATCH(DG$9*1,Tableau6[Date],0),MATCH(Tableau3[[#This Row],[Nom Prénom]],Tableau6[[#Headers],[Infirmière]:[Personne 19]],0)))=TRUE,"Form","")</f>
        <v/>
      </c>
      <c r="DH30" s="95" t="str">
        <f>IF(ISTEXT(INDEX('Abs Formation'!$B$4:$T$369,MATCH(DH$9*1,Tableau6[Date],0),MATCH(Tableau3[[#This Row],[Nom Prénom]],Tableau6[[#Headers],[Infirmière]:[Personne 19]],0)))=TRUE,"Form","")</f>
        <v/>
      </c>
      <c r="DI30" s="95" t="str">
        <f>IF(ISTEXT(INDEX('Abs Formation'!$B$4:$T$369,MATCH(DI$9*1,Tableau6[Date],0),MATCH(Tableau3[[#This Row],[Nom Prénom]],Tableau6[[#Headers],[Infirmière]:[Personne 19]],0)))=TRUE,"Form","")</f>
        <v/>
      </c>
      <c r="DJ30" s="95" t="str">
        <f>IF(ISTEXT(INDEX('Abs Formation'!$B$4:$T$369,MATCH(DJ$9*1,Tableau6[Date],0),MATCH(Tableau3[[#This Row],[Nom Prénom]],Tableau6[[#Headers],[Infirmière]:[Personne 19]],0)))=TRUE,"Form","")</f>
        <v/>
      </c>
      <c r="DK30" s="95" t="str">
        <f>IF(ISTEXT(INDEX('Abs Formation'!$B$4:$T$369,MATCH(DK$9*1,Tableau6[Date],0),MATCH(Tableau3[[#This Row],[Nom Prénom]],Tableau6[[#Headers],[Infirmière]:[Personne 19]],0)))=TRUE,"Form","")</f>
        <v/>
      </c>
      <c r="DL30" s="95" t="str">
        <f>IF(ISTEXT(INDEX('Abs Formation'!$B$4:$T$369,MATCH(DL$9*1,Tableau6[Date],0),MATCH(Tableau3[[#This Row],[Nom Prénom]],Tableau6[[#Headers],[Infirmière]:[Personne 19]],0)))=TRUE,"Form","")</f>
        <v/>
      </c>
      <c r="DM30" s="95" t="str">
        <f>IF(ISTEXT(INDEX('Abs Formation'!$B$4:$T$369,MATCH(DM$9*1,Tableau6[Date],0),MATCH(Tableau3[[#This Row],[Nom Prénom]],Tableau6[[#Headers],[Infirmière]:[Personne 19]],0)))=TRUE,"Form","")</f>
        <v/>
      </c>
      <c r="DN30" s="95" t="str">
        <f>IF(ISTEXT(INDEX('Abs Formation'!$B$4:$T$369,MATCH(DN$9*1,Tableau6[Date],0),MATCH(Tableau3[[#This Row],[Nom Prénom]],Tableau6[[#Headers],[Infirmière]:[Personne 19]],0)))=TRUE,"Form","")</f>
        <v/>
      </c>
      <c r="DO30" s="95" t="str">
        <f>IF(ISTEXT(INDEX('Abs Formation'!$B$4:$T$369,MATCH(DO$9*1,Tableau6[Date],0),MATCH(Tableau3[[#This Row],[Nom Prénom]],Tableau6[[#Headers],[Infirmière]:[Personne 19]],0)))=TRUE,"Form","")</f>
        <v/>
      </c>
      <c r="DP30" s="95" t="str">
        <f>IF(ISTEXT(INDEX('Abs Formation'!$B$4:$T$369,MATCH(DP$9*1,Tableau6[Date],0),MATCH(Tableau3[[#This Row],[Nom Prénom]],Tableau6[[#Headers],[Infirmière]:[Personne 19]],0)))=TRUE,"Form","")</f>
        <v/>
      </c>
      <c r="DQ30" s="95" t="str">
        <f>IF(ISTEXT(INDEX('Abs Formation'!$B$4:$T$369,MATCH(DQ$9*1,Tableau6[Date],0),MATCH(Tableau3[[#This Row],[Nom Prénom]],Tableau6[[#Headers],[Infirmière]:[Personne 19]],0)))=TRUE,"Form","")</f>
        <v/>
      </c>
      <c r="DR30" s="95" t="str">
        <f>IF(ISTEXT(INDEX('Abs Formation'!$B$4:$T$369,MATCH(DR$9*1,Tableau6[Date],0),MATCH(Tableau3[[#This Row],[Nom Prénom]],Tableau6[[#Headers],[Infirmière]:[Personne 19]],0)))=TRUE,"Form","")</f>
        <v/>
      </c>
      <c r="DS30" s="95" t="str">
        <f>IF(ISTEXT(INDEX('Abs Formation'!$B$4:$T$369,MATCH(DS$9*1,Tableau6[Date],0),MATCH(Tableau3[[#This Row],[Nom Prénom]],Tableau6[[#Headers],[Infirmière]:[Personne 19]],0)))=TRUE,"Form","")</f>
        <v/>
      </c>
      <c r="DT30" s="95" t="str">
        <f>IF(ISTEXT(INDEX('Abs Formation'!$B$4:$T$369,MATCH(DT$9*1,Tableau6[Date],0),MATCH(Tableau3[[#This Row],[Nom Prénom]],Tableau6[[#Headers],[Infirmière]:[Personne 19]],0)))=TRUE,"Form","")</f>
        <v/>
      </c>
      <c r="DU30" s="95" t="str">
        <f>IF(ISTEXT(INDEX('Abs Formation'!$B$4:$T$369,MATCH(DU$9*1,Tableau6[Date],0),MATCH(Tableau3[[#This Row],[Nom Prénom]],Tableau6[[#Headers],[Infirmière]:[Personne 19]],0)))=TRUE,"Form","")</f>
        <v/>
      </c>
      <c r="DV30" s="95" t="str">
        <f>IF(ISTEXT(INDEX('Abs Formation'!$B$4:$T$369,MATCH(DV$9*1,Tableau6[Date],0),MATCH(Tableau3[[#This Row],[Nom Prénom]],Tableau6[[#Headers],[Infirmière]:[Personne 19]],0)))=TRUE,"Form","")</f>
        <v/>
      </c>
      <c r="DW30" s="95" t="str">
        <f>IF(ISTEXT(INDEX('Abs Formation'!$B$4:$T$369,MATCH(DW$9*1,Tableau6[Date],0),MATCH(Tableau3[[#This Row],[Nom Prénom]],Tableau6[[#Headers],[Infirmière]:[Personne 19]],0)))=TRUE,"Form","")</f>
        <v/>
      </c>
      <c r="DX30" s="95" t="str">
        <f>IF(ISTEXT(INDEX('Abs Formation'!$B$4:$T$369,MATCH(DX$9*1,Tableau6[Date],0),MATCH(Tableau3[[#This Row],[Nom Prénom]],Tableau6[[#Headers],[Infirmière]:[Personne 19]],0)))=TRUE,"Form","")</f>
        <v/>
      </c>
      <c r="DY30" s="95" t="str">
        <f>IF(ISTEXT(INDEX('Abs Formation'!$B$4:$T$369,MATCH(DY$9*1,Tableau6[Date],0),MATCH(Tableau3[[#This Row],[Nom Prénom]],Tableau6[[#Headers],[Infirmière]:[Personne 19]],0)))=TRUE,"Form","")</f>
        <v/>
      </c>
      <c r="DZ30" s="95" t="str">
        <f>IF(ISTEXT(INDEX('Abs Formation'!$B$4:$T$369,MATCH(DZ$9*1,Tableau6[Date],0),MATCH(Tableau3[[#This Row],[Nom Prénom]],Tableau6[[#Headers],[Infirmière]:[Personne 19]],0)))=TRUE,"Form","")</f>
        <v/>
      </c>
      <c r="EA30" s="95" t="str">
        <f>IF(ISTEXT(INDEX('Abs Formation'!$B$4:$T$369,MATCH(EA$9*1,Tableau6[Date],0),MATCH(Tableau3[[#This Row],[Nom Prénom]],Tableau6[[#Headers],[Infirmière]:[Personne 19]],0)))=TRUE,"Form","")</f>
        <v/>
      </c>
      <c r="EB30" s="95" t="str">
        <f>IF(ISTEXT(INDEX('Abs Formation'!$B$4:$T$369,MATCH(EB$9*1,Tableau6[Date],0),MATCH(Tableau3[[#This Row],[Nom Prénom]],Tableau6[[#Headers],[Infirmière]:[Personne 19]],0)))=TRUE,"Form","")</f>
        <v/>
      </c>
      <c r="EC30" s="95" t="str">
        <f>IF(ISTEXT(INDEX('Abs Formation'!$B$4:$T$369,MATCH(EC$9*1,Tableau6[Date],0),MATCH(Tableau3[[#This Row],[Nom Prénom]],Tableau6[[#Headers],[Infirmière]:[Personne 19]],0)))=TRUE,"Form","")</f>
        <v/>
      </c>
      <c r="ED30" s="95" t="str">
        <f>IF(ISTEXT(INDEX('Abs Formation'!$B$4:$T$369,MATCH(ED$9*1,Tableau6[Date],0),MATCH(Tableau3[[#This Row],[Nom Prénom]],Tableau6[[#Headers],[Infirmière]:[Personne 19]],0)))=TRUE,"Form","")</f>
        <v/>
      </c>
      <c r="EE30" s="95" t="str">
        <f>IF(ISTEXT(INDEX('Abs Formation'!$B$4:$T$369,MATCH(EE$9*1,Tableau6[Date],0),MATCH(Tableau3[[#This Row],[Nom Prénom]],Tableau6[[#Headers],[Infirmière]:[Personne 19]],0)))=TRUE,"Form","")</f>
        <v/>
      </c>
      <c r="EF30" s="96" t="str">
        <f>IF(ISTEXT(INDEX('Abs Formation'!$B$4:$T$369,MATCH(EF$9*1,Tableau6[Date],0),MATCH(Tableau3[[#This Row],[Nom Prénom]],Tableau6[[#Headers],[Infirmière]:[Personne 19]],0)))=TRUE,"Form","")</f>
        <v/>
      </c>
      <c r="EG30" s="96" t="str">
        <f>IF(ISTEXT(INDEX('Abs Formation'!$B$4:$T$369,MATCH(EG$9*1,Tableau6[Date],0),MATCH(Tableau3[[#This Row],[Nom Prénom]],Tableau6[[#Headers],[Infirmière]:[Personne 19]],0)))=TRUE,"Form","")</f>
        <v/>
      </c>
      <c r="EH30" s="96" t="str">
        <f>IF(ISTEXT(INDEX('Abs Formation'!$B$4:$T$369,MATCH(EH$9*1,Tableau6[Date],0),MATCH(Tableau3[[#This Row],[Nom Prénom]],Tableau6[[#Headers],[Infirmière]:[Personne 19]],0)))=TRUE,"Form","")</f>
        <v/>
      </c>
      <c r="EI30" s="96" t="str">
        <f>IF(ISTEXT(INDEX('Abs Formation'!$B$4:$T$369,MATCH(EI$9*1,Tableau6[Date],0),MATCH(Tableau3[[#This Row],[Nom Prénom]],Tableau6[[#Headers],[Infirmière]:[Personne 19]],0)))=TRUE,"Form","")</f>
        <v/>
      </c>
      <c r="EJ30" s="96" t="str">
        <f>IF(ISTEXT(INDEX('Abs Formation'!$B$4:$T$369,MATCH(EJ$9*1,Tableau6[Date],0),MATCH(Tableau3[[#This Row],[Nom Prénom]],Tableau6[[#Headers],[Infirmière]:[Personne 19]],0)))=TRUE,"Form","")</f>
        <v/>
      </c>
      <c r="EK30" s="96" t="str">
        <f>IF(ISTEXT(INDEX('Abs Formation'!$B$4:$T$369,MATCH(EK$9*1,Tableau6[Date],0),MATCH(Tableau3[[#This Row],[Nom Prénom]],Tableau6[[#Headers],[Infirmière]:[Personne 19]],0)))=TRUE,"Form","")</f>
        <v/>
      </c>
      <c r="EL30" s="96" t="str">
        <f>IF(ISTEXT(INDEX('Abs Formation'!$B$4:$T$369,MATCH(EL$9*1,Tableau6[Date],0),MATCH(Tableau3[[#This Row],[Nom Prénom]],Tableau6[[#Headers],[Infirmière]:[Personne 19]],0)))=TRUE,"Form","")</f>
        <v/>
      </c>
      <c r="EM30" s="96" t="str">
        <f>IF(ISTEXT(INDEX('Abs Formation'!$B$4:$T$369,MATCH(EM$9*1,Tableau6[Date],0),MATCH(Tableau3[[#This Row],[Nom Prénom]],Tableau6[[#Headers],[Infirmière]:[Personne 19]],0)))=TRUE,"Form","")</f>
        <v/>
      </c>
      <c r="EN30" s="96" t="str">
        <f>IF(ISTEXT(INDEX('Abs Formation'!$B$4:$T$369,MATCH(EN$9*1,Tableau6[Date],0),MATCH(Tableau3[[#This Row],[Nom Prénom]],Tableau6[[#Headers],[Infirmière]:[Personne 19]],0)))=TRUE,"Form","")</f>
        <v/>
      </c>
      <c r="EO30" s="96" t="str">
        <f>IF(ISTEXT(INDEX('Abs Formation'!$B$4:$T$369,MATCH(EO$9*1,Tableau6[Date],0),MATCH(Tableau3[[#This Row],[Nom Prénom]],Tableau6[[#Headers],[Infirmière]:[Personne 19]],0)))=TRUE,"Form","")</f>
        <v/>
      </c>
      <c r="EP30" s="96" t="str">
        <f>IF(ISTEXT(INDEX('Abs Formation'!$B$4:$T$369,MATCH(EP$9*1,Tableau6[Date],0),MATCH(Tableau3[[#This Row],[Nom Prénom]],Tableau6[[#Headers],[Infirmière]:[Personne 19]],0)))=TRUE,"Form","")</f>
        <v/>
      </c>
      <c r="EQ30" s="96" t="str">
        <f>IF(ISTEXT(INDEX('Abs Formation'!$B$4:$T$369,MATCH(EQ$9*1,Tableau6[Date],0),MATCH(Tableau3[[#This Row],[Nom Prénom]],Tableau6[[#Headers],[Infirmière]:[Personne 19]],0)))=TRUE,"Form","")</f>
        <v/>
      </c>
      <c r="ER30" s="96" t="str">
        <f>IF(ISTEXT(INDEX('Abs Formation'!$B$4:$T$369,MATCH(ER$9*1,Tableau6[Date],0),MATCH(Tableau3[[#This Row],[Nom Prénom]],Tableau6[[#Headers],[Infirmière]:[Personne 19]],0)))=TRUE,"Form","")</f>
        <v/>
      </c>
      <c r="ES30" s="96" t="str">
        <f>IF(ISTEXT(INDEX('Abs Formation'!$B$4:$T$369,MATCH(ES$9*1,Tableau6[Date],0),MATCH(Tableau3[[#This Row],[Nom Prénom]],Tableau6[[#Headers],[Infirmière]:[Personne 19]],0)))=TRUE,"Form","")</f>
        <v/>
      </c>
      <c r="ET30" s="96" t="str">
        <f>IF(ISTEXT(INDEX('Abs Formation'!$B$4:$T$369,MATCH(ET$9*1,Tableau6[Date],0),MATCH(Tableau3[[#This Row],[Nom Prénom]],Tableau6[[#Headers],[Infirmière]:[Personne 19]],0)))=TRUE,"Form","")</f>
        <v/>
      </c>
      <c r="EU30" s="96" t="str">
        <f>IF(ISTEXT(INDEX('Abs Formation'!$B$4:$T$369,MATCH(EU$9*1,Tableau6[Date],0),MATCH(Tableau3[[#This Row],[Nom Prénom]],Tableau6[[#Headers],[Infirmière]:[Personne 19]],0)))=TRUE,"Form","")</f>
        <v/>
      </c>
      <c r="EV30" s="96" t="str">
        <f>IF(ISTEXT(INDEX('Abs Formation'!$B$4:$T$369,MATCH(EV$9*1,Tableau6[Date],0),MATCH(Tableau3[[#This Row],[Nom Prénom]],Tableau6[[#Headers],[Infirmière]:[Personne 19]],0)))=TRUE,"Form","")</f>
        <v/>
      </c>
      <c r="EW30" s="96" t="str">
        <f>IF(ISTEXT(INDEX('Abs Formation'!$B$4:$T$369,MATCH(EW$9*1,Tableau6[Date],0),MATCH(Tableau3[[#This Row],[Nom Prénom]],Tableau6[[#Headers],[Infirmière]:[Personne 19]],0)))=TRUE,"Form","")</f>
        <v/>
      </c>
      <c r="EX30" s="96" t="str">
        <f>IF(ISTEXT(INDEX('Abs Formation'!$B$4:$T$369,MATCH(EX$9*1,Tableau6[Date],0),MATCH(Tableau3[[#This Row],[Nom Prénom]],Tableau6[[#Headers],[Infirmière]:[Personne 19]],0)))=TRUE,"Form","")</f>
        <v/>
      </c>
      <c r="EY30" s="96" t="str">
        <f>IF(ISTEXT(INDEX('Abs Formation'!$B$4:$T$369,MATCH(EY$9*1,Tableau6[Date],0),MATCH(Tableau3[[#This Row],[Nom Prénom]],Tableau6[[#Headers],[Infirmière]:[Personne 19]],0)))=TRUE,"Form","")</f>
        <v/>
      </c>
      <c r="EZ30" s="96" t="str">
        <f>IF(ISTEXT(INDEX('Abs Formation'!$B$4:$T$369,MATCH(EZ$9*1,Tableau6[Date],0),MATCH(Tableau3[[#This Row],[Nom Prénom]],Tableau6[[#Headers],[Infirmière]:[Personne 19]],0)))=TRUE,"Form","")</f>
        <v/>
      </c>
      <c r="FA30" s="96" t="str">
        <f>IF(ISTEXT(INDEX('Abs Formation'!$B$4:$T$369,MATCH(FA$9*1,Tableau6[Date],0),MATCH(Tableau3[[#This Row],[Nom Prénom]],Tableau6[[#Headers],[Infirmière]:[Personne 19]],0)))=TRUE,"Form","")</f>
        <v/>
      </c>
      <c r="FB30" s="96" t="str">
        <f>IF(ISTEXT(INDEX('Abs Formation'!$B$4:$T$369,MATCH(FB$9*1,Tableau6[Date],0),MATCH(Tableau3[[#This Row],[Nom Prénom]],Tableau6[[#Headers],[Infirmière]:[Personne 19]],0)))=TRUE,"Form","")</f>
        <v/>
      </c>
      <c r="FC30" s="96" t="str">
        <f>IF(ISTEXT(INDEX('Abs Formation'!$B$4:$T$369,MATCH(FC$9*1,Tableau6[Date],0),MATCH(Tableau3[[#This Row],[Nom Prénom]],Tableau6[[#Headers],[Infirmière]:[Personne 19]],0)))=TRUE,"Form","")</f>
        <v/>
      </c>
      <c r="FD30" s="96" t="str">
        <f>IF(ISTEXT(INDEX('Abs Formation'!$B$4:$T$369,MATCH(FD$9*1,Tableau6[Date],0),MATCH(Tableau3[[#This Row],[Nom Prénom]],Tableau6[[#Headers],[Infirmière]:[Personne 19]],0)))=TRUE,"Form","")</f>
        <v/>
      </c>
      <c r="FE30" s="96" t="str">
        <f>IF(ISTEXT(INDEX('Abs Formation'!$B$4:$T$369,MATCH(FE$9*1,Tableau6[Date],0),MATCH(Tableau3[[#This Row],[Nom Prénom]],Tableau6[[#Headers],[Infirmière]:[Personne 19]],0)))=TRUE,"Form","")</f>
        <v/>
      </c>
      <c r="FF30" s="96" t="str">
        <f>IF(ISTEXT(INDEX('Abs Formation'!$B$4:$T$369,MATCH(FF$9*1,Tableau6[Date],0),MATCH(Tableau3[[#This Row],[Nom Prénom]],Tableau6[[#Headers],[Infirmière]:[Personne 19]],0)))=TRUE,"Form","")</f>
        <v/>
      </c>
      <c r="FG30" s="96" t="str">
        <f>IF(ISTEXT(INDEX('Abs Formation'!$B$4:$T$369,MATCH(FG$9*1,Tableau6[Date],0),MATCH(Tableau3[[#This Row],[Nom Prénom]],Tableau6[[#Headers],[Infirmière]:[Personne 19]],0)))=TRUE,"Form","")</f>
        <v/>
      </c>
      <c r="FH30" s="96" t="str">
        <f>IF(ISTEXT(INDEX('Abs Formation'!$B$4:$T$369,MATCH(FH$9*1,Tableau6[Date],0),MATCH(Tableau3[[#This Row],[Nom Prénom]],Tableau6[[#Headers],[Infirmière]:[Personne 19]],0)))=TRUE,"Form","")</f>
        <v/>
      </c>
      <c r="FI30" s="96" t="str">
        <f>IF(ISTEXT(INDEX('Abs Formation'!$B$4:$T$369,MATCH(FI$9*1,Tableau6[Date],0),MATCH(Tableau3[[#This Row],[Nom Prénom]],Tableau6[[#Headers],[Infirmière]:[Personne 19]],0)))=TRUE,"Form","")</f>
        <v/>
      </c>
      <c r="FJ30" s="96" t="str">
        <f>IF(ISTEXT(INDEX('Abs Formation'!$B$4:$T$369,MATCH(FJ$9*1,Tableau6[Date],0),MATCH(Tableau3[[#This Row],[Nom Prénom]],Tableau6[[#Headers],[Infirmière]:[Personne 19]],0)))=TRUE,"Form","")</f>
        <v/>
      </c>
      <c r="FK30" s="97" t="str">
        <f>IF(ISTEXT(INDEX('Abs Formation'!$B$4:$T$369,MATCH(FK$9*1,Tableau6[Date],0),MATCH(Tableau3[[#This Row],[Nom Prénom]],Tableau6[[#Headers],[Infirmière]:[Personne 19]],0)))=TRUE,"Form","")</f>
        <v/>
      </c>
      <c r="FL30" s="97" t="str">
        <f>IF(ISTEXT(INDEX('Abs Formation'!$B$4:$T$369,MATCH(FL$9*1,Tableau6[Date],0),MATCH(Tableau3[[#This Row],[Nom Prénom]],Tableau6[[#Headers],[Infirmière]:[Personne 19]],0)))=TRUE,"Form","")</f>
        <v/>
      </c>
      <c r="FM30" s="97" t="str">
        <f>IF(ISTEXT(INDEX('Abs Formation'!$B$4:$T$369,MATCH(FM$9*1,Tableau6[Date],0),MATCH(Tableau3[[#This Row],[Nom Prénom]],Tableau6[[#Headers],[Infirmière]:[Personne 19]],0)))=TRUE,"Form","")</f>
        <v/>
      </c>
      <c r="FN30" s="97" t="str">
        <f>IF(ISTEXT(INDEX('Abs Formation'!$B$4:$T$369,MATCH(FN$9*1,Tableau6[Date],0),MATCH(Tableau3[[#This Row],[Nom Prénom]],Tableau6[[#Headers],[Infirmière]:[Personne 19]],0)))=TRUE,"Form","")</f>
        <v/>
      </c>
      <c r="FO30" s="97" t="str">
        <f>IF(ISTEXT(INDEX('Abs Formation'!$B$4:$T$369,MATCH(FO$9*1,Tableau6[Date],0),MATCH(Tableau3[[#This Row],[Nom Prénom]],Tableau6[[#Headers],[Infirmière]:[Personne 19]],0)))=TRUE,"Form","")</f>
        <v/>
      </c>
      <c r="FP30" s="97" t="str">
        <f>IF(ISTEXT(INDEX('Abs Formation'!$B$4:$T$369,MATCH(FP$9*1,Tableau6[Date],0),MATCH(Tableau3[[#This Row],[Nom Prénom]],Tableau6[[#Headers],[Infirmière]:[Personne 19]],0)))=TRUE,"Form","")</f>
        <v/>
      </c>
      <c r="FQ30" s="97" t="str">
        <f>IF(ISTEXT(INDEX('Abs Formation'!$B$4:$T$369,MATCH(FQ$9*1,Tableau6[Date],0),MATCH(Tableau3[[#This Row],[Nom Prénom]],Tableau6[[#Headers],[Infirmière]:[Personne 19]],0)))=TRUE,"Form","")</f>
        <v/>
      </c>
      <c r="FR30" s="97" t="str">
        <f>IF(ISTEXT(INDEX('Abs Formation'!$B$4:$T$369,MATCH(FR$9*1,Tableau6[Date],0),MATCH(Tableau3[[#This Row],[Nom Prénom]],Tableau6[[#Headers],[Infirmière]:[Personne 19]],0)))=TRUE,"Form","")</f>
        <v/>
      </c>
      <c r="FS30" s="97" t="str">
        <f>IF(ISTEXT(INDEX('Abs Formation'!$B$4:$T$369,MATCH(FS$9*1,Tableau6[Date],0),MATCH(Tableau3[[#This Row],[Nom Prénom]],Tableau6[[#Headers],[Infirmière]:[Personne 19]],0)))=TRUE,"Form","")</f>
        <v/>
      </c>
      <c r="FT30" s="97" t="str">
        <f>IF(ISTEXT(INDEX('Abs Formation'!$B$4:$T$369,MATCH(FT$9*1,Tableau6[Date],0),MATCH(Tableau3[[#This Row],[Nom Prénom]],Tableau6[[#Headers],[Infirmière]:[Personne 19]],0)))=TRUE,"Form","")</f>
        <v/>
      </c>
      <c r="FU30" s="97" t="str">
        <f>IF(ISTEXT(INDEX('Abs Formation'!$B$4:$T$369,MATCH(FU$9*1,Tableau6[Date],0),MATCH(Tableau3[[#This Row],[Nom Prénom]],Tableau6[[#Headers],[Infirmière]:[Personne 19]],0)))=TRUE,"Form","")</f>
        <v/>
      </c>
      <c r="FV30" s="97" t="str">
        <f>IF(ISTEXT(INDEX('Abs Formation'!$B$4:$T$369,MATCH(FV$9*1,Tableau6[Date],0),MATCH(Tableau3[[#This Row],[Nom Prénom]],Tableau6[[#Headers],[Infirmière]:[Personne 19]],0)))=TRUE,"Form","")</f>
        <v/>
      </c>
      <c r="FW30" s="97" t="str">
        <f>IF(ISTEXT(INDEX('Abs Formation'!$B$4:$T$369,MATCH(FW$9*1,Tableau6[Date],0),MATCH(Tableau3[[#This Row],[Nom Prénom]],Tableau6[[#Headers],[Infirmière]:[Personne 19]],0)))=TRUE,"Form","")</f>
        <v/>
      </c>
      <c r="FX30" s="97" t="str">
        <f>IF(ISTEXT(INDEX('Abs Formation'!$B$4:$T$369,MATCH(FX$9*1,Tableau6[Date],0),MATCH(Tableau3[[#This Row],[Nom Prénom]],Tableau6[[#Headers],[Infirmière]:[Personne 19]],0)))=TRUE,"Form","")</f>
        <v/>
      </c>
      <c r="FY30" s="97" t="str">
        <f>IF(ISTEXT(INDEX('Abs Formation'!$B$4:$T$369,MATCH(FY$9*1,Tableau6[Date],0),MATCH(Tableau3[[#This Row],[Nom Prénom]],Tableau6[[#Headers],[Infirmière]:[Personne 19]],0)))=TRUE,"Form","")</f>
        <v/>
      </c>
      <c r="FZ30" s="97" t="str">
        <f>IF(ISTEXT(INDEX('Abs Formation'!$B$4:$T$369,MATCH(FZ$9*1,Tableau6[Date],0),MATCH(Tableau3[[#This Row],[Nom Prénom]],Tableau6[[#Headers],[Infirmière]:[Personne 19]],0)))=TRUE,"Form","")</f>
        <v/>
      </c>
      <c r="GA30" s="97" t="str">
        <f>IF(ISTEXT(INDEX('Abs Formation'!$B$4:$T$369,MATCH(GA$9*1,Tableau6[Date],0),MATCH(Tableau3[[#This Row],[Nom Prénom]],Tableau6[[#Headers],[Infirmière]:[Personne 19]],0)))=TRUE,"Form","")</f>
        <v/>
      </c>
      <c r="GB30" s="97" t="str">
        <f>IF(ISTEXT(INDEX('Abs Formation'!$B$4:$T$369,MATCH(GB$9*1,Tableau6[Date],0),MATCH(Tableau3[[#This Row],[Nom Prénom]],Tableau6[[#Headers],[Infirmière]:[Personne 19]],0)))=TRUE,"Form","")</f>
        <v/>
      </c>
      <c r="GC30" s="97" t="str">
        <f>IF(ISTEXT(INDEX('Abs Formation'!$B$4:$T$369,MATCH(GC$9*1,Tableau6[Date],0),MATCH(Tableau3[[#This Row],[Nom Prénom]],Tableau6[[#Headers],[Infirmière]:[Personne 19]],0)))=TRUE,"Form","")</f>
        <v/>
      </c>
      <c r="GD30" s="97" t="str">
        <f>IF(ISTEXT(INDEX('Abs Formation'!$B$4:$T$369,MATCH(GD$9*1,Tableau6[Date],0),MATCH(Tableau3[[#This Row],[Nom Prénom]],Tableau6[[#Headers],[Infirmière]:[Personne 19]],0)))=TRUE,"Form","")</f>
        <v/>
      </c>
      <c r="GE30" s="97" t="str">
        <f>IF(ISTEXT(INDEX('Abs Formation'!$B$4:$T$369,MATCH(GE$9*1,Tableau6[Date],0),MATCH(Tableau3[[#This Row],[Nom Prénom]],Tableau6[[#Headers],[Infirmière]:[Personne 19]],0)))=TRUE,"Form","")</f>
        <v/>
      </c>
      <c r="GF30" s="97" t="str">
        <f>IF(ISTEXT(INDEX('Abs Formation'!$B$4:$T$369,MATCH(GF$9*1,Tableau6[Date],0),MATCH(Tableau3[[#This Row],[Nom Prénom]],Tableau6[[#Headers],[Infirmière]:[Personne 19]],0)))=TRUE,"Form","")</f>
        <v/>
      </c>
      <c r="GG30" s="97" t="str">
        <f>IF(ISTEXT(INDEX('Abs Formation'!$B$4:$T$369,MATCH(GG$9*1,Tableau6[Date],0),MATCH(Tableau3[[#This Row],[Nom Prénom]],Tableau6[[#Headers],[Infirmière]:[Personne 19]],0)))=TRUE,"Form","")</f>
        <v/>
      </c>
      <c r="GH30" s="97" t="str">
        <f>IF(ISTEXT(INDEX('Abs Formation'!$B$4:$T$369,MATCH(GH$9*1,Tableau6[Date],0),MATCH(Tableau3[[#This Row],[Nom Prénom]],Tableau6[[#Headers],[Infirmière]:[Personne 19]],0)))=TRUE,"Form","")</f>
        <v/>
      </c>
      <c r="GI30" s="97" t="str">
        <f>IF(ISTEXT(INDEX('Abs Formation'!$B$4:$T$369,MATCH(GI$9*1,Tableau6[Date],0),MATCH(Tableau3[[#This Row],[Nom Prénom]],Tableau6[[#Headers],[Infirmière]:[Personne 19]],0)))=TRUE,"Form","")</f>
        <v/>
      </c>
      <c r="GJ30" s="97" t="str">
        <f>IF(ISTEXT(INDEX('Abs Formation'!$B$4:$T$369,MATCH(GJ$9*1,Tableau6[Date],0),MATCH(Tableau3[[#This Row],[Nom Prénom]],Tableau6[[#Headers],[Infirmière]:[Personne 19]],0)))=TRUE,"Form","")</f>
        <v/>
      </c>
      <c r="GK30" s="97" t="str">
        <f>IF(ISTEXT(INDEX('Abs Formation'!$B$4:$T$369,MATCH(GK$9*1,Tableau6[Date],0),MATCH(Tableau3[[#This Row],[Nom Prénom]],Tableau6[[#Headers],[Infirmière]:[Personne 19]],0)))=TRUE,"Form","")</f>
        <v/>
      </c>
      <c r="GL30" s="97" t="str">
        <f>IF(ISTEXT(INDEX('Abs Formation'!$B$4:$T$369,MATCH(GL$9*1,Tableau6[Date],0),MATCH(Tableau3[[#This Row],[Nom Prénom]],Tableau6[[#Headers],[Infirmière]:[Personne 19]],0)))=TRUE,"Form","")</f>
        <v/>
      </c>
      <c r="GM30" s="97" t="str">
        <f>IF(ISTEXT(INDEX('Abs Formation'!$B$4:$T$369,MATCH(GM$9*1,Tableau6[Date],0),MATCH(Tableau3[[#This Row],[Nom Prénom]],Tableau6[[#Headers],[Infirmière]:[Personne 19]],0)))=TRUE,"Form","")</f>
        <v/>
      </c>
      <c r="GN30" s="97" t="str">
        <f>IF(ISTEXT(INDEX('Abs Formation'!$B$4:$T$369,MATCH(GN$9*1,Tableau6[Date],0),MATCH(Tableau3[[#This Row],[Nom Prénom]],Tableau6[[#Headers],[Infirmière]:[Personne 19]],0)))=TRUE,"Form","")</f>
        <v/>
      </c>
      <c r="GO30" s="98" t="str">
        <f>IF(ISTEXT(INDEX('Abs Formation'!$B$4:$T$369,MATCH(GO$9*1,Tableau6[Date],0),MATCH(Tableau3[[#This Row],[Nom Prénom]],Tableau6[[#Headers],[Infirmière]:[Personne 19]],0)))=TRUE,"Form","")</f>
        <v/>
      </c>
      <c r="GP30" s="98" t="str">
        <f>IF(ISTEXT(INDEX('Abs Formation'!$B$4:$T$369,MATCH(GP$9*1,Tableau6[Date],0),MATCH(Tableau3[[#This Row],[Nom Prénom]],Tableau6[[#Headers],[Infirmière]:[Personne 19]],0)))=TRUE,"Form","")</f>
        <v/>
      </c>
      <c r="GQ30" s="98" t="str">
        <f>IF(ISTEXT(INDEX('Abs Formation'!$B$4:$T$369,MATCH(GQ$9*1,Tableau6[Date],0),MATCH(Tableau3[[#This Row],[Nom Prénom]],Tableau6[[#Headers],[Infirmière]:[Personne 19]],0)))=TRUE,"Form","")</f>
        <v/>
      </c>
      <c r="GR30" s="98" t="str">
        <f>IF(ISTEXT(INDEX('Abs Formation'!$B$4:$T$369,MATCH(GR$9*1,Tableau6[Date],0),MATCH(Tableau3[[#This Row],[Nom Prénom]],Tableau6[[#Headers],[Infirmière]:[Personne 19]],0)))=TRUE,"Form","")</f>
        <v/>
      </c>
      <c r="GS30" s="98" t="str">
        <f>IF(ISTEXT(INDEX('Abs Formation'!$B$4:$T$369,MATCH(GS$9*1,Tableau6[Date],0),MATCH(Tableau3[[#This Row],[Nom Prénom]],Tableau6[[#Headers],[Infirmière]:[Personne 19]],0)))=TRUE,"Form","")</f>
        <v/>
      </c>
      <c r="GT30" s="98" t="str">
        <f>IF(ISTEXT(INDEX('Abs Formation'!$B$4:$T$369,MATCH(GT$9*1,Tableau6[Date],0),MATCH(Tableau3[[#This Row],[Nom Prénom]],Tableau6[[#Headers],[Infirmière]:[Personne 19]],0)))=TRUE,"Form","")</f>
        <v/>
      </c>
      <c r="GU30" s="98" t="str">
        <f>IF(ISTEXT(INDEX('Abs Formation'!$B$4:$T$369,MATCH(GU$9*1,Tableau6[Date],0),MATCH(Tableau3[[#This Row],[Nom Prénom]],Tableau6[[#Headers],[Infirmière]:[Personne 19]],0)))=TRUE,"Form","")</f>
        <v/>
      </c>
      <c r="GV30" s="98" t="str">
        <f>IF(ISTEXT(INDEX('Abs Formation'!$B$4:$T$369,MATCH(GV$9*1,Tableau6[Date],0),MATCH(Tableau3[[#This Row],[Nom Prénom]],Tableau6[[#Headers],[Infirmière]:[Personne 19]],0)))=TRUE,"Form","")</f>
        <v/>
      </c>
      <c r="GW30" s="98" t="str">
        <f>IF(ISTEXT(INDEX('Abs Formation'!$B$4:$T$369,MATCH(GW$9*1,Tableau6[Date],0),MATCH(Tableau3[[#This Row],[Nom Prénom]],Tableau6[[#Headers],[Infirmière]:[Personne 19]],0)))=TRUE,"Form","")</f>
        <v/>
      </c>
      <c r="GX30" s="98" t="str">
        <f>IF(ISTEXT(INDEX('Abs Formation'!$B$4:$T$369,MATCH(GX$9*1,Tableau6[Date],0),MATCH(Tableau3[[#This Row],[Nom Prénom]],Tableau6[[#Headers],[Infirmière]:[Personne 19]],0)))=TRUE,"Form","")</f>
        <v/>
      </c>
      <c r="GY30" s="98" t="str">
        <f>IF(ISTEXT(INDEX('Abs Formation'!$B$4:$T$369,MATCH(GY$9*1,Tableau6[Date],0),MATCH(Tableau3[[#This Row],[Nom Prénom]],Tableau6[[#Headers],[Infirmière]:[Personne 19]],0)))=TRUE,"Form","")</f>
        <v/>
      </c>
      <c r="GZ30" s="98" t="str">
        <f>IF(ISTEXT(INDEX('Abs Formation'!$B$4:$T$369,MATCH(GZ$9*1,Tableau6[Date],0),MATCH(Tableau3[[#This Row],[Nom Prénom]],Tableau6[[#Headers],[Infirmière]:[Personne 19]],0)))=TRUE,"Form","")</f>
        <v/>
      </c>
      <c r="HA30" s="98" t="str">
        <f>IF(ISTEXT(INDEX('Abs Formation'!$B$4:$T$369,MATCH(HA$9*1,Tableau6[Date],0),MATCH(Tableau3[[#This Row],[Nom Prénom]],Tableau6[[#Headers],[Infirmière]:[Personne 19]],0)))=TRUE,"Form","")</f>
        <v/>
      </c>
      <c r="HB30" s="98" t="str">
        <f>IF(ISTEXT(INDEX('Abs Formation'!$B$4:$T$369,MATCH(HB$9*1,Tableau6[Date],0),MATCH(Tableau3[[#This Row],[Nom Prénom]],Tableau6[[#Headers],[Infirmière]:[Personne 19]],0)))=TRUE,"Form","")</f>
        <v/>
      </c>
      <c r="HC30" s="98" t="str">
        <f>IF(ISTEXT(INDEX('Abs Formation'!$B$4:$T$369,MATCH(HC$9*1,Tableau6[Date],0),MATCH(Tableau3[[#This Row],[Nom Prénom]],Tableau6[[#Headers],[Infirmière]:[Personne 19]],0)))=TRUE,"Form","")</f>
        <v/>
      </c>
      <c r="HD30" s="98" t="str">
        <f>IF(ISTEXT(INDEX('Abs Formation'!$B$4:$T$369,MATCH(HD$9*1,Tableau6[Date],0),MATCH(Tableau3[[#This Row],[Nom Prénom]],Tableau6[[#Headers],[Infirmière]:[Personne 19]],0)))=TRUE,"Form","")</f>
        <v/>
      </c>
      <c r="HE30" s="98" t="str">
        <f>IF(ISTEXT(INDEX('Abs Formation'!$B$4:$T$369,MATCH(HE$9*1,Tableau6[Date],0),MATCH(Tableau3[[#This Row],[Nom Prénom]],Tableau6[[#Headers],[Infirmière]:[Personne 19]],0)))=TRUE,"Form","")</f>
        <v/>
      </c>
      <c r="HF30" s="98" t="str">
        <f>IF(ISTEXT(INDEX('Abs Formation'!$B$4:$T$369,MATCH(HF$9*1,Tableau6[Date],0),MATCH(Tableau3[[#This Row],[Nom Prénom]],Tableau6[[#Headers],[Infirmière]:[Personne 19]],0)))=TRUE,"Form","")</f>
        <v/>
      </c>
      <c r="HG30" s="98" t="str">
        <f>IF(ISTEXT(INDEX('Abs Formation'!$B$4:$T$369,MATCH(HG$9*1,Tableau6[Date],0),MATCH(Tableau3[[#This Row],[Nom Prénom]],Tableau6[[#Headers],[Infirmière]:[Personne 19]],0)))=TRUE,"Form","")</f>
        <v/>
      </c>
      <c r="HH30" s="98" t="str">
        <f>IF(ISTEXT(INDEX('Abs Formation'!$B$4:$T$369,MATCH(HH$9*1,Tableau6[Date],0),MATCH(Tableau3[[#This Row],[Nom Prénom]],Tableau6[[#Headers],[Infirmière]:[Personne 19]],0)))=TRUE,"Form","")</f>
        <v/>
      </c>
      <c r="HI30" s="98" t="str">
        <f>IF(ISTEXT(INDEX('Abs Formation'!$B$4:$T$369,MATCH(HI$9*1,Tableau6[Date],0),MATCH(Tableau3[[#This Row],[Nom Prénom]],Tableau6[[#Headers],[Infirmière]:[Personne 19]],0)))=TRUE,"Form","")</f>
        <v/>
      </c>
      <c r="HJ30" s="98" t="str">
        <f>IF(ISTEXT(INDEX('Abs Formation'!$B$4:$T$369,MATCH(HJ$9*1,Tableau6[Date],0),MATCH(Tableau3[[#This Row],[Nom Prénom]],Tableau6[[#Headers],[Infirmière]:[Personne 19]],0)))=TRUE,"Form","")</f>
        <v/>
      </c>
      <c r="HK30" s="98" t="str">
        <f>IF(ISTEXT(INDEX('Abs Formation'!$B$4:$T$369,MATCH(HK$9*1,Tableau6[Date],0),MATCH(Tableau3[[#This Row],[Nom Prénom]],Tableau6[[#Headers],[Infirmière]:[Personne 19]],0)))=TRUE,"Form","")</f>
        <v/>
      </c>
      <c r="HL30" s="98" t="str">
        <f>IF(ISTEXT(INDEX('Abs Formation'!$B$4:$T$369,MATCH(HL$9*1,Tableau6[Date],0),MATCH(Tableau3[[#This Row],[Nom Prénom]],Tableau6[[#Headers],[Infirmière]:[Personne 19]],0)))=TRUE,"Form","")</f>
        <v/>
      </c>
      <c r="HM30" s="98" t="str">
        <f>IF(ISTEXT(INDEX('Abs Formation'!$B$4:$T$369,MATCH(HM$9*1,Tableau6[Date],0),MATCH(Tableau3[[#This Row],[Nom Prénom]],Tableau6[[#Headers],[Infirmière]:[Personne 19]],0)))=TRUE,"Form","")</f>
        <v/>
      </c>
      <c r="HN30" s="98" t="str">
        <f>IF(ISTEXT(INDEX('Abs Formation'!$B$4:$T$369,MATCH(HN$9*1,Tableau6[Date],0),MATCH(Tableau3[[#This Row],[Nom Prénom]],Tableau6[[#Headers],[Infirmière]:[Personne 19]],0)))=TRUE,"Form","")</f>
        <v/>
      </c>
      <c r="HO30" s="98" t="str">
        <f>IF(ISTEXT(INDEX('Abs Formation'!$B$4:$T$369,MATCH(HO$9*1,Tableau6[Date],0),MATCH(Tableau3[[#This Row],[Nom Prénom]],Tableau6[[#Headers],[Infirmière]:[Personne 19]],0)))=TRUE,"Form","")</f>
        <v/>
      </c>
      <c r="HP30" s="98" t="str">
        <f>IF(ISTEXT(INDEX('Abs Formation'!$B$4:$T$369,MATCH(HP$9*1,Tableau6[Date],0),MATCH(Tableau3[[#This Row],[Nom Prénom]],Tableau6[[#Headers],[Infirmière]:[Personne 19]],0)))=TRUE,"Form","")</f>
        <v/>
      </c>
      <c r="HQ30" s="98" t="str">
        <f>IF(ISTEXT(INDEX('Abs Formation'!$B$4:$T$369,MATCH(HQ$9*1,Tableau6[Date],0),MATCH(Tableau3[[#This Row],[Nom Prénom]],Tableau6[[#Headers],[Infirmière]:[Personne 19]],0)))=TRUE,"Form","")</f>
        <v/>
      </c>
      <c r="HR30" s="98" t="str">
        <f>IF(ISTEXT(INDEX('Abs Formation'!$B$4:$T$369,MATCH(HR$9*1,Tableau6[Date],0),MATCH(Tableau3[[#This Row],[Nom Prénom]],Tableau6[[#Headers],[Infirmière]:[Personne 19]],0)))=TRUE,"Form","")</f>
        <v/>
      </c>
      <c r="HS30" s="98" t="str">
        <f>IF(ISTEXT(INDEX('Abs Formation'!$B$4:$T$369,MATCH(HS$9*1,Tableau6[Date],0),MATCH(Tableau3[[#This Row],[Nom Prénom]],Tableau6[[#Headers],[Infirmière]:[Personne 19]],0)))=TRUE,"Form","")</f>
        <v/>
      </c>
      <c r="HT30" s="92" t="str">
        <f>IF(ISTEXT(INDEX('Abs Formation'!$B$4:$T$369,MATCH(HT$9*1,Tableau6[Date],0),MATCH(Tableau3[[#This Row],[Nom Prénom]],Tableau6[[#Headers],[Infirmière]:[Personne 19]],0)))=TRUE,"Form","")</f>
        <v/>
      </c>
      <c r="HU30" s="92" t="str">
        <f>IF(ISTEXT(INDEX('Abs Formation'!$B$4:$T$369,MATCH(HU$9*1,Tableau6[Date],0),MATCH(Tableau3[[#This Row],[Nom Prénom]],Tableau6[[#Headers],[Infirmière]:[Personne 19]],0)))=TRUE,"Form","")</f>
        <v/>
      </c>
      <c r="HV30" s="92" t="str">
        <f>IF(ISTEXT(INDEX('Abs Formation'!$B$4:$T$369,MATCH(HV$9*1,Tableau6[Date],0),MATCH(Tableau3[[#This Row],[Nom Prénom]],Tableau6[[#Headers],[Infirmière]:[Personne 19]],0)))=TRUE,"Form","")</f>
        <v/>
      </c>
      <c r="HW30" s="92" t="str">
        <f>IF(ISTEXT(INDEX('Abs Formation'!$B$4:$T$369,MATCH(HW$9*1,Tableau6[Date],0),MATCH(Tableau3[[#This Row],[Nom Prénom]],Tableau6[[#Headers],[Infirmière]:[Personne 19]],0)))=TRUE,"Form","")</f>
        <v/>
      </c>
      <c r="HX30" s="92" t="str">
        <f>IF(ISTEXT(INDEX('Abs Formation'!$B$4:$T$369,MATCH(HX$9*1,Tableau6[Date],0),MATCH(Tableau3[[#This Row],[Nom Prénom]],Tableau6[[#Headers],[Infirmière]:[Personne 19]],0)))=TRUE,"Form","")</f>
        <v/>
      </c>
      <c r="HY30" s="92" t="str">
        <f>IF(ISTEXT(INDEX('Abs Formation'!$B$4:$T$369,MATCH(HY$9*1,Tableau6[Date],0),MATCH(Tableau3[[#This Row],[Nom Prénom]],Tableau6[[#Headers],[Infirmière]:[Personne 19]],0)))=TRUE,"Form","")</f>
        <v/>
      </c>
      <c r="HZ30" s="92" t="str">
        <f>IF(ISTEXT(INDEX('Abs Formation'!$B$4:$T$369,MATCH(HZ$9*1,Tableau6[Date],0),MATCH(Tableau3[[#This Row],[Nom Prénom]],Tableau6[[#Headers],[Infirmière]:[Personne 19]],0)))=TRUE,"Form","")</f>
        <v/>
      </c>
      <c r="IA30" s="92" t="str">
        <f>IF(ISTEXT(INDEX('Abs Formation'!$B$4:$T$369,MATCH(IA$9*1,Tableau6[Date],0),MATCH(Tableau3[[#This Row],[Nom Prénom]],Tableau6[[#Headers],[Infirmière]:[Personne 19]],0)))=TRUE,"Form","")</f>
        <v/>
      </c>
      <c r="IB30" s="92" t="str">
        <f>IF(ISTEXT(INDEX('Abs Formation'!$B$4:$T$369,MATCH(IB$9*1,Tableau6[Date],0),MATCH(Tableau3[[#This Row],[Nom Prénom]],Tableau6[[#Headers],[Infirmière]:[Personne 19]],0)))=TRUE,"Form","")</f>
        <v/>
      </c>
      <c r="IC30" s="92" t="str">
        <f>IF(ISTEXT(INDEX('Abs Formation'!$B$4:$T$369,MATCH(IC$9*1,Tableau6[Date],0),MATCH(Tableau3[[#This Row],[Nom Prénom]],Tableau6[[#Headers],[Infirmière]:[Personne 19]],0)))=TRUE,"Form","")</f>
        <v/>
      </c>
      <c r="ID30" s="92" t="str">
        <f>IF(ISTEXT(INDEX('Abs Formation'!$B$4:$T$369,MATCH(ID$9*1,Tableau6[Date],0),MATCH(Tableau3[[#This Row],[Nom Prénom]],Tableau6[[#Headers],[Infirmière]:[Personne 19]],0)))=TRUE,"Form","")</f>
        <v/>
      </c>
      <c r="IE30" s="92" t="str">
        <f>IF(ISTEXT(INDEX('Abs Formation'!$B$4:$T$369,MATCH(IE$9*1,Tableau6[Date],0),MATCH(Tableau3[[#This Row],[Nom Prénom]],Tableau6[[#Headers],[Infirmière]:[Personne 19]],0)))=TRUE,"Form","")</f>
        <v/>
      </c>
      <c r="IF30" s="92" t="str">
        <f>IF(ISTEXT(INDEX('Abs Formation'!$B$4:$T$369,MATCH(IF$9*1,Tableau6[Date],0),MATCH(Tableau3[[#This Row],[Nom Prénom]],Tableau6[[#Headers],[Infirmière]:[Personne 19]],0)))=TRUE,"Form","")</f>
        <v/>
      </c>
      <c r="IG30" s="92" t="str">
        <f>IF(ISTEXT(INDEX('Abs Formation'!$B$4:$T$369,MATCH(IG$9*1,Tableau6[Date],0),MATCH(Tableau3[[#This Row],[Nom Prénom]],Tableau6[[#Headers],[Infirmière]:[Personne 19]],0)))=TRUE,"Form","")</f>
        <v/>
      </c>
      <c r="IH30" s="92" t="str">
        <f>IF(ISTEXT(INDEX('Abs Formation'!$B$4:$T$369,MATCH(IH$9*1,Tableau6[Date],0),MATCH(Tableau3[[#This Row],[Nom Prénom]],Tableau6[[#Headers],[Infirmière]:[Personne 19]],0)))=TRUE,"Form","")</f>
        <v/>
      </c>
      <c r="II30" s="92" t="str">
        <f>IF(ISTEXT(INDEX('Abs Formation'!$B$4:$T$369,MATCH(II$9*1,Tableau6[Date],0),MATCH(Tableau3[[#This Row],[Nom Prénom]],Tableau6[[#Headers],[Infirmière]:[Personne 19]],0)))=TRUE,"Form","")</f>
        <v/>
      </c>
      <c r="IJ30" s="92" t="str">
        <f>IF(ISTEXT(INDEX('Abs Formation'!$B$4:$T$369,MATCH(IJ$9*1,Tableau6[Date],0),MATCH(Tableau3[[#This Row],[Nom Prénom]],Tableau6[[#Headers],[Infirmière]:[Personne 19]],0)))=TRUE,"Form","")</f>
        <v/>
      </c>
      <c r="IK30" s="92" t="str">
        <f>IF(ISTEXT(INDEX('Abs Formation'!$B$4:$T$369,MATCH(IK$9*1,Tableau6[Date],0),MATCH(Tableau3[[#This Row],[Nom Prénom]],Tableau6[[#Headers],[Infirmière]:[Personne 19]],0)))=TRUE,"Form","")</f>
        <v/>
      </c>
      <c r="IL30" s="92" t="str">
        <f>IF(ISTEXT(INDEX('Abs Formation'!$B$4:$T$369,MATCH(IL$9*1,Tableau6[Date],0),MATCH(Tableau3[[#This Row],[Nom Prénom]],Tableau6[[#Headers],[Infirmière]:[Personne 19]],0)))=TRUE,"Form","")</f>
        <v/>
      </c>
      <c r="IM30" s="92" t="str">
        <f>IF(ISTEXT(INDEX('Abs Formation'!$B$4:$T$369,MATCH(IM$9*1,Tableau6[Date],0),MATCH(Tableau3[[#This Row],[Nom Prénom]],Tableau6[[#Headers],[Infirmière]:[Personne 19]],0)))=TRUE,"Form","")</f>
        <v/>
      </c>
      <c r="IN30" s="92" t="str">
        <f>IF(ISTEXT(INDEX('Abs Formation'!$B$4:$T$369,MATCH(IN$9*1,Tableau6[Date],0),MATCH(Tableau3[[#This Row],[Nom Prénom]],Tableau6[[#Headers],[Infirmière]:[Personne 19]],0)))=TRUE,"Form","")</f>
        <v/>
      </c>
      <c r="IO30" s="92" t="str">
        <f>IF(ISTEXT(INDEX('Abs Formation'!$B$4:$T$369,MATCH(IO$9*1,Tableau6[Date],0),MATCH(Tableau3[[#This Row],[Nom Prénom]],Tableau6[[#Headers],[Infirmière]:[Personne 19]],0)))=TRUE,"Form","")</f>
        <v/>
      </c>
      <c r="IP30" s="92" t="str">
        <f>IF(ISTEXT(INDEX('Abs Formation'!$B$4:$T$369,MATCH(IP$9*1,Tableau6[Date],0),MATCH(Tableau3[[#This Row],[Nom Prénom]],Tableau6[[#Headers],[Infirmière]:[Personne 19]],0)))=TRUE,"Form","")</f>
        <v/>
      </c>
      <c r="IQ30" s="92" t="str">
        <f>IF(ISTEXT(INDEX('Abs Formation'!$B$4:$T$369,MATCH(IQ$9*1,Tableau6[Date],0),MATCH(Tableau3[[#This Row],[Nom Prénom]],Tableau6[[#Headers],[Infirmière]:[Personne 19]],0)))=TRUE,"Form","")</f>
        <v/>
      </c>
      <c r="IR30" s="92" t="str">
        <f>IF(ISTEXT(INDEX('Abs Formation'!$B$4:$T$369,MATCH(IR$9*1,Tableau6[Date],0),MATCH(Tableau3[[#This Row],[Nom Prénom]],Tableau6[[#Headers],[Infirmière]:[Personne 19]],0)))=TRUE,"Form","")</f>
        <v/>
      </c>
      <c r="IS30" s="92" t="str">
        <f>IF(ISTEXT(INDEX('Abs Formation'!$B$4:$T$369,MATCH(IS$9*1,Tableau6[Date],0),MATCH(Tableau3[[#This Row],[Nom Prénom]],Tableau6[[#Headers],[Infirmière]:[Personne 19]],0)))=TRUE,"Form","")</f>
        <v/>
      </c>
      <c r="IT30" s="92" t="str">
        <f>IF(ISTEXT(INDEX('Abs Formation'!$B$4:$T$369,MATCH(IT$9*1,Tableau6[Date],0),MATCH(Tableau3[[#This Row],[Nom Prénom]],Tableau6[[#Headers],[Infirmière]:[Personne 19]],0)))=TRUE,"Form","")</f>
        <v/>
      </c>
      <c r="IU30" s="92" t="str">
        <f>IF(ISTEXT(INDEX('Abs Formation'!$B$4:$T$369,MATCH(IU$9*1,Tableau6[Date],0),MATCH(Tableau3[[#This Row],[Nom Prénom]],Tableau6[[#Headers],[Infirmière]:[Personne 19]],0)))=TRUE,"Form","")</f>
        <v/>
      </c>
      <c r="IV30" s="92" t="str">
        <f>IF(ISTEXT(INDEX('Abs Formation'!$B$4:$T$369,MATCH(IV$9*1,Tableau6[Date],0),MATCH(Tableau3[[#This Row],[Nom Prénom]],Tableau6[[#Headers],[Infirmière]:[Personne 19]],0)))=TRUE,"Form","")</f>
        <v/>
      </c>
      <c r="IW30" s="92" t="str">
        <f>IF(ISTEXT(INDEX('Abs Formation'!$B$4:$T$369,MATCH(IW$9*1,Tableau6[Date],0),MATCH(Tableau3[[#This Row],[Nom Prénom]],Tableau6[[#Headers],[Infirmière]:[Personne 19]],0)))=TRUE,"Form","")</f>
        <v/>
      </c>
      <c r="IX30" s="92" t="str">
        <f>IF(ISTEXT(INDEX('Abs Formation'!$B$4:$T$369,MATCH(IX$9*1,Tableau6[Date],0),MATCH(Tableau3[[#This Row],[Nom Prénom]],Tableau6[[#Headers],[Infirmière]:[Personne 19]],0)))=TRUE,"Form","")</f>
        <v/>
      </c>
      <c r="IY30" s="99" t="str">
        <f>IF(ISTEXT(INDEX('Abs Formation'!$B$4:$T$369,MATCH(IY$9*1,Tableau6[Date],0),MATCH(Tableau3[[#This Row],[Nom Prénom]],Tableau6[[#Headers],[Infirmière]:[Personne 19]],0)))=TRUE,"Form","")</f>
        <v/>
      </c>
      <c r="IZ30" s="99" t="str">
        <f>IF(ISTEXT(INDEX('Abs Formation'!$B$4:$T$369,MATCH(IZ$9*1,Tableau6[Date],0),MATCH(Tableau3[[#This Row],[Nom Prénom]],Tableau6[[#Headers],[Infirmière]:[Personne 19]],0)))=TRUE,"Form","")</f>
        <v/>
      </c>
      <c r="JA30" s="99" t="str">
        <f>IF(ISTEXT(INDEX('Abs Formation'!$B$4:$T$369,MATCH(JA$9*1,Tableau6[Date],0),MATCH(Tableau3[[#This Row],[Nom Prénom]],Tableau6[[#Headers],[Infirmière]:[Personne 19]],0)))=TRUE,"Form","")</f>
        <v/>
      </c>
      <c r="JB30" s="99" t="str">
        <f>IF(ISTEXT(INDEX('Abs Formation'!$B$4:$T$369,MATCH(JB$9*1,Tableau6[Date],0),MATCH(Tableau3[[#This Row],[Nom Prénom]],Tableau6[[#Headers],[Infirmière]:[Personne 19]],0)))=TRUE,"Form","")</f>
        <v/>
      </c>
      <c r="JC30" s="99" t="str">
        <f>IF(ISTEXT(INDEX('Abs Formation'!$B$4:$T$369,MATCH(JC$9*1,Tableau6[Date],0),MATCH(Tableau3[[#This Row],[Nom Prénom]],Tableau6[[#Headers],[Infirmière]:[Personne 19]],0)))=TRUE,"Form","")</f>
        <v/>
      </c>
      <c r="JD30" s="99" t="str">
        <f>IF(ISTEXT(INDEX('Abs Formation'!$B$4:$T$369,MATCH(JD$9*1,Tableau6[Date],0),MATCH(Tableau3[[#This Row],[Nom Prénom]],Tableau6[[#Headers],[Infirmière]:[Personne 19]],0)))=TRUE,"Form","")</f>
        <v/>
      </c>
      <c r="JE30" s="99" t="str">
        <f>IF(ISTEXT(INDEX('Abs Formation'!$B$4:$T$369,MATCH(JE$9*1,Tableau6[Date],0),MATCH(Tableau3[[#This Row],[Nom Prénom]],Tableau6[[#Headers],[Infirmière]:[Personne 19]],0)))=TRUE,"Form","")</f>
        <v/>
      </c>
      <c r="JF30" s="99" t="str">
        <f>IF(ISTEXT(INDEX('Abs Formation'!$B$4:$T$369,MATCH(JF$9*1,Tableau6[Date],0),MATCH(Tableau3[[#This Row],[Nom Prénom]],Tableau6[[#Headers],[Infirmière]:[Personne 19]],0)))=TRUE,"Form","")</f>
        <v/>
      </c>
      <c r="JG30" s="99" t="str">
        <f>IF(ISTEXT(INDEX('Abs Formation'!$B$4:$T$369,MATCH(JG$9*1,Tableau6[Date],0),MATCH(Tableau3[[#This Row],[Nom Prénom]],Tableau6[[#Headers],[Infirmière]:[Personne 19]],0)))=TRUE,"Form","")</f>
        <v/>
      </c>
      <c r="JH30" s="99" t="str">
        <f>IF(ISTEXT(INDEX('Abs Formation'!$B$4:$T$369,MATCH(JH$9*1,Tableau6[Date],0),MATCH(Tableau3[[#This Row],[Nom Prénom]],Tableau6[[#Headers],[Infirmière]:[Personne 19]],0)))=TRUE,"Form","")</f>
        <v/>
      </c>
      <c r="JI30" s="99" t="str">
        <f>IF(ISTEXT(INDEX('Abs Formation'!$B$4:$T$369,MATCH(JI$9*1,Tableau6[Date],0),MATCH(Tableau3[[#This Row],[Nom Prénom]],Tableau6[[#Headers],[Infirmière]:[Personne 19]],0)))=TRUE,"Form","")</f>
        <v/>
      </c>
      <c r="JJ30" s="99" t="str">
        <f>IF(ISTEXT(INDEX('Abs Formation'!$B$4:$T$369,MATCH(JJ$9*1,Tableau6[Date],0),MATCH(Tableau3[[#This Row],[Nom Prénom]],Tableau6[[#Headers],[Infirmière]:[Personne 19]],0)))=TRUE,"Form","")</f>
        <v/>
      </c>
      <c r="JK30" s="99" t="str">
        <f>IF(ISTEXT(INDEX('Abs Formation'!$B$4:$T$369,MATCH(JK$9*1,Tableau6[Date],0),MATCH(Tableau3[[#This Row],[Nom Prénom]],Tableau6[[#Headers],[Infirmière]:[Personne 19]],0)))=TRUE,"Form","")</f>
        <v/>
      </c>
      <c r="JL30" s="99" t="str">
        <f>IF(ISTEXT(INDEX('Abs Formation'!$B$4:$T$369,MATCH(JL$9*1,Tableau6[Date],0),MATCH(Tableau3[[#This Row],[Nom Prénom]],Tableau6[[#Headers],[Infirmière]:[Personne 19]],0)))=TRUE,"Form","")</f>
        <v/>
      </c>
      <c r="JM30" s="99" t="str">
        <f>IF(ISTEXT(INDEX('Abs Formation'!$B$4:$T$369,MATCH(JM$9*1,Tableau6[Date],0),MATCH(Tableau3[[#This Row],[Nom Prénom]],Tableau6[[#Headers],[Infirmière]:[Personne 19]],0)))=TRUE,"Form","")</f>
        <v/>
      </c>
      <c r="JN30" s="99" t="str">
        <f>IF(ISTEXT(INDEX('Abs Formation'!$B$4:$T$369,MATCH(JN$9*1,Tableau6[Date],0),MATCH(Tableau3[[#This Row],[Nom Prénom]],Tableau6[[#Headers],[Infirmière]:[Personne 19]],0)))=TRUE,"Form","")</f>
        <v/>
      </c>
      <c r="JO30" s="99" t="str">
        <f>IF(ISTEXT(INDEX('Abs Formation'!$B$4:$T$369,MATCH(JO$9*1,Tableau6[Date],0),MATCH(Tableau3[[#This Row],[Nom Prénom]],Tableau6[[#Headers],[Infirmière]:[Personne 19]],0)))=TRUE,"Form","")</f>
        <v/>
      </c>
      <c r="JP30" s="99" t="str">
        <f>IF(ISTEXT(INDEX('Abs Formation'!$B$4:$T$369,MATCH(JP$9*1,Tableau6[Date],0),MATCH(Tableau3[[#This Row],[Nom Prénom]],Tableau6[[#Headers],[Infirmière]:[Personne 19]],0)))=TRUE,"Form","")</f>
        <v/>
      </c>
      <c r="JQ30" s="99" t="str">
        <f>IF(ISTEXT(INDEX('Abs Formation'!$B$4:$T$369,MATCH(JQ$9*1,Tableau6[Date],0),MATCH(Tableau3[[#This Row],[Nom Prénom]],Tableau6[[#Headers],[Infirmière]:[Personne 19]],0)))=TRUE,"Form","")</f>
        <v/>
      </c>
      <c r="JR30" s="99" t="str">
        <f>IF(ISTEXT(INDEX('Abs Formation'!$B$4:$T$369,MATCH(JR$9*1,Tableau6[Date],0),MATCH(Tableau3[[#This Row],[Nom Prénom]],Tableau6[[#Headers],[Infirmière]:[Personne 19]],0)))=TRUE,"Form","")</f>
        <v/>
      </c>
      <c r="JS30" s="99" t="str">
        <f>IF(ISTEXT(INDEX('Abs Formation'!$B$4:$T$369,MATCH(JS$9*1,Tableau6[Date],0),MATCH(Tableau3[[#This Row],[Nom Prénom]],Tableau6[[#Headers],[Infirmière]:[Personne 19]],0)))=TRUE,"Form","")</f>
        <v/>
      </c>
      <c r="JT30" s="99" t="str">
        <f>IF(ISTEXT(INDEX('Abs Formation'!$B$4:$T$369,MATCH(JT$9*1,Tableau6[Date],0),MATCH(Tableau3[[#This Row],[Nom Prénom]],Tableau6[[#Headers],[Infirmière]:[Personne 19]],0)))=TRUE,"Form","")</f>
        <v/>
      </c>
      <c r="JU30" s="99" t="str">
        <f>IF(ISTEXT(INDEX('Abs Formation'!$B$4:$T$369,MATCH(JU$9*1,Tableau6[Date],0),MATCH(Tableau3[[#This Row],[Nom Prénom]],Tableau6[[#Headers],[Infirmière]:[Personne 19]],0)))=TRUE,"Form","")</f>
        <v/>
      </c>
      <c r="JV30" s="99" t="str">
        <f>IF(ISTEXT(INDEX('Abs Formation'!$B$4:$T$369,MATCH(JV$9*1,Tableau6[Date],0),MATCH(Tableau3[[#This Row],[Nom Prénom]],Tableau6[[#Headers],[Infirmière]:[Personne 19]],0)))=TRUE,"Form","")</f>
        <v/>
      </c>
      <c r="JW30" s="99" t="str">
        <f>IF(ISTEXT(INDEX('Abs Formation'!$B$4:$T$369,MATCH(JW$9*1,Tableau6[Date],0),MATCH(Tableau3[[#This Row],[Nom Prénom]],Tableau6[[#Headers],[Infirmière]:[Personne 19]],0)))=TRUE,"Form","")</f>
        <v/>
      </c>
      <c r="JX30" s="99" t="str">
        <f>IF(ISTEXT(INDEX('Abs Formation'!$B$4:$T$369,MATCH(JX$9*1,Tableau6[Date],0),MATCH(Tableau3[[#This Row],[Nom Prénom]],Tableau6[[#Headers],[Infirmière]:[Personne 19]],0)))=TRUE,"Form","")</f>
        <v/>
      </c>
      <c r="JY30" s="99" t="str">
        <f>IF(ISTEXT(INDEX('Abs Formation'!$B$4:$T$369,MATCH(JY$9*1,Tableau6[Date],0),MATCH(Tableau3[[#This Row],[Nom Prénom]],Tableau6[[#Headers],[Infirmière]:[Personne 19]],0)))=TRUE,"Form","")</f>
        <v/>
      </c>
      <c r="JZ30" s="99" t="str">
        <f>IF(ISTEXT(INDEX('Abs Formation'!$B$4:$T$369,MATCH(JZ$9*1,Tableau6[Date],0),MATCH(Tableau3[[#This Row],[Nom Prénom]],Tableau6[[#Headers],[Infirmière]:[Personne 19]],0)))=TRUE,"Form","")</f>
        <v/>
      </c>
      <c r="KA30" s="99" t="str">
        <f>IF(ISTEXT(INDEX('Abs Formation'!$B$4:$T$369,MATCH(KA$9*1,Tableau6[Date],0),MATCH(Tableau3[[#This Row],[Nom Prénom]],Tableau6[[#Headers],[Infirmière]:[Personne 19]],0)))=TRUE,"Form","")</f>
        <v/>
      </c>
      <c r="KB30" s="99" t="str">
        <f>IF(ISTEXT(INDEX('Abs Formation'!$B$4:$T$369,MATCH(KB$9*1,Tableau6[Date],0),MATCH(Tableau3[[#This Row],[Nom Prénom]],Tableau6[[#Headers],[Infirmière]:[Personne 19]],0)))=TRUE,"Form","")</f>
        <v/>
      </c>
      <c r="KC30" s="100" t="str">
        <f>IF(ISTEXT(INDEX('Abs Formation'!$B$4:$T$369,MATCH(KC$9*1,Tableau6[Date],0),MATCH(Tableau3[[#This Row],[Nom Prénom]],Tableau6[[#Headers],[Infirmière]:[Personne 19]],0)))=TRUE,"Form","")</f>
        <v/>
      </c>
      <c r="KD30" s="100" t="str">
        <f>IF(ISTEXT(INDEX('Abs Formation'!$B$4:$T$369,MATCH(KD$9*1,Tableau6[Date],0),MATCH(Tableau3[[#This Row],[Nom Prénom]],Tableau6[[#Headers],[Infirmière]:[Personne 19]],0)))=TRUE,"Form","")</f>
        <v/>
      </c>
      <c r="KE30" s="100" t="str">
        <f>IF(ISTEXT(INDEX('Abs Formation'!$B$4:$T$369,MATCH(KE$9*1,Tableau6[Date],0),MATCH(Tableau3[[#This Row],[Nom Prénom]],Tableau6[[#Headers],[Infirmière]:[Personne 19]],0)))=TRUE,"Form","")</f>
        <v/>
      </c>
      <c r="KF30" s="100" t="str">
        <f>IF(ISTEXT(INDEX('Abs Formation'!$B$4:$T$369,MATCH(KF$9*1,Tableau6[Date],0),MATCH(Tableau3[[#This Row],[Nom Prénom]],Tableau6[[#Headers],[Infirmière]:[Personne 19]],0)))=TRUE,"Form","")</f>
        <v/>
      </c>
      <c r="KG30" s="100" t="str">
        <f>IF(ISTEXT(INDEX('Abs Formation'!$B$4:$T$369,MATCH(KG$9*1,Tableau6[Date],0),MATCH(Tableau3[[#This Row],[Nom Prénom]],Tableau6[[#Headers],[Infirmière]:[Personne 19]],0)))=TRUE,"Form","")</f>
        <v/>
      </c>
      <c r="KH30" s="100" t="str">
        <f>IF(ISTEXT(INDEX('Abs Formation'!$B$4:$T$369,MATCH(KH$9*1,Tableau6[Date],0),MATCH(Tableau3[[#This Row],[Nom Prénom]],Tableau6[[#Headers],[Infirmière]:[Personne 19]],0)))=TRUE,"Form","")</f>
        <v/>
      </c>
      <c r="KI30" s="100" t="str">
        <f>IF(ISTEXT(INDEX('Abs Formation'!$B$4:$T$369,MATCH(KI$9*1,Tableau6[Date],0),MATCH(Tableau3[[#This Row],[Nom Prénom]],Tableau6[[#Headers],[Infirmière]:[Personne 19]],0)))=TRUE,"Form","")</f>
        <v/>
      </c>
      <c r="KJ30" s="100" t="str">
        <f>IF(ISTEXT(INDEX('Abs Formation'!$B$4:$T$369,MATCH(KJ$9*1,Tableau6[Date],0),MATCH(Tableau3[[#This Row],[Nom Prénom]],Tableau6[[#Headers],[Infirmière]:[Personne 19]],0)))=TRUE,"Form","")</f>
        <v/>
      </c>
      <c r="KK30" s="100" t="str">
        <f>IF(ISTEXT(INDEX('Abs Formation'!$B$4:$T$369,MATCH(KK$9*1,Tableau6[Date],0),MATCH(Tableau3[[#This Row],[Nom Prénom]],Tableau6[[#Headers],[Infirmière]:[Personne 19]],0)))=TRUE,"Form","")</f>
        <v/>
      </c>
      <c r="KL30" s="100" t="str">
        <f>IF(ISTEXT(INDEX('Abs Formation'!$B$4:$T$369,MATCH(KL$9*1,Tableau6[Date],0),MATCH(Tableau3[[#This Row],[Nom Prénom]],Tableau6[[#Headers],[Infirmière]:[Personne 19]],0)))=TRUE,"Form","")</f>
        <v/>
      </c>
      <c r="KM30" s="100" t="str">
        <f>IF(ISTEXT(INDEX('Abs Formation'!$B$4:$T$369,MATCH(KM$9*1,Tableau6[Date],0),MATCH(Tableau3[[#This Row],[Nom Prénom]],Tableau6[[#Headers],[Infirmière]:[Personne 19]],0)))=TRUE,"Form","")</f>
        <v/>
      </c>
      <c r="KN30" s="100" t="str">
        <f>IF(ISTEXT(INDEX('Abs Formation'!$B$4:$T$369,MATCH(KN$9*1,Tableau6[Date],0),MATCH(Tableau3[[#This Row],[Nom Prénom]],Tableau6[[#Headers],[Infirmière]:[Personne 19]],0)))=TRUE,"Form","")</f>
        <v/>
      </c>
      <c r="KO30" s="100" t="str">
        <f>IF(ISTEXT(INDEX('Abs Formation'!$B$4:$T$369,MATCH(KO$9*1,Tableau6[Date],0),MATCH(Tableau3[[#This Row],[Nom Prénom]],Tableau6[[#Headers],[Infirmière]:[Personne 19]],0)))=TRUE,"Form","")</f>
        <v/>
      </c>
      <c r="KP30" s="100" t="str">
        <f>IF(ISTEXT(INDEX('Abs Formation'!$B$4:$T$369,MATCH(KP$9*1,Tableau6[Date],0),MATCH(Tableau3[[#This Row],[Nom Prénom]],Tableau6[[#Headers],[Infirmière]:[Personne 19]],0)))=TRUE,"Form","")</f>
        <v/>
      </c>
      <c r="KQ30" s="100" t="str">
        <f>IF(ISTEXT(INDEX('Abs Formation'!$B$4:$T$369,MATCH(KQ$9*1,Tableau6[Date],0),MATCH(Tableau3[[#This Row],[Nom Prénom]],Tableau6[[#Headers],[Infirmière]:[Personne 19]],0)))=TRUE,"Form","")</f>
        <v/>
      </c>
      <c r="KR30" s="100" t="str">
        <f>IF(ISTEXT(INDEX('Abs Formation'!$B$4:$T$369,MATCH(KR$9*1,Tableau6[Date],0),MATCH(Tableau3[[#This Row],[Nom Prénom]],Tableau6[[#Headers],[Infirmière]:[Personne 19]],0)))=TRUE,"Form","")</f>
        <v/>
      </c>
      <c r="KS30" s="100" t="str">
        <f>IF(ISTEXT(INDEX('Abs Formation'!$B$4:$T$369,MATCH(KS$9*1,Tableau6[Date],0),MATCH(Tableau3[[#This Row],[Nom Prénom]],Tableau6[[#Headers],[Infirmière]:[Personne 19]],0)))=TRUE,"Form","")</f>
        <v/>
      </c>
      <c r="KT30" s="100" t="str">
        <f>IF(ISTEXT(INDEX('Abs Formation'!$B$4:$T$369,MATCH(KT$9*1,Tableau6[Date],0),MATCH(Tableau3[[#This Row],[Nom Prénom]],Tableau6[[#Headers],[Infirmière]:[Personne 19]],0)))=TRUE,"Form","")</f>
        <v/>
      </c>
      <c r="KU30" s="100" t="str">
        <f>IF(ISTEXT(INDEX('Abs Formation'!$B$4:$T$369,MATCH(KU$9*1,Tableau6[Date],0),MATCH(Tableau3[[#This Row],[Nom Prénom]],Tableau6[[#Headers],[Infirmière]:[Personne 19]],0)))=TRUE,"Form","")</f>
        <v/>
      </c>
      <c r="KV30" s="100" t="str">
        <f>IF(ISTEXT(INDEX('Abs Formation'!$B$4:$T$369,MATCH(KV$9*1,Tableau6[Date],0),MATCH(Tableau3[[#This Row],[Nom Prénom]],Tableau6[[#Headers],[Infirmière]:[Personne 19]],0)))=TRUE,"Form","")</f>
        <v/>
      </c>
      <c r="KW30" s="100" t="str">
        <f>IF(ISTEXT(INDEX('Abs Formation'!$B$4:$T$369,MATCH(KW$9*1,Tableau6[Date],0),MATCH(Tableau3[[#This Row],[Nom Prénom]],Tableau6[[#Headers],[Infirmière]:[Personne 19]],0)))=TRUE,"Form","")</f>
        <v/>
      </c>
      <c r="KX30" s="100" t="str">
        <f>IF(ISTEXT(INDEX('Abs Formation'!$B$4:$T$369,MATCH(KX$9*1,Tableau6[Date],0),MATCH(Tableau3[[#This Row],[Nom Prénom]],Tableau6[[#Headers],[Infirmière]:[Personne 19]],0)))=TRUE,"Form","")</f>
        <v/>
      </c>
      <c r="KY30" s="100" t="str">
        <f>IF(ISTEXT(INDEX('Abs Formation'!$B$4:$T$369,MATCH(KY$9*1,Tableau6[Date],0),MATCH(Tableau3[[#This Row],[Nom Prénom]],Tableau6[[#Headers],[Infirmière]:[Personne 19]],0)))=TRUE,"Form","")</f>
        <v/>
      </c>
      <c r="KZ30" s="100" t="str">
        <f>IF(ISTEXT(INDEX('Abs Formation'!$B$4:$T$369,MATCH(KZ$9*1,Tableau6[Date],0),MATCH(Tableau3[[#This Row],[Nom Prénom]],Tableau6[[#Headers],[Infirmière]:[Personne 19]],0)))=TRUE,"Form","")</f>
        <v/>
      </c>
      <c r="LA30" s="100" t="str">
        <f>IF(ISTEXT(INDEX('Abs Formation'!$B$4:$T$369,MATCH(LA$9*1,Tableau6[Date],0),MATCH(Tableau3[[#This Row],[Nom Prénom]],Tableau6[[#Headers],[Infirmière]:[Personne 19]],0)))=TRUE,"Form","")</f>
        <v/>
      </c>
      <c r="LB30" s="100" t="str">
        <f>IF(ISTEXT(INDEX('Abs Formation'!$B$4:$T$369,MATCH(LB$9*1,Tableau6[Date],0),MATCH(Tableau3[[#This Row],[Nom Prénom]],Tableau6[[#Headers],[Infirmière]:[Personne 19]],0)))=TRUE,"Form","")</f>
        <v/>
      </c>
      <c r="LC30" s="100" t="str">
        <f>IF(ISTEXT(INDEX('Abs Formation'!$B$4:$T$369,MATCH(LC$9*1,Tableau6[Date],0),MATCH(Tableau3[[#This Row],[Nom Prénom]],Tableau6[[#Headers],[Infirmière]:[Personne 19]],0)))=TRUE,"Form","")</f>
        <v/>
      </c>
      <c r="LD30" s="100" t="str">
        <f>IF(ISTEXT(INDEX('Abs Formation'!$B$4:$T$369,MATCH(LD$9*1,Tableau6[Date],0),MATCH(Tableau3[[#This Row],[Nom Prénom]],Tableau6[[#Headers],[Infirmière]:[Personne 19]],0)))=TRUE,"Form","")</f>
        <v/>
      </c>
      <c r="LE30" s="100" t="str">
        <f>IF(ISTEXT(INDEX('Abs Formation'!$B$4:$T$369,MATCH(LE$9*1,Tableau6[Date],0),MATCH(Tableau3[[#This Row],[Nom Prénom]],Tableau6[[#Headers],[Infirmière]:[Personne 19]],0)))=TRUE,"Form","")</f>
        <v/>
      </c>
      <c r="LF30" s="100" t="str">
        <f>IF(ISTEXT(INDEX('Abs Formation'!$B$4:$T$369,MATCH(LF$9*1,Tableau6[Date],0),MATCH(Tableau3[[#This Row],[Nom Prénom]],Tableau6[[#Headers],[Infirmière]:[Personne 19]],0)))=TRUE,"Form","")</f>
        <v/>
      </c>
      <c r="LG30" s="100" t="str">
        <f>IF(ISTEXT(INDEX('Abs Formation'!$B$4:$T$369,MATCH(LG$9*1,Tableau6[Date],0),MATCH(Tableau3[[#This Row],[Nom Prénom]],Tableau6[[#Headers],[Infirmière]:[Personne 19]],0)))=TRUE,"Form","")</f>
        <v/>
      </c>
      <c r="LH30" s="101" t="str">
        <f>IF(ISTEXT(INDEX('Abs Formation'!$B$4:$T$369,MATCH(LH$9*1,Tableau6[Date],0),MATCH(Tableau3[[#This Row],[Nom Prénom]],Tableau6[[#Headers],[Infirmière]:[Personne 19]],0)))=TRUE,"Form","")</f>
        <v/>
      </c>
      <c r="LI30" s="101" t="str">
        <f>IF(ISTEXT(INDEX('Abs Formation'!$B$4:$T$369,MATCH(LI$9*1,Tableau6[Date],0),MATCH(Tableau3[[#This Row],[Nom Prénom]],Tableau6[[#Headers],[Infirmière]:[Personne 19]],0)))=TRUE,"Form","")</f>
        <v/>
      </c>
      <c r="LJ30" s="101" t="str">
        <f>IF(ISTEXT(INDEX('Abs Formation'!$B$4:$T$369,MATCH(LJ$9*1,Tableau6[Date],0),MATCH(Tableau3[[#This Row],[Nom Prénom]],Tableau6[[#Headers],[Infirmière]:[Personne 19]],0)))=TRUE,"Form","")</f>
        <v/>
      </c>
      <c r="LK30" s="101" t="str">
        <f>IF(ISTEXT(INDEX('Abs Formation'!$B$4:$T$369,MATCH(LK$9*1,Tableau6[Date],0),MATCH(Tableau3[[#This Row],[Nom Prénom]],Tableau6[[#Headers],[Infirmière]:[Personne 19]],0)))=TRUE,"Form","")</f>
        <v/>
      </c>
      <c r="LL30" s="101" t="str">
        <f>IF(ISTEXT(INDEX('Abs Formation'!$B$4:$T$369,MATCH(LL$9*1,Tableau6[Date],0),MATCH(Tableau3[[#This Row],[Nom Prénom]],Tableau6[[#Headers],[Infirmière]:[Personne 19]],0)))=TRUE,"Form","")</f>
        <v/>
      </c>
      <c r="LM30" s="101" t="str">
        <f>IF(ISTEXT(INDEX('Abs Formation'!$B$4:$T$369,MATCH(LM$9*1,Tableau6[Date],0),MATCH(Tableau3[[#This Row],[Nom Prénom]],Tableau6[[#Headers],[Infirmière]:[Personne 19]],0)))=TRUE,"Form","")</f>
        <v/>
      </c>
      <c r="LN30" s="101" t="str">
        <f>IF(ISTEXT(INDEX('Abs Formation'!$B$4:$T$369,MATCH(LN$9*1,Tableau6[Date],0),MATCH(Tableau3[[#This Row],[Nom Prénom]],Tableau6[[#Headers],[Infirmière]:[Personne 19]],0)))=TRUE,"Form","")</f>
        <v/>
      </c>
      <c r="LO30" s="101" t="str">
        <f>IF(ISTEXT(INDEX('Abs Formation'!$B$4:$T$369,MATCH(LO$9*1,Tableau6[Date],0),MATCH(Tableau3[[#This Row],[Nom Prénom]],Tableau6[[#Headers],[Infirmière]:[Personne 19]],0)))=TRUE,"Form","")</f>
        <v/>
      </c>
      <c r="LP30" s="101" t="str">
        <f>IF(ISTEXT(INDEX('Abs Formation'!$B$4:$T$369,MATCH(LP$9*1,Tableau6[Date],0),MATCH(Tableau3[[#This Row],[Nom Prénom]],Tableau6[[#Headers],[Infirmière]:[Personne 19]],0)))=TRUE,"Form","")</f>
        <v/>
      </c>
      <c r="LQ30" s="101" t="str">
        <f>IF(ISTEXT(INDEX('Abs Formation'!$B$4:$T$369,MATCH(LQ$9*1,Tableau6[Date],0),MATCH(Tableau3[[#This Row],[Nom Prénom]],Tableau6[[#Headers],[Infirmière]:[Personne 19]],0)))=TRUE,"Form","")</f>
        <v/>
      </c>
      <c r="LR30" s="101" t="str">
        <f>IF(ISTEXT(INDEX('Abs Formation'!$B$4:$T$369,MATCH(LR$9*1,Tableau6[Date],0),MATCH(Tableau3[[#This Row],[Nom Prénom]],Tableau6[[#Headers],[Infirmière]:[Personne 19]],0)))=TRUE,"Form","")</f>
        <v/>
      </c>
      <c r="LS30" s="101" t="str">
        <f>IF(ISTEXT(INDEX('Abs Formation'!$B$4:$T$369,MATCH(LS$9*1,Tableau6[Date],0),MATCH(Tableau3[[#This Row],[Nom Prénom]],Tableau6[[#Headers],[Infirmière]:[Personne 19]],0)))=TRUE,"Form","")</f>
        <v/>
      </c>
      <c r="LT30" s="101" t="str">
        <f>IF(ISTEXT(INDEX('Abs Formation'!$B$4:$T$369,MATCH(LT$9*1,Tableau6[Date],0),MATCH(Tableau3[[#This Row],[Nom Prénom]],Tableau6[[#Headers],[Infirmière]:[Personne 19]],0)))=TRUE,"Form","")</f>
        <v/>
      </c>
      <c r="LU30" s="101" t="str">
        <f>IF(ISTEXT(INDEX('Abs Formation'!$B$4:$T$369,MATCH(LU$9*1,Tableau6[Date],0),MATCH(Tableau3[[#This Row],[Nom Prénom]],Tableau6[[#Headers],[Infirmière]:[Personne 19]],0)))=TRUE,"Form","")</f>
        <v/>
      </c>
      <c r="LV30" s="101" t="str">
        <f>IF(ISTEXT(INDEX('Abs Formation'!$B$4:$T$369,MATCH(LV$9*1,Tableau6[Date],0),MATCH(Tableau3[[#This Row],[Nom Prénom]],Tableau6[[#Headers],[Infirmière]:[Personne 19]],0)))=TRUE,"Form","")</f>
        <v/>
      </c>
      <c r="LW30" s="101" t="str">
        <f>IF(ISTEXT(INDEX('Abs Formation'!$B$4:$T$369,MATCH(LW$9*1,Tableau6[Date],0),MATCH(Tableau3[[#This Row],[Nom Prénom]],Tableau6[[#Headers],[Infirmière]:[Personne 19]],0)))=TRUE,"Form","")</f>
        <v/>
      </c>
      <c r="LX30" s="101" t="str">
        <f>IF(ISTEXT(INDEX('Abs Formation'!$B$4:$T$369,MATCH(LX$9*1,Tableau6[Date],0),MATCH(Tableau3[[#This Row],[Nom Prénom]],Tableau6[[#Headers],[Infirmière]:[Personne 19]],0)))=TRUE,"Form","")</f>
        <v/>
      </c>
      <c r="LY30" s="101" t="str">
        <f>IF(ISTEXT(INDEX('Abs Formation'!$B$4:$T$369,MATCH(LY$9*1,Tableau6[Date],0),MATCH(Tableau3[[#This Row],[Nom Prénom]],Tableau6[[#Headers],[Infirmière]:[Personne 19]],0)))=TRUE,"Form","")</f>
        <v/>
      </c>
      <c r="LZ30" s="101" t="str">
        <f>IF(ISTEXT(INDEX('Abs Formation'!$B$4:$T$369,MATCH(LZ$9*1,Tableau6[Date],0),MATCH(Tableau3[[#This Row],[Nom Prénom]],Tableau6[[#Headers],[Infirmière]:[Personne 19]],0)))=TRUE,"Form","")</f>
        <v/>
      </c>
      <c r="MA30" s="101" t="str">
        <f>IF(ISTEXT(INDEX('Abs Formation'!$B$4:$T$369,MATCH(MA$9*1,Tableau6[Date],0),MATCH(Tableau3[[#This Row],[Nom Prénom]],Tableau6[[#Headers],[Infirmière]:[Personne 19]],0)))=TRUE,"Form","")</f>
        <v/>
      </c>
      <c r="MB30" s="101" t="str">
        <f>IF(ISTEXT(INDEX('Abs Formation'!$B$4:$T$369,MATCH(MB$9*1,Tableau6[Date],0),MATCH(Tableau3[[#This Row],[Nom Prénom]],Tableau6[[#Headers],[Infirmière]:[Personne 19]],0)))=TRUE,"Form","")</f>
        <v/>
      </c>
      <c r="MC30" s="101" t="str">
        <f>IF(ISTEXT(INDEX('Abs Formation'!$B$4:$T$369,MATCH(MC$9*1,Tableau6[Date],0),MATCH(Tableau3[[#This Row],[Nom Prénom]],Tableau6[[#Headers],[Infirmière]:[Personne 19]],0)))=TRUE,"Form","")</f>
        <v/>
      </c>
      <c r="MD30" s="101" t="str">
        <f>IF(ISTEXT(INDEX('Abs Formation'!$B$4:$T$369,MATCH(MD$9*1,Tableau6[Date],0),MATCH(Tableau3[[#This Row],[Nom Prénom]],Tableau6[[#Headers],[Infirmière]:[Personne 19]],0)))=TRUE,"Form","")</f>
        <v/>
      </c>
      <c r="ME30" s="101" t="str">
        <f>IF(ISTEXT(INDEX('Abs Formation'!$B$4:$T$369,MATCH(ME$9*1,Tableau6[Date],0),MATCH(Tableau3[[#This Row],[Nom Prénom]],Tableau6[[#Headers],[Infirmière]:[Personne 19]],0)))=TRUE,"Form","")</f>
        <v/>
      </c>
      <c r="MF30" s="101" t="str">
        <f>IF(ISTEXT(INDEX('Abs Formation'!$B$4:$T$369,MATCH(MF$9*1,Tableau6[Date],0),MATCH(Tableau3[[#This Row],[Nom Prénom]],Tableau6[[#Headers],[Infirmière]:[Personne 19]],0)))=TRUE,"Form","")</f>
        <v/>
      </c>
      <c r="MG30" s="101" t="str">
        <f>IF(ISTEXT(INDEX('Abs Formation'!$B$4:$T$369,MATCH(MG$9*1,Tableau6[Date],0),MATCH(Tableau3[[#This Row],[Nom Prénom]],Tableau6[[#Headers],[Infirmière]:[Personne 19]],0)))=TRUE,"Form","")</f>
        <v/>
      </c>
      <c r="MH30" s="101" t="str">
        <f>IF(ISTEXT(INDEX('Abs Formation'!$B$4:$T$369,MATCH(MH$9*1,Tableau6[Date],0),MATCH(Tableau3[[#This Row],[Nom Prénom]],Tableau6[[#Headers],[Infirmière]:[Personne 19]],0)))=TRUE,"Form","")</f>
        <v/>
      </c>
      <c r="MI30" s="101" t="str">
        <f>IF(ISTEXT(INDEX('Abs Formation'!$B$4:$T$369,MATCH(MI$9*1,Tableau6[Date],0),MATCH(Tableau3[[#This Row],[Nom Prénom]],Tableau6[[#Headers],[Infirmière]:[Personne 19]],0)))=TRUE,"Form","")</f>
        <v/>
      </c>
      <c r="MJ30" s="101" t="str">
        <f>IF(ISTEXT(INDEX('Abs Formation'!$B$4:$T$369,MATCH(MJ$9*1,Tableau6[Date],0),MATCH(Tableau3[[#This Row],[Nom Prénom]],Tableau6[[#Headers],[Infirmière]:[Personne 19]],0)))=TRUE,"Form","")</f>
        <v/>
      </c>
      <c r="MK30" s="101" t="str">
        <f>IF(ISTEXT(INDEX('Abs Formation'!$B$4:$T$369,MATCH(MK$9*1,Tableau6[Date],0),MATCH(Tableau3[[#This Row],[Nom Prénom]],Tableau6[[#Headers],[Infirmière]:[Personne 19]],0)))=TRUE,"Form","")</f>
        <v/>
      </c>
      <c r="ML30" s="102" t="str">
        <f>IF(ISTEXT(INDEX('Abs Formation'!$B$4:$T$369,MATCH(ML$9*1,Tableau6[Date],0),MATCH(Tableau3[[#This Row],[Nom Prénom]],Tableau6[[#Headers],[Infirmière]:[Personne 19]],0)))=TRUE,"Form","")</f>
        <v/>
      </c>
      <c r="MM30" s="102" t="str">
        <f>IF(ISTEXT(INDEX('Abs Formation'!$B$4:$T$369,MATCH(MM$9*1,Tableau6[Date],0),MATCH(Tableau3[[#This Row],[Nom Prénom]],Tableau6[[#Headers],[Infirmière]:[Personne 19]],0)))=TRUE,"Form","")</f>
        <v/>
      </c>
      <c r="MN30" s="102" t="str">
        <f>IF(ISTEXT(INDEX('Abs Formation'!$B$4:$T$369,MATCH(MN$9*1,Tableau6[Date],0),MATCH(Tableau3[[#This Row],[Nom Prénom]],Tableau6[[#Headers],[Infirmière]:[Personne 19]],0)))=TRUE,"Form","")</f>
        <v/>
      </c>
      <c r="MO30" s="102" t="str">
        <f>IF(ISTEXT(INDEX('Abs Formation'!$B$4:$T$369,MATCH(MO$9*1,Tableau6[Date],0),MATCH(Tableau3[[#This Row],[Nom Prénom]],Tableau6[[#Headers],[Infirmière]:[Personne 19]],0)))=TRUE,"Form","")</f>
        <v/>
      </c>
      <c r="MP30" s="102" t="str">
        <f>IF(ISTEXT(INDEX('Abs Formation'!$B$4:$T$369,MATCH(MP$9*1,Tableau6[Date],0),MATCH(Tableau3[[#This Row],[Nom Prénom]],Tableau6[[#Headers],[Infirmière]:[Personne 19]],0)))=TRUE,"Form","")</f>
        <v/>
      </c>
      <c r="MQ30" s="102" t="str">
        <f>IF(ISTEXT(INDEX('Abs Formation'!$B$4:$T$369,MATCH(MQ$9*1,Tableau6[Date],0),MATCH(Tableau3[[#This Row],[Nom Prénom]],Tableau6[[#Headers],[Infirmière]:[Personne 19]],0)))=TRUE,"Form","")</f>
        <v/>
      </c>
      <c r="MR30" s="102" t="str">
        <f>IF(ISTEXT(INDEX('Abs Formation'!$B$4:$T$369,MATCH(MR$9*1,Tableau6[Date],0),MATCH(Tableau3[[#This Row],[Nom Prénom]],Tableau6[[#Headers],[Infirmière]:[Personne 19]],0)))=TRUE,"Form","")</f>
        <v/>
      </c>
      <c r="MS30" s="102" t="str">
        <f>IF(ISTEXT(INDEX('Abs Formation'!$B$4:$T$369,MATCH(MS$9*1,Tableau6[Date],0),MATCH(Tableau3[[#This Row],[Nom Prénom]],Tableau6[[#Headers],[Infirmière]:[Personne 19]],0)))=TRUE,"Form","")</f>
        <v/>
      </c>
      <c r="MT30" s="102" t="str">
        <f>IF(ISTEXT(INDEX('Abs Formation'!$B$4:$T$369,MATCH(MT$9*1,Tableau6[Date],0),MATCH(Tableau3[[#This Row],[Nom Prénom]],Tableau6[[#Headers],[Infirmière]:[Personne 19]],0)))=TRUE,"Form","")</f>
        <v/>
      </c>
      <c r="MU30" s="102" t="str">
        <f>IF(ISTEXT(INDEX('Abs Formation'!$B$4:$T$369,MATCH(MU$9*1,Tableau6[Date],0),MATCH(Tableau3[[#This Row],[Nom Prénom]],Tableau6[[#Headers],[Infirmière]:[Personne 19]],0)))=TRUE,"Form","")</f>
        <v/>
      </c>
      <c r="MV30" s="102" t="str">
        <f>IF(ISTEXT(INDEX('Abs Formation'!$B$4:$T$369,MATCH(MV$9*1,Tableau6[Date],0),MATCH(Tableau3[[#This Row],[Nom Prénom]],Tableau6[[#Headers],[Infirmière]:[Personne 19]],0)))=TRUE,"Form","")</f>
        <v/>
      </c>
      <c r="MW30" s="102" t="str">
        <f>IF(ISTEXT(INDEX('Abs Formation'!$B$4:$T$369,MATCH(MW$9*1,Tableau6[Date],0),MATCH(Tableau3[[#This Row],[Nom Prénom]],Tableau6[[#Headers],[Infirmière]:[Personne 19]],0)))=TRUE,"Form","")</f>
        <v/>
      </c>
      <c r="MX30" s="102" t="str">
        <f>IF(ISTEXT(INDEX('Abs Formation'!$B$4:$T$369,MATCH(MX$9*1,Tableau6[Date],0),MATCH(Tableau3[[#This Row],[Nom Prénom]],Tableau6[[#Headers],[Infirmière]:[Personne 19]],0)))=TRUE,"Form","")</f>
        <v/>
      </c>
      <c r="MY30" s="102" t="str">
        <f>IF(ISTEXT(INDEX('Abs Formation'!$B$4:$T$369,MATCH(MY$9*1,Tableau6[Date],0),MATCH(Tableau3[[#This Row],[Nom Prénom]],Tableau6[[#Headers],[Infirmière]:[Personne 19]],0)))=TRUE,"Form","")</f>
        <v/>
      </c>
      <c r="MZ30" s="102" t="str">
        <f>IF(ISTEXT(INDEX('Abs Formation'!$B$4:$T$369,MATCH(MZ$9*1,Tableau6[Date],0),MATCH(Tableau3[[#This Row],[Nom Prénom]],Tableau6[[#Headers],[Infirmière]:[Personne 19]],0)))=TRUE,"Form","")</f>
        <v/>
      </c>
      <c r="NA30" s="102" t="str">
        <f>IF(ISTEXT(INDEX('Abs Formation'!$B$4:$T$369,MATCH(NA$9*1,Tableau6[Date],0),MATCH(Tableau3[[#This Row],[Nom Prénom]],Tableau6[[#Headers],[Infirmière]:[Personne 19]],0)))=TRUE,"Form","")</f>
        <v/>
      </c>
      <c r="NB30" s="102" t="str">
        <f>IF(ISTEXT(INDEX('Abs Formation'!$B$4:$T$369,MATCH(NB$9*1,Tableau6[Date],0),MATCH(Tableau3[[#This Row],[Nom Prénom]],Tableau6[[#Headers],[Infirmière]:[Personne 19]],0)))=TRUE,"Form","")</f>
        <v/>
      </c>
      <c r="NC30" s="102" t="str">
        <f>IF(ISTEXT(INDEX('Abs Formation'!$B$4:$T$369,MATCH(NC$9*1,Tableau6[Date],0),MATCH(Tableau3[[#This Row],[Nom Prénom]],Tableau6[[#Headers],[Infirmière]:[Personne 19]],0)))=TRUE,"Form","")</f>
        <v/>
      </c>
      <c r="ND30" s="102" t="str">
        <f>IF(ISTEXT(INDEX('Abs Formation'!$B$4:$T$369,MATCH(ND$9*1,Tableau6[Date],0),MATCH(Tableau3[[#This Row],[Nom Prénom]],Tableau6[[#Headers],[Infirmière]:[Personne 19]],0)))=TRUE,"Form","")</f>
        <v/>
      </c>
      <c r="NE30" s="102" t="str">
        <f>IF(ISTEXT(INDEX('Abs Formation'!$B$4:$T$369,MATCH(NE$9*1,Tableau6[Date],0),MATCH(Tableau3[[#This Row],[Nom Prénom]],Tableau6[[#Headers],[Infirmière]:[Personne 19]],0)))=TRUE,"Form","")</f>
        <v/>
      </c>
      <c r="NF30" s="102" t="str">
        <f>IF(ISTEXT(INDEX('Abs Formation'!$B$4:$T$369,MATCH(NF$9*1,Tableau6[Date],0),MATCH(Tableau3[[#This Row],[Nom Prénom]],Tableau6[[#Headers],[Infirmière]:[Personne 19]],0)))=TRUE,"Form","")</f>
        <v/>
      </c>
      <c r="NG30" s="102" t="str">
        <f>IF(ISTEXT(INDEX('Abs Formation'!$B$4:$T$369,MATCH(NG$9*1,Tableau6[Date],0),MATCH(Tableau3[[#This Row],[Nom Prénom]],Tableau6[[#Headers],[Infirmière]:[Personne 19]],0)))=TRUE,"Form","")</f>
        <v/>
      </c>
      <c r="NH30" s="102" t="str">
        <f>IF(ISTEXT(INDEX('Abs Formation'!$B$4:$T$369,MATCH(NH$9*1,Tableau6[Date],0),MATCH(Tableau3[[#This Row],[Nom Prénom]],Tableau6[[#Headers],[Infirmière]:[Personne 19]],0)))=TRUE,"Form","")</f>
        <v/>
      </c>
      <c r="NI30" s="102" t="str">
        <f>IF(ISTEXT(INDEX('Abs Formation'!$B$4:$T$369,MATCH(NI$9*1,Tableau6[Date],0),MATCH(Tableau3[[#This Row],[Nom Prénom]],Tableau6[[#Headers],[Infirmière]:[Personne 19]],0)))=TRUE,"Form","")</f>
        <v/>
      </c>
      <c r="NJ30" s="102" t="str">
        <f>IF(ISTEXT(INDEX('Abs Formation'!$B$4:$T$369,MATCH(NJ$9*1,Tableau6[Date],0),MATCH(Tableau3[[#This Row],[Nom Prénom]],Tableau6[[#Headers],[Infirmière]:[Personne 19]],0)))=TRUE,"Form","")</f>
        <v/>
      </c>
      <c r="NK30" s="102" t="str">
        <f>IF(ISTEXT(INDEX('Abs Formation'!$B$4:$T$369,MATCH(NK$9*1,Tableau6[Date],0),MATCH(Tableau3[[#This Row],[Nom Prénom]],Tableau6[[#Headers],[Infirmière]:[Personne 19]],0)))=TRUE,"Form","")</f>
        <v/>
      </c>
      <c r="NL30" s="102" t="str">
        <f>IF(ISTEXT(INDEX('Abs Formation'!$B$4:$T$369,MATCH(NL$9*1,Tableau6[Date],0),MATCH(Tableau3[[#This Row],[Nom Prénom]],Tableau6[[#Headers],[Infirmière]:[Personne 19]],0)))=TRUE,"Form","")</f>
        <v/>
      </c>
      <c r="NM30" s="102" t="str">
        <f>IF(ISTEXT(INDEX('Abs Formation'!$B$4:$T$369,MATCH(NM$9*1,Tableau6[Date],0),MATCH(Tableau3[[#This Row],[Nom Prénom]],Tableau6[[#Headers],[Infirmière]:[Personne 19]],0)))=TRUE,"Form","")</f>
        <v/>
      </c>
      <c r="NN30" s="102" t="str">
        <f>IF(ISTEXT(INDEX('Abs Formation'!$B$4:$T$369,MATCH(NN$9*1,Tableau6[Date],0),MATCH(Tableau3[[#This Row],[Nom Prénom]],Tableau6[[#Headers],[Infirmière]:[Personne 19]],0)))=TRUE,"Form","")</f>
        <v/>
      </c>
      <c r="NO30" s="102" t="str">
        <f>IF(ISTEXT(INDEX('Abs Formation'!$B$4:$T$369,MATCH(NO$9*1,Tableau6[Date],0),MATCH(Tableau3[[#This Row],[Nom Prénom]],Tableau6[[#Headers],[Infirmière]:[Personne 19]],0)))=TRUE,"Form","")</f>
        <v/>
      </c>
      <c r="NP30" s="106" t="str">
        <f>IF(ISTEXT(INDEX('Abs Formation'!$B$4:$T$369,MATCH(NP$9*1,Tableau6[Date],0),MATCH(Tableau3[[#This Row],[Nom Prénom]],Tableau6[[#Headers],[Infirmière]:[Personne 19]],0)))=TRUE,"Form","")</f>
        <v/>
      </c>
    </row>
    <row r="31" spans="1:380" ht="27" customHeight="1" x14ac:dyDescent="0.2">
      <c r="A31" s="38"/>
      <c r="B31" s="38"/>
      <c r="C31" s="38"/>
      <c r="D31" s="38">
        <f t="shared" si="12"/>
        <v>0</v>
      </c>
      <c r="E31" s="38">
        <f t="shared" si="13"/>
        <v>0</v>
      </c>
      <c r="F31" s="38">
        <f t="shared" si="14"/>
        <v>0</v>
      </c>
      <c r="G31" s="38">
        <f t="shared" si="15"/>
        <v>0</v>
      </c>
      <c r="H31" s="38">
        <f t="shared" si="16"/>
        <v>0</v>
      </c>
      <c r="I31" s="38">
        <f t="shared" si="17"/>
        <v>0</v>
      </c>
      <c r="J31" s="38">
        <f t="shared" si="18"/>
        <v>0</v>
      </c>
      <c r="K31" s="38" t="s">
        <v>133</v>
      </c>
      <c r="L31" s="38"/>
      <c r="M31" s="38"/>
      <c r="N31" s="109"/>
      <c r="O31" s="39" t="s">
        <v>592</v>
      </c>
      <c r="P31" s="92" t="str">
        <f>IF(ISTEXT(INDEX('Abs Formation'!$B$4:$T$369,MATCH(P$9*1,Tableau6[Date],0),MATCH(Tableau3[[#This Row],[Nom Prénom]],Tableau6[[#Headers],[Infirmière]:[Personne 19]],0)))=TRUE,"Form","")</f>
        <v/>
      </c>
      <c r="Q31" s="92" t="str">
        <f>IF(ISTEXT(INDEX('Abs Formation'!$B$4:$T$369,MATCH(Q$9*1,Tableau6[Date],0),MATCH(Tableau3[[#This Row],[Nom Prénom]],Tableau6[[#Headers],[Infirmière]:[Personne 19]],0)))=TRUE,"Form","")</f>
        <v/>
      </c>
      <c r="R31" s="92" t="str">
        <f>IF(ISTEXT(INDEX('Abs Formation'!$B$4:$T$369,MATCH(R$9*1,Tableau6[Date],0),MATCH(Tableau3[[#This Row],[Nom Prénom]],Tableau6[[#Headers],[Infirmière]:[Personne 19]],0)))=TRUE,"Form","")</f>
        <v/>
      </c>
      <c r="S31" s="92" t="str">
        <f>IF(ISTEXT(INDEX('Abs Formation'!$B$4:$T$369,MATCH(S$9*1,Tableau6[Date],0),MATCH(Tableau3[[#This Row],[Nom Prénom]],Tableau6[[#Headers],[Infirmière]:[Personne 19]],0)))=TRUE,"Form","")</f>
        <v/>
      </c>
      <c r="T31" s="92" t="str">
        <f>IF(ISTEXT(INDEX('Abs Formation'!$B$4:$T$369,MATCH(T$9*1,Tableau6[Date],0),MATCH(Tableau3[[#This Row],[Nom Prénom]],Tableau6[[#Headers],[Infirmière]:[Personne 19]],0)))=TRUE,"Form","")</f>
        <v/>
      </c>
      <c r="U31" s="92" t="str">
        <f>IF(ISTEXT(INDEX('Abs Formation'!$B$4:$T$369,MATCH(U$9*1,Tableau6[Date],0),MATCH(Tableau3[[#This Row],[Nom Prénom]],Tableau6[[#Headers],[Infirmière]:[Personne 19]],0)))=TRUE,"Form","")</f>
        <v/>
      </c>
      <c r="V31" s="92" t="str">
        <f>IF(ISTEXT(INDEX('Abs Formation'!$B$4:$T$369,MATCH(V$9*1,Tableau6[Date],0),MATCH(Tableau3[[#This Row],[Nom Prénom]],Tableau6[[#Headers],[Infirmière]:[Personne 19]],0)))=TRUE,"Form","")</f>
        <v/>
      </c>
      <c r="W31" s="92" t="str">
        <f>IF(ISTEXT(INDEX('Abs Formation'!$B$4:$T$369,MATCH(W$9*1,Tableau6[Date],0),MATCH(Tableau3[[#This Row],[Nom Prénom]],Tableau6[[#Headers],[Infirmière]:[Personne 19]],0)))=TRUE,"Form","")</f>
        <v/>
      </c>
      <c r="X31" s="92" t="str">
        <f>IF(ISTEXT(INDEX('Abs Formation'!$B$4:$T$369,MATCH(X$9*1,Tableau6[Date],0),MATCH(Tableau3[[#This Row],[Nom Prénom]],Tableau6[[#Headers],[Infirmière]:[Personne 19]],0)))=TRUE,"Form","")</f>
        <v/>
      </c>
      <c r="Y31" s="92" t="str">
        <f>IF(ISTEXT(INDEX('Abs Formation'!$B$4:$T$369,MATCH(Y$9*1,Tableau6[Date],0),MATCH(Tableau3[[#This Row],[Nom Prénom]],Tableau6[[#Headers],[Infirmière]:[Personne 19]],0)))=TRUE,"Form","")</f>
        <v/>
      </c>
      <c r="Z31" s="92" t="str">
        <f>IF(ISTEXT(INDEX('Abs Formation'!$B$4:$T$369,MATCH(Z$9*1,Tableau6[Date],0),MATCH(Tableau3[[#This Row],[Nom Prénom]],Tableau6[[#Headers],[Infirmière]:[Personne 19]],0)))=TRUE,"Form","")</f>
        <v/>
      </c>
      <c r="AA31" s="92" t="str">
        <f>IF(ISTEXT(INDEX('Abs Formation'!$B$4:$T$369,MATCH(AA$9*1,Tableau6[Date],0),MATCH(Tableau3[[#This Row],[Nom Prénom]],Tableau6[[#Headers],[Infirmière]:[Personne 19]],0)))=TRUE,"Form","")</f>
        <v/>
      </c>
      <c r="AB31" s="92" t="str">
        <f>IF(ISTEXT(INDEX('Abs Formation'!$B$4:$T$369,MATCH(AB$9*1,Tableau6[Date],0),MATCH(Tableau3[[#This Row],[Nom Prénom]],Tableau6[[#Headers],[Infirmière]:[Personne 19]],0)))=TRUE,"Form","")</f>
        <v/>
      </c>
      <c r="AC31" s="92" t="str">
        <f>IF(ISTEXT(INDEX('Abs Formation'!$B$4:$T$369,MATCH(AC$9*1,Tableau6[Date],0),MATCH(Tableau3[[#This Row],[Nom Prénom]],Tableau6[[#Headers],[Infirmière]:[Personne 19]],0)))=TRUE,"Form","")</f>
        <v/>
      </c>
      <c r="AD31" s="92" t="str">
        <f>IF(ISTEXT(INDEX('Abs Formation'!$B$4:$T$369,MATCH(AD$9*1,Tableau6[Date],0),MATCH(Tableau3[[#This Row],[Nom Prénom]],Tableau6[[#Headers],[Infirmière]:[Personne 19]],0)))=TRUE,"Form","")</f>
        <v/>
      </c>
      <c r="AE31" s="92" t="str">
        <f>IF(ISTEXT(INDEX('Abs Formation'!$B$4:$T$369,MATCH(AE$9*1,Tableau6[Date],0),MATCH(Tableau3[[#This Row],[Nom Prénom]],Tableau6[[#Headers],[Infirmière]:[Personne 19]],0)))=TRUE,"Form","")</f>
        <v/>
      </c>
      <c r="AF31" s="92" t="str">
        <f>IF(ISTEXT(INDEX('Abs Formation'!$B$4:$T$369,MATCH(AF$9*1,Tableau6[Date],0),MATCH(Tableau3[[#This Row],[Nom Prénom]],Tableau6[[#Headers],[Infirmière]:[Personne 19]],0)))=TRUE,"Form","")</f>
        <v/>
      </c>
      <c r="AG31" s="92" t="str">
        <f>IF(ISTEXT(INDEX('Abs Formation'!$B$4:$T$369,MATCH(AG$9*1,Tableau6[Date],0),MATCH(Tableau3[[#This Row],[Nom Prénom]],Tableau6[[#Headers],[Infirmière]:[Personne 19]],0)))=TRUE,"Form","")</f>
        <v/>
      </c>
      <c r="AH31" s="92" t="str">
        <f>IF(ISTEXT(INDEX('Abs Formation'!$B$4:$T$369,MATCH(AH$9*1,Tableau6[Date],0),MATCH(Tableau3[[#This Row],[Nom Prénom]],Tableau6[[#Headers],[Infirmière]:[Personne 19]],0)))=TRUE,"Form","")</f>
        <v/>
      </c>
      <c r="AI31" s="92" t="str">
        <f>IF(ISTEXT(INDEX('Abs Formation'!$B$4:$T$369,MATCH(AI$9*1,Tableau6[Date],0),MATCH(Tableau3[[#This Row],[Nom Prénom]],Tableau6[[#Headers],[Infirmière]:[Personne 19]],0)))=TRUE,"Form","")</f>
        <v/>
      </c>
      <c r="AJ31" s="92" t="str">
        <f>IF(ISTEXT(INDEX('Abs Formation'!$B$4:$T$369,MATCH(AJ$9*1,Tableau6[Date],0),MATCH(Tableau3[[#This Row],[Nom Prénom]],Tableau6[[#Headers],[Infirmière]:[Personne 19]],0)))=TRUE,"Form","")</f>
        <v/>
      </c>
      <c r="AK31" s="92" t="str">
        <f>IF(ISTEXT(INDEX('Abs Formation'!$B$4:$T$369,MATCH(AK$9*1,Tableau6[Date],0),MATCH(Tableau3[[#This Row],[Nom Prénom]],Tableau6[[#Headers],[Infirmière]:[Personne 19]],0)))=TRUE,"Form","")</f>
        <v/>
      </c>
      <c r="AL31" s="92" t="str">
        <f>IF(ISTEXT(INDEX('Abs Formation'!$B$4:$T$369,MATCH(AL$9*1,Tableau6[Date],0),MATCH(Tableau3[[#This Row],[Nom Prénom]],Tableau6[[#Headers],[Infirmière]:[Personne 19]],0)))=TRUE,"Form","")</f>
        <v/>
      </c>
      <c r="AM31" s="92" t="str">
        <f>IF(ISTEXT(INDEX('Abs Formation'!$B$4:$T$369,MATCH(AM$9*1,Tableau6[Date],0),MATCH(Tableau3[[#This Row],[Nom Prénom]],Tableau6[[#Headers],[Infirmière]:[Personne 19]],0)))=TRUE,"Form","")</f>
        <v/>
      </c>
      <c r="AN31" s="92" t="str">
        <f>IF(ISTEXT(INDEX('Abs Formation'!$B$4:$T$369,MATCH(AN$9*1,Tableau6[Date],0),MATCH(Tableau3[[#This Row],[Nom Prénom]],Tableau6[[#Headers],[Infirmière]:[Personne 19]],0)))=TRUE,"Form","")</f>
        <v/>
      </c>
      <c r="AO31" s="92" t="str">
        <f>IF(ISTEXT(INDEX('Abs Formation'!$B$4:$T$369,MATCH(AO$9*1,Tableau6[Date],0),MATCH(Tableau3[[#This Row],[Nom Prénom]],Tableau6[[#Headers],[Infirmière]:[Personne 19]],0)))=TRUE,"Form","")</f>
        <v/>
      </c>
      <c r="AP31" s="92" t="str">
        <f>IF(ISTEXT(INDEX('Abs Formation'!$B$4:$T$369,MATCH(AP$9*1,Tableau6[Date],0),MATCH(Tableau3[[#This Row],[Nom Prénom]],Tableau6[[#Headers],[Infirmière]:[Personne 19]],0)))=TRUE,"Form","")</f>
        <v/>
      </c>
      <c r="AQ31" s="92" t="str">
        <f>IF(ISTEXT(INDEX('Abs Formation'!$B$4:$T$369,MATCH(AQ$9*1,Tableau6[Date],0),MATCH(Tableau3[[#This Row],[Nom Prénom]],Tableau6[[#Headers],[Infirmière]:[Personne 19]],0)))=TRUE,"Form","")</f>
        <v/>
      </c>
      <c r="AR31" s="92" t="str">
        <f>IF(ISTEXT(INDEX('Abs Formation'!$B$4:$T$369,MATCH(AR$9*1,Tableau6[Date],0),MATCH(Tableau3[[#This Row],[Nom Prénom]],Tableau6[[#Headers],[Infirmière]:[Personne 19]],0)))=TRUE,"Form","")</f>
        <v/>
      </c>
      <c r="AS31" s="92" t="str">
        <f>IF(ISTEXT(INDEX('Abs Formation'!$B$4:$T$369,MATCH(AS$9*1,Tableau6[Date],0),MATCH(Tableau3[[#This Row],[Nom Prénom]],Tableau6[[#Headers],[Infirmière]:[Personne 19]],0)))=TRUE,"Form","")</f>
        <v/>
      </c>
      <c r="AT31" s="92" t="str">
        <f>IF(ISTEXT(INDEX('Abs Formation'!$B$4:$T$369,MATCH(AT$9*1,Tableau6[Date],0),MATCH(Tableau3[[#This Row],[Nom Prénom]],Tableau6[[#Headers],[Infirmière]:[Personne 19]],0)))=TRUE,"Form","")</f>
        <v/>
      </c>
      <c r="AU31" s="93" t="str">
        <f>IF(ISTEXT(INDEX('Abs Formation'!$B$4:$T$369,MATCH(AU$9*1,Tableau6[Date],0),MATCH(Tableau3[[#This Row],[Nom Prénom]],Tableau6[[#Headers],[Infirmière]:[Personne 19]],0)))=TRUE,"Form","")</f>
        <v/>
      </c>
      <c r="AV31" s="93" t="str">
        <f>IF(ISTEXT(INDEX('Abs Formation'!$B$4:$T$369,MATCH(AV$9*1,Tableau6[Date],0),MATCH(Tableau3[[#This Row],[Nom Prénom]],Tableau6[[#Headers],[Infirmière]:[Personne 19]],0)))=TRUE,"Form","")</f>
        <v/>
      </c>
      <c r="AW31" s="93" t="str">
        <f>IF(ISTEXT(INDEX('Abs Formation'!$B$4:$T$369,MATCH(AW$9*1,Tableau6[Date],0),MATCH(Tableau3[[#This Row],[Nom Prénom]],Tableau6[[#Headers],[Infirmière]:[Personne 19]],0)))=TRUE,"Form","")</f>
        <v/>
      </c>
      <c r="AX31" s="93" t="str">
        <f>IF(ISTEXT(INDEX('Abs Formation'!$B$4:$T$369,MATCH(AX$9*1,Tableau6[Date],0),MATCH(Tableau3[[#This Row],[Nom Prénom]],Tableau6[[#Headers],[Infirmière]:[Personne 19]],0)))=TRUE,"Form","")</f>
        <v/>
      </c>
      <c r="AY31" s="93" t="str">
        <f>IF(ISTEXT(INDEX('Abs Formation'!$B$4:$T$369,MATCH(AY$9*1,Tableau6[Date],0),MATCH(Tableau3[[#This Row],[Nom Prénom]],Tableau6[[#Headers],[Infirmière]:[Personne 19]],0)))=TRUE,"Form","")</f>
        <v/>
      </c>
      <c r="AZ31" s="93" t="str">
        <f>IF(ISTEXT(INDEX('Abs Formation'!$B$4:$T$369,MATCH(AZ$9*1,Tableau6[Date],0),MATCH(Tableau3[[#This Row],[Nom Prénom]],Tableau6[[#Headers],[Infirmière]:[Personne 19]],0)))=TRUE,"Form","")</f>
        <v/>
      </c>
      <c r="BA31" s="93" t="str">
        <f>IF(ISTEXT(INDEX('Abs Formation'!$B$4:$T$369,MATCH(BA$9*1,Tableau6[Date],0),MATCH(Tableau3[[#This Row],[Nom Prénom]],Tableau6[[#Headers],[Infirmière]:[Personne 19]],0)))=TRUE,"Form","")</f>
        <v/>
      </c>
      <c r="BB31" s="93" t="str">
        <f>IF(ISTEXT(INDEX('Abs Formation'!$B$4:$T$369,MATCH(BB$9*1,Tableau6[Date],0),MATCH(Tableau3[[#This Row],[Nom Prénom]],Tableau6[[#Headers],[Infirmière]:[Personne 19]],0)))=TRUE,"Form","")</f>
        <v/>
      </c>
      <c r="BC31" s="93" t="str">
        <f>IF(ISTEXT(INDEX('Abs Formation'!$B$4:$T$369,MATCH(BC$9*1,Tableau6[Date],0),MATCH(Tableau3[[#This Row],[Nom Prénom]],Tableau6[[#Headers],[Infirmière]:[Personne 19]],0)))=TRUE,"Form","")</f>
        <v/>
      </c>
      <c r="BD31" s="93" t="str">
        <f>IF(ISTEXT(INDEX('Abs Formation'!$B$4:$T$369,MATCH(BD$9*1,Tableau6[Date],0),MATCH(Tableau3[[#This Row],[Nom Prénom]],Tableau6[[#Headers],[Infirmière]:[Personne 19]],0)))=TRUE,"Form","")</f>
        <v/>
      </c>
      <c r="BE31" s="93" t="str">
        <f>IF(ISTEXT(INDEX('Abs Formation'!$B$4:$T$369,MATCH(BE$9*1,Tableau6[Date],0),MATCH(Tableau3[[#This Row],[Nom Prénom]],Tableau6[[#Headers],[Infirmière]:[Personne 19]],0)))=TRUE,"Form","")</f>
        <v/>
      </c>
      <c r="BF31" s="93" t="str">
        <f>IF(ISTEXT(INDEX('Abs Formation'!$B$4:$T$369,MATCH(BF$9*1,Tableau6[Date],0),MATCH(Tableau3[[#This Row],[Nom Prénom]],Tableau6[[#Headers],[Infirmière]:[Personne 19]],0)))=TRUE,"Form","")</f>
        <v/>
      </c>
      <c r="BG31" s="93" t="str">
        <f>IF(ISTEXT(INDEX('Abs Formation'!$B$4:$T$369,MATCH(BG$9*1,Tableau6[Date],0),MATCH(Tableau3[[#This Row],[Nom Prénom]],Tableau6[[#Headers],[Infirmière]:[Personne 19]],0)))=TRUE,"Form","")</f>
        <v/>
      </c>
      <c r="BH31" s="93" t="str">
        <f>IF(ISTEXT(INDEX('Abs Formation'!$B$4:$T$369,MATCH(BH$9*1,Tableau6[Date],0),MATCH(Tableau3[[#This Row],[Nom Prénom]],Tableau6[[#Headers],[Infirmière]:[Personne 19]],0)))=TRUE,"Form","")</f>
        <v/>
      </c>
      <c r="BI31" s="93" t="str">
        <f>IF(ISTEXT(INDEX('Abs Formation'!$B$4:$T$369,MATCH(BI$9*1,Tableau6[Date],0),MATCH(Tableau3[[#This Row],[Nom Prénom]],Tableau6[[#Headers],[Infirmière]:[Personne 19]],0)))=TRUE,"Form","")</f>
        <v/>
      </c>
      <c r="BJ31" s="93" t="str">
        <f>IF(ISTEXT(INDEX('Abs Formation'!$B$4:$T$369,MATCH(BJ$9*1,Tableau6[Date],0),MATCH(Tableau3[[#This Row],[Nom Prénom]],Tableau6[[#Headers],[Infirmière]:[Personne 19]],0)))=TRUE,"Form","")</f>
        <v/>
      </c>
      <c r="BK31" s="93" t="str">
        <f>IF(ISTEXT(INDEX('Abs Formation'!$B$4:$T$369,MATCH(BK$9*1,Tableau6[Date],0),MATCH(Tableau3[[#This Row],[Nom Prénom]],Tableau6[[#Headers],[Infirmière]:[Personne 19]],0)))=TRUE,"Form","")</f>
        <v/>
      </c>
      <c r="BL31" s="93" t="str">
        <f>IF(ISTEXT(INDEX('Abs Formation'!$B$4:$T$369,MATCH(BL$9*1,Tableau6[Date],0),MATCH(Tableau3[[#This Row],[Nom Prénom]],Tableau6[[#Headers],[Infirmière]:[Personne 19]],0)))=TRUE,"Form","")</f>
        <v/>
      </c>
      <c r="BM31" s="93" t="str">
        <f>IF(ISTEXT(INDEX('Abs Formation'!$B$4:$T$369,MATCH(BM$9*1,Tableau6[Date],0),MATCH(Tableau3[[#This Row],[Nom Prénom]],Tableau6[[#Headers],[Infirmière]:[Personne 19]],0)))=TRUE,"Form","")</f>
        <v/>
      </c>
      <c r="BN31" s="93" t="str">
        <f>IF(ISTEXT(INDEX('Abs Formation'!$B$4:$T$369,MATCH(BN$9*1,Tableau6[Date],0),MATCH(Tableau3[[#This Row],[Nom Prénom]],Tableau6[[#Headers],[Infirmière]:[Personne 19]],0)))=TRUE,"Form","")</f>
        <v/>
      </c>
      <c r="BO31" s="93" t="str">
        <f>IF(ISTEXT(INDEX('Abs Formation'!$B$4:$T$369,MATCH(BO$9*1,Tableau6[Date],0),MATCH(Tableau3[[#This Row],[Nom Prénom]],Tableau6[[#Headers],[Infirmière]:[Personne 19]],0)))=TRUE,"Form","")</f>
        <v/>
      </c>
      <c r="BP31" s="93" t="str">
        <f>IF(ISTEXT(INDEX('Abs Formation'!$B$4:$T$369,MATCH(BP$9*1,Tableau6[Date],0),MATCH(Tableau3[[#This Row],[Nom Prénom]],Tableau6[[#Headers],[Infirmière]:[Personne 19]],0)))=TRUE,"Form","")</f>
        <v/>
      </c>
      <c r="BQ31" s="93" t="str">
        <f>IF(ISTEXT(INDEX('Abs Formation'!$B$4:$T$369,MATCH(BQ$9*1,Tableau6[Date],0),MATCH(Tableau3[[#This Row],[Nom Prénom]],Tableau6[[#Headers],[Infirmière]:[Personne 19]],0)))=TRUE,"Form","")</f>
        <v/>
      </c>
      <c r="BR31" s="93" t="str">
        <f>IF(ISTEXT(INDEX('Abs Formation'!$B$4:$T$369,MATCH(BR$9*1,Tableau6[Date],0),MATCH(Tableau3[[#This Row],[Nom Prénom]],Tableau6[[#Headers],[Infirmière]:[Personne 19]],0)))=TRUE,"Form","")</f>
        <v/>
      </c>
      <c r="BS31" s="93" t="str">
        <f>IF(ISTEXT(INDEX('Abs Formation'!$B$4:$T$369,MATCH(BS$9*1,Tableau6[Date],0),MATCH(Tableau3[[#This Row],[Nom Prénom]],Tableau6[[#Headers],[Infirmière]:[Personne 19]],0)))=TRUE,"Form","")</f>
        <v/>
      </c>
      <c r="BT31" s="93" t="str">
        <f>IF(ISTEXT(INDEX('Abs Formation'!$B$4:$T$369,MATCH(BT$9*1,Tableau6[Date],0),MATCH(Tableau3[[#This Row],[Nom Prénom]],Tableau6[[#Headers],[Infirmière]:[Personne 19]],0)))=TRUE,"Form","")</f>
        <v/>
      </c>
      <c r="BU31" s="93" t="str">
        <f>IF(ISTEXT(INDEX('Abs Formation'!$B$4:$T$369,MATCH(BU$9*1,Tableau6[Date],0),MATCH(Tableau3[[#This Row],[Nom Prénom]],Tableau6[[#Headers],[Infirmière]:[Personne 19]],0)))=TRUE,"Form","")</f>
        <v/>
      </c>
      <c r="BV31" s="93" t="str">
        <f>IF(ISTEXT(INDEX('Abs Formation'!$B$4:$T$369,MATCH(BV$9*1,Tableau6[Date],0),MATCH(Tableau3[[#This Row],[Nom Prénom]],Tableau6[[#Headers],[Infirmière]:[Personne 19]],0)))=TRUE,"Form","")</f>
        <v/>
      </c>
      <c r="BW31" s="94" t="str">
        <f>IF(ISTEXT(INDEX('Abs Formation'!$B$4:$T$369,MATCH(BW$9*1,Tableau6[Date],0),MATCH(Tableau3[[#This Row],[Nom Prénom]],Tableau6[[#Headers],[Infirmière]:[Personne 19]],0)))=TRUE,"Form","")</f>
        <v/>
      </c>
      <c r="BX31" s="94" t="str">
        <f>IF(ISTEXT(INDEX('Abs Formation'!$B$4:$T$369,MATCH(BX$9*1,Tableau6[Date],0),MATCH(Tableau3[[#This Row],[Nom Prénom]],Tableau6[[#Headers],[Infirmière]:[Personne 19]],0)))=TRUE,"Form","")</f>
        <v/>
      </c>
      <c r="BY31" s="94" t="str">
        <f>IF(ISTEXT(INDEX('Abs Formation'!$B$4:$T$369,MATCH(BY$9*1,Tableau6[Date],0),MATCH(Tableau3[[#This Row],[Nom Prénom]],Tableau6[[#Headers],[Infirmière]:[Personne 19]],0)))=TRUE,"Form","")</f>
        <v/>
      </c>
      <c r="BZ31" s="94" t="str">
        <f>IF(ISTEXT(INDEX('Abs Formation'!$B$4:$T$369,MATCH(BZ$9*1,Tableau6[Date],0),MATCH(Tableau3[[#This Row],[Nom Prénom]],Tableau6[[#Headers],[Infirmière]:[Personne 19]],0)))=TRUE,"Form","")</f>
        <v/>
      </c>
      <c r="CA31" s="94" t="str">
        <f>IF(ISTEXT(INDEX('Abs Formation'!$B$4:$T$369,MATCH(CA$9*1,Tableau6[Date],0),MATCH(Tableau3[[#This Row],[Nom Prénom]],Tableau6[[#Headers],[Infirmière]:[Personne 19]],0)))=TRUE,"Form","")</f>
        <v/>
      </c>
      <c r="CB31" s="94" t="str">
        <f>IF(ISTEXT(INDEX('Abs Formation'!$B$4:$T$369,MATCH(CB$9*1,Tableau6[Date],0),MATCH(Tableau3[[#This Row],[Nom Prénom]],Tableau6[[#Headers],[Infirmière]:[Personne 19]],0)))=TRUE,"Form","")</f>
        <v/>
      </c>
      <c r="CC31" s="94" t="str">
        <f>IF(ISTEXT(INDEX('Abs Formation'!$B$4:$T$369,MATCH(CC$9*1,Tableau6[Date],0),MATCH(Tableau3[[#This Row],[Nom Prénom]],Tableau6[[#Headers],[Infirmière]:[Personne 19]],0)))=TRUE,"Form","")</f>
        <v/>
      </c>
      <c r="CD31" s="94" t="str">
        <f>IF(ISTEXT(INDEX('Abs Formation'!$B$4:$T$369,MATCH(CD$9*1,Tableau6[Date],0),MATCH(Tableau3[[#This Row],[Nom Prénom]],Tableau6[[#Headers],[Infirmière]:[Personne 19]],0)))=TRUE,"Form","")</f>
        <v/>
      </c>
      <c r="CE31" s="94" t="str">
        <f>IF(ISTEXT(INDEX('Abs Formation'!$B$4:$T$369,MATCH(CE$9*1,Tableau6[Date],0),MATCH(Tableau3[[#This Row],[Nom Prénom]],Tableau6[[#Headers],[Infirmière]:[Personne 19]],0)))=TRUE,"Form","")</f>
        <v/>
      </c>
      <c r="CF31" s="94" t="str">
        <f>IF(ISTEXT(INDEX('Abs Formation'!$B$4:$T$369,MATCH(CF$9*1,Tableau6[Date],0),MATCH(Tableau3[[#This Row],[Nom Prénom]],Tableau6[[#Headers],[Infirmière]:[Personne 19]],0)))=TRUE,"Form","")</f>
        <v/>
      </c>
      <c r="CG31" s="94" t="str">
        <f>IF(ISTEXT(INDEX('Abs Formation'!$B$4:$T$369,MATCH(CG$9*1,Tableau6[Date],0),MATCH(Tableau3[[#This Row],[Nom Prénom]],Tableau6[[#Headers],[Infirmière]:[Personne 19]],0)))=TRUE,"Form","")</f>
        <v/>
      </c>
      <c r="CH31" s="94" t="str">
        <f>IF(ISTEXT(INDEX('Abs Formation'!$B$4:$T$369,MATCH(CH$9*1,Tableau6[Date],0),MATCH(Tableau3[[#This Row],[Nom Prénom]],Tableau6[[#Headers],[Infirmière]:[Personne 19]],0)))=TRUE,"Form","")</f>
        <v/>
      </c>
      <c r="CI31" s="94" t="str">
        <f>IF(ISTEXT(INDEX('Abs Formation'!$B$4:$T$369,MATCH(CI$9*1,Tableau6[Date],0),MATCH(Tableau3[[#This Row],[Nom Prénom]],Tableau6[[#Headers],[Infirmière]:[Personne 19]],0)))=TRUE,"Form","")</f>
        <v/>
      </c>
      <c r="CJ31" s="94" t="str">
        <f>IF(ISTEXT(INDEX('Abs Formation'!$B$4:$T$369,MATCH(CJ$9*1,Tableau6[Date],0),MATCH(Tableau3[[#This Row],[Nom Prénom]],Tableau6[[#Headers],[Infirmière]:[Personne 19]],0)))=TRUE,"Form","")</f>
        <v/>
      </c>
      <c r="CK31" s="94" t="str">
        <f>IF(ISTEXT(INDEX('Abs Formation'!$B$4:$T$369,MATCH(CK$9*1,Tableau6[Date],0),MATCH(Tableau3[[#This Row],[Nom Prénom]],Tableau6[[#Headers],[Infirmière]:[Personne 19]],0)))=TRUE,"Form","")</f>
        <v/>
      </c>
      <c r="CL31" s="94" t="str">
        <f>IF(ISTEXT(INDEX('Abs Formation'!$B$4:$T$369,MATCH(CL$9*1,Tableau6[Date],0),MATCH(Tableau3[[#This Row],[Nom Prénom]],Tableau6[[#Headers],[Infirmière]:[Personne 19]],0)))=TRUE,"Form","")</f>
        <v/>
      </c>
      <c r="CM31" s="94" t="str">
        <f>IF(ISTEXT(INDEX('Abs Formation'!$B$4:$T$369,MATCH(CM$9*1,Tableau6[Date],0),MATCH(Tableau3[[#This Row],[Nom Prénom]],Tableau6[[#Headers],[Infirmière]:[Personne 19]],0)))=TRUE,"Form","")</f>
        <v/>
      </c>
      <c r="CN31" s="94" t="str">
        <f>IF(ISTEXT(INDEX('Abs Formation'!$B$4:$T$369,MATCH(CN$9*1,Tableau6[Date],0),MATCH(Tableau3[[#This Row],[Nom Prénom]],Tableau6[[#Headers],[Infirmière]:[Personne 19]],0)))=TRUE,"Form","")</f>
        <v/>
      </c>
      <c r="CO31" s="94" t="str">
        <f>IF(ISTEXT(INDEX('Abs Formation'!$B$4:$T$369,MATCH(CO$9*1,Tableau6[Date],0),MATCH(Tableau3[[#This Row],[Nom Prénom]],Tableau6[[#Headers],[Infirmière]:[Personne 19]],0)))=TRUE,"Form","")</f>
        <v/>
      </c>
      <c r="CP31" s="94" t="str">
        <f>IF(ISTEXT(INDEX('Abs Formation'!$B$4:$T$369,MATCH(CP$9*1,Tableau6[Date],0),MATCH(Tableau3[[#This Row],[Nom Prénom]],Tableau6[[#Headers],[Infirmière]:[Personne 19]],0)))=TRUE,"Form","")</f>
        <v/>
      </c>
      <c r="CQ31" s="94" t="str">
        <f>IF(ISTEXT(INDEX('Abs Formation'!$B$4:$T$369,MATCH(CQ$9*1,Tableau6[Date],0),MATCH(Tableau3[[#This Row],[Nom Prénom]],Tableau6[[#Headers],[Infirmière]:[Personne 19]],0)))=TRUE,"Form","")</f>
        <v/>
      </c>
      <c r="CR31" s="94" t="str">
        <f>IF(ISTEXT(INDEX('Abs Formation'!$B$4:$T$369,MATCH(CR$9*1,Tableau6[Date],0),MATCH(Tableau3[[#This Row],[Nom Prénom]],Tableau6[[#Headers],[Infirmière]:[Personne 19]],0)))=TRUE,"Form","")</f>
        <v/>
      </c>
      <c r="CS31" s="94" t="str">
        <f>IF(ISTEXT(INDEX('Abs Formation'!$B$4:$T$369,MATCH(CS$9*1,Tableau6[Date],0),MATCH(Tableau3[[#This Row],[Nom Prénom]],Tableau6[[#Headers],[Infirmière]:[Personne 19]],0)))=TRUE,"Form","")</f>
        <v/>
      </c>
      <c r="CT31" s="94" t="str">
        <f>IF(ISTEXT(INDEX('Abs Formation'!$B$4:$T$369,MATCH(CT$9*1,Tableau6[Date],0),MATCH(Tableau3[[#This Row],[Nom Prénom]],Tableau6[[#Headers],[Infirmière]:[Personne 19]],0)))=TRUE,"Form","")</f>
        <v/>
      </c>
      <c r="CU31" s="94" t="str">
        <f>IF(ISTEXT(INDEX('Abs Formation'!$B$4:$T$369,MATCH(CU$9*1,Tableau6[Date],0),MATCH(Tableau3[[#This Row],[Nom Prénom]],Tableau6[[#Headers],[Infirmière]:[Personne 19]],0)))=TRUE,"Form","")</f>
        <v/>
      </c>
      <c r="CV31" s="94" t="str">
        <f>IF(ISTEXT(INDEX('Abs Formation'!$B$4:$T$369,MATCH(CV$9*1,Tableau6[Date],0),MATCH(Tableau3[[#This Row],[Nom Prénom]],Tableau6[[#Headers],[Infirmière]:[Personne 19]],0)))=TRUE,"Form","")</f>
        <v/>
      </c>
      <c r="CW31" s="94" t="str">
        <f>IF(ISTEXT(INDEX('Abs Formation'!$B$4:$T$369,MATCH(CW$9*1,Tableau6[Date],0),MATCH(Tableau3[[#This Row],[Nom Prénom]],Tableau6[[#Headers],[Infirmière]:[Personne 19]],0)))=TRUE,"Form","")</f>
        <v/>
      </c>
      <c r="CX31" s="94" t="str">
        <f>IF(ISTEXT(INDEX('Abs Formation'!$B$4:$T$369,MATCH(CX$9*1,Tableau6[Date],0),MATCH(Tableau3[[#This Row],[Nom Prénom]],Tableau6[[#Headers],[Infirmière]:[Personne 19]],0)))=TRUE,"Form","")</f>
        <v/>
      </c>
      <c r="CY31" s="94" t="str">
        <f>IF(ISTEXT(INDEX('Abs Formation'!$B$4:$T$369,MATCH(CY$9*1,Tableau6[Date],0),MATCH(Tableau3[[#This Row],[Nom Prénom]],Tableau6[[#Headers],[Infirmière]:[Personne 19]],0)))=TRUE,"Form","")</f>
        <v/>
      </c>
      <c r="CZ31" s="94" t="str">
        <f>IF(ISTEXT(INDEX('Abs Formation'!$B$4:$T$369,MATCH(CZ$9*1,Tableau6[Date],0),MATCH(Tableau3[[#This Row],[Nom Prénom]],Tableau6[[#Headers],[Infirmière]:[Personne 19]],0)))=TRUE,"Form","")</f>
        <v/>
      </c>
      <c r="DA31" s="94" t="str">
        <f>IF(ISTEXT(INDEX('Abs Formation'!$B$4:$T$369,MATCH(DA$9*1,Tableau6[Date],0),MATCH(Tableau3[[#This Row],[Nom Prénom]],Tableau6[[#Headers],[Infirmière]:[Personne 19]],0)))=TRUE,"Form","")</f>
        <v/>
      </c>
      <c r="DB31" s="95" t="str">
        <f>IF(ISTEXT(INDEX('Abs Formation'!$B$4:$T$369,MATCH(DB$9*1,Tableau6[Date],0),MATCH(Tableau3[[#This Row],[Nom Prénom]],Tableau6[[#Headers],[Infirmière]:[Personne 19]],0)))=TRUE,"Form","")</f>
        <v/>
      </c>
      <c r="DC31" s="95" t="str">
        <f>IF(ISTEXT(INDEX('Abs Formation'!$B$4:$T$369,MATCH(DC$9*1,Tableau6[Date],0),MATCH(Tableau3[[#This Row],[Nom Prénom]],Tableau6[[#Headers],[Infirmière]:[Personne 19]],0)))=TRUE,"Form","")</f>
        <v/>
      </c>
      <c r="DD31" s="95" t="str">
        <f>IF(ISTEXT(INDEX('Abs Formation'!$B$4:$T$369,MATCH(DD$9*1,Tableau6[Date],0),MATCH(Tableau3[[#This Row],[Nom Prénom]],Tableau6[[#Headers],[Infirmière]:[Personne 19]],0)))=TRUE,"Form","")</f>
        <v/>
      </c>
      <c r="DE31" s="95" t="str">
        <f>IF(ISTEXT(INDEX('Abs Formation'!$B$4:$T$369,MATCH(DE$9*1,Tableau6[Date],0),MATCH(Tableau3[[#This Row],[Nom Prénom]],Tableau6[[#Headers],[Infirmière]:[Personne 19]],0)))=TRUE,"Form","")</f>
        <v/>
      </c>
      <c r="DF31" s="95" t="str">
        <f>IF(ISTEXT(INDEX('Abs Formation'!$B$4:$T$369,MATCH(DF$9*1,Tableau6[Date],0),MATCH(Tableau3[[#This Row],[Nom Prénom]],Tableau6[[#Headers],[Infirmière]:[Personne 19]],0)))=TRUE,"Form","")</f>
        <v/>
      </c>
      <c r="DG31" s="95" t="str">
        <f>IF(ISTEXT(INDEX('Abs Formation'!$B$4:$T$369,MATCH(DG$9*1,Tableau6[Date],0),MATCH(Tableau3[[#This Row],[Nom Prénom]],Tableau6[[#Headers],[Infirmière]:[Personne 19]],0)))=TRUE,"Form","")</f>
        <v/>
      </c>
      <c r="DH31" s="95" t="str">
        <f>IF(ISTEXT(INDEX('Abs Formation'!$B$4:$T$369,MATCH(DH$9*1,Tableau6[Date],0),MATCH(Tableau3[[#This Row],[Nom Prénom]],Tableau6[[#Headers],[Infirmière]:[Personne 19]],0)))=TRUE,"Form","")</f>
        <v/>
      </c>
      <c r="DI31" s="95" t="str">
        <f>IF(ISTEXT(INDEX('Abs Formation'!$B$4:$T$369,MATCH(DI$9*1,Tableau6[Date],0),MATCH(Tableau3[[#This Row],[Nom Prénom]],Tableau6[[#Headers],[Infirmière]:[Personne 19]],0)))=TRUE,"Form","")</f>
        <v/>
      </c>
      <c r="DJ31" s="95" t="str">
        <f>IF(ISTEXT(INDEX('Abs Formation'!$B$4:$T$369,MATCH(DJ$9*1,Tableau6[Date],0),MATCH(Tableau3[[#This Row],[Nom Prénom]],Tableau6[[#Headers],[Infirmière]:[Personne 19]],0)))=TRUE,"Form","")</f>
        <v/>
      </c>
      <c r="DK31" s="95" t="str">
        <f>IF(ISTEXT(INDEX('Abs Formation'!$B$4:$T$369,MATCH(DK$9*1,Tableau6[Date],0),MATCH(Tableau3[[#This Row],[Nom Prénom]],Tableau6[[#Headers],[Infirmière]:[Personne 19]],0)))=TRUE,"Form","")</f>
        <v/>
      </c>
      <c r="DL31" s="95" t="str">
        <f>IF(ISTEXT(INDEX('Abs Formation'!$B$4:$T$369,MATCH(DL$9*1,Tableau6[Date],0),MATCH(Tableau3[[#This Row],[Nom Prénom]],Tableau6[[#Headers],[Infirmière]:[Personne 19]],0)))=TRUE,"Form","")</f>
        <v/>
      </c>
      <c r="DM31" s="95" t="str">
        <f>IF(ISTEXT(INDEX('Abs Formation'!$B$4:$T$369,MATCH(DM$9*1,Tableau6[Date],0),MATCH(Tableau3[[#This Row],[Nom Prénom]],Tableau6[[#Headers],[Infirmière]:[Personne 19]],0)))=TRUE,"Form","")</f>
        <v/>
      </c>
      <c r="DN31" s="95" t="str">
        <f>IF(ISTEXT(INDEX('Abs Formation'!$B$4:$T$369,MATCH(DN$9*1,Tableau6[Date],0),MATCH(Tableau3[[#This Row],[Nom Prénom]],Tableau6[[#Headers],[Infirmière]:[Personne 19]],0)))=TRUE,"Form","")</f>
        <v/>
      </c>
      <c r="DO31" s="95" t="str">
        <f>IF(ISTEXT(INDEX('Abs Formation'!$B$4:$T$369,MATCH(DO$9*1,Tableau6[Date],0),MATCH(Tableau3[[#This Row],[Nom Prénom]],Tableau6[[#Headers],[Infirmière]:[Personne 19]],0)))=TRUE,"Form","")</f>
        <v/>
      </c>
      <c r="DP31" s="95" t="str">
        <f>IF(ISTEXT(INDEX('Abs Formation'!$B$4:$T$369,MATCH(DP$9*1,Tableau6[Date],0),MATCH(Tableau3[[#This Row],[Nom Prénom]],Tableau6[[#Headers],[Infirmière]:[Personne 19]],0)))=TRUE,"Form","")</f>
        <v/>
      </c>
      <c r="DQ31" s="95" t="str">
        <f>IF(ISTEXT(INDEX('Abs Formation'!$B$4:$T$369,MATCH(DQ$9*1,Tableau6[Date],0),MATCH(Tableau3[[#This Row],[Nom Prénom]],Tableau6[[#Headers],[Infirmière]:[Personne 19]],0)))=TRUE,"Form","")</f>
        <v/>
      </c>
      <c r="DR31" s="95" t="str">
        <f>IF(ISTEXT(INDEX('Abs Formation'!$B$4:$T$369,MATCH(DR$9*1,Tableau6[Date],0),MATCH(Tableau3[[#This Row],[Nom Prénom]],Tableau6[[#Headers],[Infirmière]:[Personne 19]],0)))=TRUE,"Form","")</f>
        <v/>
      </c>
      <c r="DS31" s="95" t="str">
        <f>IF(ISTEXT(INDEX('Abs Formation'!$B$4:$T$369,MATCH(DS$9*1,Tableau6[Date],0),MATCH(Tableau3[[#This Row],[Nom Prénom]],Tableau6[[#Headers],[Infirmière]:[Personne 19]],0)))=TRUE,"Form","")</f>
        <v/>
      </c>
      <c r="DT31" s="95" t="str">
        <f>IF(ISTEXT(INDEX('Abs Formation'!$B$4:$T$369,MATCH(DT$9*1,Tableau6[Date],0),MATCH(Tableau3[[#This Row],[Nom Prénom]],Tableau6[[#Headers],[Infirmière]:[Personne 19]],0)))=TRUE,"Form","")</f>
        <v/>
      </c>
      <c r="DU31" s="95" t="str">
        <f>IF(ISTEXT(INDEX('Abs Formation'!$B$4:$T$369,MATCH(DU$9*1,Tableau6[Date],0),MATCH(Tableau3[[#This Row],[Nom Prénom]],Tableau6[[#Headers],[Infirmière]:[Personne 19]],0)))=TRUE,"Form","")</f>
        <v/>
      </c>
      <c r="DV31" s="95" t="str">
        <f>IF(ISTEXT(INDEX('Abs Formation'!$B$4:$T$369,MATCH(DV$9*1,Tableau6[Date],0),MATCH(Tableau3[[#This Row],[Nom Prénom]],Tableau6[[#Headers],[Infirmière]:[Personne 19]],0)))=TRUE,"Form","")</f>
        <v/>
      </c>
      <c r="DW31" s="95" t="str">
        <f>IF(ISTEXT(INDEX('Abs Formation'!$B$4:$T$369,MATCH(DW$9*1,Tableau6[Date],0),MATCH(Tableau3[[#This Row],[Nom Prénom]],Tableau6[[#Headers],[Infirmière]:[Personne 19]],0)))=TRUE,"Form","")</f>
        <v/>
      </c>
      <c r="DX31" s="95" t="str">
        <f>IF(ISTEXT(INDEX('Abs Formation'!$B$4:$T$369,MATCH(DX$9*1,Tableau6[Date],0),MATCH(Tableau3[[#This Row],[Nom Prénom]],Tableau6[[#Headers],[Infirmière]:[Personne 19]],0)))=TRUE,"Form","")</f>
        <v/>
      </c>
      <c r="DY31" s="95" t="str">
        <f>IF(ISTEXT(INDEX('Abs Formation'!$B$4:$T$369,MATCH(DY$9*1,Tableau6[Date],0),MATCH(Tableau3[[#This Row],[Nom Prénom]],Tableau6[[#Headers],[Infirmière]:[Personne 19]],0)))=TRUE,"Form","")</f>
        <v/>
      </c>
      <c r="DZ31" s="95" t="str">
        <f>IF(ISTEXT(INDEX('Abs Formation'!$B$4:$T$369,MATCH(DZ$9*1,Tableau6[Date],0),MATCH(Tableau3[[#This Row],[Nom Prénom]],Tableau6[[#Headers],[Infirmière]:[Personne 19]],0)))=TRUE,"Form","")</f>
        <v/>
      </c>
      <c r="EA31" s="95" t="str">
        <f>IF(ISTEXT(INDEX('Abs Formation'!$B$4:$T$369,MATCH(EA$9*1,Tableau6[Date],0),MATCH(Tableau3[[#This Row],[Nom Prénom]],Tableau6[[#Headers],[Infirmière]:[Personne 19]],0)))=TRUE,"Form","")</f>
        <v/>
      </c>
      <c r="EB31" s="95" t="str">
        <f>IF(ISTEXT(INDEX('Abs Formation'!$B$4:$T$369,MATCH(EB$9*1,Tableau6[Date],0),MATCH(Tableau3[[#This Row],[Nom Prénom]],Tableau6[[#Headers],[Infirmière]:[Personne 19]],0)))=TRUE,"Form","")</f>
        <v/>
      </c>
      <c r="EC31" s="95" t="str">
        <f>IF(ISTEXT(INDEX('Abs Formation'!$B$4:$T$369,MATCH(EC$9*1,Tableau6[Date],0),MATCH(Tableau3[[#This Row],[Nom Prénom]],Tableau6[[#Headers],[Infirmière]:[Personne 19]],0)))=TRUE,"Form","")</f>
        <v/>
      </c>
      <c r="ED31" s="95" t="str">
        <f>IF(ISTEXT(INDEX('Abs Formation'!$B$4:$T$369,MATCH(ED$9*1,Tableau6[Date],0),MATCH(Tableau3[[#This Row],[Nom Prénom]],Tableau6[[#Headers],[Infirmière]:[Personne 19]],0)))=TRUE,"Form","")</f>
        <v/>
      </c>
      <c r="EE31" s="95" t="str">
        <f>IF(ISTEXT(INDEX('Abs Formation'!$B$4:$T$369,MATCH(EE$9*1,Tableau6[Date],0),MATCH(Tableau3[[#This Row],[Nom Prénom]],Tableau6[[#Headers],[Infirmière]:[Personne 19]],0)))=TRUE,"Form","")</f>
        <v/>
      </c>
      <c r="EF31" s="96" t="str">
        <f>IF(ISTEXT(INDEX('Abs Formation'!$B$4:$T$369,MATCH(EF$9*1,Tableau6[Date],0),MATCH(Tableau3[[#This Row],[Nom Prénom]],Tableau6[[#Headers],[Infirmière]:[Personne 19]],0)))=TRUE,"Form","")</f>
        <v/>
      </c>
      <c r="EG31" s="96" t="str">
        <f>IF(ISTEXT(INDEX('Abs Formation'!$B$4:$T$369,MATCH(EG$9*1,Tableau6[Date],0),MATCH(Tableau3[[#This Row],[Nom Prénom]],Tableau6[[#Headers],[Infirmière]:[Personne 19]],0)))=TRUE,"Form","")</f>
        <v/>
      </c>
      <c r="EH31" s="96" t="str">
        <f>IF(ISTEXT(INDEX('Abs Formation'!$B$4:$T$369,MATCH(EH$9*1,Tableau6[Date],0),MATCH(Tableau3[[#This Row],[Nom Prénom]],Tableau6[[#Headers],[Infirmière]:[Personne 19]],0)))=TRUE,"Form","")</f>
        <v/>
      </c>
      <c r="EI31" s="96" t="str">
        <f>IF(ISTEXT(INDEX('Abs Formation'!$B$4:$T$369,MATCH(EI$9*1,Tableau6[Date],0),MATCH(Tableau3[[#This Row],[Nom Prénom]],Tableau6[[#Headers],[Infirmière]:[Personne 19]],0)))=TRUE,"Form","")</f>
        <v/>
      </c>
      <c r="EJ31" s="96" t="str">
        <f>IF(ISTEXT(INDEX('Abs Formation'!$B$4:$T$369,MATCH(EJ$9*1,Tableau6[Date],0),MATCH(Tableau3[[#This Row],[Nom Prénom]],Tableau6[[#Headers],[Infirmière]:[Personne 19]],0)))=TRUE,"Form","")</f>
        <v/>
      </c>
      <c r="EK31" s="96" t="str">
        <f>IF(ISTEXT(INDEX('Abs Formation'!$B$4:$T$369,MATCH(EK$9*1,Tableau6[Date],0),MATCH(Tableau3[[#This Row],[Nom Prénom]],Tableau6[[#Headers],[Infirmière]:[Personne 19]],0)))=TRUE,"Form","")</f>
        <v/>
      </c>
      <c r="EL31" s="96" t="str">
        <f>IF(ISTEXT(INDEX('Abs Formation'!$B$4:$T$369,MATCH(EL$9*1,Tableau6[Date],0),MATCH(Tableau3[[#This Row],[Nom Prénom]],Tableau6[[#Headers],[Infirmière]:[Personne 19]],0)))=TRUE,"Form","")</f>
        <v/>
      </c>
      <c r="EM31" s="96" t="str">
        <f>IF(ISTEXT(INDEX('Abs Formation'!$B$4:$T$369,MATCH(EM$9*1,Tableau6[Date],0),MATCH(Tableau3[[#This Row],[Nom Prénom]],Tableau6[[#Headers],[Infirmière]:[Personne 19]],0)))=TRUE,"Form","")</f>
        <v/>
      </c>
      <c r="EN31" s="96" t="str">
        <f>IF(ISTEXT(INDEX('Abs Formation'!$B$4:$T$369,MATCH(EN$9*1,Tableau6[Date],0),MATCH(Tableau3[[#This Row],[Nom Prénom]],Tableau6[[#Headers],[Infirmière]:[Personne 19]],0)))=TRUE,"Form","")</f>
        <v/>
      </c>
      <c r="EO31" s="96" t="str">
        <f>IF(ISTEXT(INDEX('Abs Formation'!$B$4:$T$369,MATCH(EO$9*1,Tableau6[Date],0),MATCH(Tableau3[[#This Row],[Nom Prénom]],Tableau6[[#Headers],[Infirmière]:[Personne 19]],0)))=TRUE,"Form","")</f>
        <v/>
      </c>
      <c r="EP31" s="96" t="str">
        <f>IF(ISTEXT(INDEX('Abs Formation'!$B$4:$T$369,MATCH(EP$9*1,Tableau6[Date],0),MATCH(Tableau3[[#This Row],[Nom Prénom]],Tableau6[[#Headers],[Infirmière]:[Personne 19]],0)))=TRUE,"Form","")</f>
        <v/>
      </c>
      <c r="EQ31" s="96" t="str">
        <f>IF(ISTEXT(INDEX('Abs Formation'!$B$4:$T$369,MATCH(EQ$9*1,Tableau6[Date],0),MATCH(Tableau3[[#This Row],[Nom Prénom]],Tableau6[[#Headers],[Infirmière]:[Personne 19]],0)))=TRUE,"Form","")</f>
        <v/>
      </c>
      <c r="ER31" s="96" t="str">
        <f>IF(ISTEXT(INDEX('Abs Formation'!$B$4:$T$369,MATCH(ER$9*1,Tableau6[Date],0),MATCH(Tableau3[[#This Row],[Nom Prénom]],Tableau6[[#Headers],[Infirmière]:[Personne 19]],0)))=TRUE,"Form","")</f>
        <v/>
      </c>
      <c r="ES31" s="96" t="str">
        <f>IF(ISTEXT(INDEX('Abs Formation'!$B$4:$T$369,MATCH(ES$9*1,Tableau6[Date],0),MATCH(Tableau3[[#This Row],[Nom Prénom]],Tableau6[[#Headers],[Infirmière]:[Personne 19]],0)))=TRUE,"Form","")</f>
        <v/>
      </c>
      <c r="ET31" s="96" t="str">
        <f>IF(ISTEXT(INDEX('Abs Formation'!$B$4:$T$369,MATCH(ET$9*1,Tableau6[Date],0),MATCH(Tableau3[[#This Row],[Nom Prénom]],Tableau6[[#Headers],[Infirmière]:[Personne 19]],0)))=TRUE,"Form","")</f>
        <v/>
      </c>
      <c r="EU31" s="96" t="str">
        <f>IF(ISTEXT(INDEX('Abs Formation'!$B$4:$T$369,MATCH(EU$9*1,Tableau6[Date],0),MATCH(Tableau3[[#This Row],[Nom Prénom]],Tableau6[[#Headers],[Infirmière]:[Personne 19]],0)))=TRUE,"Form","")</f>
        <v/>
      </c>
      <c r="EV31" s="96" t="str">
        <f>IF(ISTEXT(INDEX('Abs Formation'!$B$4:$T$369,MATCH(EV$9*1,Tableau6[Date],0),MATCH(Tableau3[[#This Row],[Nom Prénom]],Tableau6[[#Headers],[Infirmière]:[Personne 19]],0)))=TRUE,"Form","")</f>
        <v/>
      </c>
      <c r="EW31" s="96" t="str">
        <f>IF(ISTEXT(INDEX('Abs Formation'!$B$4:$T$369,MATCH(EW$9*1,Tableau6[Date],0),MATCH(Tableau3[[#This Row],[Nom Prénom]],Tableau6[[#Headers],[Infirmière]:[Personne 19]],0)))=TRUE,"Form","")</f>
        <v/>
      </c>
      <c r="EX31" s="96" t="str">
        <f>IF(ISTEXT(INDEX('Abs Formation'!$B$4:$T$369,MATCH(EX$9*1,Tableau6[Date],0),MATCH(Tableau3[[#This Row],[Nom Prénom]],Tableau6[[#Headers],[Infirmière]:[Personne 19]],0)))=TRUE,"Form","")</f>
        <v/>
      </c>
      <c r="EY31" s="96" t="str">
        <f>IF(ISTEXT(INDEX('Abs Formation'!$B$4:$T$369,MATCH(EY$9*1,Tableau6[Date],0),MATCH(Tableau3[[#This Row],[Nom Prénom]],Tableau6[[#Headers],[Infirmière]:[Personne 19]],0)))=TRUE,"Form","")</f>
        <v/>
      </c>
      <c r="EZ31" s="96" t="str">
        <f>IF(ISTEXT(INDEX('Abs Formation'!$B$4:$T$369,MATCH(EZ$9*1,Tableau6[Date],0),MATCH(Tableau3[[#This Row],[Nom Prénom]],Tableau6[[#Headers],[Infirmière]:[Personne 19]],0)))=TRUE,"Form","")</f>
        <v/>
      </c>
      <c r="FA31" s="96" t="str">
        <f>IF(ISTEXT(INDEX('Abs Formation'!$B$4:$T$369,MATCH(FA$9*1,Tableau6[Date],0),MATCH(Tableau3[[#This Row],[Nom Prénom]],Tableau6[[#Headers],[Infirmière]:[Personne 19]],0)))=TRUE,"Form","")</f>
        <v/>
      </c>
      <c r="FB31" s="96" t="str">
        <f>IF(ISTEXT(INDEX('Abs Formation'!$B$4:$T$369,MATCH(FB$9*1,Tableau6[Date],0),MATCH(Tableau3[[#This Row],[Nom Prénom]],Tableau6[[#Headers],[Infirmière]:[Personne 19]],0)))=TRUE,"Form","")</f>
        <v/>
      </c>
      <c r="FC31" s="96" t="str">
        <f>IF(ISTEXT(INDEX('Abs Formation'!$B$4:$T$369,MATCH(FC$9*1,Tableau6[Date],0),MATCH(Tableau3[[#This Row],[Nom Prénom]],Tableau6[[#Headers],[Infirmière]:[Personne 19]],0)))=TRUE,"Form","")</f>
        <v/>
      </c>
      <c r="FD31" s="96" t="str">
        <f>IF(ISTEXT(INDEX('Abs Formation'!$B$4:$T$369,MATCH(FD$9*1,Tableau6[Date],0),MATCH(Tableau3[[#This Row],[Nom Prénom]],Tableau6[[#Headers],[Infirmière]:[Personne 19]],0)))=TRUE,"Form","")</f>
        <v/>
      </c>
      <c r="FE31" s="96" t="str">
        <f>IF(ISTEXT(INDEX('Abs Formation'!$B$4:$T$369,MATCH(FE$9*1,Tableau6[Date],0),MATCH(Tableau3[[#This Row],[Nom Prénom]],Tableau6[[#Headers],[Infirmière]:[Personne 19]],0)))=TRUE,"Form","")</f>
        <v/>
      </c>
      <c r="FF31" s="96" t="str">
        <f>IF(ISTEXT(INDEX('Abs Formation'!$B$4:$T$369,MATCH(FF$9*1,Tableau6[Date],0),MATCH(Tableau3[[#This Row],[Nom Prénom]],Tableau6[[#Headers],[Infirmière]:[Personne 19]],0)))=TRUE,"Form","")</f>
        <v/>
      </c>
      <c r="FG31" s="96" t="str">
        <f>IF(ISTEXT(INDEX('Abs Formation'!$B$4:$T$369,MATCH(FG$9*1,Tableau6[Date],0),MATCH(Tableau3[[#This Row],[Nom Prénom]],Tableau6[[#Headers],[Infirmière]:[Personne 19]],0)))=TRUE,"Form","")</f>
        <v/>
      </c>
      <c r="FH31" s="96" t="str">
        <f>IF(ISTEXT(INDEX('Abs Formation'!$B$4:$T$369,MATCH(FH$9*1,Tableau6[Date],0),MATCH(Tableau3[[#This Row],[Nom Prénom]],Tableau6[[#Headers],[Infirmière]:[Personne 19]],0)))=TRUE,"Form","")</f>
        <v/>
      </c>
      <c r="FI31" s="96" t="str">
        <f>IF(ISTEXT(INDEX('Abs Formation'!$B$4:$T$369,MATCH(FI$9*1,Tableau6[Date],0),MATCH(Tableau3[[#This Row],[Nom Prénom]],Tableau6[[#Headers],[Infirmière]:[Personne 19]],0)))=TRUE,"Form","")</f>
        <v/>
      </c>
      <c r="FJ31" s="96" t="str">
        <f>IF(ISTEXT(INDEX('Abs Formation'!$B$4:$T$369,MATCH(FJ$9*1,Tableau6[Date],0),MATCH(Tableau3[[#This Row],[Nom Prénom]],Tableau6[[#Headers],[Infirmière]:[Personne 19]],0)))=TRUE,"Form","")</f>
        <v/>
      </c>
      <c r="FK31" s="97" t="str">
        <f>IF(ISTEXT(INDEX('Abs Formation'!$B$4:$T$369,MATCH(FK$9*1,Tableau6[Date],0),MATCH(Tableau3[[#This Row],[Nom Prénom]],Tableau6[[#Headers],[Infirmière]:[Personne 19]],0)))=TRUE,"Form","")</f>
        <v/>
      </c>
      <c r="FL31" s="97" t="str">
        <f>IF(ISTEXT(INDEX('Abs Formation'!$B$4:$T$369,MATCH(FL$9*1,Tableau6[Date],0),MATCH(Tableau3[[#This Row],[Nom Prénom]],Tableau6[[#Headers],[Infirmière]:[Personne 19]],0)))=TRUE,"Form","")</f>
        <v/>
      </c>
      <c r="FM31" s="97" t="str">
        <f>IF(ISTEXT(INDEX('Abs Formation'!$B$4:$T$369,MATCH(FM$9*1,Tableau6[Date],0),MATCH(Tableau3[[#This Row],[Nom Prénom]],Tableau6[[#Headers],[Infirmière]:[Personne 19]],0)))=TRUE,"Form","")</f>
        <v/>
      </c>
      <c r="FN31" s="97" t="str">
        <f>IF(ISTEXT(INDEX('Abs Formation'!$B$4:$T$369,MATCH(FN$9*1,Tableau6[Date],0),MATCH(Tableau3[[#This Row],[Nom Prénom]],Tableau6[[#Headers],[Infirmière]:[Personne 19]],0)))=TRUE,"Form","")</f>
        <v/>
      </c>
      <c r="FO31" s="97" t="str">
        <f>IF(ISTEXT(INDEX('Abs Formation'!$B$4:$T$369,MATCH(FO$9*1,Tableau6[Date],0),MATCH(Tableau3[[#This Row],[Nom Prénom]],Tableau6[[#Headers],[Infirmière]:[Personne 19]],0)))=TRUE,"Form","")</f>
        <v/>
      </c>
      <c r="FP31" s="97" t="str">
        <f>IF(ISTEXT(INDEX('Abs Formation'!$B$4:$T$369,MATCH(FP$9*1,Tableau6[Date],0),MATCH(Tableau3[[#This Row],[Nom Prénom]],Tableau6[[#Headers],[Infirmière]:[Personne 19]],0)))=TRUE,"Form","")</f>
        <v/>
      </c>
      <c r="FQ31" s="97" t="str">
        <f>IF(ISTEXT(INDEX('Abs Formation'!$B$4:$T$369,MATCH(FQ$9*1,Tableau6[Date],0),MATCH(Tableau3[[#This Row],[Nom Prénom]],Tableau6[[#Headers],[Infirmière]:[Personne 19]],0)))=TRUE,"Form","")</f>
        <v/>
      </c>
      <c r="FR31" s="97" t="str">
        <f>IF(ISTEXT(INDEX('Abs Formation'!$B$4:$T$369,MATCH(FR$9*1,Tableau6[Date],0),MATCH(Tableau3[[#This Row],[Nom Prénom]],Tableau6[[#Headers],[Infirmière]:[Personne 19]],0)))=TRUE,"Form","")</f>
        <v/>
      </c>
      <c r="FS31" s="97" t="str">
        <f>IF(ISTEXT(INDEX('Abs Formation'!$B$4:$T$369,MATCH(FS$9*1,Tableau6[Date],0),MATCH(Tableau3[[#This Row],[Nom Prénom]],Tableau6[[#Headers],[Infirmière]:[Personne 19]],0)))=TRUE,"Form","")</f>
        <v/>
      </c>
      <c r="FT31" s="97" t="str">
        <f>IF(ISTEXT(INDEX('Abs Formation'!$B$4:$T$369,MATCH(FT$9*1,Tableau6[Date],0),MATCH(Tableau3[[#This Row],[Nom Prénom]],Tableau6[[#Headers],[Infirmière]:[Personne 19]],0)))=TRUE,"Form","")</f>
        <v/>
      </c>
      <c r="FU31" s="97" t="str">
        <f>IF(ISTEXT(INDEX('Abs Formation'!$B$4:$T$369,MATCH(FU$9*1,Tableau6[Date],0),MATCH(Tableau3[[#This Row],[Nom Prénom]],Tableau6[[#Headers],[Infirmière]:[Personne 19]],0)))=TRUE,"Form","")</f>
        <v/>
      </c>
      <c r="FV31" s="97" t="str">
        <f>IF(ISTEXT(INDEX('Abs Formation'!$B$4:$T$369,MATCH(FV$9*1,Tableau6[Date],0),MATCH(Tableau3[[#This Row],[Nom Prénom]],Tableau6[[#Headers],[Infirmière]:[Personne 19]],0)))=TRUE,"Form","")</f>
        <v/>
      </c>
      <c r="FW31" s="97" t="str">
        <f>IF(ISTEXT(INDEX('Abs Formation'!$B$4:$T$369,MATCH(FW$9*1,Tableau6[Date],0),MATCH(Tableau3[[#This Row],[Nom Prénom]],Tableau6[[#Headers],[Infirmière]:[Personne 19]],0)))=TRUE,"Form","")</f>
        <v/>
      </c>
      <c r="FX31" s="97" t="str">
        <f>IF(ISTEXT(INDEX('Abs Formation'!$B$4:$T$369,MATCH(FX$9*1,Tableau6[Date],0),MATCH(Tableau3[[#This Row],[Nom Prénom]],Tableau6[[#Headers],[Infirmière]:[Personne 19]],0)))=TRUE,"Form","")</f>
        <v/>
      </c>
      <c r="FY31" s="97" t="str">
        <f>IF(ISTEXT(INDEX('Abs Formation'!$B$4:$T$369,MATCH(FY$9*1,Tableau6[Date],0),MATCH(Tableau3[[#This Row],[Nom Prénom]],Tableau6[[#Headers],[Infirmière]:[Personne 19]],0)))=TRUE,"Form","")</f>
        <v/>
      </c>
      <c r="FZ31" s="97" t="str">
        <f>IF(ISTEXT(INDEX('Abs Formation'!$B$4:$T$369,MATCH(FZ$9*1,Tableau6[Date],0),MATCH(Tableau3[[#This Row],[Nom Prénom]],Tableau6[[#Headers],[Infirmière]:[Personne 19]],0)))=TRUE,"Form","")</f>
        <v/>
      </c>
      <c r="GA31" s="97" t="str">
        <f>IF(ISTEXT(INDEX('Abs Formation'!$B$4:$T$369,MATCH(GA$9*1,Tableau6[Date],0),MATCH(Tableau3[[#This Row],[Nom Prénom]],Tableau6[[#Headers],[Infirmière]:[Personne 19]],0)))=TRUE,"Form","")</f>
        <v/>
      </c>
      <c r="GB31" s="97" t="str">
        <f>IF(ISTEXT(INDEX('Abs Formation'!$B$4:$T$369,MATCH(GB$9*1,Tableau6[Date],0),MATCH(Tableau3[[#This Row],[Nom Prénom]],Tableau6[[#Headers],[Infirmière]:[Personne 19]],0)))=TRUE,"Form","")</f>
        <v/>
      </c>
      <c r="GC31" s="97" t="str">
        <f>IF(ISTEXT(INDEX('Abs Formation'!$B$4:$T$369,MATCH(GC$9*1,Tableau6[Date],0),MATCH(Tableau3[[#This Row],[Nom Prénom]],Tableau6[[#Headers],[Infirmière]:[Personne 19]],0)))=TRUE,"Form","")</f>
        <v/>
      </c>
      <c r="GD31" s="97" t="str">
        <f>IF(ISTEXT(INDEX('Abs Formation'!$B$4:$T$369,MATCH(GD$9*1,Tableau6[Date],0),MATCH(Tableau3[[#This Row],[Nom Prénom]],Tableau6[[#Headers],[Infirmière]:[Personne 19]],0)))=TRUE,"Form","")</f>
        <v/>
      </c>
      <c r="GE31" s="97" t="str">
        <f>IF(ISTEXT(INDEX('Abs Formation'!$B$4:$T$369,MATCH(GE$9*1,Tableau6[Date],0),MATCH(Tableau3[[#This Row],[Nom Prénom]],Tableau6[[#Headers],[Infirmière]:[Personne 19]],0)))=TRUE,"Form","")</f>
        <v/>
      </c>
      <c r="GF31" s="97" t="str">
        <f>IF(ISTEXT(INDEX('Abs Formation'!$B$4:$T$369,MATCH(GF$9*1,Tableau6[Date],0),MATCH(Tableau3[[#This Row],[Nom Prénom]],Tableau6[[#Headers],[Infirmière]:[Personne 19]],0)))=TRUE,"Form","")</f>
        <v/>
      </c>
      <c r="GG31" s="97" t="str">
        <f>IF(ISTEXT(INDEX('Abs Formation'!$B$4:$T$369,MATCH(GG$9*1,Tableau6[Date],0),MATCH(Tableau3[[#This Row],[Nom Prénom]],Tableau6[[#Headers],[Infirmière]:[Personne 19]],0)))=TRUE,"Form","")</f>
        <v/>
      </c>
      <c r="GH31" s="97" t="str">
        <f>IF(ISTEXT(INDEX('Abs Formation'!$B$4:$T$369,MATCH(GH$9*1,Tableau6[Date],0),MATCH(Tableau3[[#This Row],[Nom Prénom]],Tableau6[[#Headers],[Infirmière]:[Personne 19]],0)))=TRUE,"Form","")</f>
        <v/>
      </c>
      <c r="GI31" s="97" t="str">
        <f>IF(ISTEXT(INDEX('Abs Formation'!$B$4:$T$369,MATCH(GI$9*1,Tableau6[Date],0),MATCH(Tableau3[[#This Row],[Nom Prénom]],Tableau6[[#Headers],[Infirmière]:[Personne 19]],0)))=TRUE,"Form","")</f>
        <v/>
      </c>
      <c r="GJ31" s="97" t="str">
        <f>IF(ISTEXT(INDEX('Abs Formation'!$B$4:$T$369,MATCH(GJ$9*1,Tableau6[Date],0),MATCH(Tableau3[[#This Row],[Nom Prénom]],Tableau6[[#Headers],[Infirmière]:[Personne 19]],0)))=TRUE,"Form","")</f>
        <v/>
      </c>
      <c r="GK31" s="97" t="str">
        <f>IF(ISTEXT(INDEX('Abs Formation'!$B$4:$T$369,MATCH(GK$9*1,Tableau6[Date],0),MATCH(Tableau3[[#This Row],[Nom Prénom]],Tableau6[[#Headers],[Infirmière]:[Personne 19]],0)))=TRUE,"Form","")</f>
        <v/>
      </c>
      <c r="GL31" s="97" t="str">
        <f>IF(ISTEXT(INDEX('Abs Formation'!$B$4:$T$369,MATCH(GL$9*1,Tableau6[Date],0),MATCH(Tableau3[[#This Row],[Nom Prénom]],Tableau6[[#Headers],[Infirmière]:[Personne 19]],0)))=TRUE,"Form","")</f>
        <v/>
      </c>
      <c r="GM31" s="97" t="str">
        <f>IF(ISTEXT(INDEX('Abs Formation'!$B$4:$T$369,MATCH(GM$9*1,Tableau6[Date],0),MATCH(Tableau3[[#This Row],[Nom Prénom]],Tableau6[[#Headers],[Infirmière]:[Personne 19]],0)))=TRUE,"Form","")</f>
        <v/>
      </c>
      <c r="GN31" s="97" t="str">
        <f>IF(ISTEXT(INDEX('Abs Formation'!$B$4:$T$369,MATCH(GN$9*1,Tableau6[Date],0),MATCH(Tableau3[[#This Row],[Nom Prénom]],Tableau6[[#Headers],[Infirmière]:[Personne 19]],0)))=TRUE,"Form","")</f>
        <v/>
      </c>
      <c r="GO31" s="98" t="str">
        <f>IF(ISTEXT(INDEX('Abs Formation'!$B$4:$T$369,MATCH(GO$9*1,Tableau6[Date],0),MATCH(Tableau3[[#This Row],[Nom Prénom]],Tableau6[[#Headers],[Infirmière]:[Personne 19]],0)))=TRUE,"Form","")</f>
        <v/>
      </c>
      <c r="GP31" s="98" t="str">
        <f>IF(ISTEXT(INDEX('Abs Formation'!$B$4:$T$369,MATCH(GP$9*1,Tableau6[Date],0),MATCH(Tableau3[[#This Row],[Nom Prénom]],Tableau6[[#Headers],[Infirmière]:[Personne 19]],0)))=TRUE,"Form","")</f>
        <v/>
      </c>
      <c r="GQ31" s="98" t="str">
        <f>IF(ISTEXT(INDEX('Abs Formation'!$B$4:$T$369,MATCH(GQ$9*1,Tableau6[Date],0),MATCH(Tableau3[[#This Row],[Nom Prénom]],Tableau6[[#Headers],[Infirmière]:[Personne 19]],0)))=TRUE,"Form","")</f>
        <v/>
      </c>
      <c r="GR31" s="98" t="str">
        <f>IF(ISTEXT(INDEX('Abs Formation'!$B$4:$T$369,MATCH(GR$9*1,Tableau6[Date],0),MATCH(Tableau3[[#This Row],[Nom Prénom]],Tableau6[[#Headers],[Infirmière]:[Personne 19]],0)))=TRUE,"Form","")</f>
        <v/>
      </c>
      <c r="GS31" s="98" t="str">
        <f>IF(ISTEXT(INDEX('Abs Formation'!$B$4:$T$369,MATCH(GS$9*1,Tableau6[Date],0),MATCH(Tableau3[[#This Row],[Nom Prénom]],Tableau6[[#Headers],[Infirmière]:[Personne 19]],0)))=TRUE,"Form","")</f>
        <v/>
      </c>
      <c r="GT31" s="98" t="str">
        <f>IF(ISTEXT(INDEX('Abs Formation'!$B$4:$T$369,MATCH(GT$9*1,Tableau6[Date],0),MATCH(Tableau3[[#This Row],[Nom Prénom]],Tableau6[[#Headers],[Infirmière]:[Personne 19]],0)))=TRUE,"Form","")</f>
        <v/>
      </c>
      <c r="GU31" s="98" t="str">
        <f>IF(ISTEXT(INDEX('Abs Formation'!$B$4:$T$369,MATCH(GU$9*1,Tableau6[Date],0),MATCH(Tableau3[[#This Row],[Nom Prénom]],Tableau6[[#Headers],[Infirmière]:[Personne 19]],0)))=TRUE,"Form","")</f>
        <v/>
      </c>
      <c r="GV31" s="98" t="str">
        <f>IF(ISTEXT(INDEX('Abs Formation'!$B$4:$T$369,MATCH(GV$9*1,Tableau6[Date],0),MATCH(Tableau3[[#This Row],[Nom Prénom]],Tableau6[[#Headers],[Infirmière]:[Personne 19]],0)))=TRUE,"Form","")</f>
        <v/>
      </c>
      <c r="GW31" s="98" t="str">
        <f>IF(ISTEXT(INDEX('Abs Formation'!$B$4:$T$369,MATCH(GW$9*1,Tableau6[Date],0),MATCH(Tableau3[[#This Row],[Nom Prénom]],Tableau6[[#Headers],[Infirmière]:[Personne 19]],0)))=TRUE,"Form","")</f>
        <v/>
      </c>
      <c r="GX31" s="98" t="str">
        <f>IF(ISTEXT(INDEX('Abs Formation'!$B$4:$T$369,MATCH(GX$9*1,Tableau6[Date],0),MATCH(Tableau3[[#This Row],[Nom Prénom]],Tableau6[[#Headers],[Infirmière]:[Personne 19]],0)))=TRUE,"Form","")</f>
        <v/>
      </c>
      <c r="GY31" s="98" t="str">
        <f>IF(ISTEXT(INDEX('Abs Formation'!$B$4:$T$369,MATCH(GY$9*1,Tableau6[Date],0),MATCH(Tableau3[[#This Row],[Nom Prénom]],Tableau6[[#Headers],[Infirmière]:[Personne 19]],0)))=TRUE,"Form","")</f>
        <v/>
      </c>
      <c r="GZ31" s="98" t="str">
        <f>IF(ISTEXT(INDEX('Abs Formation'!$B$4:$T$369,MATCH(GZ$9*1,Tableau6[Date],0),MATCH(Tableau3[[#This Row],[Nom Prénom]],Tableau6[[#Headers],[Infirmière]:[Personne 19]],0)))=TRUE,"Form","")</f>
        <v/>
      </c>
      <c r="HA31" s="98" t="str">
        <f>IF(ISTEXT(INDEX('Abs Formation'!$B$4:$T$369,MATCH(HA$9*1,Tableau6[Date],0),MATCH(Tableau3[[#This Row],[Nom Prénom]],Tableau6[[#Headers],[Infirmière]:[Personne 19]],0)))=TRUE,"Form","")</f>
        <v/>
      </c>
      <c r="HB31" s="98" t="str">
        <f>IF(ISTEXT(INDEX('Abs Formation'!$B$4:$T$369,MATCH(HB$9*1,Tableau6[Date],0),MATCH(Tableau3[[#This Row],[Nom Prénom]],Tableau6[[#Headers],[Infirmière]:[Personne 19]],0)))=TRUE,"Form","")</f>
        <v/>
      </c>
      <c r="HC31" s="98" t="str">
        <f>IF(ISTEXT(INDEX('Abs Formation'!$B$4:$T$369,MATCH(HC$9*1,Tableau6[Date],0),MATCH(Tableau3[[#This Row],[Nom Prénom]],Tableau6[[#Headers],[Infirmière]:[Personne 19]],0)))=TRUE,"Form","")</f>
        <v/>
      </c>
      <c r="HD31" s="98" t="str">
        <f>IF(ISTEXT(INDEX('Abs Formation'!$B$4:$T$369,MATCH(HD$9*1,Tableau6[Date],0),MATCH(Tableau3[[#This Row],[Nom Prénom]],Tableau6[[#Headers],[Infirmière]:[Personne 19]],0)))=TRUE,"Form","")</f>
        <v/>
      </c>
      <c r="HE31" s="98" t="str">
        <f>IF(ISTEXT(INDEX('Abs Formation'!$B$4:$T$369,MATCH(HE$9*1,Tableau6[Date],0),MATCH(Tableau3[[#This Row],[Nom Prénom]],Tableau6[[#Headers],[Infirmière]:[Personne 19]],0)))=TRUE,"Form","")</f>
        <v/>
      </c>
      <c r="HF31" s="98" t="str">
        <f>IF(ISTEXT(INDEX('Abs Formation'!$B$4:$T$369,MATCH(HF$9*1,Tableau6[Date],0),MATCH(Tableau3[[#This Row],[Nom Prénom]],Tableau6[[#Headers],[Infirmière]:[Personne 19]],0)))=TRUE,"Form","")</f>
        <v/>
      </c>
      <c r="HG31" s="98" t="str">
        <f>IF(ISTEXT(INDEX('Abs Formation'!$B$4:$T$369,MATCH(HG$9*1,Tableau6[Date],0),MATCH(Tableau3[[#This Row],[Nom Prénom]],Tableau6[[#Headers],[Infirmière]:[Personne 19]],0)))=TRUE,"Form","")</f>
        <v/>
      </c>
      <c r="HH31" s="98" t="str">
        <f>IF(ISTEXT(INDEX('Abs Formation'!$B$4:$T$369,MATCH(HH$9*1,Tableau6[Date],0),MATCH(Tableau3[[#This Row],[Nom Prénom]],Tableau6[[#Headers],[Infirmière]:[Personne 19]],0)))=TRUE,"Form","")</f>
        <v/>
      </c>
      <c r="HI31" s="98" t="str">
        <f>IF(ISTEXT(INDEX('Abs Formation'!$B$4:$T$369,MATCH(HI$9*1,Tableau6[Date],0),MATCH(Tableau3[[#This Row],[Nom Prénom]],Tableau6[[#Headers],[Infirmière]:[Personne 19]],0)))=TRUE,"Form","")</f>
        <v/>
      </c>
      <c r="HJ31" s="98" t="str">
        <f>IF(ISTEXT(INDEX('Abs Formation'!$B$4:$T$369,MATCH(HJ$9*1,Tableau6[Date],0),MATCH(Tableau3[[#This Row],[Nom Prénom]],Tableau6[[#Headers],[Infirmière]:[Personne 19]],0)))=TRUE,"Form","")</f>
        <v/>
      </c>
      <c r="HK31" s="98" t="str">
        <f>IF(ISTEXT(INDEX('Abs Formation'!$B$4:$T$369,MATCH(HK$9*1,Tableau6[Date],0),MATCH(Tableau3[[#This Row],[Nom Prénom]],Tableau6[[#Headers],[Infirmière]:[Personne 19]],0)))=TRUE,"Form","")</f>
        <v/>
      </c>
      <c r="HL31" s="98" t="str">
        <f>IF(ISTEXT(INDEX('Abs Formation'!$B$4:$T$369,MATCH(HL$9*1,Tableau6[Date],0),MATCH(Tableau3[[#This Row],[Nom Prénom]],Tableau6[[#Headers],[Infirmière]:[Personne 19]],0)))=TRUE,"Form","")</f>
        <v/>
      </c>
      <c r="HM31" s="98" t="str">
        <f>IF(ISTEXT(INDEX('Abs Formation'!$B$4:$T$369,MATCH(HM$9*1,Tableau6[Date],0),MATCH(Tableau3[[#This Row],[Nom Prénom]],Tableau6[[#Headers],[Infirmière]:[Personne 19]],0)))=TRUE,"Form","")</f>
        <v/>
      </c>
      <c r="HN31" s="98" t="str">
        <f>IF(ISTEXT(INDEX('Abs Formation'!$B$4:$T$369,MATCH(HN$9*1,Tableau6[Date],0),MATCH(Tableau3[[#This Row],[Nom Prénom]],Tableau6[[#Headers],[Infirmière]:[Personne 19]],0)))=TRUE,"Form","")</f>
        <v/>
      </c>
      <c r="HO31" s="98" t="str">
        <f>IF(ISTEXT(INDEX('Abs Formation'!$B$4:$T$369,MATCH(HO$9*1,Tableau6[Date],0),MATCH(Tableau3[[#This Row],[Nom Prénom]],Tableau6[[#Headers],[Infirmière]:[Personne 19]],0)))=TRUE,"Form","")</f>
        <v/>
      </c>
      <c r="HP31" s="98" t="str">
        <f>IF(ISTEXT(INDEX('Abs Formation'!$B$4:$T$369,MATCH(HP$9*1,Tableau6[Date],0),MATCH(Tableau3[[#This Row],[Nom Prénom]],Tableau6[[#Headers],[Infirmière]:[Personne 19]],0)))=TRUE,"Form","")</f>
        <v/>
      </c>
      <c r="HQ31" s="98" t="str">
        <f>IF(ISTEXT(INDEX('Abs Formation'!$B$4:$T$369,MATCH(HQ$9*1,Tableau6[Date],0),MATCH(Tableau3[[#This Row],[Nom Prénom]],Tableau6[[#Headers],[Infirmière]:[Personne 19]],0)))=TRUE,"Form","")</f>
        <v/>
      </c>
      <c r="HR31" s="98" t="str">
        <f>IF(ISTEXT(INDEX('Abs Formation'!$B$4:$T$369,MATCH(HR$9*1,Tableau6[Date],0),MATCH(Tableau3[[#This Row],[Nom Prénom]],Tableau6[[#Headers],[Infirmière]:[Personne 19]],0)))=TRUE,"Form","")</f>
        <v/>
      </c>
      <c r="HS31" s="98" t="str">
        <f>IF(ISTEXT(INDEX('Abs Formation'!$B$4:$T$369,MATCH(HS$9*1,Tableau6[Date],0),MATCH(Tableau3[[#This Row],[Nom Prénom]],Tableau6[[#Headers],[Infirmière]:[Personne 19]],0)))=TRUE,"Form","")</f>
        <v/>
      </c>
      <c r="HT31" s="92" t="str">
        <f>IF(ISTEXT(INDEX('Abs Formation'!$B$4:$T$369,MATCH(HT$9*1,Tableau6[Date],0),MATCH(Tableau3[[#This Row],[Nom Prénom]],Tableau6[[#Headers],[Infirmière]:[Personne 19]],0)))=TRUE,"Form","")</f>
        <v/>
      </c>
      <c r="HU31" s="92" t="str">
        <f>IF(ISTEXT(INDEX('Abs Formation'!$B$4:$T$369,MATCH(HU$9*1,Tableau6[Date],0),MATCH(Tableau3[[#This Row],[Nom Prénom]],Tableau6[[#Headers],[Infirmière]:[Personne 19]],0)))=TRUE,"Form","")</f>
        <v/>
      </c>
      <c r="HV31" s="92" t="str">
        <f>IF(ISTEXT(INDEX('Abs Formation'!$B$4:$T$369,MATCH(HV$9*1,Tableau6[Date],0),MATCH(Tableau3[[#This Row],[Nom Prénom]],Tableau6[[#Headers],[Infirmière]:[Personne 19]],0)))=TRUE,"Form","")</f>
        <v/>
      </c>
      <c r="HW31" s="92" t="str">
        <f>IF(ISTEXT(INDEX('Abs Formation'!$B$4:$T$369,MATCH(HW$9*1,Tableau6[Date],0),MATCH(Tableau3[[#This Row],[Nom Prénom]],Tableau6[[#Headers],[Infirmière]:[Personne 19]],0)))=TRUE,"Form","")</f>
        <v/>
      </c>
      <c r="HX31" s="92" t="str">
        <f>IF(ISTEXT(INDEX('Abs Formation'!$B$4:$T$369,MATCH(HX$9*1,Tableau6[Date],0),MATCH(Tableau3[[#This Row],[Nom Prénom]],Tableau6[[#Headers],[Infirmière]:[Personne 19]],0)))=TRUE,"Form","")</f>
        <v/>
      </c>
      <c r="HY31" s="92" t="str">
        <f>IF(ISTEXT(INDEX('Abs Formation'!$B$4:$T$369,MATCH(HY$9*1,Tableau6[Date],0),MATCH(Tableau3[[#This Row],[Nom Prénom]],Tableau6[[#Headers],[Infirmière]:[Personne 19]],0)))=TRUE,"Form","")</f>
        <v/>
      </c>
      <c r="HZ31" s="92" t="str">
        <f>IF(ISTEXT(INDEX('Abs Formation'!$B$4:$T$369,MATCH(HZ$9*1,Tableau6[Date],0),MATCH(Tableau3[[#This Row],[Nom Prénom]],Tableau6[[#Headers],[Infirmière]:[Personne 19]],0)))=TRUE,"Form","")</f>
        <v/>
      </c>
      <c r="IA31" s="92" t="str">
        <f>IF(ISTEXT(INDEX('Abs Formation'!$B$4:$T$369,MATCH(IA$9*1,Tableau6[Date],0),MATCH(Tableau3[[#This Row],[Nom Prénom]],Tableau6[[#Headers],[Infirmière]:[Personne 19]],0)))=TRUE,"Form","")</f>
        <v/>
      </c>
      <c r="IB31" s="92" t="str">
        <f>IF(ISTEXT(INDEX('Abs Formation'!$B$4:$T$369,MATCH(IB$9*1,Tableau6[Date],0),MATCH(Tableau3[[#This Row],[Nom Prénom]],Tableau6[[#Headers],[Infirmière]:[Personne 19]],0)))=TRUE,"Form","")</f>
        <v/>
      </c>
      <c r="IC31" s="92" t="str">
        <f>IF(ISTEXT(INDEX('Abs Formation'!$B$4:$T$369,MATCH(IC$9*1,Tableau6[Date],0),MATCH(Tableau3[[#This Row],[Nom Prénom]],Tableau6[[#Headers],[Infirmière]:[Personne 19]],0)))=TRUE,"Form","")</f>
        <v/>
      </c>
      <c r="ID31" s="92" t="str">
        <f>IF(ISTEXT(INDEX('Abs Formation'!$B$4:$T$369,MATCH(ID$9*1,Tableau6[Date],0),MATCH(Tableau3[[#This Row],[Nom Prénom]],Tableau6[[#Headers],[Infirmière]:[Personne 19]],0)))=TRUE,"Form","")</f>
        <v/>
      </c>
      <c r="IE31" s="92" t="str">
        <f>IF(ISTEXT(INDEX('Abs Formation'!$B$4:$T$369,MATCH(IE$9*1,Tableau6[Date],0),MATCH(Tableau3[[#This Row],[Nom Prénom]],Tableau6[[#Headers],[Infirmière]:[Personne 19]],0)))=TRUE,"Form","")</f>
        <v/>
      </c>
      <c r="IF31" s="92" t="str">
        <f>IF(ISTEXT(INDEX('Abs Formation'!$B$4:$T$369,MATCH(IF$9*1,Tableau6[Date],0),MATCH(Tableau3[[#This Row],[Nom Prénom]],Tableau6[[#Headers],[Infirmière]:[Personne 19]],0)))=TRUE,"Form","")</f>
        <v/>
      </c>
      <c r="IG31" s="92" t="str">
        <f>IF(ISTEXT(INDEX('Abs Formation'!$B$4:$T$369,MATCH(IG$9*1,Tableau6[Date],0),MATCH(Tableau3[[#This Row],[Nom Prénom]],Tableau6[[#Headers],[Infirmière]:[Personne 19]],0)))=TRUE,"Form","")</f>
        <v/>
      </c>
      <c r="IH31" s="92" t="str">
        <f>IF(ISTEXT(INDEX('Abs Formation'!$B$4:$T$369,MATCH(IH$9*1,Tableau6[Date],0),MATCH(Tableau3[[#This Row],[Nom Prénom]],Tableau6[[#Headers],[Infirmière]:[Personne 19]],0)))=TRUE,"Form","")</f>
        <v/>
      </c>
      <c r="II31" s="92" t="str">
        <f>IF(ISTEXT(INDEX('Abs Formation'!$B$4:$T$369,MATCH(II$9*1,Tableau6[Date],0),MATCH(Tableau3[[#This Row],[Nom Prénom]],Tableau6[[#Headers],[Infirmière]:[Personne 19]],0)))=TRUE,"Form","")</f>
        <v/>
      </c>
      <c r="IJ31" s="92" t="str">
        <f>IF(ISTEXT(INDEX('Abs Formation'!$B$4:$T$369,MATCH(IJ$9*1,Tableau6[Date],0),MATCH(Tableau3[[#This Row],[Nom Prénom]],Tableau6[[#Headers],[Infirmière]:[Personne 19]],0)))=TRUE,"Form","")</f>
        <v/>
      </c>
      <c r="IK31" s="92" t="str">
        <f>IF(ISTEXT(INDEX('Abs Formation'!$B$4:$T$369,MATCH(IK$9*1,Tableau6[Date],0),MATCH(Tableau3[[#This Row],[Nom Prénom]],Tableau6[[#Headers],[Infirmière]:[Personne 19]],0)))=TRUE,"Form","")</f>
        <v/>
      </c>
      <c r="IL31" s="92" t="str">
        <f>IF(ISTEXT(INDEX('Abs Formation'!$B$4:$T$369,MATCH(IL$9*1,Tableau6[Date],0),MATCH(Tableau3[[#This Row],[Nom Prénom]],Tableau6[[#Headers],[Infirmière]:[Personne 19]],0)))=TRUE,"Form","")</f>
        <v/>
      </c>
      <c r="IM31" s="92" t="str">
        <f>IF(ISTEXT(INDEX('Abs Formation'!$B$4:$T$369,MATCH(IM$9*1,Tableau6[Date],0),MATCH(Tableau3[[#This Row],[Nom Prénom]],Tableau6[[#Headers],[Infirmière]:[Personne 19]],0)))=TRUE,"Form","")</f>
        <v/>
      </c>
      <c r="IN31" s="92" t="str">
        <f>IF(ISTEXT(INDEX('Abs Formation'!$B$4:$T$369,MATCH(IN$9*1,Tableau6[Date],0),MATCH(Tableau3[[#This Row],[Nom Prénom]],Tableau6[[#Headers],[Infirmière]:[Personne 19]],0)))=TRUE,"Form","")</f>
        <v/>
      </c>
      <c r="IO31" s="92" t="str">
        <f>IF(ISTEXT(INDEX('Abs Formation'!$B$4:$T$369,MATCH(IO$9*1,Tableau6[Date],0),MATCH(Tableau3[[#This Row],[Nom Prénom]],Tableau6[[#Headers],[Infirmière]:[Personne 19]],0)))=TRUE,"Form","")</f>
        <v/>
      </c>
      <c r="IP31" s="92" t="str">
        <f>IF(ISTEXT(INDEX('Abs Formation'!$B$4:$T$369,MATCH(IP$9*1,Tableau6[Date],0),MATCH(Tableau3[[#This Row],[Nom Prénom]],Tableau6[[#Headers],[Infirmière]:[Personne 19]],0)))=TRUE,"Form","")</f>
        <v/>
      </c>
      <c r="IQ31" s="92" t="str">
        <f>IF(ISTEXT(INDEX('Abs Formation'!$B$4:$T$369,MATCH(IQ$9*1,Tableau6[Date],0),MATCH(Tableau3[[#This Row],[Nom Prénom]],Tableau6[[#Headers],[Infirmière]:[Personne 19]],0)))=TRUE,"Form","")</f>
        <v/>
      </c>
      <c r="IR31" s="92" t="str">
        <f>IF(ISTEXT(INDEX('Abs Formation'!$B$4:$T$369,MATCH(IR$9*1,Tableau6[Date],0),MATCH(Tableau3[[#This Row],[Nom Prénom]],Tableau6[[#Headers],[Infirmière]:[Personne 19]],0)))=TRUE,"Form","")</f>
        <v/>
      </c>
      <c r="IS31" s="92" t="str">
        <f>IF(ISTEXT(INDEX('Abs Formation'!$B$4:$T$369,MATCH(IS$9*1,Tableau6[Date],0),MATCH(Tableau3[[#This Row],[Nom Prénom]],Tableau6[[#Headers],[Infirmière]:[Personne 19]],0)))=TRUE,"Form","")</f>
        <v/>
      </c>
      <c r="IT31" s="92" t="str">
        <f>IF(ISTEXT(INDEX('Abs Formation'!$B$4:$T$369,MATCH(IT$9*1,Tableau6[Date],0),MATCH(Tableau3[[#This Row],[Nom Prénom]],Tableau6[[#Headers],[Infirmière]:[Personne 19]],0)))=TRUE,"Form","")</f>
        <v/>
      </c>
      <c r="IU31" s="92" t="str">
        <f>IF(ISTEXT(INDEX('Abs Formation'!$B$4:$T$369,MATCH(IU$9*1,Tableau6[Date],0),MATCH(Tableau3[[#This Row],[Nom Prénom]],Tableau6[[#Headers],[Infirmière]:[Personne 19]],0)))=TRUE,"Form","")</f>
        <v/>
      </c>
      <c r="IV31" s="92" t="str">
        <f>IF(ISTEXT(INDEX('Abs Formation'!$B$4:$T$369,MATCH(IV$9*1,Tableau6[Date],0),MATCH(Tableau3[[#This Row],[Nom Prénom]],Tableau6[[#Headers],[Infirmière]:[Personne 19]],0)))=TRUE,"Form","")</f>
        <v/>
      </c>
      <c r="IW31" s="92" t="str">
        <f>IF(ISTEXT(INDEX('Abs Formation'!$B$4:$T$369,MATCH(IW$9*1,Tableau6[Date],0),MATCH(Tableau3[[#This Row],[Nom Prénom]],Tableau6[[#Headers],[Infirmière]:[Personne 19]],0)))=TRUE,"Form","")</f>
        <v/>
      </c>
      <c r="IX31" s="92" t="str">
        <f>IF(ISTEXT(INDEX('Abs Formation'!$B$4:$T$369,MATCH(IX$9*1,Tableau6[Date],0),MATCH(Tableau3[[#This Row],[Nom Prénom]],Tableau6[[#Headers],[Infirmière]:[Personne 19]],0)))=TRUE,"Form","")</f>
        <v/>
      </c>
      <c r="IY31" s="99" t="str">
        <f>IF(ISTEXT(INDEX('Abs Formation'!$B$4:$T$369,MATCH(IY$9*1,Tableau6[Date],0),MATCH(Tableau3[[#This Row],[Nom Prénom]],Tableau6[[#Headers],[Infirmière]:[Personne 19]],0)))=TRUE,"Form","")</f>
        <v/>
      </c>
      <c r="IZ31" s="99" t="str">
        <f>IF(ISTEXT(INDEX('Abs Formation'!$B$4:$T$369,MATCH(IZ$9*1,Tableau6[Date],0),MATCH(Tableau3[[#This Row],[Nom Prénom]],Tableau6[[#Headers],[Infirmière]:[Personne 19]],0)))=TRUE,"Form","")</f>
        <v/>
      </c>
      <c r="JA31" s="99" t="str">
        <f>IF(ISTEXT(INDEX('Abs Formation'!$B$4:$T$369,MATCH(JA$9*1,Tableau6[Date],0),MATCH(Tableau3[[#This Row],[Nom Prénom]],Tableau6[[#Headers],[Infirmière]:[Personne 19]],0)))=TRUE,"Form","")</f>
        <v/>
      </c>
      <c r="JB31" s="99" t="str">
        <f>IF(ISTEXT(INDEX('Abs Formation'!$B$4:$T$369,MATCH(JB$9*1,Tableau6[Date],0),MATCH(Tableau3[[#This Row],[Nom Prénom]],Tableau6[[#Headers],[Infirmière]:[Personne 19]],0)))=TRUE,"Form","")</f>
        <v/>
      </c>
      <c r="JC31" s="99" t="str">
        <f>IF(ISTEXT(INDEX('Abs Formation'!$B$4:$T$369,MATCH(JC$9*1,Tableau6[Date],0),MATCH(Tableau3[[#This Row],[Nom Prénom]],Tableau6[[#Headers],[Infirmière]:[Personne 19]],0)))=TRUE,"Form","")</f>
        <v/>
      </c>
      <c r="JD31" s="99" t="str">
        <f>IF(ISTEXT(INDEX('Abs Formation'!$B$4:$T$369,MATCH(JD$9*1,Tableau6[Date],0),MATCH(Tableau3[[#This Row],[Nom Prénom]],Tableau6[[#Headers],[Infirmière]:[Personne 19]],0)))=TRUE,"Form","")</f>
        <v/>
      </c>
      <c r="JE31" s="99" t="str">
        <f>IF(ISTEXT(INDEX('Abs Formation'!$B$4:$T$369,MATCH(JE$9*1,Tableau6[Date],0),MATCH(Tableau3[[#This Row],[Nom Prénom]],Tableau6[[#Headers],[Infirmière]:[Personne 19]],0)))=TRUE,"Form","")</f>
        <v/>
      </c>
      <c r="JF31" s="99" t="str">
        <f>IF(ISTEXT(INDEX('Abs Formation'!$B$4:$T$369,MATCH(JF$9*1,Tableau6[Date],0),MATCH(Tableau3[[#This Row],[Nom Prénom]],Tableau6[[#Headers],[Infirmière]:[Personne 19]],0)))=TRUE,"Form","")</f>
        <v/>
      </c>
      <c r="JG31" s="99" t="str">
        <f>IF(ISTEXT(INDEX('Abs Formation'!$B$4:$T$369,MATCH(JG$9*1,Tableau6[Date],0),MATCH(Tableau3[[#This Row],[Nom Prénom]],Tableau6[[#Headers],[Infirmière]:[Personne 19]],0)))=TRUE,"Form","")</f>
        <v/>
      </c>
      <c r="JH31" s="99" t="str">
        <f>IF(ISTEXT(INDEX('Abs Formation'!$B$4:$T$369,MATCH(JH$9*1,Tableau6[Date],0),MATCH(Tableau3[[#This Row],[Nom Prénom]],Tableau6[[#Headers],[Infirmière]:[Personne 19]],0)))=TRUE,"Form","")</f>
        <v/>
      </c>
      <c r="JI31" s="99" t="str">
        <f>IF(ISTEXT(INDEX('Abs Formation'!$B$4:$T$369,MATCH(JI$9*1,Tableau6[Date],0),MATCH(Tableau3[[#This Row],[Nom Prénom]],Tableau6[[#Headers],[Infirmière]:[Personne 19]],0)))=TRUE,"Form","")</f>
        <v/>
      </c>
      <c r="JJ31" s="99" t="str">
        <f>IF(ISTEXT(INDEX('Abs Formation'!$B$4:$T$369,MATCH(JJ$9*1,Tableau6[Date],0),MATCH(Tableau3[[#This Row],[Nom Prénom]],Tableau6[[#Headers],[Infirmière]:[Personne 19]],0)))=TRUE,"Form","")</f>
        <v/>
      </c>
      <c r="JK31" s="99" t="str">
        <f>IF(ISTEXT(INDEX('Abs Formation'!$B$4:$T$369,MATCH(JK$9*1,Tableau6[Date],0),MATCH(Tableau3[[#This Row],[Nom Prénom]],Tableau6[[#Headers],[Infirmière]:[Personne 19]],0)))=TRUE,"Form","")</f>
        <v/>
      </c>
      <c r="JL31" s="99" t="str">
        <f>IF(ISTEXT(INDEX('Abs Formation'!$B$4:$T$369,MATCH(JL$9*1,Tableau6[Date],0),MATCH(Tableau3[[#This Row],[Nom Prénom]],Tableau6[[#Headers],[Infirmière]:[Personne 19]],0)))=TRUE,"Form","")</f>
        <v/>
      </c>
      <c r="JM31" s="99" t="str">
        <f>IF(ISTEXT(INDEX('Abs Formation'!$B$4:$T$369,MATCH(JM$9*1,Tableau6[Date],0),MATCH(Tableau3[[#This Row],[Nom Prénom]],Tableau6[[#Headers],[Infirmière]:[Personne 19]],0)))=TRUE,"Form","")</f>
        <v/>
      </c>
      <c r="JN31" s="99" t="str">
        <f>IF(ISTEXT(INDEX('Abs Formation'!$B$4:$T$369,MATCH(JN$9*1,Tableau6[Date],0),MATCH(Tableau3[[#This Row],[Nom Prénom]],Tableau6[[#Headers],[Infirmière]:[Personne 19]],0)))=TRUE,"Form","")</f>
        <v/>
      </c>
      <c r="JO31" s="99" t="str">
        <f>IF(ISTEXT(INDEX('Abs Formation'!$B$4:$T$369,MATCH(JO$9*1,Tableau6[Date],0),MATCH(Tableau3[[#This Row],[Nom Prénom]],Tableau6[[#Headers],[Infirmière]:[Personne 19]],0)))=TRUE,"Form","")</f>
        <v/>
      </c>
      <c r="JP31" s="99" t="str">
        <f>IF(ISTEXT(INDEX('Abs Formation'!$B$4:$T$369,MATCH(JP$9*1,Tableau6[Date],0),MATCH(Tableau3[[#This Row],[Nom Prénom]],Tableau6[[#Headers],[Infirmière]:[Personne 19]],0)))=TRUE,"Form","")</f>
        <v/>
      </c>
      <c r="JQ31" s="99" t="str">
        <f>IF(ISTEXT(INDEX('Abs Formation'!$B$4:$T$369,MATCH(JQ$9*1,Tableau6[Date],0),MATCH(Tableau3[[#This Row],[Nom Prénom]],Tableau6[[#Headers],[Infirmière]:[Personne 19]],0)))=TRUE,"Form","")</f>
        <v/>
      </c>
      <c r="JR31" s="99" t="str">
        <f>IF(ISTEXT(INDEX('Abs Formation'!$B$4:$T$369,MATCH(JR$9*1,Tableau6[Date],0),MATCH(Tableau3[[#This Row],[Nom Prénom]],Tableau6[[#Headers],[Infirmière]:[Personne 19]],0)))=TRUE,"Form","")</f>
        <v/>
      </c>
      <c r="JS31" s="99" t="str">
        <f>IF(ISTEXT(INDEX('Abs Formation'!$B$4:$T$369,MATCH(JS$9*1,Tableau6[Date],0),MATCH(Tableau3[[#This Row],[Nom Prénom]],Tableau6[[#Headers],[Infirmière]:[Personne 19]],0)))=TRUE,"Form","")</f>
        <v/>
      </c>
      <c r="JT31" s="99" t="str">
        <f>IF(ISTEXT(INDEX('Abs Formation'!$B$4:$T$369,MATCH(JT$9*1,Tableau6[Date],0),MATCH(Tableau3[[#This Row],[Nom Prénom]],Tableau6[[#Headers],[Infirmière]:[Personne 19]],0)))=TRUE,"Form","")</f>
        <v/>
      </c>
      <c r="JU31" s="99" t="str">
        <f>IF(ISTEXT(INDEX('Abs Formation'!$B$4:$T$369,MATCH(JU$9*1,Tableau6[Date],0),MATCH(Tableau3[[#This Row],[Nom Prénom]],Tableau6[[#Headers],[Infirmière]:[Personne 19]],0)))=TRUE,"Form","")</f>
        <v/>
      </c>
      <c r="JV31" s="99" t="str">
        <f>IF(ISTEXT(INDEX('Abs Formation'!$B$4:$T$369,MATCH(JV$9*1,Tableau6[Date],0),MATCH(Tableau3[[#This Row],[Nom Prénom]],Tableau6[[#Headers],[Infirmière]:[Personne 19]],0)))=TRUE,"Form","")</f>
        <v/>
      </c>
      <c r="JW31" s="99" t="str">
        <f>IF(ISTEXT(INDEX('Abs Formation'!$B$4:$T$369,MATCH(JW$9*1,Tableau6[Date],0),MATCH(Tableau3[[#This Row],[Nom Prénom]],Tableau6[[#Headers],[Infirmière]:[Personne 19]],0)))=TRUE,"Form","")</f>
        <v/>
      </c>
      <c r="JX31" s="99" t="str">
        <f>IF(ISTEXT(INDEX('Abs Formation'!$B$4:$T$369,MATCH(JX$9*1,Tableau6[Date],0),MATCH(Tableau3[[#This Row],[Nom Prénom]],Tableau6[[#Headers],[Infirmière]:[Personne 19]],0)))=TRUE,"Form","")</f>
        <v/>
      </c>
      <c r="JY31" s="99" t="str">
        <f>IF(ISTEXT(INDEX('Abs Formation'!$B$4:$T$369,MATCH(JY$9*1,Tableau6[Date],0),MATCH(Tableau3[[#This Row],[Nom Prénom]],Tableau6[[#Headers],[Infirmière]:[Personne 19]],0)))=TRUE,"Form","")</f>
        <v/>
      </c>
      <c r="JZ31" s="99" t="str">
        <f>IF(ISTEXT(INDEX('Abs Formation'!$B$4:$T$369,MATCH(JZ$9*1,Tableau6[Date],0),MATCH(Tableau3[[#This Row],[Nom Prénom]],Tableau6[[#Headers],[Infirmière]:[Personne 19]],0)))=TRUE,"Form","")</f>
        <v/>
      </c>
      <c r="KA31" s="99" t="str">
        <f>IF(ISTEXT(INDEX('Abs Formation'!$B$4:$T$369,MATCH(KA$9*1,Tableau6[Date],0),MATCH(Tableau3[[#This Row],[Nom Prénom]],Tableau6[[#Headers],[Infirmière]:[Personne 19]],0)))=TRUE,"Form","")</f>
        <v/>
      </c>
      <c r="KB31" s="99" t="str">
        <f>IF(ISTEXT(INDEX('Abs Formation'!$B$4:$T$369,MATCH(KB$9*1,Tableau6[Date],0),MATCH(Tableau3[[#This Row],[Nom Prénom]],Tableau6[[#Headers],[Infirmière]:[Personne 19]],0)))=TRUE,"Form","")</f>
        <v/>
      </c>
      <c r="KC31" s="100" t="str">
        <f>IF(ISTEXT(INDEX('Abs Formation'!$B$4:$T$369,MATCH(KC$9*1,Tableau6[Date],0),MATCH(Tableau3[[#This Row],[Nom Prénom]],Tableau6[[#Headers],[Infirmière]:[Personne 19]],0)))=TRUE,"Form","")</f>
        <v/>
      </c>
      <c r="KD31" s="100" t="str">
        <f>IF(ISTEXT(INDEX('Abs Formation'!$B$4:$T$369,MATCH(KD$9*1,Tableau6[Date],0),MATCH(Tableau3[[#This Row],[Nom Prénom]],Tableau6[[#Headers],[Infirmière]:[Personne 19]],0)))=TRUE,"Form","")</f>
        <v/>
      </c>
      <c r="KE31" s="100" t="str">
        <f>IF(ISTEXT(INDEX('Abs Formation'!$B$4:$T$369,MATCH(KE$9*1,Tableau6[Date],0),MATCH(Tableau3[[#This Row],[Nom Prénom]],Tableau6[[#Headers],[Infirmière]:[Personne 19]],0)))=TRUE,"Form","")</f>
        <v/>
      </c>
      <c r="KF31" s="100" t="str">
        <f>IF(ISTEXT(INDEX('Abs Formation'!$B$4:$T$369,MATCH(KF$9*1,Tableau6[Date],0),MATCH(Tableau3[[#This Row],[Nom Prénom]],Tableau6[[#Headers],[Infirmière]:[Personne 19]],0)))=TRUE,"Form","")</f>
        <v/>
      </c>
      <c r="KG31" s="100" t="str">
        <f>IF(ISTEXT(INDEX('Abs Formation'!$B$4:$T$369,MATCH(KG$9*1,Tableau6[Date],0),MATCH(Tableau3[[#This Row],[Nom Prénom]],Tableau6[[#Headers],[Infirmière]:[Personne 19]],0)))=TRUE,"Form","")</f>
        <v/>
      </c>
      <c r="KH31" s="100" t="str">
        <f>IF(ISTEXT(INDEX('Abs Formation'!$B$4:$T$369,MATCH(KH$9*1,Tableau6[Date],0),MATCH(Tableau3[[#This Row],[Nom Prénom]],Tableau6[[#Headers],[Infirmière]:[Personne 19]],0)))=TRUE,"Form","")</f>
        <v/>
      </c>
      <c r="KI31" s="100" t="str">
        <f>IF(ISTEXT(INDEX('Abs Formation'!$B$4:$T$369,MATCH(KI$9*1,Tableau6[Date],0),MATCH(Tableau3[[#This Row],[Nom Prénom]],Tableau6[[#Headers],[Infirmière]:[Personne 19]],0)))=TRUE,"Form","")</f>
        <v/>
      </c>
      <c r="KJ31" s="100" t="str">
        <f>IF(ISTEXT(INDEX('Abs Formation'!$B$4:$T$369,MATCH(KJ$9*1,Tableau6[Date],0),MATCH(Tableau3[[#This Row],[Nom Prénom]],Tableau6[[#Headers],[Infirmière]:[Personne 19]],0)))=TRUE,"Form","")</f>
        <v/>
      </c>
      <c r="KK31" s="100" t="str">
        <f>IF(ISTEXT(INDEX('Abs Formation'!$B$4:$T$369,MATCH(KK$9*1,Tableau6[Date],0),MATCH(Tableau3[[#This Row],[Nom Prénom]],Tableau6[[#Headers],[Infirmière]:[Personne 19]],0)))=TRUE,"Form","")</f>
        <v/>
      </c>
      <c r="KL31" s="100" t="str">
        <f>IF(ISTEXT(INDEX('Abs Formation'!$B$4:$T$369,MATCH(KL$9*1,Tableau6[Date],0),MATCH(Tableau3[[#This Row],[Nom Prénom]],Tableau6[[#Headers],[Infirmière]:[Personne 19]],0)))=TRUE,"Form","")</f>
        <v/>
      </c>
      <c r="KM31" s="100" t="str">
        <f>IF(ISTEXT(INDEX('Abs Formation'!$B$4:$T$369,MATCH(KM$9*1,Tableau6[Date],0),MATCH(Tableau3[[#This Row],[Nom Prénom]],Tableau6[[#Headers],[Infirmière]:[Personne 19]],0)))=TRUE,"Form","")</f>
        <v/>
      </c>
      <c r="KN31" s="100" t="str">
        <f>IF(ISTEXT(INDEX('Abs Formation'!$B$4:$T$369,MATCH(KN$9*1,Tableau6[Date],0),MATCH(Tableau3[[#This Row],[Nom Prénom]],Tableau6[[#Headers],[Infirmière]:[Personne 19]],0)))=TRUE,"Form","")</f>
        <v/>
      </c>
      <c r="KO31" s="100" t="str">
        <f>IF(ISTEXT(INDEX('Abs Formation'!$B$4:$T$369,MATCH(KO$9*1,Tableau6[Date],0),MATCH(Tableau3[[#This Row],[Nom Prénom]],Tableau6[[#Headers],[Infirmière]:[Personne 19]],0)))=TRUE,"Form","")</f>
        <v/>
      </c>
      <c r="KP31" s="100" t="str">
        <f>IF(ISTEXT(INDEX('Abs Formation'!$B$4:$T$369,MATCH(KP$9*1,Tableau6[Date],0),MATCH(Tableau3[[#This Row],[Nom Prénom]],Tableau6[[#Headers],[Infirmière]:[Personne 19]],0)))=TRUE,"Form","")</f>
        <v/>
      </c>
      <c r="KQ31" s="100" t="str">
        <f>IF(ISTEXT(INDEX('Abs Formation'!$B$4:$T$369,MATCH(KQ$9*1,Tableau6[Date],0),MATCH(Tableau3[[#This Row],[Nom Prénom]],Tableau6[[#Headers],[Infirmière]:[Personne 19]],0)))=TRUE,"Form","")</f>
        <v/>
      </c>
      <c r="KR31" s="100" t="str">
        <f>IF(ISTEXT(INDEX('Abs Formation'!$B$4:$T$369,MATCH(KR$9*1,Tableau6[Date],0),MATCH(Tableau3[[#This Row],[Nom Prénom]],Tableau6[[#Headers],[Infirmière]:[Personne 19]],0)))=TRUE,"Form","")</f>
        <v/>
      </c>
      <c r="KS31" s="100" t="str">
        <f>IF(ISTEXT(INDEX('Abs Formation'!$B$4:$T$369,MATCH(KS$9*1,Tableau6[Date],0),MATCH(Tableau3[[#This Row],[Nom Prénom]],Tableau6[[#Headers],[Infirmière]:[Personne 19]],0)))=TRUE,"Form","")</f>
        <v/>
      </c>
      <c r="KT31" s="100" t="str">
        <f>IF(ISTEXT(INDEX('Abs Formation'!$B$4:$T$369,MATCH(KT$9*1,Tableau6[Date],0),MATCH(Tableau3[[#This Row],[Nom Prénom]],Tableau6[[#Headers],[Infirmière]:[Personne 19]],0)))=TRUE,"Form","")</f>
        <v/>
      </c>
      <c r="KU31" s="100" t="str">
        <f>IF(ISTEXT(INDEX('Abs Formation'!$B$4:$T$369,MATCH(KU$9*1,Tableau6[Date],0),MATCH(Tableau3[[#This Row],[Nom Prénom]],Tableau6[[#Headers],[Infirmière]:[Personne 19]],0)))=TRUE,"Form","")</f>
        <v/>
      </c>
      <c r="KV31" s="100" t="str">
        <f>IF(ISTEXT(INDEX('Abs Formation'!$B$4:$T$369,MATCH(KV$9*1,Tableau6[Date],0),MATCH(Tableau3[[#This Row],[Nom Prénom]],Tableau6[[#Headers],[Infirmière]:[Personne 19]],0)))=TRUE,"Form","")</f>
        <v/>
      </c>
      <c r="KW31" s="100" t="str">
        <f>IF(ISTEXT(INDEX('Abs Formation'!$B$4:$T$369,MATCH(KW$9*1,Tableau6[Date],0),MATCH(Tableau3[[#This Row],[Nom Prénom]],Tableau6[[#Headers],[Infirmière]:[Personne 19]],0)))=TRUE,"Form","")</f>
        <v/>
      </c>
      <c r="KX31" s="100" t="str">
        <f>IF(ISTEXT(INDEX('Abs Formation'!$B$4:$T$369,MATCH(KX$9*1,Tableau6[Date],0),MATCH(Tableau3[[#This Row],[Nom Prénom]],Tableau6[[#Headers],[Infirmière]:[Personne 19]],0)))=TRUE,"Form","")</f>
        <v/>
      </c>
      <c r="KY31" s="100" t="str">
        <f>IF(ISTEXT(INDEX('Abs Formation'!$B$4:$T$369,MATCH(KY$9*1,Tableau6[Date],0),MATCH(Tableau3[[#This Row],[Nom Prénom]],Tableau6[[#Headers],[Infirmière]:[Personne 19]],0)))=TRUE,"Form","")</f>
        <v/>
      </c>
      <c r="KZ31" s="100" t="str">
        <f>IF(ISTEXT(INDEX('Abs Formation'!$B$4:$T$369,MATCH(KZ$9*1,Tableau6[Date],0),MATCH(Tableau3[[#This Row],[Nom Prénom]],Tableau6[[#Headers],[Infirmière]:[Personne 19]],0)))=TRUE,"Form","")</f>
        <v/>
      </c>
      <c r="LA31" s="100" t="str">
        <f>IF(ISTEXT(INDEX('Abs Formation'!$B$4:$T$369,MATCH(LA$9*1,Tableau6[Date],0),MATCH(Tableau3[[#This Row],[Nom Prénom]],Tableau6[[#Headers],[Infirmière]:[Personne 19]],0)))=TRUE,"Form","")</f>
        <v/>
      </c>
      <c r="LB31" s="100" t="str">
        <f>IF(ISTEXT(INDEX('Abs Formation'!$B$4:$T$369,MATCH(LB$9*1,Tableau6[Date],0),MATCH(Tableau3[[#This Row],[Nom Prénom]],Tableau6[[#Headers],[Infirmière]:[Personne 19]],0)))=TRUE,"Form","")</f>
        <v/>
      </c>
      <c r="LC31" s="100" t="str">
        <f>IF(ISTEXT(INDEX('Abs Formation'!$B$4:$T$369,MATCH(LC$9*1,Tableau6[Date],0),MATCH(Tableau3[[#This Row],[Nom Prénom]],Tableau6[[#Headers],[Infirmière]:[Personne 19]],0)))=TRUE,"Form","")</f>
        <v/>
      </c>
      <c r="LD31" s="100" t="str">
        <f>IF(ISTEXT(INDEX('Abs Formation'!$B$4:$T$369,MATCH(LD$9*1,Tableau6[Date],0),MATCH(Tableau3[[#This Row],[Nom Prénom]],Tableau6[[#Headers],[Infirmière]:[Personne 19]],0)))=TRUE,"Form","")</f>
        <v/>
      </c>
      <c r="LE31" s="100" t="str">
        <f>IF(ISTEXT(INDEX('Abs Formation'!$B$4:$T$369,MATCH(LE$9*1,Tableau6[Date],0),MATCH(Tableau3[[#This Row],[Nom Prénom]],Tableau6[[#Headers],[Infirmière]:[Personne 19]],0)))=TRUE,"Form","")</f>
        <v/>
      </c>
      <c r="LF31" s="100" t="str">
        <f>IF(ISTEXT(INDEX('Abs Formation'!$B$4:$T$369,MATCH(LF$9*1,Tableau6[Date],0),MATCH(Tableau3[[#This Row],[Nom Prénom]],Tableau6[[#Headers],[Infirmière]:[Personne 19]],0)))=TRUE,"Form","")</f>
        <v/>
      </c>
      <c r="LG31" s="100" t="str">
        <f>IF(ISTEXT(INDEX('Abs Formation'!$B$4:$T$369,MATCH(LG$9*1,Tableau6[Date],0),MATCH(Tableau3[[#This Row],[Nom Prénom]],Tableau6[[#Headers],[Infirmière]:[Personne 19]],0)))=TRUE,"Form","")</f>
        <v/>
      </c>
      <c r="LH31" s="101" t="str">
        <f>IF(ISTEXT(INDEX('Abs Formation'!$B$4:$T$369,MATCH(LH$9*1,Tableau6[Date],0),MATCH(Tableau3[[#This Row],[Nom Prénom]],Tableau6[[#Headers],[Infirmière]:[Personne 19]],0)))=TRUE,"Form","")</f>
        <v/>
      </c>
      <c r="LI31" s="101" t="str">
        <f>IF(ISTEXT(INDEX('Abs Formation'!$B$4:$T$369,MATCH(LI$9*1,Tableau6[Date],0),MATCH(Tableau3[[#This Row],[Nom Prénom]],Tableau6[[#Headers],[Infirmière]:[Personne 19]],0)))=TRUE,"Form","")</f>
        <v/>
      </c>
      <c r="LJ31" s="101" t="str">
        <f>IF(ISTEXT(INDEX('Abs Formation'!$B$4:$T$369,MATCH(LJ$9*1,Tableau6[Date],0),MATCH(Tableau3[[#This Row],[Nom Prénom]],Tableau6[[#Headers],[Infirmière]:[Personne 19]],0)))=TRUE,"Form","")</f>
        <v/>
      </c>
      <c r="LK31" s="101" t="str">
        <f>IF(ISTEXT(INDEX('Abs Formation'!$B$4:$T$369,MATCH(LK$9*1,Tableau6[Date],0),MATCH(Tableau3[[#This Row],[Nom Prénom]],Tableau6[[#Headers],[Infirmière]:[Personne 19]],0)))=TRUE,"Form","")</f>
        <v/>
      </c>
      <c r="LL31" s="101" t="str">
        <f>IF(ISTEXT(INDEX('Abs Formation'!$B$4:$T$369,MATCH(LL$9*1,Tableau6[Date],0),MATCH(Tableau3[[#This Row],[Nom Prénom]],Tableau6[[#Headers],[Infirmière]:[Personne 19]],0)))=TRUE,"Form","")</f>
        <v/>
      </c>
      <c r="LM31" s="101" t="str">
        <f>IF(ISTEXT(INDEX('Abs Formation'!$B$4:$T$369,MATCH(LM$9*1,Tableau6[Date],0),MATCH(Tableau3[[#This Row],[Nom Prénom]],Tableau6[[#Headers],[Infirmière]:[Personne 19]],0)))=TRUE,"Form","")</f>
        <v/>
      </c>
      <c r="LN31" s="101" t="str">
        <f>IF(ISTEXT(INDEX('Abs Formation'!$B$4:$T$369,MATCH(LN$9*1,Tableau6[Date],0),MATCH(Tableau3[[#This Row],[Nom Prénom]],Tableau6[[#Headers],[Infirmière]:[Personne 19]],0)))=TRUE,"Form","")</f>
        <v/>
      </c>
      <c r="LO31" s="101" t="str">
        <f>IF(ISTEXT(INDEX('Abs Formation'!$B$4:$T$369,MATCH(LO$9*1,Tableau6[Date],0),MATCH(Tableau3[[#This Row],[Nom Prénom]],Tableau6[[#Headers],[Infirmière]:[Personne 19]],0)))=TRUE,"Form","")</f>
        <v/>
      </c>
      <c r="LP31" s="101" t="str">
        <f>IF(ISTEXT(INDEX('Abs Formation'!$B$4:$T$369,MATCH(LP$9*1,Tableau6[Date],0),MATCH(Tableau3[[#This Row],[Nom Prénom]],Tableau6[[#Headers],[Infirmière]:[Personne 19]],0)))=TRUE,"Form","")</f>
        <v/>
      </c>
      <c r="LQ31" s="101" t="str">
        <f>IF(ISTEXT(INDEX('Abs Formation'!$B$4:$T$369,MATCH(LQ$9*1,Tableau6[Date],0),MATCH(Tableau3[[#This Row],[Nom Prénom]],Tableau6[[#Headers],[Infirmière]:[Personne 19]],0)))=TRUE,"Form","")</f>
        <v/>
      </c>
      <c r="LR31" s="101" t="str">
        <f>IF(ISTEXT(INDEX('Abs Formation'!$B$4:$T$369,MATCH(LR$9*1,Tableau6[Date],0),MATCH(Tableau3[[#This Row],[Nom Prénom]],Tableau6[[#Headers],[Infirmière]:[Personne 19]],0)))=TRUE,"Form","")</f>
        <v/>
      </c>
      <c r="LS31" s="101" t="str">
        <f>IF(ISTEXT(INDEX('Abs Formation'!$B$4:$T$369,MATCH(LS$9*1,Tableau6[Date],0),MATCH(Tableau3[[#This Row],[Nom Prénom]],Tableau6[[#Headers],[Infirmière]:[Personne 19]],0)))=TRUE,"Form","")</f>
        <v/>
      </c>
      <c r="LT31" s="101" t="str">
        <f>IF(ISTEXT(INDEX('Abs Formation'!$B$4:$T$369,MATCH(LT$9*1,Tableau6[Date],0),MATCH(Tableau3[[#This Row],[Nom Prénom]],Tableau6[[#Headers],[Infirmière]:[Personne 19]],0)))=TRUE,"Form","")</f>
        <v/>
      </c>
      <c r="LU31" s="101" t="str">
        <f>IF(ISTEXT(INDEX('Abs Formation'!$B$4:$T$369,MATCH(LU$9*1,Tableau6[Date],0),MATCH(Tableau3[[#This Row],[Nom Prénom]],Tableau6[[#Headers],[Infirmière]:[Personne 19]],0)))=TRUE,"Form","")</f>
        <v/>
      </c>
      <c r="LV31" s="101" t="str">
        <f>IF(ISTEXT(INDEX('Abs Formation'!$B$4:$T$369,MATCH(LV$9*1,Tableau6[Date],0),MATCH(Tableau3[[#This Row],[Nom Prénom]],Tableau6[[#Headers],[Infirmière]:[Personne 19]],0)))=TRUE,"Form","")</f>
        <v/>
      </c>
      <c r="LW31" s="101" t="str">
        <f>IF(ISTEXT(INDEX('Abs Formation'!$B$4:$T$369,MATCH(LW$9*1,Tableau6[Date],0),MATCH(Tableau3[[#This Row],[Nom Prénom]],Tableau6[[#Headers],[Infirmière]:[Personne 19]],0)))=TRUE,"Form","")</f>
        <v/>
      </c>
      <c r="LX31" s="101" t="str">
        <f>IF(ISTEXT(INDEX('Abs Formation'!$B$4:$T$369,MATCH(LX$9*1,Tableau6[Date],0),MATCH(Tableau3[[#This Row],[Nom Prénom]],Tableau6[[#Headers],[Infirmière]:[Personne 19]],0)))=TRUE,"Form","")</f>
        <v/>
      </c>
      <c r="LY31" s="101" t="str">
        <f>IF(ISTEXT(INDEX('Abs Formation'!$B$4:$T$369,MATCH(LY$9*1,Tableau6[Date],0),MATCH(Tableau3[[#This Row],[Nom Prénom]],Tableau6[[#Headers],[Infirmière]:[Personne 19]],0)))=TRUE,"Form","")</f>
        <v/>
      </c>
      <c r="LZ31" s="101" t="str">
        <f>IF(ISTEXT(INDEX('Abs Formation'!$B$4:$T$369,MATCH(LZ$9*1,Tableau6[Date],0),MATCH(Tableau3[[#This Row],[Nom Prénom]],Tableau6[[#Headers],[Infirmière]:[Personne 19]],0)))=TRUE,"Form","")</f>
        <v/>
      </c>
      <c r="MA31" s="101" t="str">
        <f>IF(ISTEXT(INDEX('Abs Formation'!$B$4:$T$369,MATCH(MA$9*1,Tableau6[Date],0),MATCH(Tableau3[[#This Row],[Nom Prénom]],Tableau6[[#Headers],[Infirmière]:[Personne 19]],0)))=TRUE,"Form","")</f>
        <v/>
      </c>
      <c r="MB31" s="101" t="str">
        <f>IF(ISTEXT(INDEX('Abs Formation'!$B$4:$T$369,MATCH(MB$9*1,Tableau6[Date],0),MATCH(Tableau3[[#This Row],[Nom Prénom]],Tableau6[[#Headers],[Infirmière]:[Personne 19]],0)))=TRUE,"Form","")</f>
        <v/>
      </c>
      <c r="MC31" s="101" t="str">
        <f>IF(ISTEXT(INDEX('Abs Formation'!$B$4:$T$369,MATCH(MC$9*1,Tableau6[Date],0),MATCH(Tableau3[[#This Row],[Nom Prénom]],Tableau6[[#Headers],[Infirmière]:[Personne 19]],0)))=TRUE,"Form","")</f>
        <v/>
      </c>
      <c r="MD31" s="101" t="str">
        <f>IF(ISTEXT(INDEX('Abs Formation'!$B$4:$T$369,MATCH(MD$9*1,Tableau6[Date],0),MATCH(Tableau3[[#This Row],[Nom Prénom]],Tableau6[[#Headers],[Infirmière]:[Personne 19]],0)))=TRUE,"Form","")</f>
        <v/>
      </c>
      <c r="ME31" s="101" t="str">
        <f>IF(ISTEXT(INDEX('Abs Formation'!$B$4:$T$369,MATCH(ME$9*1,Tableau6[Date],0),MATCH(Tableau3[[#This Row],[Nom Prénom]],Tableau6[[#Headers],[Infirmière]:[Personne 19]],0)))=TRUE,"Form","")</f>
        <v/>
      </c>
      <c r="MF31" s="101" t="str">
        <f>IF(ISTEXT(INDEX('Abs Formation'!$B$4:$T$369,MATCH(MF$9*1,Tableau6[Date],0),MATCH(Tableau3[[#This Row],[Nom Prénom]],Tableau6[[#Headers],[Infirmière]:[Personne 19]],0)))=TRUE,"Form","")</f>
        <v/>
      </c>
      <c r="MG31" s="101" t="str">
        <f>IF(ISTEXT(INDEX('Abs Formation'!$B$4:$T$369,MATCH(MG$9*1,Tableau6[Date],0),MATCH(Tableau3[[#This Row],[Nom Prénom]],Tableau6[[#Headers],[Infirmière]:[Personne 19]],0)))=TRUE,"Form","")</f>
        <v/>
      </c>
      <c r="MH31" s="101" t="str">
        <f>IF(ISTEXT(INDEX('Abs Formation'!$B$4:$T$369,MATCH(MH$9*1,Tableau6[Date],0),MATCH(Tableau3[[#This Row],[Nom Prénom]],Tableau6[[#Headers],[Infirmière]:[Personne 19]],0)))=TRUE,"Form","")</f>
        <v/>
      </c>
      <c r="MI31" s="101" t="str">
        <f>IF(ISTEXT(INDEX('Abs Formation'!$B$4:$T$369,MATCH(MI$9*1,Tableau6[Date],0),MATCH(Tableau3[[#This Row],[Nom Prénom]],Tableau6[[#Headers],[Infirmière]:[Personne 19]],0)))=TRUE,"Form","")</f>
        <v/>
      </c>
      <c r="MJ31" s="101" t="str">
        <f>IF(ISTEXT(INDEX('Abs Formation'!$B$4:$T$369,MATCH(MJ$9*1,Tableau6[Date],0),MATCH(Tableau3[[#This Row],[Nom Prénom]],Tableau6[[#Headers],[Infirmière]:[Personne 19]],0)))=TRUE,"Form","")</f>
        <v/>
      </c>
      <c r="MK31" s="101" t="str">
        <f>IF(ISTEXT(INDEX('Abs Formation'!$B$4:$T$369,MATCH(MK$9*1,Tableau6[Date],0),MATCH(Tableau3[[#This Row],[Nom Prénom]],Tableau6[[#Headers],[Infirmière]:[Personne 19]],0)))=TRUE,"Form","")</f>
        <v/>
      </c>
      <c r="ML31" s="102" t="str">
        <f>IF(ISTEXT(INDEX('Abs Formation'!$B$4:$T$369,MATCH(ML$9*1,Tableau6[Date],0),MATCH(Tableau3[[#This Row],[Nom Prénom]],Tableau6[[#Headers],[Infirmière]:[Personne 19]],0)))=TRUE,"Form","")</f>
        <v/>
      </c>
      <c r="MM31" s="102" t="str">
        <f>IF(ISTEXT(INDEX('Abs Formation'!$B$4:$T$369,MATCH(MM$9*1,Tableau6[Date],0),MATCH(Tableau3[[#This Row],[Nom Prénom]],Tableau6[[#Headers],[Infirmière]:[Personne 19]],0)))=TRUE,"Form","")</f>
        <v/>
      </c>
      <c r="MN31" s="102" t="str">
        <f>IF(ISTEXT(INDEX('Abs Formation'!$B$4:$T$369,MATCH(MN$9*1,Tableau6[Date],0),MATCH(Tableau3[[#This Row],[Nom Prénom]],Tableau6[[#Headers],[Infirmière]:[Personne 19]],0)))=TRUE,"Form","")</f>
        <v/>
      </c>
      <c r="MO31" s="102" t="str">
        <f>IF(ISTEXT(INDEX('Abs Formation'!$B$4:$T$369,MATCH(MO$9*1,Tableau6[Date],0),MATCH(Tableau3[[#This Row],[Nom Prénom]],Tableau6[[#Headers],[Infirmière]:[Personne 19]],0)))=TRUE,"Form","")</f>
        <v/>
      </c>
      <c r="MP31" s="102" t="str">
        <f>IF(ISTEXT(INDEX('Abs Formation'!$B$4:$T$369,MATCH(MP$9*1,Tableau6[Date],0),MATCH(Tableau3[[#This Row],[Nom Prénom]],Tableau6[[#Headers],[Infirmière]:[Personne 19]],0)))=TRUE,"Form","")</f>
        <v/>
      </c>
      <c r="MQ31" s="102" t="str">
        <f>IF(ISTEXT(INDEX('Abs Formation'!$B$4:$T$369,MATCH(MQ$9*1,Tableau6[Date],0),MATCH(Tableau3[[#This Row],[Nom Prénom]],Tableau6[[#Headers],[Infirmière]:[Personne 19]],0)))=TRUE,"Form","")</f>
        <v/>
      </c>
      <c r="MR31" s="102" t="str">
        <f>IF(ISTEXT(INDEX('Abs Formation'!$B$4:$T$369,MATCH(MR$9*1,Tableau6[Date],0),MATCH(Tableau3[[#This Row],[Nom Prénom]],Tableau6[[#Headers],[Infirmière]:[Personne 19]],0)))=TRUE,"Form","")</f>
        <v/>
      </c>
      <c r="MS31" s="102" t="str">
        <f>IF(ISTEXT(INDEX('Abs Formation'!$B$4:$T$369,MATCH(MS$9*1,Tableau6[Date],0),MATCH(Tableau3[[#This Row],[Nom Prénom]],Tableau6[[#Headers],[Infirmière]:[Personne 19]],0)))=TRUE,"Form","")</f>
        <v/>
      </c>
      <c r="MT31" s="102" t="str">
        <f>IF(ISTEXT(INDEX('Abs Formation'!$B$4:$T$369,MATCH(MT$9*1,Tableau6[Date],0),MATCH(Tableau3[[#This Row],[Nom Prénom]],Tableau6[[#Headers],[Infirmière]:[Personne 19]],0)))=TRUE,"Form","")</f>
        <v/>
      </c>
      <c r="MU31" s="102" t="str">
        <f>IF(ISTEXT(INDEX('Abs Formation'!$B$4:$T$369,MATCH(MU$9*1,Tableau6[Date],0),MATCH(Tableau3[[#This Row],[Nom Prénom]],Tableau6[[#Headers],[Infirmière]:[Personne 19]],0)))=TRUE,"Form","")</f>
        <v/>
      </c>
      <c r="MV31" s="102" t="str">
        <f>IF(ISTEXT(INDEX('Abs Formation'!$B$4:$T$369,MATCH(MV$9*1,Tableau6[Date],0),MATCH(Tableau3[[#This Row],[Nom Prénom]],Tableau6[[#Headers],[Infirmière]:[Personne 19]],0)))=TRUE,"Form","")</f>
        <v/>
      </c>
      <c r="MW31" s="102" t="str">
        <f>IF(ISTEXT(INDEX('Abs Formation'!$B$4:$T$369,MATCH(MW$9*1,Tableau6[Date],0),MATCH(Tableau3[[#This Row],[Nom Prénom]],Tableau6[[#Headers],[Infirmière]:[Personne 19]],0)))=TRUE,"Form","")</f>
        <v/>
      </c>
      <c r="MX31" s="102" t="str">
        <f>IF(ISTEXT(INDEX('Abs Formation'!$B$4:$T$369,MATCH(MX$9*1,Tableau6[Date],0),MATCH(Tableau3[[#This Row],[Nom Prénom]],Tableau6[[#Headers],[Infirmière]:[Personne 19]],0)))=TRUE,"Form","")</f>
        <v/>
      </c>
      <c r="MY31" s="102" t="str">
        <f>IF(ISTEXT(INDEX('Abs Formation'!$B$4:$T$369,MATCH(MY$9*1,Tableau6[Date],0),MATCH(Tableau3[[#This Row],[Nom Prénom]],Tableau6[[#Headers],[Infirmière]:[Personne 19]],0)))=TRUE,"Form","")</f>
        <v/>
      </c>
      <c r="MZ31" s="102" t="str">
        <f>IF(ISTEXT(INDEX('Abs Formation'!$B$4:$T$369,MATCH(MZ$9*1,Tableau6[Date],0),MATCH(Tableau3[[#This Row],[Nom Prénom]],Tableau6[[#Headers],[Infirmière]:[Personne 19]],0)))=TRUE,"Form","")</f>
        <v/>
      </c>
      <c r="NA31" s="102" t="str">
        <f>IF(ISTEXT(INDEX('Abs Formation'!$B$4:$T$369,MATCH(NA$9*1,Tableau6[Date],0),MATCH(Tableau3[[#This Row],[Nom Prénom]],Tableau6[[#Headers],[Infirmière]:[Personne 19]],0)))=TRUE,"Form","")</f>
        <v/>
      </c>
      <c r="NB31" s="102" t="str">
        <f>IF(ISTEXT(INDEX('Abs Formation'!$B$4:$T$369,MATCH(NB$9*1,Tableau6[Date],0),MATCH(Tableau3[[#This Row],[Nom Prénom]],Tableau6[[#Headers],[Infirmière]:[Personne 19]],0)))=TRUE,"Form","")</f>
        <v/>
      </c>
      <c r="NC31" s="102" t="str">
        <f>IF(ISTEXT(INDEX('Abs Formation'!$B$4:$T$369,MATCH(NC$9*1,Tableau6[Date],0),MATCH(Tableau3[[#This Row],[Nom Prénom]],Tableau6[[#Headers],[Infirmière]:[Personne 19]],0)))=TRUE,"Form","")</f>
        <v/>
      </c>
      <c r="ND31" s="102" t="str">
        <f>IF(ISTEXT(INDEX('Abs Formation'!$B$4:$T$369,MATCH(ND$9*1,Tableau6[Date],0),MATCH(Tableau3[[#This Row],[Nom Prénom]],Tableau6[[#Headers],[Infirmière]:[Personne 19]],0)))=TRUE,"Form","")</f>
        <v/>
      </c>
      <c r="NE31" s="102" t="str">
        <f>IF(ISTEXT(INDEX('Abs Formation'!$B$4:$T$369,MATCH(NE$9*1,Tableau6[Date],0),MATCH(Tableau3[[#This Row],[Nom Prénom]],Tableau6[[#Headers],[Infirmière]:[Personne 19]],0)))=TRUE,"Form","")</f>
        <v/>
      </c>
      <c r="NF31" s="102" t="str">
        <f>IF(ISTEXT(INDEX('Abs Formation'!$B$4:$T$369,MATCH(NF$9*1,Tableau6[Date],0),MATCH(Tableau3[[#This Row],[Nom Prénom]],Tableau6[[#Headers],[Infirmière]:[Personne 19]],0)))=TRUE,"Form","")</f>
        <v/>
      </c>
      <c r="NG31" s="102" t="str">
        <f>IF(ISTEXT(INDEX('Abs Formation'!$B$4:$T$369,MATCH(NG$9*1,Tableau6[Date],0),MATCH(Tableau3[[#This Row],[Nom Prénom]],Tableau6[[#Headers],[Infirmière]:[Personne 19]],0)))=TRUE,"Form","")</f>
        <v/>
      </c>
      <c r="NH31" s="102" t="str">
        <f>IF(ISTEXT(INDEX('Abs Formation'!$B$4:$T$369,MATCH(NH$9*1,Tableau6[Date],0),MATCH(Tableau3[[#This Row],[Nom Prénom]],Tableau6[[#Headers],[Infirmière]:[Personne 19]],0)))=TRUE,"Form","")</f>
        <v/>
      </c>
      <c r="NI31" s="102" t="str">
        <f>IF(ISTEXT(INDEX('Abs Formation'!$B$4:$T$369,MATCH(NI$9*1,Tableau6[Date],0),MATCH(Tableau3[[#This Row],[Nom Prénom]],Tableau6[[#Headers],[Infirmière]:[Personne 19]],0)))=TRUE,"Form","")</f>
        <v/>
      </c>
      <c r="NJ31" s="102" t="str">
        <f>IF(ISTEXT(INDEX('Abs Formation'!$B$4:$T$369,MATCH(NJ$9*1,Tableau6[Date],0),MATCH(Tableau3[[#This Row],[Nom Prénom]],Tableau6[[#Headers],[Infirmière]:[Personne 19]],0)))=TRUE,"Form","")</f>
        <v/>
      </c>
      <c r="NK31" s="102" t="str">
        <f>IF(ISTEXT(INDEX('Abs Formation'!$B$4:$T$369,MATCH(NK$9*1,Tableau6[Date],0),MATCH(Tableau3[[#This Row],[Nom Prénom]],Tableau6[[#Headers],[Infirmière]:[Personne 19]],0)))=TRUE,"Form","")</f>
        <v/>
      </c>
      <c r="NL31" s="102" t="str">
        <f>IF(ISTEXT(INDEX('Abs Formation'!$B$4:$T$369,MATCH(NL$9*1,Tableau6[Date],0),MATCH(Tableau3[[#This Row],[Nom Prénom]],Tableau6[[#Headers],[Infirmière]:[Personne 19]],0)))=TRUE,"Form","")</f>
        <v/>
      </c>
      <c r="NM31" s="102" t="str">
        <f>IF(ISTEXT(INDEX('Abs Formation'!$B$4:$T$369,MATCH(NM$9*1,Tableau6[Date],0),MATCH(Tableau3[[#This Row],[Nom Prénom]],Tableau6[[#Headers],[Infirmière]:[Personne 19]],0)))=TRUE,"Form","")</f>
        <v/>
      </c>
      <c r="NN31" s="102" t="str">
        <f>IF(ISTEXT(INDEX('Abs Formation'!$B$4:$T$369,MATCH(NN$9*1,Tableau6[Date],0),MATCH(Tableau3[[#This Row],[Nom Prénom]],Tableau6[[#Headers],[Infirmière]:[Personne 19]],0)))=TRUE,"Form","")</f>
        <v/>
      </c>
      <c r="NO31" s="102" t="str">
        <f>IF(ISTEXT(INDEX('Abs Formation'!$B$4:$T$369,MATCH(NO$9*1,Tableau6[Date],0),MATCH(Tableau3[[#This Row],[Nom Prénom]],Tableau6[[#Headers],[Infirmière]:[Personne 19]],0)))=TRUE,"Form","")</f>
        <v/>
      </c>
      <c r="NP31" s="106" t="str">
        <f>IF(ISTEXT(INDEX('Abs Formation'!$B$4:$T$369,MATCH(NP$9*1,Tableau6[Date],0),MATCH(Tableau3[[#This Row],[Nom Prénom]],Tableau6[[#Headers],[Infirmière]:[Personne 19]],0)))=TRUE,"Form","")</f>
        <v/>
      </c>
    </row>
    <row r="32" spans="1:380" ht="27" customHeight="1" x14ac:dyDescent="0.2">
      <c r="A32" s="38"/>
      <c r="B32" s="38"/>
      <c r="C32" s="38"/>
      <c r="D32" s="38">
        <f t="shared" si="12"/>
        <v>0</v>
      </c>
      <c r="E32" s="38">
        <f t="shared" si="13"/>
        <v>0</v>
      </c>
      <c r="F32" s="38">
        <f t="shared" si="14"/>
        <v>0</v>
      </c>
      <c r="G32" s="38">
        <f t="shared" si="15"/>
        <v>0</v>
      </c>
      <c r="H32" s="38">
        <f t="shared" si="16"/>
        <v>0</v>
      </c>
      <c r="I32" s="38">
        <f t="shared" si="17"/>
        <v>0</v>
      </c>
      <c r="J32" s="38">
        <f t="shared" si="18"/>
        <v>0</v>
      </c>
      <c r="K32" s="38" t="s">
        <v>133</v>
      </c>
      <c r="L32" s="38"/>
      <c r="M32" s="38"/>
      <c r="N32" s="109"/>
      <c r="O32" s="39" t="s">
        <v>601</v>
      </c>
      <c r="P32" s="92" t="str">
        <f>IF(ISTEXT(INDEX('Abs Formation'!$B$4:$T$369,MATCH(P$9*1,Tableau6[Date],0),MATCH(Tableau3[[#This Row],[Nom Prénom]],Tableau6[[#Headers],[Infirmière]:[Personne 19]],0)))=TRUE,"Form","")</f>
        <v/>
      </c>
      <c r="Q32" s="92" t="str">
        <f>IF(ISTEXT(INDEX('Abs Formation'!$B$4:$T$369,MATCH(Q$9*1,Tableau6[Date],0),MATCH(Tableau3[[#This Row],[Nom Prénom]],Tableau6[[#Headers],[Infirmière]:[Personne 19]],0)))=TRUE,"Form","")</f>
        <v/>
      </c>
      <c r="R32" s="92" t="str">
        <f>IF(ISTEXT(INDEX('Abs Formation'!$B$4:$T$369,MATCH(R$9*1,Tableau6[Date],0),MATCH(Tableau3[[#This Row],[Nom Prénom]],Tableau6[[#Headers],[Infirmière]:[Personne 19]],0)))=TRUE,"Form","")</f>
        <v/>
      </c>
      <c r="S32" s="92" t="str">
        <f>IF(ISTEXT(INDEX('Abs Formation'!$B$4:$T$369,MATCH(S$9*1,Tableau6[Date],0),MATCH(Tableau3[[#This Row],[Nom Prénom]],Tableau6[[#Headers],[Infirmière]:[Personne 19]],0)))=TRUE,"Form","")</f>
        <v/>
      </c>
      <c r="T32" s="92" t="str">
        <f>IF(ISTEXT(INDEX('Abs Formation'!$B$4:$T$369,MATCH(T$9*1,Tableau6[Date],0),MATCH(Tableau3[[#This Row],[Nom Prénom]],Tableau6[[#Headers],[Infirmière]:[Personne 19]],0)))=TRUE,"Form","")</f>
        <v/>
      </c>
      <c r="U32" s="92" t="str">
        <f>IF(ISTEXT(INDEX('Abs Formation'!$B$4:$T$369,MATCH(U$9*1,Tableau6[Date],0),MATCH(Tableau3[[#This Row],[Nom Prénom]],Tableau6[[#Headers],[Infirmière]:[Personne 19]],0)))=TRUE,"Form","")</f>
        <v/>
      </c>
      <c r="V32" s="92" t="str">
        <f>IF(ISTEXT(INDEX('Abs Formation'!$B$4:$T$369,MATCH(V$9*1,Tableau6[Date],0),MATCH(Tableau3[[#This Row],[Nom Prénom]],Tableau6[[#Headers],[Infirmière]:[Personne 19]],0)))=TRUE,"Form","")</f>
        <v/>
      </c>
      <c r="W32" s="92" t="str">
        <f>IF(ISTEXT(INDEX('Abs Formation'!$B$4:$T$369,MATCH(W$9*1,Tableau6[Date],0),MATCH(Tableau3[[#This Row],[Nom Prénom]],Tableau6[[#Headers],[Infirmière]:[Personne 19]],0)))=TRUE,"Form","")</f>
        <v/>
      </c>
      <c r="X32" s="92" t="str">
        <f>IF(ISTEXT(INDEX('Abs Formation'!$B$4:$T$369,MATCH(X$9*1,Tableau6[Date],0),MATCH(Tableau3[[#This Row],[Nom Prénom]],Tableau6[[#Headers],[Infirmière]:[Personne 19]],0)))=TRUE,"Form","")</f>
        <v/>
      </c>
      <c r="Y32" s="92" t="str">
        <f>IF(ISTEXT(INDEX('Abs Formation'!$B$4:$T$369,MATCH(Y$9*1,Tableau6[Date],0),MATCH(Tableau3[[#This Row],[Nom Prénom]],Tableau6[[#Headers],[Infirmière]:[Personne 19]],0)))=TRUE,"Form","")</f>
        <v/>
      </c>
      <c r="Z32" s="92" t="str">
        <f>IF(ISTEXT(INDEX('Abs Formation'!$B$4:$T$369,MATCH(Z$9*1,Tableau6[Date],0),MATCH(Tableau3[[#This Row],[Nom Prénom]],Tableau6[[#Headers],[Infirmière]:[Personne 19]],0)))=TRUE,"Form","")</f>
        <v/>
      </c>
      <c r="AA32" s="92" t="str">
        <f>IF(ISTEXT(INDEX('Abs Formation'!$B$4:$T$369,MATCH(AA$9*1,Tableau6[Date],0),MATCH(Tableau3[[#This Row],[Nom Prénom]],Tableau6[[#Headers],[Infirmière]:[Personne 19]],0)))=TRUE,"Form","")</f>
        <v/>
      </c>
      <c r="AB32" s="92" t="str">
        <f>IF(ISTEXT(INDEX('Abs Formation'!$B$4:$T$369,MATCH(AB$9*1,Tableau6[Date],0),MATCH(Tableau3[[#This Row],[Nom Prénom]],Tableau6[[#Headers],[Infirmière]:[Personne 19]],0)))=TRUE,"Form","")</f>
        <v/>
      </c>
      <c r="AC32" s="92" t="str">
        <f>IF(ISTEXT(INDEX('Abs Formation'!$B$4:$T$369,MATCH(AC$9*1,Tableau6[Date],0),MATCH(Tableau3[[#This Row],[Nom Prénom]],Tableau6[[#Headers],[Infirmière]:[Personne 19]],0)))=TRUE,"Form","")</f>
        <v/>
      </c>
      <c r="AD32" s="92" t="str">
        <f>IF(ISTEXT(INDEX('Abs Formation'!$B$4:$T$369,MATCH(AD$9*1,Tableau6[Date],0),MATCH(Tableau3[[#This Row],[Nom Prénom]],Tableau6[[#Headers],[Infirmière]:[Personne 19]],0)))=TRUE,"Form","")</f>
        <v/>
      </c>
      <c r="AE32" s="92" t="str">
        <f>IF(ISTEXT(INDEX('Abs Formation'!$B$4:$T$369,MATCH(AE$9*1,Tableau6[Date],0),MATCH(Tableau3[[#This Row],[Nom Prénom]],Tableau6[[#Headers],[Infirmière]:[Personne 19]],0)))=TRUE,"Form","")</f>
        <v/>
      </c>
      <c r="AF32" s="92" t="str">
        <f>IF(ISTEXT(INDEX('Abs Formation'!$B$4:$T$369,MATCH(AF$9*1,Tableau6[Date],0),MATCH(Tableau3[[#This Row],[Nom Prénom]],Tableau6[[#Headers],[Infirmière]:[Personne 19]],0)))=TRUE,"Form","")</f>
        <v/>
      </c>
      <c r="AG32" s="92" t="str">
        <f>IF(ISTEXT(INDEX('Abs Formation'!$B$4:$T$369,MATCH(AG$9*1,Tableau6[Date],0),MATCH(Tableau3[[#This Row],[Nom Prénom]],Tableau6[[#Headers],[Infirmière]:[Personne 19]],0)))=TRUE,"Form","")</f>
        <v/>
      </c>
      <c r="AH32" s="92" t="str">
        <f>IF(ISTEXT(INDEX('Abs Formation'!$B$4:$T$369,MATCH(AH$9*1,Tableau6[Date],0),MATCH(Tableau3[[#This Row],[Nom Prénom]],Tableau6[[#Headers],[Infirmière]:[Personne 19]],0)))=TRUE,"Form","")</f>
        <v/>
      </c>
      <c r="AI32" s="92" t="str">
        <f>IF(ISTEXT(INDEX('Abs Formation'!$B$4:$T$369,MATCH(AI$9*1,Tableau6[Date],0),MATCH(Tableau3[[#This Row],[Nom Prénom]],Tableau6[[#Headers],[Infirmière]:[Personne 19]],0)))=TRUE,"Form","")</f>
        <v/>
      </c>
      <c r="AJ32" s="92" t="str">
        <f>IF(ISTEXT(INDEX('Abs Formation'!$B$4:$T$369,MATCH(AJ$9*1,Tableau6[Date],0),MATCH(Tableau3[[#This Row],[Nom Prénom]],Tableau6[[#Headers],[Infirmière]:[Personne 19]],0)))=TRUE,"Form","")</f>
        <v/>
      </c>
      <c r="AK32" s="92" t="str">
        <f>IF(ISTEXT(INDEX('Abs Formation'!$B$4:$T$369,MATCH(AK$9*1,Tableau6[Date],0),MATCH(Tableau3[[#This Row],[Nom Prénom]],Tableau6[[#Headers],[Infirmière]:[Personne 19]],0)))=TRUE,"Form","")</f>
        <v/>
      </c>
      <c r="AL32" s="92" t="str">
        <f>IF(ISTEXT(INDEX('Abs Formation'!$B$4:$T$369,MATCH(AL$9*1,Tableau6[Date],0),MATCH(Tableau3[[#This Row],[Nom Prénom]],Tableau6[[#Headers],[Infirmière]:[Personne 19]],0)))=TRUE,"Form","")</f>
        <v/>
      </c>
      <c r="AM32" s="92" t="str">
        <f>IF(ISTEXT(INDEX('Abs Formation'!$B$4:$T$369,MATCH(AM$9*1,Tableau6[Date],0),MATCH(Tableau3[[#This Row],[Nom Prénom]],Tableau6[[#Headers],[Infirmière]:[Personne 19]],0)))=TRUE,"Form","")</f>
        <v/>
      </c>
      <c r="AN32" s="92" t="str">
        <f>IF(ISTEXT(INDEX('Abs Formation'!$B$4:$T$369,MATCH(AN$9*1,Tableau6[Date],0),MATCH(Tableau3[[#This Row],[Nom Prénom]],Tableau6[[#Headers],[Infirmière]:[Personne 19]],0)))=TRUE,"Form","")</f>
        <v/>
      </c>
      <c r="AO32" s="92" t="str">
        <f>IF(ISTEXT(INDEX('Abs Formation'!$B$4:$T$369,MATCH(AO$9*1,Tableau6[Date],0),MATCH(Tableau3[[#This Row],[Nom Prénom]],Tableau6[[#Headers],[Infirmière]:[Personne 19]],0)))=TRUE,"Form","")</f>
        <v/>
      </c>
      <c r="AP32" s="92" t="str">
        <f>IF(ISTEXT(INDEX('Abs Formation'!$B$4:$T$369,MATCH(AP$9*1,Tableau6[Date],0),MATCH(Tableau3[[#This Row],[Nom Prénom]],Tableau6[[#Headers],[Infirmière]:[Personne 19]],0)))=TRUE,"Form","")</f>
        <v/>
      </c>
      <c r="AQ32" s="92" t="str">
        <f>IF(ISTEXT(INDEX('Abs Formation'!$B$4:$T$369,MATCH(AQ$9*1,Tableau6[Date],0),MATCH(Tableau3[[#This Row],[Nom Prénom]],Tableau6[[#Headers],[Infirmière]:[Personne 19]],0)))=TRUE,"Form","")</f>
        <v/>
      </c>
      <c r="AR32" s="92" t="str">
        <f>IF(ISTEXT(INDEX('Abs Formation'!$B$4:$T$369,MATCH(AR$9*1,Tableau6[Date],0),MATCH(Tableau3[[#This Row],[Nom Prénom]],Tableau6[[#Headers],[Infirmière]:[Personne 19]],0)))=TRUE,"Form","")</f>
        <v/>
      </c>
      <c r="AS32" s="92" t="str">
        <f>IF(ISTEXT(INDEX('Abs Formation'!$B$4:$T$369,MATCH(AS$9*1,Tableau6[Date],0),MATCH(Tableau3[[#This Row],[Nom Prénom]],Tableau6[[#Headers],[Infirmière]:[Personne 19]],0)))=TRUE,"Form","")</f>
        <v/>
      </c>
      <c r="AT32" s="92" t="str">
        <f>IF(ISTEXT(INDEX('Abs Formation'!$B$4:$T$369,MATCH(AT$9*1,Tableau6[Date],0),MATCH(Tableau3[[#This Row],[Nom Prénom]],Tableau6[[#Headers],[Infirmière]:[Personne 19]],0)))=TRUE,"Form","")</f>
        <v/>
      </c>
      <c r="AU32" s="93" t="str">
        <f>IF(ISTEXT(INDEX('Abs Formation'!$B$4:$T$369,MATCH(AU$9*1,Tableau6[Date],0),MATCH(Tableau3[[#This Row],[Nom Prénom]],Tableau6[[#Headers],[Infirmière]:[Personne 19]],0)))=TRUE,"Form","")</f>
        <v/>
      </c>
      <c r="AV32" s="93" t="str">
        <f>IF(ISTEXT(INDEX('Abs Formation'!$B$4:$T$369,MATCH(AV$9*1,Tableau6[Date],0),MATCH(Tableau3[[#This Row],[Nom Prénom]],Tableau6[[#Headers],[Infirmière]:[Personne 19]],0)))=TRUE,"Form","")</f>
        <v/>
      </c>
      <c r="AW32" s="93" t="str">
        <f>IF(ISTEXT(INDEX('Abs Formation'!$B$4:$T$369,MATCH(AW$9*1,Tableau6[Date],0),MATCH(Tableau3[[#This Row],[Nom Prénom]],Tableau6[[#Headers],[Infirmière]:[Personne 19]],0)))=TRUE,"Form","")</f>
        <v/>
      </c>
      <c r="AX32" s="93" t="str">
        <f>IF(ISTEXT(INDEX('Abs Formation'!$B$4:$T$369,MATCH(AX$9*1,Tableau6[Date],0),MATCH(Tableau3[[#This Row],[Nom Prénom]],Tableau6[[#Headers],[Infirmière]:[Personne 19]],0)))=TRUE,"Form","")</f>
        <v/>
      </c>
      <c r="AY32" s="93" t="str">
        <f>IF(ISTEXT(INDEX('Abs Formation'!$B$4:$T$369,MATCH(AY$9*1,Tableau6[Date],0),MATCH(Tableau3[[#This Row],[Nom Prénom]],Tableau6[[#Headers],[Infirmière]:[Personne 19]],0)))=TRUE,"Form","")</f>
        <v/>
      </c>
      <c r="AZ32" s="93" t="str">
        <f>IF(ISTEXT(INDEX('Abs Formation'!$B$4:$T$369,MATCH(AZ$9*1,Tableau6[Date],0),MATCH(Tableau3[[#This Row],[Nom Prénom]],Tableau6[[#Headers],[Infirmière]:[Personne 19]],0)))=TRUE,"Form","")</f>
        <v/>
      </c>
      <c r="BA32" s="93" t="str">
        <f>IF(ISTEXT(INDEX('Abs Formation'!$B$4:$T$369,MATCH(BA$9*1,Tableau6[Date],0),MATCH(Tableau3[[#This Row],[Nom Prénom]],Tableau6[[#Headers],[Infirmière]:[Personne 19]],0)))=TRUE,"Form","")</f>
        <v/>
      </c>
      <c r="BB32" s="93" t="str">
        <f>IF(ISTEXT(INDEX('Abs Formation'!$B$4:$T$369,MATCH(BB$9*1,Tableau6[Date],0),MATCH(Tableau3[[#This Row],[Nom Prénom]],Tableau6[[#Headers],[Infirmière]:[Personne 19]],0)))=TRUE,"Form","")</f>
        <v/>
      </c>
      <c r="BC32" s="93" t="str">
        <f>IF(ISTEXT(INDEX('Abs Formation'!$B$4:$T$369,MATCH(BC$9*1,Tableau6[Date],0),MATCH(Tableau3[[#This Row],[Nom Prénom]],Tableau6[[#Headers],[Infirmière]:[Personne 19]],0)))=TRUE,"Form","")</f>
        <v/>
      </c>
      <c r="BD32" s="93" t="str">
        <f>IF(ISTEXT(INDEX('Abs Formation'!$B$4:$T$369,MATCH(BD$9*1,Tableau6[Date],0),MATCH(Tableau3[[#This Row],[Nom Prénom]],Tableau6[[#Headers],[Infirmière]:[Personne 19]],0)))=TRUE,"Form","")</f>
        <v/>
      </c>
      <c r="BE32" s="93" t="str">
        <f>IF(ISTEXT(INDEX('Abs Formation'!$B$4:$T$369,MATCH(BE$9*1,Tableau6[Date],0),MATCH(Tableau3[[#This Row],[Nom Prénom]],Tableau6[[#Headers],[Infirmière]:[Personne 19]],0)))=TRUE,"Form","")</f>
        <v/>
      </c>
      <c r="BF32" s="93" t="str">
        <f>IF(ISTEXT(INDEX('Abs Formation'!$B$4:$T$369,MATCH(BF$9*1,Tableau6[Date],0),MATCH(Tableau3[[#This Row],[Nom Prénom]],Tableau6[[#Headers],[Infirmière]:[Personne 19]],0)))=TRUE,"Form","")</f>
        <v/>
      </c>
      <c r="BG32" s="93" t="str">
        <f>IF(ISTEXT(INDEX('Abs Formation'!$B$4:$T$369,MATCH(BG$9*1,Tableau6[Date],0),MATCH(Tableau3[[#This Row],[Nom Prénom]],Tableau6[[#Headers],[Infirmière]:[Personne 19]],0)))=TRUE,"Form","")</f>
        <v/>
      </c>
      <c r="BH32" s="93" t="str">
        <f>IF(ISTEXT(INDEX('Abs Formation'!$B$4:$T$369,MATCH(BH$9*1,Tableau6[Date],0),MATCH(Tableau3[[#This Row],[Nom Prénom]],Tableau6[[#Headers],[Infirmière]:[Personne 19]],0)))=TRUE,"Form","")</f>
        <v/>
      </c>
      <c r="BI32" s="93" t="str">
        <f>IF(ISTEXT(INDEX('Abs Formation'!$B$4:$T$369,MATCH(BI$9*1,Tableau6[Date],0),MATCH(Tableau3[[#This Row],[Nom Prénom]],Tableau6[[#Headers],[Infirmière]:[Personne 19]],0)))=TRUE,"Form","")</f>
        <v/>
      </c>
      <c r="BJ32" s="93" t="str">
        <f>IF(ISTEXT(INDEX('Abs Formation'!$B$4:$T$369,MATCH(BJ$9*1,Tableau6[Date],0),MATCH(Tableau3[[#This Row],[Nom Prénom]],Tableau6[[#Headers],[Infirmière]:[Personne 19]],0)))=TRUE,"Form","")</f>
        <v/>
      </c>
      <c r="BK32" s="93" t="str">
        <f>IF(ISTEXT(INDEX('Abs Formation'!$B$4:$T$369,MATCH(BK$9*1,Tableau6[Date],0),MATCH(Tableau3[[#This Row],[Nom Prénom]],Tableau6[[#Headers],[Infirmière]:[Personne 19]],0)))=TRUE,"Form","")</f>
        <v/>
      </c>
      <c r="BL32" s="93" t="str">
        <f>IF(ISTEXT(INDEX('Abs Formation'!$B$4:$T$369,MATCH(BL$9*1,Tableau6[Date],0),MATCH(Tableau3[[#This Row],[Nom Prénom]],Tableau6[[#Headers],[Infirmière]:[Personne 19]],0)))=TRUE,"Form","")</f>
        <v/>
      </c>
      <c r="BM32" s="93" t="str">
        <f>IF(ISTEXT(INDEX('Abs Formation'!$B$4:$T$369,MATCH(BM$9*1,Tableau6[Date],0),MATCH(Tableau3[[#This Row],[Nom Prénom]],Tableau6[[#Headers],[Infirmière]:[Personne 19]],0)))=TRUE,"Form","")</f>
        <v/>
      </c>
      <c r="BN32" s="93" t="str">
        <f>IF(ISTEXT(INDEX('Abs Formation'!$B$4:$T$369,MATCH(BN$9*1,Tableau6[Date],0),MATCH(Tableau3[[#This Row],[Nom Prénom]],Tableau6[[#Headers],[Infirmière]:[Personne 19]],0)))=TRUE,"Form","")</f>
        <v/>
      </c>
      <c r="BO32" s="93" t="str">
        <f>IF(ISTEXT(INDEX('Abs Formation'!$B$4:$T$369,MATCH(BO$9*1,Tableau6[Date],0),MATCH(Tableau3[[#This Row],[Nom Prénom]],Tableau6[[#Headers],[Infirmière]:[Personne 19]],0)))=TRUE,"Form","")</f>
        <v/>
      </c>
      <c r="BP32" s="93" t="str">
        <f>IF(ISTEXT(INDEX('Abs Formation'!$B$4:$T$369,MATCH(BP$9*1,Tableau6[Date],0),MATCH(Tableau3[[#This Row],[Nom Prénom]],Tableau6[[#Headers],[Infirmière]:[Personne 19]],0)))=TRUE,"Form","")</f>
        <v/>
      </c>
      <c r="BQ32" s="93" t="str">
        <f>IF(ISTEXT(INDEX('Abs Formation'!$B$4:$T$369,MATCH(BQ$9*1,Tableau6[Date],0),MATCH(Tableau3[[#This Row],[Nom Prénom]],Tableau6[[#Headers],[Infirmière]:[Personne 19]],0)))=TRUE,"Form","")</f>
        <v/>
      </c>
      <c r="BR32" s="93" t="str">
        <f>IF(ISTEXT(INDEX('Abs Formation'!$B$4:$T$369,MATCH(BR$9*1,Tableau6[Date],0),MATCH(Tableau3[[#This Row],[Nom Prénom]],Tableau6[[#Headers],[Infirmière]:[Personne 19]],0)))=TRUE,"Form","")</f>
        <v/>
      </c>
      <c r="BS32" s="93" t="str">
        <f>IF(ISTEXT(INDEX('Abs Formation'!$B$4:$T$369,MATCH(BS$9*1,Tableau6[Date],0),MATCH(Tableau3[[#This Row],[Nom Prénom]],Tableau6[[#Headers],[Infirmière]:[Personne 19]],0)))=TRUE,"Form","")</f>
        <v/>
      </c>
      <c r="BT32" s="93" t="str">
        <f>IF(ISTEXT(INDEX('Abs Formation'!$B$4:$T$369,MATCH(BT$9*1,Tableau6[Date],0),MATCH(Tableau3[[#This Row],[Nom Prénom]],Tableau6[[#Headers],[Infirmière]:[Personne 19]],0)))=TRUE,"Form","")</f>
        <v/>
      </c>
      <c r="BU32" s="93" t="str">
        <f>IF(ISTEXT(INDEX('Abs Formation'!$B$4:$T$369,MATCH(BU$9*1,Tableau6[Date],0),MATCH(Tableau3[[#This Row],[Nom Prénom]],Tableau6[[#Headers],[Infirmière]:[Personne 19]],0)))=TRUE,"Form","")</f>
        <v/>
      </c>
      <c r="BV32" s="93" t="str">
        <f>IF(ISTEXT(INDEX('Abs Formation'!$B$4:$T$369,MATCH(BV$9*1,Tableau6[Date],0),MATCH(Tableau3[[#This Row],[Nom Prénom]],Tableau6[[#Headers],[Infirmière]:[Personne 19]],0)))=TRUE,"Form","")</f>
        <v/>
      </c>
      <c r="BW32" s="94" t="str">
        <f>IF(ISTEXT(INDEX('Abs Formation'!$B$4:$T$369,MATCH(BW$9*1,Tableau6[Date],0),MATCH(Tableau3[[#This Row],[Nom Prénom]],Tableau6[[#Headers],[Infirmière]:[Personne 19]],0)))=TRUE,"Form","")</f>
        <v/>
      </c>
      <c r="BX32" s="94" t="str">
        <f>IF(ISTEXT(INDEX('Abs Formation'!$B$4:$T$369,MATCH(BX$9*1,Tableau6[Date],0),MATCH(Tableau3[[#This Row],[Nom Prénom]],Tableau6[[#Headers],[Infirmière]:[Personne 19]],0)))=TRUE,"Form","")</f>
        <v/>
      </c>
      <c r="BY32" s="94" t="str">
        <f>IF(ISTEXT(INDEX('Abs Formation'!$B$4:$T$369,MATCH(BY$9*1,Tableau6[Date],0),MATCH(Tableau3[[#This Row],[Nom Prénom]],Tableau6[[#Headers],[Infirmière]:[Personne 19]],0)))=TRUE,"Form","")</f>
        <v/>
      </c>
      <c r="BZ32" s="94" t="str">
        <f>IF(ISTEXT(INDEX('Abs Formation'!$B$4:$T$369,MATCH(BZ$9*1,Tableau6[Date],0),MATCH(Tableau3[[#This Row],[Nom Prénom]],Tableau6[[#Headers],[Infirmière]:[Personne 19]],0)))=TRUE,"Form","")</f>
        <v/>
      </c>
      <c r="CA32" s="94" t="str">
        <f>IF(ISTEXT(INDEX('Abs Formation'!$B$4:$T$369,MATCH(CA$9*1,Tableau6[Date],0),MATCH(Tableau3[[#This Row],[Nom Prénom]],Tableau6[[#Headers],[Infirmière]:[Personne 19]],0)))=TRUE,"Form","")</f>
        <v/>
      </c>
      <c r="CB32" s="94" t="str">
        <f>IF(ISTEXT(INDEX('Abs Formation'!$B$4:$T$369,MATCH(CB$9*1,Tableau6[Date],0),MATCH(Tableau3[[#This Row],[Nom Prénom]],Tableau6[[#Headers],[Infirmière]:[Personne 19]],0)))=TRUE,"Form","")</f>
        <v/>
      </c>
      <c r="CC32" s="94" t="str">
        <f>IF(ISTEXT(INDEX('Abs Formation'!$B$4:$T$369,MATCH(CC$9*1,Tableau6[Date],0),MATCH(Tableau3[[#This Row],[Nom Prénom]],Tableau6[[#Headers],[Infirmière]:[Personne 19]],0)))=TRUE,"Form","")</f>
        <v/>
      </c>
      <c r="CD32" s="94" t="str">
        <f>IF(ISTEXT(INDEX('Abs Formation'!$B$4:$T$369,MATCH(CD$9*1,Tableau6[Date],0),MATCH(Tableau3[[#This Row],[Nom Prénom]],Tableau6[[#Headers],[Infirmière]:[Personne 19]],0)))=TRUE,"Form","")</f>
        <v/>
      </c>
      <c r="CE32" s="94" t="str">
        <f>IF(ISTEXT(INDEX('Abs Formation'!$B$4:$T$369,MATCH(CE$9*1,Tableau6[Date],0),MATCH(Tableau3[[#This Row],[Nom Prénom]],Tableau6[[#Headers],[Infirmière]:[Personne 19]],0)))=TRUE,"Form","")</f>
        <v/>
      </c>
      <c r="CF32" s="94" t="str">
        <f>IF(ISTEXT(INDEX('Abs Formation'!$B$4:$T$369,MATCH(CF$9*1,Tableau6[Date],0),MATCH(Tableau3[[#This Row],[Nom Prénom]],Tableau6[[#Headers],[Infirmière]:[Personne 19]],0)))=TRUE,"Form","")</f>
        <v/>
      </c>
      <c r="CG32" s="94" t="str">
        <f>IF(ISTEXT(INDEX('Abs Formation'!$B$4:$T$369,MATCH(CG$9*1,Tableau6[Date],0),MATCH(Tableau3[[#This Row],[Nom Prénom]],Tableau6[[#Headers],[Infirmière]:[Personne 19]],0)))=TRUE,"Form","")</f>
        <v/>
      </c>
      <c r="CH32" s="94" t="str">
        <f>IF(ISTEXT(INDEX('Abs Formation'!$B$4:$T$369,MATCH(CH$9*1,Tableau6[Date],0),MATCH(Tableau3[[#This Row],[Nom Prénom]],Tableau6[[#Headers],[Infirmière]:[Personne 19]],0)))=TRUE,"Form","")</f>
        <v/>
      </c>
      <c r="CI32" s="94" t="str">
        <f>IF(ISTEXT(INDEX('Abs Formation'!$B$4:$T$369,MATCH(CI$9*1,Tableau6[Date],0),MATCH(Tableau3[[#This Row],[Nom Prénom]],Tableau6[[#Headers],[Infirmière]:[Personne 19]],0)))=TRUE,"Form","")</f>
        <v/>
      </c>
      <c r="CJ32" s="94" t="str">
        <f>IF(ISTEXT(INDEX('Abs Formation'!$B$4:$T$369,MATCH(CJ$9*1,Tableau6[Date],0),MATCH(Tableau3[[#This Row],[Nom Prénom]],Tableau6[[#Headers],[Infirmière]:[Personne 19]],0)))=TRUE,"Form","")</f>
        <v/>
      </c>
      <c r="CK32" s="94" t="str">
        <f>IF(ISTEXT(INDEX('Abs Formation'!$B$4:$T$369,MATCH(CK$9*1,Tableau6[Date],0),MATCH(Tableau3[[#This Row],[Nom Prénom]],Tableau6[[#Headers],[Infirmière]:[Personne 19]],0)))=TRUE,"Form","")</f>
        <v/>
      </c>
      <c r="CL32" s="94" t="str">
        <f>IF(ISTEXT(INDEX('Abs Formation'!$B$4:$T$369,MATCH(CL$9*1,Tableau6[Date],0),MATCH(Tableau3[[#This Row],[Nom Prénom]],Tableau6[[#Headers],[Infirmière]:[Personne 19]],0)))=TRUE,"Form","")</f>
        <v/>
      </c>
      <c r="CM32" s="94" t="str">
        <f>IF(ISTEXT(INDEX('Abs Formation'!$B$4:$T$369,MATCH(CM$9*1,Tableau6[Date],0),MATCH(Tableau3[[#This Row],[Nom Prénom]],Tableau6[[#Headers],[Infirmière]:[Personne 19]],0)))=TRUE,"Form","")</f>
        <v/>
      </c>
      <c r="CN32" s="94" t="str">
        <f>IF(ISTEXT(INDEX('Abs Formation'!$B$4:$T$369,MATCH(CN$9*1,Tableau6[Date],0),MATCH(Tableau3[[#This Row],[Nom Prénom]],Tableau6[[#Headers],[Infirmière]:[Personne 19]],0)))=TRUE,"Form","")</f>
        <v/>
      </c>
      <c r="CO32" s="94" t="str">
        <f>IF(ISTEXT(INDEX('Abs Formation'!$B$4:$T$369,MATCH(CO$9*1,Tableau6[Date],0),MATCH(Tableau3[[#This Row],[Nom Prénom]],Tableau6[[#Headers],[Infirmière]:[Personne 19]],0)))=TRUE,"Form","")</f>
        <v/>
      </c>
      <c r="CP32" s="94" t="str">
        <f>IF(ISTEXT(INDEX('Abs Formation'!$B$4:$T$369,MATCH(CP$9*1,Tableau6[Date],0),MATCH(Tableau3[[#This Row],[Nom Prénom]],Tableau6[[#Headers],[Infirmière]:[Personne 19]],0)))=TRUE,"Form","")</f>
        <v/>
      </c>
      <c r="CQ32" s="94" t="str">
        <f>IF(ISTEXT(INDEX('Abs Formation'!$B$4:$T$369,MATCH(CQ$9*1,Tableau6[Date],0),MATCH(Tableau3[[#This Row],[Nom Prénom]],Tableau6[[#Headers],[Infirmière]:[Personne 19]],0)))=TRUE,"Form","")</f>
        <v/>
      </c>
      <c r="CR32" s="94" t="str">
        <f>IF(ISTEXT(INDEX('Abs Formation'!$B$4:$T$369,MATCH(CR$9*1,Tableau6[Date],0),MATCH(Tableau3[[#This Row],[Nom Prénom]],Tableau6[[#Headers],[Infirmière]:[Personne 19]],0)))=TRUE,"Form","")</f>
        <v/>
      </c>
      <c r="CS32" s="94" t="str">
        <f>IF(ISTEXT(INDEX('Abs Formation'!$B$4:$T$369,MATCH(CS$9*1,Tableau6[Date],0),MATCH(Tableau3[[#This Row],[Nom Prénom]],Tableau6[[#Headers],[Infirmière]:[Personne 19]],0)))=TRUE,"Form","")</f>
        <v/>
      </c>
      <c r="CT32" s="94" t="str">
        <f>IF(ISTEXT(INDEX('Abs Formation'!$B$4:$T$369,MATCH(CT$9*1,Tableau6[Date],0),MATCH(Tableau3[[#This Row],[Nom Prénom]],Tableau6[[#Headers],[Infirmière]:[Personne 19]],0)))=TRUE,"Form","")</f>
        <v/>
      </c>
      <c r="CU32" s="94" t="str">
        <f>IF(ISTEXT(INDEX('Abs Formation'!$B$4:$T$369,MATCH(CU$9*1,Tableau6[Date],0),MATCH(Tableau3[[#This Row],[Nom Prénom]],Tableau6[[#Headers],[Infirmière]:[Personne 19]],0)))=TRUE,"Form","")</f>
        <v/>
      </c>
      <c r="CV32" s="94" t="str">
        <f>IF(ISTEXT(INDEX('Abs Formation'!$B$4:$T$369,MATCH(CV$9*1,Tableau6[Date],0),MATCH(Tableau3[[#This Row],[Nom Prénom]],Tableau6[[#Headers],[Infirmière]:[Personne 19]],0)))=TRUE,"Form","")</f>
        <v/>
      </c>
      <c r="CW32" s="94" t="str">
        <f>IF(ISTEXT(INDEX('Abs Formation'!$B$4:$T$369,MATCH(CW$9*1,Tableau6[Date],0),MATCH(Tableau3[[#This Row],[Nom Prénom]],Tableau6[[#Headers],[Infirmière]:[Personne 19]],0)))=TRUE,"Form","")</f>
        <v/>
      </c>
      <c r="CX32" s="94" t="str">
        <f>IF(ISTEXT(INDEX('Abs Formation'!$B$4:$T$369,MATCH(CX$9*1,Tableau6[Date],0),MATCH(Tableau3[[#This Row],[Nom Prénom]],Tableau6[[#Headers],[Infirmière]:[Personne 19]],0)))=TRUE,"Form","")</f>
        <v/>
      </c>
      <c r="CY32" s="94" t="str">
        <f>IF(ISTEXT(INDEX('Abs Formation'!$B$4:$T$369,MATCH(CY$9*1,Tableau6[Date],0),MATCH(Tableau3[[#This Row],[Nom Prénom]],Tableau6[[#Headers],[Infirmière]:[Personne 19]],0)))=TRUE,"Form","")</f>
        <v/>
      </c>
      <c r="CZ32" s="94" t="str">
        <f>IF(ISTEXT(INDEX('Abs Formation'!$B$4:$T$369,MATCH(CZ$9*1,Tableau6[Date],0),MATCH(Tableau3[[#This Row],[Nom Prénom]],Tableau6[[#Headers],[Infirmière]:[Personne 19]],0)))=TRUE,"Form","")</f>
        <v/>
      </c>
      <c r="DA32" s="94" t="str">
        <f>IF(ISTEXT(INDEX('Abs Formation'!$B$4:$T$369,MATCH(DA$9*1,Tableau6[Date],0),MATCH(Tableau3[[#This Row],[Nom Prénom]],Tableau6[[#Headers],[Infirmière]:[Personne 19]],0)))=TRUE,"Form","")</f>
        <v/>
      </c>
      <c r="DB32" s="95" t="str">
        <f>IF(ISTEXT(INDEX('Abs Formation'!$B$4:$T$369,MATCH(DB$9*1,Tableau6[Date],0),MATCH(Tableau3[[#This Row],[Nom Prénom]],Tableau6[[#Headers],[Infirmière]:[Personne 19]],0)))=TRUE,"Form","")</f>
        <v/>
      </c>
      <c r="DC32" s="95" t="str">
        <f>IF(ISTEXT(INDEX('Abs Formation'!$B$4:$T$369,MATCH(DC$9*1,Tableau6[Date],0),MATCH(Tableau3[[#This Row],[Nom Prénom]],Tableau6[[#Headers],[Infirmière]:[Personne 19]],0)))=TRUE,"Form","")</f>
        <v/>
      </c>
      <c r="DD32" s="95" t="str">
        <f>IF(ISTEXT(INDEX('Abs Formation'!$B$4:$T$369,MATCH(DD$9*1,Tableau6[Date],0),MATCH(Tableau3[[#This Row],[Nom Prénom]],Tableau6[[#Headers],[Infirmière]:[Personne 19]],0)))=TRUE,"Form","")</f>
        <v/>
      </c>
      <c r="DE32" s="95" t="str">
        <f>IF(ISTEXT(INDEX('Abs Formation'!$B$4:$T$369,MATCH(DE$9*1,Tableau6[Date],0),MATCH(Tableau3[[#This Row],[Nom Prénom]],Tableau6[[#Headers],[Infirmière]:[Personne 19]],0)))=TRUE,"Form","")</f>
        <v/>
      </c>
      <c r="DF32" s="95" t="str">
        <f>IF(ISTEXT(INDEX('Abs Formation'!$B$4:$T$369,MATCH(DF$9*1,Tableau6[Date],0),MATCH(Tableau3[[#This Row],[Nom Prénom]],Tableau6[[#Headers],[Infirmière]:[Personne 19]],0)))=TRUE,"Form","")</f>
        <v/>
      </c>
      <c r="DG32" s="95" t="str">
        <f>IF(ISTEXT(INDEX('Abs Formation'!$B$4:$T$369,MATCH(DG$9*1,Tableau6[Date],0),MATCH(Tableau3[[#This Row],[Nom Prénom]],Tableau6[[#Headers],[Infirmière]:[Personne 19]],0)))=TRUE,"Form","")</f>
        <v/>
      </c>
      <c r="DH32" s="95" t="str">
        <f>IF(ISTEXT(INDEX('Abs Formation'!$B$4:$T$369,MATCH(DH$9*1,Tableau6[Date],0),MATCH(Tableau3[[#This Row],[Nom Prénom]],Tableau6[[#Headers],[Infirmière]:[Personne 19]],0)))=TRUE,"Form","")</f>
        <v/>
      </c>
      <c r="DI32" s="95" t="str">
        <f>IF(ISTEXT(INDEX('Abs Formation'!$B$4:$T$369,MATCH(DI$9*1,Tableau6[Date],0),MATCH(Tableau3[[#This Row],[Nom Prénom]],Tableau6[[#Headers],[Infirmière]:[Personne 19]],0)))=TRUE,"Form","")</f>
        <v/>
      </c>
      <c r="DJ32" s="95" t="str">
        <f>IF(ISTEXT(INDEX('Abs Formation'!$B$4:$T$369,MATCH(DJ$9*1,Tableau6[Date],0),MATCH(Tableau3[[#This Row],[Nom Prénom]],Tableau6[[#Headers],[Infirmière]:[Personne 19]],0)))=TRUE,"Form","")</f>
        <v/>
      </c>
      <c r="DK32" s="95" t="str">
        <f>IF(ISTEXT(INDEX('Abs Formation'!$B$4:$T$369,MATCH(DK$9*1,Tableau6[Date],0),MATCH(Tableau3[[#This Row],[Nom Prénom]],Tableau6[[#Headers],[Infirmière]:[Personne 19]],0)))=TRUE,"Form","")</f>
        <v/>
      </c>
      <c r="DL32" s="95" t="str">
        <f>IF(ISTEXT(INDEX('Abs Formation'!$B$4:$T$369,MATCH(DL$9*1,Tableau6[Date],0),MATCH(Tableau3[[#This Row],[Nom Prénom]],Tableau6[[#Headers],[Infirmière]:[Personne 19]],0)))=TRUE,"Form","")</f>
        <v/>
      </c>
      <c r="DM32" s="95" t="str">
        <f>IF(ISTEXT(INDEX('Abs Formation'!$B$4:$T$369,MATCH(DM$9*1,Tableau6[Date],0),MATCH(Tableau3[[#This Row],[Nom Prénom]],Tableau6[[#Headers],[Infirmière]:[Personne 19]],0)))=TRUE,"Form","")</f>
        <v/>
      </c>
      <c r="DN32" s="95" t="str">
        <f>IF(ISTEXT(INDEX('Abs Formation'!$B$4:$T$369,MATCH(DN$9*1,Tableau6[Date],0),MATCH(Tableau3[[#This Row],[Nom Prénom]],Tableau6[[#Headers],[Infirmière]:[Personne 19]],0)))=TRUE,"Form","")</f>
        <v/>
      </c>
      <c r="DO32" s="95" t="str">
        <f>IF(ISTEXT(INDEX('Abs Formation'!$B$4:$T$369,MATCH(DO$9*1,Tableau6[Date],0),MATCH(Tableau3[[#This Row],[Nom Prénom]],Tableau6[[#Headers],[Infirmière]:[Personne 19]],0)))=TRUE,"Form","")</f>
        <v/>
      </c>
      <c r="DP32" s="95" t="str">
        <f>IF(ISTEXT(INDEX('Abs Formation'!$B$4:$T$369,MATCH(DP$9*1,Tableau6[Date],0),MATCH(Tableau3[[#This Row],[Nom Prénom]],Tableau6[[#Headers],[Infirmière]:[Personne 19]],0)))=TRUE,"Form","")</f>
        <v/>
      </c>
      <c r="DQ32" s="95" t="str">
        <f>IF(ISTEXT(INDEX('Abs Formation'!$B$4:$T$369,MATCH(DQ$9*1,Tableau6[Date],0),MATCH(Tableau3[[#This Row],[Nom Prénom]],Tableau6[[#Headers],[Infirmière]:[Personne 19]],0)))=TRUE,"Form","")</f>
        <v/>
      </c>
      <c r="DR32" s="95" t="str">
        <f>IF(ISTEXT(INDEX('Abs Formation'!$B$4:$T$369,MATCH(DR$9*1,Tableau6[Date],0),MATCH(Tableau3[[#This Row],[Nom Prénom]],Tableau6[[#Headers],[Infirmière]:[Personne 19]],0)))=TRUE,"Form","")</f>
        <v/>
      </c>
      <c r="DS32" s="95" t="str">
        <f>IF(ISTEXT(INDEX('Abs Formation'!$B$4:$T$369,MATCH(DS$9*1,Tableau6[Date],0),MATCH(Tableau3[[#This Row],[Nom Prénom]],Tableau6[[#Headers],[Infirmière]:[Personne 19]],0)))=TRUE,"Form","")</f>
        <v/>
      </c>
      <c r="DT32" s="95" t="str">
        <f>IF(ISTEXT(INDEX('Abs Formation'!$B$4:$T$369,MATCH(DT$9*1,Tableau6[Date],0),MATCH(Tableau3[[#This Row],[Nom Prénom]],Tableau6[[#Headers],[Infirmière]:[Personne 19]],0)))=TRUE,"Form","")</f>
        <v/>
      </c>
      <c r="DU32" s="95" t="str">
        <f>IF(ISTEXT(INDEX('Abs Formation'!$B$4:$T$369,MATCH(DU$9*1,Tableau6[Date],0),MATCH(Tableau3[[#This Row],[Nom Prénom]],Tableau6[[#Headers],[Infirmière]:[Personne 19]],0)))=TRUE,"Form","")</f>
        <v/>
      </c>
      <c r="DV32" s="95" t="str">
        <f>IF(ISTEXT(INDEX('Abs Formation'!$B$4:$T$369,MATCH(DV$9*1,Tableau6[Date],0),MATCH(Tableau3[[#This Row],[Nom Prénom]],Tableau6[[#Headers],[Infirmière]:[Personne 19]],0)))=TRUE,"Form","")</f>
        <v/>
      </c>
      <c r="DW32" s="95" t="str">
        <f>IF(ISTEXT(INDEX('Abs Formation'!$B$4:$T$369,MATCH(DW$9*1,Tableau6[Date],0),MATCH(Tableau3[[#This Row],[Nom Prénom]],Tableau6[[#Headers],[Infirmière]:[Personne 19]],0)))=TRUE,"Form","")</f>
        <v/>
      </c>
      <c r="DX32" s="95" t="str">
        <f>IF(ISTEXT(INDEX('Abs Formation'!$B$4:$T$369,MATCH(DX$9*1,Tableau6[Date],0),MATCH(Tableau3[[#This Row],[Nom Prénom]],Tableau6[[#Headers],[Infirmière]:[Personne 19]],0)))=TRUE,"Form","")</f>
        <v/>
      </c>
      <c r="DY32" s="95" t="str">
        <f>IF(ISTEXT(INDEX('Abs Formation'!$B$4:$T$369,MATCH(DY$9*1,Tableau6[Date],0),MATCH(Tableau3[[#This Row],[Nom Prénom]],Tableau6[[#Headers],[Infirmière]:[Personne 19]],0)))=TRUE,"Form","")</f>
        <v/>
      </c>
      <c r="DZ32" s="95" t="str">
        <f>IF(ISTEXT(INDEX('Abs Formation'!$B$4:$T$369,MATCH(DZ$9*1,Tableau6[Date],0),MATCH(Tableau3[[#This Row],[Nom Prénom]],Tableau6[[#Headers],[Infirmière]:[Personne 19]],0)))=TRUE,"Form","")</f>
        <v/>
      </c>
      <c r="EA32" s="95" t="str">
        <f>IF(ISTEXT(INDEX('Abs Formation'!$B$4:$T$369,MATCH(EA$9*1,Tableau6[Date],0),MATCH(Tableau3[[#This Row],[Nom Prénom]],Tableau6[[#Headers],[Infirmière]:[Personne 19]],0)))=TRUE,"Form","")</f>
        <v/>
      </c>
      <c r="EB32" s="95" t="str">
        <f>IF(ISTEXT(INDEX('Abs Formation'!$B$4:$T$369,MATCH(EB$9*1,Tableau6[Date],0),MATCH(Tableau3[[#This Row],[Nom Prénom]],Tableau6[[#Headers],[Infirmière]:[Personne 19]],0)))=TRUE,"Form","")</f>
        <v/>
      </c>
      <c r="EC32" s="95" t="str">
        <f>IF(ISTEXT(INDEX('Abs Formation'!$B$4:$T$369,MATCH(EC$9*1,Tableau6[Date],0),MATCH(Tableau3[[#This Row],[Nom Prénom]],Tableau6[[#Headers],[Infirmière]:[Personne 19]],0)))=TRUE,"Form","")</f>
        <v/>
      </c>
      <c r="ED32" s="95" t="str">
        <f>IF(ISTEXT(INDEX('Abs Formation'!$B$4:$T$369,MATCH(ED$9*1,Tableau6[Date],0),MATCH(Tableau3[[#This Row],[Nom Prénom]],Tableau6[[#Headers],[Infirmière]:[Personne 19]],0)))=TRUE,"Form","")</f>
        <v/>
      </c>
      <c r="EE32" s="95" t="str">
        <f>IF(ISTEXT(INDEX('Abs Formation'!$B$4:$T$369,MATCH(EE$9*1,Tableau6[Date],0),MATCH(Tableau3[[#This Row],[Nom Prénom]],Tableau6[[#Headers],[Infirmière]:[Personne 19]],0)))=TRUE,"Form","")</f>
        <v/>
      </c>
      <c r="EF32" s="96" t="str">
        <f>IF(ISTEXT(INDEX('Abs Formation'!$B$4:$T$369,MATCH(EF$9*1,Tableau6[Date],0),MATCH(Tableau3[[#This Row],[Nom Prénom]],Tableau6[[#Headers],[Infirmière]:[Personne 19]],0)))=TRUE,"Form","")</f>
        <v/>
      </c>
      <c r="EG32" s="96" t="str">
        <f>IF(ISTEXT(INDEX('Abs Formation'!$B$4:$T$369,MATCH(EG$9*1,Tableau6[Date],0),MATCH(Tableau3[[#This Row],[Nom Prénom]],Tableau6[[#Headers],[Infirmière]:[Personne 19]],0)))=TRUE,"Form","")</f>
        <v/>
      </c>
      <c r="EH32" s="96" t="str">
        <f>IF(ISTEXT(INDEX('Abs Formation'!$B$4:$T$369,MATCH(EH$9*1,Tableau6[Date],0),MATCH(Tableau3[[#This Row],[Nom Prénom]],Tableau6[[#Headers],[Infirmière]:[Personne 19]],0)))=TRUE,"Form","")</f>
        <v/>
      </c>
      <c r="EI32" s="96" t="str">
        <f>IF(ISTEXT(INDEX('Abs Formation'!$B$4:$T$369,MATCH(EI$9*1,Tableau6[Date],0),MATCH(Tableau3[[#This Row],[Nom Prénom]],Tableau6[[#Headers],[Infirmière]:[Personne 19]],0)))=TRUE,"Form","")</f>
        <v/>
      </c>
      <c r="EJ32" s="96" t="str">
        <f>IF(ISTEXT(INDEX('Abs Formation'!$B$4:$T$369,MATCH(EJ$9*1,Tableau6[Date],0),MATCH(Tableau3[[#This Row],[Nom Prénom]],Tableau6[[#Headers],[Infirmière]:[Personne 19]],0)))=TRUE,"Form","")</f>
        <v/>
      </c>
      <c r="EK32" s="96" t="str">
        <f>IF(ISTEXT(INDEX('Abs Formation'!$B$4:$T$369,MATCH(EK$9*1,Tableau6[Date],0),MATCH(Tableau3[[#This Row],[Nom Prénom]],Tableau6[[#Headers],[Infirmière]:[Personne 19]],0)))=TRUE,"Form","")</f>
        <v/>
      </c>
      <c r="EL32" s="96" t="str">
        <f>IF(ISTEXT(INDEX('Abs Formation'!$B$4:$T$369,MATCH(EL$9*1,Tableau6[Date],0),MATCH(Tableau3[[#This Row],[Nom Prénom]],Tableau6[[#Headers],[Infirmière]:[Personne 19]],0)))=TRUE,"Form","")</f>
        <v/>
      </c>
      <c r="EM32" s="96" t="str">
        <f>IF(ISTEXT(INDEX('Abs Formation'!$B$4:$T$369,MATCH(EM$9*1,Tableau6[Date],0),MATCH(Tableau3[[#This Row],[Nom Prénom]],Tableau6[[#Headers],[Infirmière]:[Personne 19]],0)))=TRUE,"Form","")</f>
        <v/>
      </c>
      <c r="EN32" s="96" t="str">
        <f>IF(ISTEXT(INDEX('Abs Formation'!$B$4:$T$369,MATCH(EN$9*1,Tableau6[Date],0),MATCH(Tableau3[[#This Row],[Nom Prénom]],Tableau6[[#Headers],[Infirmière]:[Personne 19]],0)))=TRUE,"Form","")</f>
        <v/>
      </c>
      <c r="EO32" s="96" t="str">
        <f>IF(ISTEXT(INDEX('Abs Formation'!$B$4:$T$369,MATCH(EO$9*1,Tableau6[Date],0),MATCH(Tableau3[[#This Row],[Nom Prénom]],Tableau6[[#Headers],[Infirmière]:[Personne 19]],0)))=TRUE,"Form","")</f>
        <v/>
      </c>
      <c r="EP32" s="96" t="str">
        <f>IF(ISTEXT(INDEX('Abs Formation'!$B$4:$T$369,MATCH(EP$9*1,Tableau6[Date],0),MATCH(Tableau3[[#This Row],[Nom Prénom]],Tableau6[[#Headers],[Infirmière]:[Personne 19]],0)))=TRUE,"Form","")</f>
        <v/>
      </c>
      <c r="EQ32" s="96" t="str">
        <f>IF(ISTEXT(INDEX('Abs Formation'!$B$4:$T$369,MATCH(EQ$9*1,Tableau6[Date],0),MATCH(Tableau3[[#This Row],[Nom Prénom]],Tableau6[[#Headers],[Infirmière]:[Personne 19]],0)))=TRUE,"Form","")</f>
        <v/>
      </c>
      <c r="ER32" s="96" t="str">
        <f>IF(ISTEXT(INDEX('Abs Formation'!$B$4:$T$369,MATCH(ER$9*1,Tableau6[Date],0),MATCH(Tableau3[[#This Row],[Nom Prénom]],Tableau6[[#Headers],[Infirmière]:[Personne 19]],0)))=TRUE,"Form","")</f>
        <v/>
      </c>
      <c r="ES32" s="96" t="str">
        <f>IF(ISTEXT(INDEX('Abs Formation'!$B$4:$T$369,MATCH(ES$9*1,Tableau6[Date],0),MATCH(Tableau3[[#This Row],[Nom Prénom]],Tableau6[[#Headers],[Infirmière]:[Personne 19]],0)))=TRUE,"Form","")</f>
        <v/>
      </c>
      <c r="ET32" s="96" t="str">
        <f>IF(ISTEXT(INDEX('Abs Formation'!$B$4:$T$369,MATCH(ET$9*1,Tableau6[Date],0),MATCH(Tableau3[[#This Row],[Nom Prénom]],Tableau6[[#Headers],[Infirmière]:[Personne 19]],0)))=TRUE,"Form","")</f>
        <v/>
      </c>
      <c r="EU32" s="96" t="str">
        <f>IF(ISTEXT(INDEX('Abs Formation'!$B$4:$T$369,MATCH(EU$9*1,Tableau6[Date],0),MATCH(Tableau3[[#This Row],[Nom Prénom]],Tableau6[[#Headers],[Infirmière]:[Personne 19]],0)))=TRUE,"Form","")</f>
        <v/>
      </c>
      <c r="EV32" s="96" t="str">
        <f>IF(ISTEXT(INDEX('Abs Formation'!$B$4:$T$369,MATCH(EV$9*1,Tableau6[Date],0),MATCH(Tableau3[[#This Row],[Nom Prénom]],Tableau6[[#Headers],[Infirmière]:[Personne 19]],0)))=TRUE,"Form","")</f>
        <v/>
      </c>
      <c r="EW32" s="96" t="str">
        <f>IF(ISTEXT(INDEX('Abs Formation'!$B$4:$T$369,MATCH(EW$9*1,Tableau6[Date],0),MATCH(Tableau3[[#This Row],[Nom Prénom]],Tableau6[[#Headers],[Infirmière]:[Personne 19]],0)))=TRUE,"Form","")</f>
        <v/>
      </c>
      <c r="EX32" s="96" t="str">
        <f>IF(ISTEXT(INDEX('Abs Formation'!$B$4:$T$369,MATCH(EX$9*1,Tableau6[Date],0),MATCH(Tableau3[[#This Row],[Nom Prénom]],Tableau6[[#Headers],[Infirmière]:[Personne 19]],0)))=TRUE,"Form","")</f>
        <v/>
      </c>
      <c r="EY32" s="96" t="str">
        <f>IF(ISTEXT(INDEX('Abs Formation'!$B$4:$T$369,MATCH(EY$9*1,Tableau6[Date],0),MATCH(Tableau3[[#This Row],[Nom Prénom]],Tableau6[[#Headers],[Infirmière]:[Personne 19]],0)))=TRUE,"Form","")</f>
        <v/>
      </c>
      <c r="EZ32" s="96" t="str">
        <f>IF(ISTEXT(INDEX('Abs Formation'!$B$4:$T$369,MATCH(EZ$9*1,Tableau6[Date],0),MATCH(Tableau3[[#This Row],[Nom Prénom]],Tableau6[[#Headers],[Infirmière]:[Personne 19]],0)))=TRUE,"Form","")</f>
        <v/>
      </c>
      <c r="FA32" s="96" t="str">
        <f>IF(ISTEXT(INDEX('Abs Formation'!$B$4:$T$369,MATCH(FA$9*1,Tableau6[Date],0),MATCH(Tableau3[[#This Row],[Nom Prénom]],Tableau6[[#Headers],[Infirmière]:[Personne 19]],0)))=TRUE,"Form","")</f>
        <v/>
      </c>
      <c r="FB32" s="96" t="str">
        <f>IF(ISTEXT(INDEX('Abs Formation'!$B$4:$T$369,MATCH(FB$9*1,Tableau6[Date],0),MATCH(Tableau3[[#This Row],[Nom Prénom]],Tableau6[[#Headers],[Infirmière]:[Personne 19]],0)))=TRUE,"Form","")</f>
        <v/>
      </c>
      <c r="FC32" s="96" t="str">
        <f>IF(ISTEXT(INDEX('Abs Formation'!$B$4:$T$369,MATCH(FC$9*1,Tableau6[Date],0),MATCH(Tableau3[[#This Row],[Nom Prénom]],Tableau6[[#Headers],[Infirmière]:[Personne 19]],0)))=TRUE,"Form","")</f>
        <v/>
      </c>
      <c r="FD32" s="96" t="str">
        <f>IF(ISTEXT(INDEX('Abs Formation'!$B$4:$T$369,MATCH(FD$9*1,Tableau6[Date],0),MATCH(Tableau3[[#This Row],[Nom Prénom]],Tableau6[[#Headers],[Infirmière]:[Personne 19]],0)))=TRUE,"Form","")</f>
        <v/>
      </c>
      <c r="FE32" s="96" t="str">
        <f>IF(ISTEXT(INDEX('Abs Formation'!$B$4:$T$369,MATCH(FE$9*1,Tableau6[Date],0),MATCH(Tableau3[[#This Row],[Nom Prénom]],Tableau6[[#Headers],[Infirmière]:[Personne 19]],0)))=TRUE,"Form","")</f>
        <v/>
      </c>
      <c r="FF32" s="96" t="str">
        <f>IF(ISTEXT(INDEX('Abs Formation'!$B$4:$T$369,MATCH(FF$9*1,Tableau6[Date],0),MATCH(Tableau3[[#This Row],[Nom Prénom]],Tableau6[[#Headers],[Infirmière]:[Personne 19]],0)))=TRUE,"Form","")</f>
        <v/>
      </c>
      <c r="FG32" s="96" t="str">
        <f>IF(ISTEXT(INDEX('Abs Formation'!$B$4:$T$369,MATCH(FG$9*1,Tableau6[Date],0),MATCH(Tableau3[[#This Row],[Nom Prénom]],Tableau6[[#Headers],[Infirmière]:[Personne 19]],0)))=TRUE,"Form","")</f>
        <v/>
      </c>
      <c r="FH32" s="96" t="str">
        <f>IF(ISTEXT(INDEX('Abs Formation'!$B$4:$T$369,MATCH(FH$9*1,Tableau6[Date],0),MATCH(Tableau3[[#This Row],[Nom Prénom]],Tableau6[[#Headers],[Infirmière]:[Personne 19]],0)))=TRUE,"Form","")</f>
        <v/>
      </c>
      <c r="FI32" s="96" t="str">
        <f>IF(ISTEXT(INDEX('Abs Formation'!$B$4:$T$369,MATCH(FI$9*1,Tableau6[Date],0),MATCH(Tableau3[[#This Row],[Nom Prénom]],Tableau6[[#Headers],[Infirmière]:[Personne 19]],0)))=TRUE,"Form","")</f>
        <v/>
      </c>
      <c r="FJ32" s="96" t="str">
        <f>IF(ISTEXT(INDEX('Abs Formation'!$B$4:$T$369,MATCH(FJ$9*1,Tableau6[Date],0),MATCH(Tableau3[[#This Row],[Nom Prénom]],Tableau6[[#Headers],[Infirmière]:[Personne 19]],0)))=TRUE,"Form","")</f>
        <v/>
      </c>
      <c r="FK32" s="97" t="str">
        <f>IF(ISTEXT(INDEX('Abs Formation'!$B$4:$T$369,MATCH(FK$9*1,Tableau6[Date],0),MATCH(Tableau3[[#This Row],[Nom Prénom]],Tableau6[[#Headers],[Infirmière]:[Personne 19]],0)))=TRUE,"Form","")</f>
        <v/>
      </c>
      <c r="FL32" s="97" t="str">
        <f>IF(ISTEXT(INDEX('Abs Formation'!$B$4:$T$369,MATCH(FL$9*1,Tableau6[Date],0),MATCH(Tableau3[[#This Row],[Nom Prénom]],Tableau6[[#Headers],[Infirmière]:[Personne 19]],0)))=TRUE,"Form","")</f>
        <v/>
      </c>
      <c r="FM32" s="97" t="str">
        <f>IF(ISTEXT(INDEX('Abs Formation'!$B$4:$T$369,MATCH(FM$9*1,Tableau6[Date],0),MATCH(Tableau3[[#This Row],[Nom Prénom]],Tableau6[[#Headers],[Infirmière]:[Personne 19]],0)))=TRUE,"Form","")</f>
        <v/>
      </c>
      <c r="FN32" s="97" t="str">
        <f>IF(ISTEXT(INDEX('Abs Formation'!$B$4:$T$369,MATCH(FN$9*1,Tableau6[Date],0),MATCH(Tableau3[[#This Row],[Nom Prénom]],Tableau6[[#Headers],[Infirmière]:[Personne 19]],0)))=TRUE,"Form","")</f>
        <v/>
      </c>
      <c r="FO32" s="97" t="str">
        <f>IF(ISTEXT(INDEX('Abs Formation'!$B$4:$T$369,MATCH(FO$9*1,Tableau6[Date],0),MATCH(Tableau3[[#This Row],[Nom Prénom]],Tableau6[[#Headers],[Infirmière]:[Personne 19]],0)))=TRUE,"Form","")</f>
        <v/>
      </c>
      <c r="FP32" s="97" t="str">
        <f>IF(ISTEXT(INDEX('Abs Formation'!$B$4:$T$369,MATCH(FP$9*1,Tableau6[Date],0),MATCH(Tableau3[[#This Row],[Nom Prénom]],Tableau6[[#Headers],[Infirmière]:[Personne 19]],0)))=TRUE,"Form","")</f>
        <v/>
      </c>
      <c r="FQ32" s="97" t="str">
        <f>IF(ISTEXT(INDEX('Abs Formation'!$B$4:$T$369,MATCH(FQ$9*1,Tableau6[Date],0),MATCH(Tableau3[[#This Row],[Nom Prénom]],Tableau6[[#Headers],[Infirmière]:[Personne 19]],0)))=TRUE,"Form","")</f>
        <v/>
      </c>
      <c r="FR32" s="97" t="str">
        <f>IF(ISTEXT(INDEX('Abs Formation'!$B$4:$T$369,MATCH(FR$9*1,Tableau6[Date],0),MATCH(Tableau3[[#This Row],[Nom Prénom]],Tableau6[[#Headers],[Infirmière]:[Personne 19]],0)))=TRUE,"Form","")</f>
        <v/>
      </c>
      <c r="FS32" s="97" t="str">
        <f>IF(ISTEXT(INDEX('Abs Formation'!$B$4:$T$369,MATCH(FS$9*1,Tableau6[Date],0),MATCH(Tableau3[[#This Row],[Nom Prénom]],Tableau6[[#Headers],[Infirmière]:[Personne 19]],0)))=TRUE,"Form","")</f>
        <v/>
      </c>
      <c r="FT32" s="97" t="str">
        <f>IF(ISTEXT(INDEX('Abs Formation'!$B$4:$T$369,MATCH(FT$9*1,Tableau6[Date],0),MATCH(Tableau3[[#This Row],[Nom Prénom]],Tableau6[[#Headers],[Infirmière]:[Personne 19]],0)))=TRUE,"Form","")</f>
        <v/>
      </c>
      <c r="FU32" s="97" t="str">
        <f>IF(ISTEXT(INDEX('Abs Formation'!$B$4:$T$369,MATCH(FU$9*1,Tableau6[Date],0),MATCH(Tableau3[[#This Row],[Nom Prénom]],Tableau6[[#Headers],[Infirmière]:[Personne 19]],0)))=TRUE,"Form","")</f>
        <v/>
      </c>
      <c r="FV32" s="97" t="str">
        <f>IF(ISTEXT(INDEX('Abs Formation'!$B$4:$T$369,MATCH(FV$9*1,Tableau6[Date],0),MATCH(Tableau3[[#This Row],[Nom Prénom]],Tableau6[[#Headers],[Infirmière]:[Personne 19]],0)))=TRUE,"Form","")</f>
        <v/>
      </c>
      <c r="FW32" s="97" t="str">
        <f>IF(ISTEXT(INDEX('Abs Formation'!$B$4:$T$369,MATCH(FW$9*1,Tableau6[Date],0),MATCH(Tableau3[[#This Row],[Nom Prénom]],Tableau6[[#Headers],[Infirmière]:[Personne 19]],0)))=TRUE,"Form","")</f>
        <v/>
      </c>
      <c r="FX32" s="97" t="str">
        <f>IF(ISTEXT(INDEX('Abs Formation'!$B$4:$T$369,MATCH(FX$9*1,Tableau6[Date],0),MATCH(Tableau3[[#This Row],[Nom Prénom]],Tableau6[[#Headers],[Infirmière]:[Personne 19]],0)))=TRUE,"Form","")</f>
        <v/>
      </c>
      <c r="FY32" s="97" t="str">
        <f>IF(ISTEXT(INDEX('Abs Formation'!$B$4:$T$369,MATCH(FY$9*1,Tableau6[Date],0),MATCH(Tableau3[[#This Row],[Nom Prénom]],Tableau6[[#Headers],[Infirmière]:[Personne 19]],0)))=TRUE,"Form","")</f>
        <v/>
      </c>
      <c r="FZ32" s="97" t="str">
        <f>IF(ISTEXT(INDEX('Abs Formation'!$B$4:$T$369,MATCH(FZ$9*1,Tableau6[Date],0),MATCH(Tableau3[[#This Row],[Nom Prénom]],Tableau6[[#Headers],[Infirmière]:[Personne 19]],0)))=TRUE,"Form","")</f>
        <v/>
      </c>
      <c r="GA32" s="97" t="str">
        <f>IF(ISTEXT(INDEX('Abs Formation'!$B$4:$T$369,MATCH(GA$9*1,Tableau6[Date],0),MATCH(Tableau3[[#This Row],[Nom Prénom]],Tableau6[[#Headers],[Infirmière]:[Personne 19]],0)))=TRUE,"Form","")</f>
        <v/>
      </c>
      <c r="GB32" s="97" t="str">
        <f>IF(ISTEXT(INDEX('Abs Formation'!$B$4:$T$369,MATCH(GB$9*1,Tableau6[Date],0),MATCH(Tableau3[[#This Row],[Nom Prénom]],Tableau6[[#Headers],[Infirmière]:[Personne 19]],0)))=TRUE,"Form","")</f>
        <v/>
      </c>
      <c r="GC32" s="97" t="str">
        <f>IF(ISTEXT(INDEX('Abs Formation'!$B$4:$T$369,MATCH(GC$9*1,Tableau6[Date],0),MATCH(Tableau3[[#This Row],[Nom Prénom]],Tableau6[[#Headers],[Infirmière]:[Personne 19]],0)))=TRUE,"Form","")</f>
        <v/>
      </c>
      <c r="GD32" s="97" t="str">
        <f>IF(ISTEXT(INDEX('Abs Formation'!$B$4:$T$369,MATCH(GD$9*1,Tableau6[Date],0),MATCH(Tableau3[[#This Row],[Nom Prénom]],Tableau6[[#Headers],[Infirmière]:[Personne 19]],0)))=TRUE,"Form","")</f>
        <v/>
      </c>
      <c r="GE32" s="97" t="str">
        <f>IF(ISTEXT(INDEX('Abs Formation'!$B$4:$T$369,MATCH(GE$9*1,Tableau6[Date],0),MATCH(Tableau3[[#This Row],[Nom Prénom]],Tableau6[[#Headers],[Infirmière]:[Personne 19]],0)))=TRUE,"Form","")</f>
        <v/>
      </c>
      <c r="GF32" s="97" t="str">
        <f>IF(ISTEXT(INDEX('Abs Formation'!$B$4:$T$369,MATCH(GF$9*1,Tableau6[Date],0),MATCH(Tableau3[[#This Row],[Nom Prénom]],Tableau6[[#Headers],[Infirmière]:[Personne 19]],0)))=TRUE,"Form","")</f>
        <v/>
      </c>
      <c r="GG32" s="97" t="str">
        <f>IF(ISTEXT(INDEX('Abs Formation'!$B$4:$T$369,MATCH(GG$9*1,Tableau6[Date],0),MATCH(Tableau3[[#This Row],[Nom Prénom]],Tableau6[[#Headers],[Infirmière]:[Personne 19]],0)))=TRUE,"Form","")</f>
        <v/>
      </c>
      <c r="GH32" s="97" t="str">
        <f>IF(ISTEXT(INDEX('Abs Formation'!$B$4:$T$369,MATCH(GH$9*1,Tableau6[Date],0),MATCH(Tableau3[[#This Row],[Nom Prénom]],Tableau6[[#Headers],[Infirmière]:[Personne 19]],0)))=TRUE,"Form","")</f>
        <v/>
      </c>
      <c r="GI32" s="97" t="str">
        <f>IF(ISTEXT(INDEX('Abs Formation'!$B$4:$T$369,MATCH(GI$9*1,Tableau6[Date],0),MATCH(Tableau3[[#This Row],[Nom Prénom]],Tableau6[[#Headers],[Infirmière]:[Personne 19]],0)))=TRUE,"Form","")</f>
        <v/>
      </c>
      <c r="GJ32" s="97" t="str">
        <f>IF(ISTEXT(INDEX('Abs Formation'!$B$4:$T$369,MATCH(GJ$9*1,Tableau6[Date],0),MATCH(Tableau3[[#This Row],[Nom Prénom]],Tableau6[[#Headers],[Infirmière]:[Personne 19]],0)))=TRUE,"Form","")</f>
        <v/>
      </c>
      <c r="GK32" s="97" t="str">
        <f>IF(ISTEXT(INDEX('Abs Formation'!$B$4:$T$369,MATCH(GK$9*1,Tableau6[Date],0),MATCH(Tableau3[[#This Row],[Nom Prénom]],Tableau6[[#Headers],[Infirmière]:[Personne 19]],0)))=TRUE,"Form","")</f>
        <v/>
      </c>
      <c r="GL32" s="97" t="str">
        <f>IF(ISTEXT(INDEX('Abs Formation'!$B$4:$T$369,MATCH(GL$9*1,Tableau6[Date],0),MATCH(Tableau3[[#This Row],[Nom Prénom]],Tableau6[[#Headers],[Infirmière]:[Personne 19]],0)))=TRUE,"Form","")</f>
        <v/>
      </c>
      <c r="GM32" s="97" t="str">
        <f>IF(ISTEXT(INDEX('Abs Formation'!$B$4:$T$369,MATCH(GM$9*1,Tableau6[Date],0),MATCH(Tableau3[[#This Row],[Nom Prénom]],Tableau6[[#Headers],[Infirmière]:[Personne 19]],0)))=TRUE,"Form","")</f>
        <v/>
      </c>
      <c r="GN32" s="97" t="str">
        <f>IF(ISTEXT(INDEX('Abs Formation'!$B$4:$T$369,MATCH(GN$9*1,Tableau6[Date],0),MATCH(Tableau3[[#This Row],[Nom Prénom]],Tableau6[[#Headers],[Infirmière]:[Personne 19]],0)))=TRUE,"Form","")</f>
        <v/>
      </c>
      <c r="GO32" s="98" t="str">
        <f>IF(ISTEXT(INDEX('Abs Formation'!$B$4:$T$369,MATCH(GO$9*1,Tableau6[Date],0),MATCH(Tableau3[[#This Row],[Nom Prénom]],Tableau6[[#Headers],[Infirmière]:[Personne 19]],0)))=TRUE,"Form","")</f>
        <v/>
      </c>
      <c r="GP32" s="98" t="str">
        <f>IF(ISTEXT(INDEX('Abs Formation'!$B$4:$T$369,MATCH(GP$9*1,Tableau6[Date],0),MATCH(Tableau3[[#This Row],[Nom Prénom]],Tableau6[[#Headers],[Infirmière]:[Personne 19]],0)))=TRUE,"Form","")</f>
        <v/>
      </c>
      <c r="GQ32" s="98" t="str">
        <f>IF(ISTEXT(INDEX('Abs Formation'!$B$4:$T$369,MATCH(GQ$9*1,Tableau6[Date],0),MATCH(Tableau3[[#This Row],[Nom Prénom]],Tableau6[[#Headers],[Infirmière]:[Personne 19]],0)))=TRUE,"Form","")</f>
        <v/>
      </c>
      <c r="GR32" s="98" t="str">
        <f>IF(ISTEXT(INDEX('Abs Formation'!$B$4:$T$369,MATCH(GR$9*1,Tableau6[Date],0),MATCH(Tableau3[[#This Row],[Nom Prénom]],Tableau6[[#Headers],[Infirmière]:[Personne 19]],0)))=TRUE,"Form","")</f>
        <v/>
      </c>
      <c r="GS32" s="98" t="str">
        <f>IF(ISTEXT(INDEX('Abs Formation'!$B$4:$T$369,MATCH(GS$9*1,Tableau6[Date],0),MATCH(Tableau3[[#This Row],[Nom Prénom]],Tableau6[[#Headers],[Infirmière]:[Personne 19]],0)))=TRUE,"Form","")</f>
        <v/>
      </c>
      <c r="GT32" s="98" t="str">
        <f>IF(ISTEXT(INDEX('Abs Formation'!$B$4:$T$369,MATCH(GT$9*1,Tableau6[Date],0),MATCH(Tableau3[[#This Row],[Nom Prénom]],Tableau6[[#Headers],[Infirmière]:[Personne 19]],0)))=TRUE,"Form","")</f>
        <v/>
      </c>
      <c r="GU32" s="98" t="str">
        <f>IF(ISTEXT(INDEX('Abs Formation'!$B$4:$T$369,MATCH(GU$9*1,Tableau6[Date],0),MATCH(Tableau3[[#This Row],[Nom Prénom]],Tableau6[[#Headers],[Infirmière]:[Personne 19]],0)))=TRUE,"Form","")</f>
        <v/>
      </c>
      <c r="GV32" s="98" t="str">
        <f>IF(ISTEXT(INDEX('Abs Formation'!$B$4:$T$369,MATCH(GV$9*1,Tableau6[Date],0),MATCH(Tableau3[[#This Row],[Nom Prénom]],Tableau6[[#Headers],[Infirmière]:[Personne 19]],0)))=TRUE,"Form","")</f>
        <v/>
      </c>
      <c r="GW32" s="98" t="str">
        <f>IF(ISTEXT(INDEX('Abs Formation'!$B$4:$T$369,MATCH(GW$9*1,Tableau6[Date],0),MATCH(Tableau3[[#This Row],[Nom Prénom]],Tableau6[[#Headers],[Infirmière]:[Personne 19]],0)))=TRUE,"Form","")</f>
        <v/>
      </c>
      <c r="GX32" s="98" t="str">
        <f>IF(ISTEXT(INDEX('Abs Formation'!$B$4:$T$369,MATCH(GX$9*1,Tableau6[Date],0),MATCH(Tableau3[[#This Row],[Nom Prénom]],Tableau6[[#Headers],[Infirmière]:[Personne 19]],0)))=TRUE,"Form","")</f>
        <v/>
      </c>
      <c r="GY32" s="98" t="str">
        <f>IF(ISTEXT(INDEX('Abs Formation'!$B$4:$T$369,MATCH(GY$9*1,Tableau6[Date],0),MATCH(Tableau3[[#This Row],[Nom Prénom]],Tableau6[[#Headers],[Infirmière]:[Personne 19]],0)))=TRUE,"Form","")</f>
        <v/>
      </c>
      <c r="GZ32" s="98" t="str">
        <f>IF(ISTEXT(INDEX('Abs Formation'!$B$4:$T$369,MATCH(GZ$9*1,Tableau6[Date],0),MATCH(Tableau3[[#This Row],[Nom Prénom]],Tableau6[[#Headers],[Infirmière]:[Personne 19]],0)))=TRUE,"Form","")</f>
        <v/>
      </c>
      <c r="HA32" s="98" t="str">
        <f>IF(ISTEXT(INDEX('Abs Formation'!$B$4:$T$369,MATCH(HA$9*1,Tableau6[Date],0),MATCH(Tableau3[[#This Row],[Nom Prénom]],Tableau6[[#Headers],[Infirmière]:[Personne 19]],0)))=TRUE,"Form","")</f>
        <v/>
      </c>
      <c r="HB32" s="98" t="str">
        <f>IF(ISTEXT(INDEX('Abs Formation'!$B$4:$T$369,MATCH(HB$9*1,Tableau6[Date],0),MATCH(Tableau3[[#This Row],[Nom Prénom]],Tableau6[[#Headers],[Infirmière]:[Personne 19]],0)))=TRUE,"Form","")</f>
        <v/>
      </c>
      <c r="HC32" s="98" t="str">
        <f>IF(ISTEXT(INDEX('Abs Formation'!$B$4:$T$369,MATCH(HC$9*1,Tableau6[Date],0),MATCH(Tableau3[[#This Row],[Nom Prénom]],Tableau6[[#Headers],[Infirmière]:[Personne 19]],0)))=TRUE,"Form","")</f>
        <v/>
      </c>
      <c r="HD32" s="98" t="str">
        <f>IF(ISTEXT(INDEX('Abs Formation'!$B$4:$T$369,MATCH(HD$9*1,Tableau6[Date],0),MATCH(Tableau3[[#This Row],[Nom Prénom]],Tableau6[[#Headers],[Infirmière]:[Personne 19]],0)))=TRUE,"Form","")</f>
        <v/>
      </c>
      <c r="HE32" s="98" t="str">
        <f>IF(ISTEXT(INDEX('Abs Formation'!$B$4:$T$369,MATCH(HE$9*1,Tableau6[Date],0),MATCH(Tableau3[[#This Row],[Nom Prénom]],Tableau6[[#Headers],[Infirmière]:[Personne 19]],0)))=TRUE,"Form","")</f>
        <v/>
      </c>
      <c r="HF32" s="98" t="str">
        <f>IF(ISTEXT(INDEX('Abs Formation'!$B$4:$T$369,MATCH(HF$9*1,Tableau6[Date],0),MATCH(Tableau3[[#This Row],[Nom Prénom]],Tableau6[[#Headers],[Infirmière]:[Personne 19]],0)))=TRUE,"Form","")</f>
        <v/>
      </c>
      <c r="HG32" s="98" t="str">
        <f>IF(ISTEXT(INDEX('Abs Formation'!$B$4:$T$369,MATCH(HG$9*1,Tableau6[Date],0),MATCH(Tableau3[[#This Row],[Nom Prénom]],Tableau6[[#Headers],[Infirmière]:[Personne 19]],0)))=TRUE,"Form","")</f>
        <v/>
      </c>
      <c r="HH32" s="98" t="str">
        <f>IF(ISTEXT(INDEX('Abs Formation'!$B$4:$T$369,MATCH(HH$9*1,Tableau6[Date],0),MATCH(Tableau3[[#This Row],[Nom Prénom]],Tableau6[[#Headers],[Infirmière]:[Personne 19]],0)))=TRUE,"Form","")</f>
        <v/>
      </c>
      <c r="HI32" s="98" t="str">
        <f>IF(ISTEXT(INDEX('Abs Formation'!$B$4:$T$369,MATCH(HI$9*1,Tableau6[Date],0),MATCH(Tableau3[[#This Row],[Nom Prénom]],Tableau6[[#Headers],[Infirmière]:[Personne 19]],0)))=TRUE,"Form","")</f>
        <v/>
      </c>
      <c r="HJ32" s="98" t="str">
        <f>IF(ISTEXT(INDEX('Abs Formation'!$B$4:$T$369,MATCH(HJ$9*1,Tableau6[Date],0),MATCH(Tableau3[[#This Row],[Nom Prénom]],Tableau6[[#Headers],[Infirmière]:[Personne 19]],0)))=TRUE,"Form","")</f>
        <v/>
      </c>
      <c r="HK32" s="98" t="str">
        <f>IF(ISTEXT(INDEX('Abs Formation'!$B$4:$T$369,MATCH(HK$9*1,Tableau6[Date],0),MATCH(Tableau3[[#This Row],[Nom Prénom]],Tableau6[[#Headers],[Infirmière]:[Personne 19]],0)))=TRUE,"Form","")</f>
        <v/>
      </c>
      <c r="HL32" s="98" t="str">
        <f>IF(ISTEXT(INDEX('Abs Formation'!$B$4:$T$369,MATCH(HL$9*1,Tableau6[Date],0),MATCH(Tableau3[[#This Row],[Nom Prénom]],Tableau6[[#Headers],[Infirmière]:[Personne 19]],0)))=TRUE,"Form","")</f>
        <v/>
      </c>
      <c r="HM32" s="98" t="str">
        <f>IF(ISTEXT(INDEX('Abs Formation'!$B$4:$T$369,MATCH(HM$9*1,Tableau6[Date],0),MATCH(Tableau3[[#This Row],[Nom Prénom]],Tableau6[[#Headers],[Infirmière]:[Personne 19]],0)))=TRUE,"Form","")</f>
        <v/>
      </c>
      <c r="HN32" s="98" t="str">
        <f>IF(ISTEXT(INDEX('Abs Formation'!$B$4:$T$369,MATCH(HN$9*1,Tableau6[Date],0),MATCH(Tableau3[[#This Row],[Nom Prénom]],Tableau6[[#Headers],[Infirmière]:[Personne 19]],0)))=TRUE,"Form","")</f>
        <v/>
      </c>
      <c r="HO32" s="98" t="str">
        <f>IF(ISTEXT(INDEX('Abs Formation'!$B$4:$T$369,MATCH(HO$9*1,Tableau6[Date],0),MATCH(Tableau3[[#This Row],[Nom Prénom]],Tableau6[[#Headers],[Infirmière]:[Personne 19]],0)))=TRUE,"Form","")</f>
        <v/>
      </c>
      <c r="HP32" s="98" t="str">
        <f>IF(ISTEXT(INDEX('Abs Formation'!$B$4:$T$369,MATCH(HP$9*1,Tableau6[Date],0),MATCH(Tableau3[[#This Row],[Nom Prénom]],Tableau6[[#Headers],[Infirmière]:[Personne 19]],0)))=TRUE,"Form","")</f>
        <v/>
      </c>
      <c r="HQ32" s="98" t="str">
        <f>IF(ISTEXT(INDEX('Abs Formation'!$B$4:$T$369,MATCH(HQ$9*1,Tableau6[Date],0),MATCH(Tableau3[[#This Row],[Nom Prénom]],Tableau6[[#Headers],[Infirmière]:[Personne 19]],0)))=TRUE,"Form","")</f>
        <v/>
      </c>
      <c r="HR32" s="98" t="str">
        <f>IF(ISTEXT(INDEX('Abs Formation'!$B$4:$T$369,MATCH(HR$9*1,Tableau6[Date],0),MATCH(Tableau3[[#This Row],[Nom Prénom]],Tableau6[[#Headers],[Infirmière]:[Personne 19]],0)))=TRUE,"Form","")</f>
        <v/>
      </c>
      <c r="HS32" s="98" t="str">
        <f>IF(ISTEXT(INDEX('Abs Formation'!$B$4:$T$369,MATCH(HS$9*1,Tableau6[Date],0),MATCH(Tableau3[[#This Row],[Nom Prénom]],Tableau6[[#Headers],[Infirmière]:[Personne 19]],0)))=TRUE,"Form","")</f>
        <v/>
      </c>
      <c r="HT32" s="92" t="str">
        <f>IF(ISTEXT(INDEX('Abs Formation'!$B$4:$T$369,MATCH(HT$9*1,Tableau6[Date],0),MATCH(Tableau3[[#This Row],[Nom Prénom]],Tableau6[[#Headers],[Infirmière]:[Personne 19]],0)))=TRUE,"Form","")</f>
        <v/>
      </c>
      <c r="HU32" s="92" t="str">
        <f>IF(ISTEXT(INDEX('Abs Formation'!$B$4:$T$369,MATCH(HU$9*1,Tableau6[Date],0),MATCH(Tableau3[[#This Row],[Nom Prénom]],Tableau6[[#Headers],[Infirmière]:[Personne 19]],0)))=TRUE,"Form","")</f>
        <v/>
      </c>
      <c r="HV32" s="92" t="str">
        <f>IF(ISTEXT(INDEX('Abs Formation'!$B$4:$T$369,MATCH(HV$9*1,Tableau6[Date],0),MATCH(Tableau3[[#This Row],[Nom Prénom]],Tableau6[[#Headers],[Infirmière]:[Personne 19]],0)))=TRUE,"Form","")</f>
        <v/>
      </c>
      <c r="HW32" s="92" t="str">
        <f>IF(ISTEXT(INDEX('Abs Formation'!$B$4:$T$369,MATCH(HW$9*1,Tableau6[Date],0),MATCH(Tableau3[[#This Row],[Nom Prénom]],Tableau6[[#Headers],[Infirmière]:[Personne 19]],0)))=TRUE,"Form","")</f>
        <v/>
      </c>
      <c r="HX32" s="92" t="str">
        <f>IF(ISTEXT(INDEX('Abs Formation'!$B$4:$T$369,MATCH(HX$9*1,Tableau6[Date],0),MATCH(Tableau3[[#This Row],[Nom Prénom]],Tableau6[[#Headers],[Infirmière]:[Personne 19]],0)))=TRUE,"Form","")</f>
        <v/>
      </c>
      <c r="HY32" s="92" t="str">
        <f>IF(ISTEXT(INDEX('Abs Formation'!$B$4:$T$369,MATCH(HY$9*1,Tableau6[Date],0),MATCH(Tableau3[[#This Row],[Nom Prénom]],Tableau6[[#Headers],[Infirmière]:[Personne 19]],0)))=TRUE,"Form","")</f>
        <v/>
      </c>
      <c r="HZ32" s="92" t="str">
        <f>IF(ISTEXT(INDEX('Abs Formation'!$B$4:$T$369,MATCH(HZ$9*1,Tableau6[Date],0),MATCH(Tableau3[[#This Row],[Nom Prénom]],Tableau6[[#Headers],[Infirmière]:[Personne 19]],0)))=TRUE,"Form","")</f>
        <v/>
      </c>
      <c r="IA32" s="92" t="str">
        <f>IF(ISTEXT(INDEX('Abs Formation'!$B$4:$T$369,MATCH(IA$9*1,Tableau6[Date],0),MATCH(Tableau3[[#This Row],[Nom Prénom]],Tableau6[[#Headers],[Infirmière]:[Personne 19]],0)))=TRUE,"Form","")</f>
        <v/>
      </c>
      <c r="IB32" s="92" t="str">
        <f>IF(ISTEXT(INDEX('Abs Formation'!$B$4:$T$369,MATCH(IB$9*1,Tableau6[Date],0),MATCH(Tableau3[[#This Row],[Nom Prénom]],Tableau6[[#Headers],[Infirmière]:[Personne 19]],0)))=TRUE,"Form","")</f>
        <v/>
      </c>
      <c r="IC32" s="92" t="str">
        <f>IF(ISTEXT(INDEX('Abs Formation'!$B$4:$T$369,MATCH(IC$9*1,Tableau6[Date],0),MATCH(Tableau3[[#This Row],[Nom Prénom]],Tableau6[[#Headers],[Infirmière]:[Personne 19]],0)))=TRUE,"Form","")</f>
        <v/>
      </c>
      <c r="ID32" s="92" t="str">
        <f>IF(ISTEXT(INDEX('Abs Formation'!$B$4:$T$369,MATCH(ID$9*1,Tableau6[Date],0),MATCH(Tableau3[[#This Row],[Nom Prénom]],Tableau6[[#Headers],[Infirmière]:[Personne 19]],0)))=TRUE,"Form","")</f>
        <v/>
      </c>
      <c r="IE32" s="92" t="str">
        <f>IF(ISTEXT(INDEX('Abs Formation'!$B$4:$T$369,MATCH(IE$9*1,Tableau6[Date],0),MATCH(Tableau3[[#This Row],[Nom Prénom]],Tableau6[[#Headers],[Infirmière]:[Personne 19]],0)))=TRUE,"Form","")</f>
        <v/>
      </c>
      <c r="IF32" s="92" t="str">
        <f>IF(ISTEXT(INDEX('Abs Formation'!$B$4:$T$369,MATCH(IF$9*1,Tableau6[Date],0),MATCH(Tableau3[[#This Row],[Nom Prénom]],Tableau6[[#Headers],[Infirmière]:[Personne 19]],0)))=TRUE,"Form","")</f>
        <v/>
      </c>
      <c r="IG32" s="92" t="str">
        <f>IF(ISTEXT(INDEX('Abs Formation'!$B$4:$T$369,MATCH(IG$9*1,Tableau6[Date],0),MATCH(Tableau3[[#This Row],[Nom Prénom]],Tableau6[[#Headers],[Infirmière]:[Personne 19]],0)))=TRUE,"Form","")</f>
        <v/>
      </c>
      <c r="IH32" s="92" t="str">
        <f>IF(ISTEXT(INDEX('Abs Formation'!$B$4:$T$369,MATCH(IH$9*1,Tableau6[Date],0),MATCH(Tableau3[[#This Row],[Nom Prénom]],Tableau6[[#Headers],[Infirmière]:[Personne 19]],0)))=TRUE,"Form","")</f>
        <v/>
      </c>
      <c r="II32" s="92" t="str">
        <f>IF(ISTEXT(INDEX('Abs Formation'!$B$4:$T$369,MATCH(II$9*1,Tableau6[Date],0),MATCH(Tableau3[[#This Row],[Nom Prénom]],Tableau6[[#Headers],[Infirmière]:[Personne 19]],0)))=TRUE,"Form","")</f>
        <v/>
      </c>
      <c r="IJ32" s="92" t="str">
        <f>IF(ISTEXT(INDEX('Abs Formation'!$B$4:$T$369,MATCH(IJ$9*1,Tableau6[Date],0),MATCH(Tableau3[[#This Row],[Nom Prénom]],Tableau6[[#Headers],[Infirmière]:[Personne 19]],0)))=TRUE,"Form","")</f>
        <v/>
      </c>
      <c r="IK32" s="92" t="str">
        <f>IF(ISTEXT(INDEX('Abs Formation'!$B$4:$T$369,MATCH(IK$9*1,Tableau6[Date],0),MATCH(Tableau3[[#This Row],[Nom Prénom]],Tableau6[[#Headers],[Infirmière]:[Personne 19]],0)))=TRUE,"Form","")</f>
        <v/>
      </c>
      <c r="IL32" s="92" t="str">
        <f>IF(ISTEXT(INDEX('Abs Formation'!$B$4:$T$369,MATCH(IL$9*1,Tableau6[Date],0),MATCH(Tableau3[[#This Row],[Nom Prénom]],Tableau6[[#Headers],[Infirmière]:[Personne 19]],0)))=TRUE,"Form","")</f>
        <v/>
      </c>
      <c r="IM32" s="92" t="str">
        <f>IF(ISTEXT(INDEX('Abs Formation'!$B$4:$T$369,MATCH(IM$9*1,Tableau6[Date],0),MATCH(Tableau3[[#This Row],[Nom Prénom]],Tableau6[[#Headers],[Infirmière]:[Personne 19]],0)))=TRUE,"Form","")</f>
        <v/>
      </c>
      <c r="IN32" s="92" t="str">
        <f>IF(ISTEXT(INDEX('Abs Formation'!$B$4:$T$369,MATCH(IN$9*1,Tableau6[Date],0),MATCH(Tableau3[[#This Row],[Nom Prénom]],Tableau6[[#Headers],[Infirmière]:[Personne 19]],0)))=TRUE,"Form","")</f>
        <v/>
      </c>
      <c r="IO32" s="92" t="str">
        <f>IF(ISTEXT(INDEX('Abs Formation'!$B$4:$T$369,MATCH(IO$9*1,Tableau6[Date],0),MATCH(Tableau3[[#This Row],[Nom Prénom]],Tableau6[[#Headers],[Infirmière]:[Personne 19]],0)))=TRUE,"Form","")</f>
        <v/>
      </c>
      <c r="IP32" s="92" t="str">
        <f>IF(ISTEXT(INDEX('Abs Formation'!$B$4:$T$369,MATCH(IP$9*1,Tableau6[Date],0),MATCH(Tableau3[[#This Row],[Nom Prénom]],Tableau6[[#Headers],[Infirmière]:[Personne 19]],0)))=TRUE,"Form","")</f>
        <v/>
      </c>
      <c r="IQ32" s="92" t="str">
        <f>IF(ISTEXT(INDEX('Abs Formation'!$B$4:$T$369,MATCH(IQ$9*1,Tableau6[Date],0),MATCH(Tableau3[[#This Row],[Nom Prénom]],Tableau6[[#Headers],[Infirmière]:[Personne 19]],0)))=TRUE,"Form","")</f>
        <v/>
      </c>
      <c r="IR32" s="92" t="str">
        <f>IF(ISTEXT(INDEX('Abs Formation'!$B$4:$T$369,MATCH(IR$9*1,Tableau6[Date],0),MATCH(Tableau3[[#This Row],[Nom Prénom]],Tableau6[[#Headers],[Infirmière]:[Personne 19]],0)))=TRUE,"Form","")</f>
        <v/>
      </c>
      <c r="IS32" s="92" t="str">
        <f>IF(ISTEXT(INDEX('Abs Formation'!$B$4:$T$369,MATCH(IS$9*1,Tableau6[Date],0),MATCH(Tableau3[[#This Row],[Nom Prénom]],Tableau6[[#Headers],[Infirmière]:[Personne 19]],0)))=TRUE,"Form","")</f>
        <v/>
      </c>
      <c r="IT32" s="92" t="str">
        <f>IF(ISTEXT(INDEX('Abs Formation'!$B$4:$T$369,MATCH(IT$9*1,Tableau6[Date],0),MATCH(Tableau3[[#This Row],[Nom Prénom]],Tableau6[[#Headers],[Infirmière]:[Personne 19]],0)))=TRUE,"Form","")</f>
        <v/>
      </c>
      <c r="IU32" s="92" t="str">
        <f>IF(ISTEXT(INDEX('Abs Formation'!$B$4:$T$369,MATCH(IU$9*1,Tableau6[Date],0),MATCH(Tableau3[[#This Row],[Nom Prénom]],Tableau6[[#Headers],[Infirmière]:[Personne 19]],0)))=TRUE,"Form","")</f>
        <v/>
      </c>
      <c r="IV32" s="92" t="str">
        <f>IF(ISTEXT(INDEX('Abs Formation'!$B$4:$T$369,MATCH(IV$9*1,Tableau6[Date],0),MATCH(Tableau3[[#This Row],[Nom Prénom]],Tableau6[[#Headers],[Infirmière]:[Personne 19]],0)))=TRUE,"Form","")</f>
        <v/>
      </c>
      <c r="IW32" s="92" t="str">
        <f>IF(ISTEXT(INDEX('Abs Formation'!$B$4:$T$369,MATCH(IW$9*1,Tableau6[Date],0),MATCH(Tableau3[[#This Row],[Nom Prénom]],Tableau6[[#Headers],[Infirmière]:[Personne 19]],0)))=TRUE,"Form","")</f>
        <v/>
      </c>
      <c r="IX32" s="92" t="str">
        <f>IF(ISTEXT(INDEX('Abs Formation'!$B$4:$T$369,MATCH(IX$9*1,Tableau6[Date],0),MATCH(Tableau3[[#This Row],[Nom Prénom]],Tableau6[[#Headers],[Infirmière]:[Personne 19]],0)))=TRUE,"Form","")</f>
        <v/>
      </c>
      <c r="IY32" s="99" t="str">
        <f>IF(ISTEXT(INDEX('Abs Formation'!$B$4:$T$369,MATCH(IY$9*1,Tableau6[Date],0),MATCH(Tableau3[[#This Row],[Nom Prénom]],Tableau6[[#Headers],[Infirmière]:[Personne 19]],0)))=TRUE,"Form","")</f>
        <v/>
      </c>
      <c r="IZ32" s="99" t="str">
        <f>IF(ISTEXT(INDEX('Abs Formation'!$B$4:$T$369,MATCH(IZ$9*1,Tableau6[Date],0),MATCH(Tableau3[[#This Row],[Nom Prénom]],Tableau6[[#Headers],[Infirmière]:[Personne 19]],0)))=TRUE,"Form","")</f>
        <v/>
      </c>
      <c r="JA32" s="99" t="str">
        <f>IF(ISTEXT(INDEX('Abs Formation'!$B$4:$T$369,MATCH(JA$9*1,Tableau6[Date],0),MATCH(Tableau3[[#This Row],[Nom Prénom]],Tableau6[[#Headers],[Infirmière]:[Personne 19]],0)))=TRUE,"Form","")</f>
        <v/>
      </c>
      <c r="JB32" s="99" t="str">
        <f>IF(ISTEXT(INDEX('Abs Formation'!$B$4:$T$369,MATCH(JB$9*1,Tableau6[Date],0),MATCH(Tableau3[[#This Row],[Nom Prénom]],Tableau6[[#Headers],[Infirmière]:[Personne 19]],0)))=TRUE,"Form","")</f>
        <v/>
      </c>
      <c r="JC32" s="99" t="str">
        <f>IF(ISTEXT(INDEX('Abs Formation'!$B$4:$T$369,MATCH(JC$9*1,Tableau6[Date],0),MATCH(Tableau3[[#This Row],[Nom Prénom]],Tableau6[[#Headers],[Infirmière]:[Personne 19]],0)))=TRUE,"Form","")</f>
        <v/>
      </c>
      <c r="JD32" s="99" t="str">
        <f>IF(ISTEXT(INDEX('Abs Formation'!$B$4:$T$369,MATCH(JD$9*1,Tableau6[Date],0),MATCH(Tableau3[[#This Row],[Nom Prénom]],Tableau6[[#Headers],[Infirmière]:[Personne 19]],0)))=TRUE,"Form","")</f>
        <v/>
      </c>
      <c r="JE32" s="99" t="str">
        <f>IF(ISTEXT(INDEX('Abs Formation'!$B$4:$T$369,MATCH(JE$9*1,Tableau6[Date],0),MATCH(Tableau3[[#This Row],[Nom Prénom]],Tableau6[[#Headers],[Infirmière]:[Personne 19]],0)))=TRUE,"Form","")</f>
        <v/>
      </c>
      <c r="JF32" s="99" t="str">
        <f>IF(ISTEXT(INDEX('Abs Formation'!$B$4:$T$369,MATCH(JF$9*1,Tableau6[Date],0),MATCH(Tableau3[[#This Row],[Nom Prénom]],Tableau6[[#Headers],[Infirmière]:[Personne 19]],0)))=TRUE,"Form","")</f>
        <v/>
      </c>
      <c r="JG32" s="99" t="str">
        <f>IF(ISTEXT(INDEX('Abs Formation'!$B$4:$T$369,MATCH(JG$9*1,Tableau6[Date],0),MATCH(Tableau3[[#This Row],[Nom Prénom]],Tableau6[[#Headers],[Infirmière]:[Personne 19]],0)))=TRUE,"Form","")</f>
        <v/>
      </c>
      <c r="JH32" s="99" t="str">
        <f>IF(ISTEXT(INDEX('Abs Formation'!$B$4:$T$369,MATCH(JH$9*1,Tableau6[Date],0),MATCH(Tableau3[[#This Row],[Nom Prénom]],Tableau6[[#Headers],[Infirmière]:[Personne 19]],0)))=TRUE,"Form","")</f>
        <v/>
      </c>
      <c r="JI32" s="99" t="str">
        <f>IF(ISTEXT(INDEX('Abs Formation'!$B$4:$T$369,MATCH(JI$9*1,Tableau6[Date],0),MATCH(Tableau3[[#This Row],[Nom Prénom]],Tableau6[[#Headers],[Infirmière]:[Personne 19]],0)))=TRUE,"Form","")</f>
        <v/>
      </c>
      <c r="JJ32" s="99" t="str">
        <f>IF(ISTEXT(INDEX('Abs Formation'!$B$4:$T$369,MATCH(JJ$9*1,Tableau6[Date],0),MATCH(Tableau3[[#This Row],[Nom Prénom]],Tableau6[[#Headers],[Infirmière]:[Personne 19]],0)))=TRUE,"Form","")</f>
        <v/>
      </c>
      <c r="JK32" s="99" t="str">
        <f>IF(ISTEXT(INDEX('Abs Formation'!$B$4:$T$369,MATCH(JK$9*1,Tableau6[Date],0),MATCH(Tableau3[[#This Row],[Nom Prénom]],Tableau6[[#Headers],[Infirmière]:[Personne 19]],0)))=TRUE,"Form","")</f>
        <v/>
      </c>
      <c r="JL32" s="99" t="str">
        <f>IF(ISTEXT(INDEX('Abs Formation'!$B$4:$T$369,MATCH(JL$9*1,Tableau6[Date],0),MATCH(Tableau3[[#This Row],[Nom Prénom]],Tableau6[[#Headers],[Infirmière]:[Personne 19]],0)))=TRUE,"Form","")</f>
        <v/>
      </c>
      <c r="JM32" s="99" t="str">
        <f>IF(ISTEXT(INDEX('Abs Formation'!$B$4:$T$369,MATCH(JM$9*1,Tableau6[Date],0),MATCH(Tableau3[[#This Row],[Nom Prénom]],Tableau6[[#Headers],[Infirmière]:[Personne 19]],0)))=TRUE,"Form","")</f>
        <v/>
      </c>
      <c r="JN32" s="99" t="str">
        <f>IF(ISTEXT(INDEX('Abs Formation'!$B$4:$T$369,MATCH(JN$9*1,Tableau6[Date],0),MATCH(Tableau3[[#This Row],[Nom Prénom]],Tableau6[[#Headers],[Infirmière]:[Personne 19]],0)))=TRUE,"Form","")</f>
        <v/>
      </c>
      <c r="JO32" s="99" t="str">
        <f>IF(ISTEXT(INDEX('Abs Formation'!$B$4:$T$369,MATCH(JO$9*1,Tableau6[Date],0),MATCH(Tableau3[[#This Row],[Nom Prénom]],Tableau6[[#Headers],[Infirmière]:[Personne 19]],0)))=TRUE,"Form","")</f>
        <v/>
      </c>
      <c r="JP32" s="99" t="str">
        <f>IF(ISTEXT(INDEX('Abs Formation'!$B$4:$T$369,MATCH(JP$9*1,Tableau6[Date],0),MATCH(Tableau3[[#This Row],[Nom Prénom]],Tableau6[[#Headers],[Infirmière]:[Personne 19]],0)))=TRUE,"Form","")</f>
        <v/>
      </c>
      <c r="JQ32" s="99" t="str">
        <f>IF(ISTEXT(INDEX('Abs Formation'!$B$4:$T$369,MATCH(JQ$9*1,Tableau6[Date],0),MATCH(Tableau3[[#This Row],[Nom Prénom]],Tableau6[[#Headers],[Infirmière]:[Personne 19]],0)))=TRUE,"Form","")</f>
        <v/>
      </c>
      <c r="JR32" s="99" t="str">
        <f>IF(ISTEXT(INDEX('Abs Formation'!$B$4:$T$369,MATCH(JR$9*1,Tableau6[Date],0),MATCH(Tableau3[[#This Row],[Nom Prénom]],Tableau6[[#Headers],[Infirmière]:[Personne 19]],0)))=TRUE,"Form","")</f>
        <v/>
      </c>
      <c r="JS32" s="99" t="str">
        <f>IF(ISTEXT(INDEX('Abs Formation'!$B$4:$T$369,MATCH(JS$9*1,Tableau6[Date],0),MATCH(Tableau3[[#This Row],[Nom Prénom]],Tableau6[[#Headers],[Infirmière]:[Personne 19]],0)))=TRUE,"Form","")</f>
        <v/>
      </c>
      <c r="JT32" s="99" t="str">
        <f>IF(ISTEXT(INDEX('Abs Formation'!$B$4:$T$369,MATCH(JT$9*1,Tableau6[Date],0),MATCH(Tableau3[[#This Row],[Nom Prénom]],Tableau6[[#Headers],[Infirmière]:[Personne 19]],0)))=TRUE,"Form","")</f>
        <v/>
      </c>
      <c r="JU32" s="99" t="str">
        <f>IF(ISTEXT(INDEX('Abs Formation'!$B$4:$T$369,MATCH(JU$9*1,Tableau6[Date],0),MATCH(Tableau3[[#This Row],[Nom Prénom]],Tableau6[[#Headers],[Infirmière]:[Personne 19]],0)))=TRUE,"Form","")</f>
        <v/>
      </c>
      <c r="JV32" s="99" t="str">
        <f>IF(ISTEXT(INDEX('Abs Formation'!$B$4:$T$369,MATCH(JV$9*1,Tableau6[Date],0),MATCH(Tableau3[[#This Row],[Nom Prénom]],Tableau6[[#Headers],[Infirmière]:[Personne 19]],0)))=TRUE,"Form","")</f>
        <v/>
      </c>
      <c r="JW32" s="99" t="str">
        <f>IF(ISTEXT(INDEX('Abs Formation'!$B$4:$T$369,MATCH(JW$9*1,Tableau6[Date],0),MATCH(Tableau3[[#This Row],[Nom Prénom]],Tableau6[[#Headers],[Infirmière]:[Personne 19]],0)))=TRUE,"Form","")</f>
        <v/>
      </c>
      <c r="JX32" s="99" t="str">
        <f>IF(ISTEXT(INDEX('Abs Formation'!$B$4:$T$369,MATCH(JX$9*1,Tableau6[Date],0),MATCH(Tableau3[[#This Row],[Nom Prénom]],Tableau6[[#Headers],[Infirmière]:[Personne 19]],0)))=TRUE,"Form","")</f>
        <v/>
      </c>
      <c r="JY32" s="99" t="str">
        <f>IF(ISTEXT(INDEX('Abs Formation'!$B$4:$T$369,MATCH(JY$9*1,Tableau6[Date],0),MATCH(Tableau3[[#This Row],[Nom Prénom]],Tableau6[[#Headers],[Infirmière]:[Personne 19]],0)))=TRUE,"Form","")</f>
        <v/>
      </c>
      <c r="JZ32" s="99" t="str">
        <f>IF(ISTEXT(INDEX('Abs Formation'!$B$4:$T$369,MATCH(JZ$9*1,Tableau6[Date],0),MATCH(Tableau3[[#This Row],[Nom Prénom]],Tableau6[[#Headers],[Infirmière]:[Personne 19]],0)))=TRUE,"Form","")</f>
        <v/>
      </c>
      <c r="KA32" s="99" t="str">
        <f>IF(ISTEXT(INDEX('Abs Formation'!$B$4:$T$369,MATCH(KA$9*1,Tableau6[Date],0),MATCH(Tableau3[[#This Row],[Nom Prénom]],Tableau6[[#Headers],[Infirmière]:[Personne 19]],0)))=TRUE,"Form","")</f>
        <v/>
      </c>
      <c r="KB32" s="99" t="str">
        <f>IF(ISTEXT(INDEX('Abs Formation'!$B$4:$T$369,MATCH(KB$9*1,Tableau6[Date],0),MATCH(Tableau3[[#This Row],[Nom Prénom]],Tableau6[[#Headers],[Infirmière]:[Personne 19]],0)))=TRUE,"Form","")</f>
        <v/>
      </c>
      <c r="KC32" s="100" t="str">
        <f>IF(ISTEXT(INDEX('Abs Formation'!$B$4:$T$369,MATCH(KC$9*1,Tableau6[Date],0),MATCH(Tableau3[[#This Row],[Nom Prénom]],Tableau6[[#Headers],[Infirmière]:[Personne 19]],0)))=TRUE,"Form","")</f>
        <v/>
      </c>
      <c r="KD32" s="100" t="str">
        <f>IF(ISTEXT(INDEX('Abs Formation'!$B$4:$T$369,MATCH(KD$9*1,Tableau6[Date],0),MATCH(Tableau3[[#This Row],[Nom Prénom]],Tableau6[[#Headers],[Infirmière]:[Personne 19]],0)))=TRUE,"Form","")</f>
        <v/>
      </c>
      <c r="KE32" s="100" t="str">
        <f>IF(ISTEXT(INDEX('Abs Formation'!$B$4:$T$369,MATCH(KE$9*1,Tableau6[Date],0),MATCH(Tableau3[[#This Row],[Nom Prénom]],Tableau6[[#Headers],[Infirmière]:[Personne 19]],0)))=TRUE,"Form","")</f>
        <v/>
      </c>
      <c r="KF32" s="100" t="str">
        <f>IF(ISTEXT(INDEX('Abs Formation'!$B$4:$T$369,MATCH(KF$9*1,Tableau6[Date],0),MATCH(Tableau3[[#This Row],[Nom Prénom]],Tableau6[[#Headers],[Infirmière]:[Personne 19]],0)))=TRUE,"Form","")</f>
        <v/>
      </c>
      <c r="KG32" s="100" t="str">
        <f>IF(ISTEXT(INDEX('Abs Formation'!$B$4:$T$369,MATCH(KG$9*1,Tableau6[Date],0),MATCH(Tableau3[[#This Row],[Nom Prénom]],Tableau6[[#Headers],[Infirmière]:[Personne 19]],0)))=TRUE,"Form","")</f>
        <v/>
      </c>
      <c r="KH32" s="100" t="str">
        <f>IF(ISTEXT(INDEX('Abs Formation'!$B$4:$T$369,MATCH(KH$9*1,Tableau6[Date],0),MATCH(Tableau3[[#This Row],[Nom Prénom]],Tableau6[[#Headers],[Infirmière]:[Personne 19]],0)))=TRUE,"Form","")</f>
        <v/>
      </c>
      <c r="KI32" s="100" t="str">
        <f>IF(ISTEXT(INDEX('Abs Formation'!$B$4:$T$369,MATCH(KI$9*1,Tableau6[Date],0),MATCH(Tableau3[[#This Row],[Nom Prénom]],Tableau6[[#Headers],[Infirmière]:[Personne 19]],0)))=TRUE,"Form","")</f>
        <v/>
      </c>
      <c r="KJ32" s="100" t="str">
        <f>IF(ISTEXT(INDEX('Abs Formation'!$B$4:$T$369,MATCH(KJ$9*1,Tableau6[Date],0),MATCH(Tableau3[[#This Row],[Nom Prénom]],Tableau6[[#Headers],[Infirmière]:[Personne 19]],0)))=TRUE,"Form","")</f>
        <v/>
      </c>
      <c r="KK32" s="100" t="str">
        <f>IF(ISTEXT(INDEX('Abs Formation'!$B$4:$T$369,MATCH(KK$9*1,Tableau6[Date],0),MATCH(Tableau3[[#This Row],[Nom Prénom]],Tableau6[[#Headers],[Infirmière]:[Personne 19]],0)))=TRUE,"Form","")</f>
        <v/>
      </c>
      <c r="KL32" s="100" t="str">
        <f>IF(ISTEXT(INDEX('Abs Formation'!$B$4:$T$369,MATCH(KL$9*1,Tableau6[Date],0),MATCH(Tableau3[[#This Row],[Nom Prénom]],Tableau6[[#Headers],[Infirmière]:[Personne 19]],0)))=TRUE,"Form","")</f>
        <v/>
      </c>
      <c r="KM32" s="100" t="str">
        <f>IF(ISTEXT(INDEX('Abs Formation'!$B$4:$T$369,MATCH(KM$9*1,Tableau6[Date],0),MATCH(Tableau3[[#This Row],[Nom Prénom]],Tableau6[[#Headers],[Infirmière]:[Personne 19]],0)))=TRUE,"Form","")</f>
        <v/>
      </c>
      <c r="KN32" s="100" t="str">
        <f>IF(ISTEXT(INDEX('Abs Formation'!$B$4:$T$369,MATCH(KN$9*1,Tableau6[Date],0),MATCH(Tableau3[[#This Row],[Nom Prénom]],Tableau6[[#Headers],[Infirmière]:[Personne 19]],0)))=TRUE,"Form","")</f>
        <v/>
      </c>
      <c r="KO32" s="100" t="str">
        <f>IF(ISTEXT(INDEX('Abs Formation'!$B$4:$T$369,MATCH(KO$9*1,Tableau6[Date],0),MATCH(Tableau3[[#This Row],[Nom Prénom]],Tableau6[[#Headers],[Infirmière]:[Personne 19]],0)))=TRUE,"Form","")</f>
        <v/>
      </c>
      <c r="KP32" s="100" t="str">
        <f>IF(ISTEXT(INDEX('Abs Formation'!$B$4:$T$369,MATCH(KP$9*1,Tableau6[Date],0),MATCH(Tableau3[[#This Row],[Nom Prénom]],Tableau6[[#Headers],[Infirmière]:[Personne 19]],0)))=TRUE,"Form","")</f>
        <v/>
      </c>
      <c r="KQ32" s="100" t="str">
        <f>IF(ISTEXT(INDEX('Abs Formation'!$B$4:$T$369,MATCH(KQ$9*1,Tableau6[Date],0),MATCH(Tableau3[[#This Row],[Nom Prénom]],Tableau6[[#Headers],[Infirmière]:[Personne 19]],0)))=TRUE,"Form","")</f>
        <v/>
      </c>
      <c r="KR32" s="100" t="str">
        <f>IF(ISTEXT(INDEX('Abs Formation'!$B$4:$T$369,MATCH(KR$9*1,Tableau6[Date],0),MATCH(Tableau3[[#This Row],[Nom Prénom]],Tableau6[[#Headers],[Infirmière]:[Personne 19]],0)))=TRUE,"Form","")</f>
        <v/>
      </c>
      <c r="KS32" s="100" t="str">
        <f>IF(ISTEXT(INDEX('Abs Formation'!$B$4:$T$369,MATCH(KS$9*1,Tableau6[Date],0),MATCH(Tableau3[[#This Row],[Nom Prénom]],Tableau6[[#Headers],[Infirmière]:[Personne 19]],0)))=TRUE,"Form","")</f>
        <v/>
      </c>
      <c r="KT32" s="100" t="str">
        <f>IF(ISTEXT(INDEX('Abs Formation'!$B$4:$T$369,MATCH(KT$9*1,Tableau6[Date],0),MATCH(Tableau3[[#This Row],[Nom Prénom]],Tableau6[[#Headers],[Infirmière]:[Personne 19]],0)))=TRUE,"Form","")</f>
        <v/>
      </c>
      <c r="KU32" s="100" t="str">
        <f>IF(ISTEXT(INDEX('Abs Formation'!$B$4:$T$369,MATCH(KU$9*1,Tableau6[Date],0),MATCH(Tableau3[[#This Row],[Nom Prénom]],Tableau6[[#Headers],[Infirmière]:[Personne 19]],0)))=TRUE,"Form","")</f>
        <v/>
      </c>
      <c r="KV32" s="100" t="str">
        <f>IF(ISTEXT(INDEX('Abs Formation'!$B$4:$T$369,MATCH(KV$9*1,Tableau6[Date],0),MATCH(Tableau3[[#This Row],[Nom Prénom]],Tableau6[[#Headers],[Infirmière]:[Personne 19]],0)))=TRUE,"Form","")</f>
        <v/>
      </c>
      <c r="KW32" s="100" t="str">
        <f>IF(ISTEXT(INDEX('Abs Formation'!$B$4:$T$369,MATCH(KW$9*1,Tableau6[Date],0),MATCH(Tableau3[[#This Row],[Nom Prénom]],Tableau6[[#Headers],[Infirmière]:[Personne 19]],0)))=TRUE,"Form","")</f>
        <v/>
      </c>
      <c r="KX32" s="100" t="str">
        <f>IF(ISTEXT(INDEX('Abs Formation'!$B$4:$T$369,MATCH(KX$9*1,Tableau6[Date],0),MATCH(Tableau3[[#This Row],[Nom Prénom]],Tableau6[[#Headers],[Infirmière]:[Personne 19]],0)))=TRUE,"Form","")</f>
        <v/>
      </c>
      <c r="KY32" s="100" t="str">
        <f>IF(ISTEXT(INDEX('Abs Formation'!$B$4:$T$369,MATCH(KY$9*1,Tableau6[Date],0),MATCH(Tableau3[[#This Row],[Nom Prénom]],Tableau6[[#Headers],[Infirmière]:[Personne 19]],0)))=TRUE,"Form","")</f>
        <v/>
      </c>
      <c r="KZ32" s="100" t="str">
        <f>IF(ISTEXT(INDEX('Abs Formation'!$B$4:$T$369,MATCH(KZ$9*1,Tableau6[Date],0),MATCH(Tableau3[[#This Row],[Nom Prénom]],Tableau6[[#Headers],[Infirmière]:[Personne 19]],0)))=TRUE,"Form","")</f>
        <v/>
      </c>
      <c r="LA32" s="100" t="str">
        <f>IF(ISTEXT(INDEX('Abs Formation'!$B$4:$T$369,MATCH(LA$9*1,Tableau6[Date],0),MATCH(Tableau3[[#This Row],[Nom Prénom]],Tableau6[[#Headers],[Infirmière]:[Personne 19]],0)))=TRUE,"Form","")</f>
        <v/>
      </c>
      <c r="LB32" s="100" t="str">
        <f>IF(ISTEXT(INDEX('Abs Formation'!$B$4:$T$369,MATCH(LB$9*1,Tableau6[Date],0),MATCH(Tableau3[[#This Row],[Nom Prénom]],Tableau6[[#Headers],[Infirmière]:[Personne 19]],0)))=TRUE,"Form","")</f>
        <v/>
      </c>
      <c r="LC32" s="100" t="str">
        <f>IF(ISTEXT(INDEX('Abs Formation'!$B$4:$T$369,MATCH(LC$9*1,Tableau6[Date],0),MATCH(Tableau3[[#This Row],[Nom Prénom]],Tableau6[[#Headers],[Infirmière]:[Personne 19]],0)))=TRUE,"Form","")</f>
        <v/>
      </c>
      <c r="LD32" s="100" t="str">
        <f>IF(ISTEXT(INDEX('Abs Formation'!$B$4:$T$369,MATCH(LD$9*1,Tableau6[Date],0),MATCH(Tableau3[[#This Row],[Nom Prénom]],Tableau6[[#Headers],[Infirmière]:[Personne 19]],0)))=TRUE,"Form","")</f>
        <v/>
      </c>
      <c r="LE32" s="100" t="str">
        <f>IF(ISTEXT(INDEX('Abs Formation'!$B$4:$T$369,MATCH(LE$9*1,Tableau6[Date],0),MATCH(Tableau3[[#This Row],[Nom Prénom]],Tableau6[[#Headers],[Infirmière]:[Personne 19]],0)))=TRUE,"Form","")</f>
        <v/>
      </c>
      <c r="LF32" s="100" t="str">
        <f>IF(ISTEXT(INDEX('Abs Formation'!$B$4:$T$369,MATCH(LF$9*1,Tableau6[Date],0),MATCH(Tableau3[[#This Row],[Nom Prénom]],Tableau6[[#Headers],[Infirmière]:[Personne 19]],0)))=TRUE,"Form","")</f>
        <v/>
      </c>
      <c r="LG32" s="100" t="str">
        <f>IF(ISTEXT(INDEX('Abs Formation'!$B$4:$T$369,MATCH(LG$9*1,Tableau6[Date],0),MATCH(Tableau3[[#This Row],[Nom Prénom]],Tableau6[[#Headers],[Infirmière]:[Personne 19]],0)))=TRUE,"Form","")</f>
        <v/>
      </c>
      <c r="LH32" s="101" t="str">
        <f>IF(ISTEXT(INDEX('Abs Formation'!$B$4:$T$369,MATCH(LH$9*1,Tableau6[Date],0),MATCH(Tableau3[[#This Row],[Nom Prénom]],Tableau6[[#Headers],[Infirmière]:[Personne 19]],0)))=TRUE,"Form","")</f>
        <v/>
      </c>
      <c r="LI32" s="101" t="str">
        <f>IF(ISTEXT(INDEX('Abs Formation'!$B$4:$T$369,MATCH(LI$9*1,Tableau6[Date],0),MATCH(Tableau3[[#This Row],[Nom Prénom]],Tableau6[[#Headers],[Infirmière]:[Personne 19]],0)))=TRUE,"Form","")</f>
        <v/>
      </c>
      <c r="LJ32" s="101" t="str">
        <f>IF(ISTEXT(INDEX('Abs Formation'!$B$4:$T$369,MATCH(LJ$9*1,Tableau6[Date],0),MATCH(Tableau3[[#This Row],[Nom Prénom]],Tableau6[[#Headers],[Infirmière]:[Personne 19]],0)))=TRUE,"Form","")</f>
        <v/>
      </c>
      <c r="LK32" s="101" t="str">
        <f>IF(ISTEXT(INDEX('Abs Formation'!$B$4:$T$369,MATCH(LK$9*1,Tableau6[Date],0),MATCH(Tableau3[[#This Row],[Nom Prénom]],Tableau6[[#Headers],[Infirmière]:[Personne 19]],0)))=TRUE,"Form","")</f>
        <v/>
      </c>
      <c r="LL32" s="101" t="str">
        <f>IF(ISTEXT(INDEX('Abs Formation'!$B$4:$T$369,MATCH(LL$9*1,Tableau6[Date],0),MATCH(Tableau3[[#This Row],[Nom Prénom]],Tableau6[[#Headers],[Infirmière]:[Personne 19]],0)))=TRUE,"Form","")</f>
        <v/>
      </c>
      <c r="LM32" s="101" t="str">
        <f>IF(ISTEXT(INDEX('Abs Formation'!$B$4:$T$369,MATCH(LM$9*1,Tableau6[Date],0),MATCH(Tableau3[[#This Row],[Nom Prénom]],Tableau6[[#Headers],[Infirmière]:[Personne 19]],0)))=TRUE,"Form","")</f>
        <v/>
      </c>
      <c r="LN32" s="101" t="str">
        <f>IF(ISTEXT(INDEX('Abs Formation'!$B$4:$T$369,MATCH(LN$9*1,Tableau6[Date],0),MATCH(Tableau3[[#This Row],[Nom Prénom]],Tableau6[[#Headers],[Infirmière]:[Personne 19]],0)))=TRUE,"Form","")</f>
        <v/>
      </c>
      <c r="LO32" s="101" t="str">
        <f>IF(ISTEXT(INDEX('Abs Formation'!$B$4:$T$369,MATCH(LO$9*1,Tableau6[Date],0),MATCH(Tableau3[[#This Row],[Nom Prénom]],Tableau6[[#Headers],[Infirmière]:[Personne 19]],0)))=TRUE,"Form","")</f>
        <v/>
      </c>
      <c r="LP32" s="101" t="str">
        <f>IF(ISTEXT(INDEX('Abs Formation'!$B$4:$T$369,MATCH(LP$9*1,Tableau6[Date],0),MATCH(Tableau3[[#This Row],[Nom Prénom]],Tableau6[[#Headers],[Infirmière]:[Personne 19]],0)))=TRUE,"Form","")</f>
        <v/>
      </c>
      <c r="LQ32" s="101" t="str">
        <f>IF(ISTEXT(INDEX('Abs Formation'!$B$4:$T$369,MATCH(LQ$9*1,Tableau6[Date],0),MATCH(Tableau3[[#This Row],[Nom Prénom]],Tableau6[[#Headers],[Infirmière]:[Personne 19]],0)))=TRUE,"Form","")</f>
        <v/>
      </c>
      <c r="LR32" s="101" t="str">
        <f>IF(ISTEXT(INDEX('Abs Formation'!$B$4:$T$369,MATCH(LR$9*1,Tableau6[Date],0),MATCH(Tableau3[[#This Row],[Nom Prénom]],Tableau6[[#Headers],[Infirmière]:[Personne 19]],0)))=TRUE,"Form","")</f>
        <v/>
      </c>
      <c r="LS32" s="101" t="str">
        <f>IF(ISTEXT(INDEX('Abs Formation'!$B$4:$T$369,MATCH(LS$9*1,Tableau6[Date],0),MATCH(Tableau3[[#This Row],[Nom Prénom]],Tableau6[[#Headers],[Infirmière]:[Personne 19]],0)))=TRUE,"Form","")</f>
        <v/>
      </c>
      <c r="LT32" s="101" t="str">
        <f>IF(ISTEXT(INDEX('Abs Formation'!$B$4:$T$369,MATCH(LT$9*1,Tableau6[Date],0),MATCH(Tableau3[[#This Row],[Nom Prénom]],Tableau6[[#Headers],[Infirmière]:[Personne 19]],0)))=TRUE,"Form","")</f>
        <v/>
      </c>
      <c r="LU32" s="101" t="str">
        <f>IF(ISTEXT(INDEX('Abs Formation'!$B$4:$T$369,MATCH(LU$9*1,Tableau6[Date],0),MATCH(Tableau3[[#This Row],[Nom Prénom]],Tableau6[[#Headers],[Infirmière]:[Personne 19]],0)))=TRUE,"Form","")</f>
        <v/>
      </c>
      <c r="LV32" s="101" t="str">
        <f>IF(ISTEXT(INDEX('Abs Formation'!$B$4:$T$369,MATCH(LV$9*1,Tableau6[Date],0),MATCH(Tableau3[[#This Row],[Nom Prénom]],Tableau6[[#Headers],[Infirmière]:[Personne 19]],0)))=TRUE,"Form","")</f>
        <v/>
      </c>
      <c r="LW32" s="101" t="str">
        <f>IF(ISTEXT(INDEX('Abs Formation'!$B$4:$T$369,MATCH(LW$9*1,Tableau6[Date],0),MATCH(Tableau3[[#This Row],[Nom Prénom]],Tableau6[[#Headers],[Infirmière]:[Personne 19]],0)))=TRUE,"Form","")</f>
        <v/>
      </c>
      <c r="LX32" s="101" t="str">
        <f>IF(ISTEXT(INDEX('Abs Formation'!$B$4:$T$369,MATCH(LX$9*1,Tableau6[Date],0),MATCH(Tableau3[[#This Row],[Nom Prénom]],Tableau6[[#Headers],[Infirmière]:[Personne 19]],0)))=TRUE,"Form","")</f>
        <v/>
      </c>
      <c r="LY32" s="101" t="str">
        <f>IF(ISTEXT(INDEX('Abs Formation'!$B$4:$T$369,MATCH(LY$9*1,Tableau6[Date],0),MATCH(Tableau3[[#This Row],[Nom Prénom]],Tableau6[[#Headers],[Infirmière]:[Personne 19]],0)))=TRUE,"Form","")</f>
        <v/>
      </c>
      <c r="LZ32" s="101" t="str">
        <f>IF(ISTEXT(INDEX('Abs Formation'!$B$4:$T$369,MATCH(LZ$9*1,Tableau6[Date],0),MATCH(Tableau3[[#This Row],[Nom Prénom]],Tableau6[[#Headers],[Infirmière]:[Personne 19]],0)))=TRUE,"Form","")</f>
        <v/>
      </c>
      <c r="MA32" s="101" t="str">
        <f>IF(ISTEXT(INDEX('Abs Formation'!$B$4:$T$369,MATCH(MA$9*1,Tableau6[Date],0),MATCH(Tableau3[[#This Row],[Nom Prénom]],Tableau6[[#Headers],[Infirmière]:[Personne 19]],0)))=TRUE,"Form","")</f>
        <v/>
      </c>
      <c r="MB32" s="101" t="str">
        <f>IF(ISTEXT(INDEX('Abs Formation'!$B$4:$T$369,MATCH(MB$9*1,Tableau6[Date],0),MATCH(Tableau3[[#This Row],[Nom Prénom]],Tableau6[[#Headers],[Infirmière]:[Personne 19]],0)))=TRUE,"Form","")</f>
        <v/>
      </c>
      <c r="MC32" s="101" t="str">
        <f>IF(ISTEXT(INDEX('Abs Formation'!$B$4:$T$369,MATCH(MC$9*1,Tableau6[Date],0),MATCH(Tableau3[[#This Row],[Nom Prénom]],Tableau6[[#Headers],[Infirmière]:[Personne 19]],0)))=TRUE,"Form","")</f>
        <v/>
      </c>
      <c r="MD32" s="101" t="str">
        <f>IF(ISTEXT(INDEX('Abs Formation'!$B$4:$T$369,MATCH(MD$9*1,Tableau6[Date],0),MATCH(Tableau3[[#This Row],[Nom Prénom]],Tableau6[[#Headers],[Infirmière]:[Personne 19]],0)))=TRUE,"Form","")</f>
        <v/>
      </c>
      <c r="ME32" s="101" t="str">
        <f>IF(ISTEXT(INDEX('Abs Formation'!$B$4:$T$369,MATCH(ME$9*1,Tableau6[Date],0),MATCH(Tableau3[[#This Row],[Nom Prénom]],Tableau6[[#Headers],[Infirmière]:[Personne 19]],0)))=TRUE,"Form","")</f>
        <v/>
      </c>
      <c r="MF32" s="101" t="str">
        <f>IF(ISTEXT(INDEX('Abs Formation'!$B$4:$T$369,MATCH(MF$9*1,Tableau6[Date],0),MATCH(Tableau3[[#This Row],[Nom Prénom]],Tableau6[[#Headers],[Infirmière]:[Personne 19]],0)))=TRUE,"Form","")</f>
        <v/>
      </c>
      <c r="MG32" s="101" t="str">
        <f>IF(ISTEXT(INDEX('Abs Formation'!$B$4:$T$369,MATCH(MG$9*1,Tableau6[Date],0),MATCH(Tableau3[[#This Row],[Nom Prénom]],Tableau6[[#Headers],[Infirmière]:[Personne 19]],0)))=TRUE,"Form","")</f>
        <v/>
      </c>
      <c r="MH32" s="101" t="str">
        <f>IF(ISTEXT(INDEX('Abs Formation'!$B$4:$T$369,MATCH(MH$9*1,Tableau6[Date],0),MATCH(Tableau3[[#This Row],[Nom Prénom]],Tableau6[[#Headers],[Infirmière]:[Personne 19]],0)))=TRUE,"Form","")</f>
        <v/>
      </c>
      <c r="MI32" s="101" t="str">
        <f>IF(ISTEXT(INDEX('Abs Formation'!$B$4:$T$369,MATCH(MI$9*1,Tableau6[Date],0),MATCH(Tableau3[[#This Row],[Nom Prénom]],Tableau6[[#Headers],[Infirmière]:[Personne 19]],0)))=TRUE,"Form","")</f>
        <v/>
      </c>
      <c r="MJ32" s="101" t="str">
        <f>IF(ISTEXT(INDEX('Abs Formation'!$B$4:$T$369,MATCH(MJ$9*1,Tableau6[Date],0),MATCH(Tableau3[[#This Row],[Nom Prénom]],Tableau6[[#Headers],[Infirmière]:[Personne 19]],0)))=TRUE,"Form","")</f>
        <v/>
      </c>
      <c r="MK32" s="101" t="str">
        <f>IF(ISTEXT(INDEX('Abs Formation'!$B$4:$T$369,MATCH(MK$9*1,Tableau6[Date],0),MATCH(Tableau3[[#This Row],[Nom Prénom]],Tableau6[[#Headers],[Infirmière]:[Personne 19]],0)))=TRUE,"Form","")</f>
        <v/>
      </c>
      <c r="ML32" s="102" t="str">
        <f>IF(ISTEXT(INDEX('Abs Formation'!$B$4:$T$369,MATCH(ML$9*1,Tableau6[Date],0),MATCH(Tableau3[[#This Row],[Nom Prénom]],Tableau6[[#Headers],[Infirmière]:[Personne 19]],0)))=TRUE,"Form","")</f>
        <v/>
      </c>
      <c r="MM32" s="102" t="str">
        <f>IF(ISTEXT(INDEX('Abs Formation'!$B$4:$T$369,MATCH(MM$9*1,Tableau6[Date],0),MATCH(Tableau3[[#This Row],[Nom Prénom]],Tableau6[[#Headers],[Infirmière]:[Personne 19]],0)))=TRUE,"Form","")</f>
        <v/>
      </c>
      <c r="MN32" s="102" t="str">
        <f>IF(ISTEXT(INDEX('Abs Formation'!$B$4:$T$369,MATCH(MN$9*1,Tableau6[Date],0),MATCH(Tableau3[[#This Row],[Nom Prénom]],Tableau6[[#Headers],[Infirmière]:[Personne 19]],0)))=TRUE,"Form","")</f>
        <v/>
      </c>
      <c r="MO32" s="102" t="str">
        <f>IF(ISTEXT(INDEX('Abs Formation'!$B$4:$T$369,MATCH(MO$9*1,Tableau6[Date],0),MATCH(Tableau3[[#This Row],[Nom Prénom]],Tableau6[[#Headers],[Infirmière]:[Personne 19]],0)))=TRUE,"Form","")</f>
        <v/>
      </c>
      <c r="MP32" s="102" t="str">
        <f>IF(ISTEXT(INDEX('Abs Formation'!$B$4:$T$369,MATCH(MP$9*1,Tableau6[Date],0),MATCH(Tableau3[[#This Row],[Nom Prénom]],Tableau6[[#Headers],[Infirmière]:[Personne 19]],0)))=TRUE,"Form","")</f>
        <v/>
      </c>
      <c r="MQ32" s="102" t="str">
        <f>IF(ISTEXT(INDEX('Abs Formation'!$B$4:$T$369,MATCH(MQ$9*1,Tableau6[Date],0),MATCH(Tableau3[[#This Row],[Nom Prénom]],Tableau6[[#Headers],[Infirmière]:[Personne 19]],0)))=TRUE,"Form","")</f>
        <v/>
      </c>
      <c r="MR32" s="102" t="str">
        <f>IF(ISTEXT(INDEX('Abs Formation'!$B$4:$T$369,MATCH(MR$9*1,Tableau6[Date],0),MATCH(Tableau3[[#This Row],[Nom Prénom]],Tableau6[[#Headers],[Infirmière]:[Personne 19]],0)))=TRUE,"Form","")</f>
        <v/>
      </c>
      <c r="MS32" s="102" t="str">
        <f>IF(ISTEXT(INDEX('Abs Formation'!$B$4:$T$369,MATCH(MS$9*1,Tableau6[Date],0),MATCH(Tableau3[[#This Row],[Nom Prénom]],Tableau6[[#Headers],[Infirmière]:[Personne 19]],0)))=TRUE,"Form","")</f>
        <v/>
      </c>
      <c r="MT32" s="102" t="str">
        <f>IF(ISTEXT(INDEX('Abs Formation'!$B$4:$T$369,MATCH(MT$9*1,Tableau6[Date],0),MATCH(Tableau3[[#This Row],[Nom Prénom]],Tableau6[[#Headers],[Infirmière]:[Personne 19]],0)))=TRUE,"Form","")</f>
        <v/>
      </c>
      <c r="MU32" s="102" t="str">
        <f>IF(ISTEXT(INDEX('Abs Formation'!$B$4:$T$369,MATCH(MU$9*1,Tableau6[Date],0),MATCH(Tableau3[[#This Row],[Nom Prénom]],Tableau6[[#Headers],[Infirmière]:[Personne 19]],0)))=TRUE,"Form","")</f>
        <v/>
      </c>
      <c r="MV32" s="102" t="str">
        <f>IF(ISTEXT(INDEX('Abs Formation'!$B$4:$T$369,MATCH(MV$9*1,Tableau6[Date],0),MATCH(Tableau3[[#This Row],[Nom Prénom]],Tableau6[[#Headers],[Infirmière]:[Personne 19]],0)))=TRUE,"Form","")</f>
        <v/>
      </c>
      <c r="MW32" s="102" t="str">
        <f>IF(ISTEXT(INDEX('Abs Formation'!$B$4:$T$369,MATCH(MW$9*1,Tableau6[Date],0),MATCH(Tableau3[[#This Row],[Nom Prénom]],Tableau6[[#Headers],[Infirmière]:[Personne 19]],0)))=TRUE,"Form","")</f>
        <v/>
      </c>
      <c r="MX32" s="102" t="str">
        <f>IF(ISTEXT(INDEX('Abs Formation'!$B$4:$T$369,MATCH(MX$9*1,Tableau6[Date],0),MATCH(Tableau3[[#This Row],[Nom Prénom]],Tableau6[[#Headers],[Infirmière]:[Personne 19]],0)))=TRUE,"Form","")</f>
        <v/>
      </c>
      <c r="MY32" s="102" t="str">
        <f>IF(ISTEXT(INDEX('Abs Formation'!$B$4:$T$369,MATCH(MY$9*1,Tableau6[Date],0),MATCH(Tableau3[[#This Row],[Nom Prénom]],Tableau6[[#Headers],[Infirmière]:[Personne 19]],0)))=TRUE,"Form","")</f>
        <v/>
      </c>
      <c r="MZ32" s="102" t="str">
        <f>IF(ISTEXT(INDEX('Abs Formation'!$B$4:$T$369,MATCH(MZ$9*1,Tableau6[Date],0),MATCH(Tableau3[[#This Row],[Nom Prénom]],Tableau6[[#Headers],[Infirmière]:[Personne 19]],0)))=TRUE,"Form","")</f>
        <v/>
      </c>
      <c r="NA32" s="102" t="str">
        <f>IF(ISTEXT(INDEX('Abs Formation'!$B$4:$T$369,MATCH(NA$9*1,Tableau6[Date],0),MATCH(Tableau3[[#This Row],[Nom Prénom]],Tableau6[[#Headers],[Infirmière]:[Personne 19]],0)))=TRUE,"Form","")</f>
        <v/>
      </c>
      <c r="NB32" s="102" t="str">
        <f>IF(ISTEXT(INDEX('Abs Formation'!$B$4:$T$369,MATCH(NB$9*1,Tableau6[Date],0),MATCH(Tableau3[[#This Row],[Nom Prénom]],Tableau6[[#Headers],[Infirmière]:[Personne 19]],0)))=TRUE,"Form","")</f>
        <v/>
      </c>
      <c r="NC32" s="102" t="str">
        <f>IF(ISTEXT(INDEX('Abs Formation'!$B$4:$T$369,MATCH(NC$9*1,Tableau6[Date],0),MATCH(Tableau3[[#This Row],[Nom Prénom]],Tableau6[[#Headers],[Infirmière]:[Personne 19]],0)))=TRUE,"Form","")</f>
        <v/>
      </c>
      <c r="ND32" s="102" t="str">
        <f>IF(ISTEXT(INDEX('Abs Formation'!$B$4:$T$369,MATCH(ND$9*1,Tableau6[Date],0),MATCH(Tableau3[[#This Row],[Nom Prénom]],Tableau6[[#Headers],[Infirmière]:[Personne 19]],0)))=TRUE,"Form","")</f>
        <v/>
      </c>
      <c r="NE32" s="102" t="str">
        <f>IF(ISTEXT(INDEX('Abs Formation'!$B$4:$T$369,MATCH(NE$9*1,Tableau6[Date],0),MATCH(Tableau3[[#This Row],[Nom Prénom]],Tableau6[[#Headers],[Infirmière]:[Personne 19]],0)))=TRUE,"Form","")</f>
        <v/>
      </c>
      <c r="NF32" s="102" t="str">
        <f>IF(ISTEXT(INDEX('Abs Formation'!$B$4:$T$369,MATCH(NF$9*1,Tableau6[Date],0),MATCH(Tableau3[[#This Row],[Nom Prénom]],Tableau6[[#Headers],[Infirmière]:[Personne 19]],0)))=TRUE,"Form","")</f>
        <v/>
      </c>
      <c r="NG32" s="102" t="str">
        <f>IF(ISTEXT(INDEX('Abs Formation'!$B$4:$T$369,MATCH(NG$9*1,Tableau6[Date],0),MATCH(Tableau3[[#This Row],[Nom Prénom]],Tableau6[[#Headers],[Infirmière]:[Personne 19]],0)))=TRUE,"Form","")</f>
        <v/>
      </c>
      <c r="NH32" s="102" t="str">
        <f>IF(ISTEXT(INDEX('Abs Formation'!$B$4:$T$369,MATCH(NH$9*1,Tableau6[Date],0),MATCH(Tableau3[[#This Row],[Nom Prénom]],Tableau6[[#Headers],[Infirmière]:[Personne 19]],0)))=TRUE,"Form","")</f>
        <v/>
      </c>
      <c r="NI32" s="102" t="str">
        <f>IF(ISTEXT(INDEX('Abs Formation'!$B$4:$T$369,MATCH(NI$9*1,Tableau6[Date],0),MATCH(Tableau3[[#This Row],[Nom Prénom]],Tableau6[[#Headers],[Infirmière]:[Personne 19]],0)))=TRUE,"Form","")</f>
        <v/>
      </c>
      <c r="NJ32" s="102" t="str">
        <f>IF(ISTEXT(INDEX('Abs Formation'!$B$4:$T$369,MATCH(NJ$9*1,Tableau6[Date],0),MATCH(Tableau3[[#This Row],[Nom Prénom]],Tableau6[[#Headers],[Infirmière]:[Personne 19]],0)))=TRUE,"Form","")</f>
        <v/>
      </c>
      <c r="NK32" s="102" t="str">
        <f>IF(ISTEXT(INDEX('Abs Formation'!$B$4:$T$369,MATCH(NK$9*1,Tableau6[Date],0),MATCH(Tableau3[[#This Row],[Nom Prénom]],Tableau6[[#Headers],[Infirmière]:[Personne 19]],0)))=TRUE,"Form","")</f>
        <v/>
      </c>
      <c r="NL32" s="102" t="str">
        <f>IF(ISTEXT(INDEX('Abs Formation'!$B$4:$T$369,MATCH(NL$9*1,Tableau6[Date],0),MATCH(Tableau3[[#This Row],[Nom Prénom]],Tableau6[[#Headers],[Infirmière]:[Personne 19]],0)))=TRUE,"Form","")</f>
        <v/>
      </c>
      <c r="NM32" s="102" t="str">
        <f>IF(ISTEXT(INDEX('Abs Formation'!$B$4:$T$369,MATCH(NM$9*1,Tableau6[Date],0),MATCH(Tableau3[[#This Row],[Nom Prénom]],Tableau6[[#Headers],[Infirmière]:[Personne 19]],0)))=TRUE,"Form","")</f>
        <v/>
      </c>
      <c r="NN32" s="102" t="str">
        <f>IF(ISTEXT(INDEX('Abs Formation'!$B$4:$T$369,MATCH(NN$9*1,Tableau6[Date],0),MATCH(Tableau3[[#This Row],[Nom Prénom]],Tableau6[[#Headers],[Infirmière]:[Personne 19]],0)))=TRUE,"Form","")</f>
        <v/>
      </c>
      <c r="NO32" s="102" t="str">
        <f>IF(ISTEXT(INDEX('Abs Formation'!$B$4:$T$369,MATCH(NO$9*1,Tableau6[Date],0),MATCH(Tableau3[[#This Row],[Nom Prénom]],Tableau6[[#Headers],[Infirmière]:[Personne 19]],0)))=TRUE,"Form","")</f>
        <v/>
      </c>
      <c r="NP32" s="106" t="str">
        <f>IF(ISTEXT(INDEX('Abs Formation'!$B$4:$T$369,MATCH(NP$9*1,Tableau6[Date],0),MATCH(Tableau3[[#This Row],[Nom Prénom]],Tableau6[[#Headers],[Infirmière]:[Personne 19]],0)))=TRUE,"Form","")</f>
        <v/>
      </c>
    </row>
    <row r="33" spans="1:380" ht="27" customHeight="1" x14ac:dyDescent="0.2">
      <c r="A33" s="38"/>
      <c r="B33" s="38"/>
      <c r="C33" s="38"/>
      <c r="D33" s="38">
        <f t="shared" si="12"/>
        <v>0</v>
      </c>
      <c r="E33" s="38">
        <f t="shared" si="13"/>
        <v>0</v>
      </c>
      <c r="F33" s="38">
        <f t="shared" si="14"/>
        <v>0</v>
      </c>
      <c r="G33" s="38">
        <f t="shared" si="15"/>
        <v>0</v>
      </c>
      <c r="H33" s="38">
        <f t="shared" si="16"/>
        <v>0</v>
      </c>
      <c r="I33" s="38">
        <f t="shared" si="17"/>
        <v>0</v>
      </c>
      <c r="J33" s="38">
        <f t="shared" si="18"/>
        <v>0</v>
      </c>
      <c r="K33" s="38" t="s">
        <v>133</v>
      </c>
      <c r="L33" s="38"/>
      <c r="M33" s="38"/>
      <c r="N33" s="109"/>
      <c r="O33" s="39" t="s">
        <v>604</v>
      </c>
      <c r="P33" s="92" t="str">
        <f>IF(ISTEXT(INDEX('Abs Formation'!$B$4:$T$369,MATCH(P$9*1,Tableau6[Date],0),MATCH(Tableau3[[#This Row],[Nom Prénom]],Tableau6[[#Headers],[Infirmière]:[Personne 19]],0)))=TRUE,"Form","")</f>
        <v/>
      </c>
      <c r="Q33" s="92" t="str">
        <f>IF(ISTEXT(INDEX('Abs Formation'!$B$4:$T$369,MATCH(Q$9*1,Tableau6[Date],0),MATCH(Tableau3[[#This Row],[Nom Prénom]],Tableau6[[#Headers],[Infirmière]:[Personne 19]],0)))=TRUE,"Form","")</f>
        <v/>
      </c>
      <c r="R33" s="92" t="str">
        <f>IF(ISTEXT(INDEX('Abs Formation'!$B$4:$T$369,MATCH(R$9*1,Tableau6[Date],0),MATCH(Tableau3[[#This Row],[Nom Prénom]],Tableau6[[#Headers],[Infirmière]:[Personne 19]],0)))=TRUE,"Form","")</f>
        <v/>
      </c>
      <c r="S33" s="92" t="str">
        <f>IF(ISTEXT(INDEX('Abs Formation'!$B$4:$T$369,MATCH(S$9*1,Tableau6[Date],0),MATCH(Tableau3[[#This Row],[Nom Prénom]],Tableau6[[#Headers],[Infirmière]:[Personne 19]],0)))=TRUE,"Form","")</f>
        <v/>
      </c>
      <c r="T33" s="92" t="str">
        <f>IF(ISTEXT(INDEX('Abs Formation'!$B$4:$T$369,MATCH(T$9*1,Tableau6[Date],0),MATCH(Tableau3[[#This Row],[Nom Prénom]],Tableau6[[#Headers],[Infirmière]:[Personne 19]],0)))=TRUE,"Form","")</f>
        <v/>
      </c>
      <c r="U33" s="92" t="str">
        <f>IF(ISTEXT(INDEX('Abs Formation'!$B$4:$T$369,MATCH(U$9*1,Tableau6[Date],0),MATCH(Tableau3[[#This Row],[Nom Prénom]],Tableau6[[#Headers],[Infirmière]:[Personne 19]],0)))=TRUE,"Form","")</f>
        <v/>
      </c>
      <c r="V33" s="92" t="str">
        <f>IF(ISTEXT(INDEX('Abs Formation'!$B$4:$T$369,MATCH(V$9*1,Tableau6[Date],0),MATCH(Tableau3[[#This Row],[Nom Prénom]],Tableau6[[#Headers],[Infirmière]:[Personne 19]],0)))=TRUE,"Form","")</f>
        <v/>
      </c>
      <c r="W33" s="92" t="str">
        <f>IF(ISTEXT(INDEX('Abs Formation'!$B$4:$T$369,MATCH(W$9*1,Tableau6[Date],0),MATCH(Tableau3[[#This Row],[Nom Prénom]],Tableau6[[#Headers],[Infirmière]:[Personne 19]],0)))=TRUE,"Form","")</f>
        <v/>
      </c>
      <c r="X33" s="92" t="str">
        <f>IF(ISTEXT(INDEX('Abs Formation'!$B$4:$T$369,MATCH(X$9*1,Tableau6[Date],0),MATCH(Tableau3[[#This Row],[Nom Prénom]],Tableau6[[#Headers],[Infirmière]:[Personne 19]],0)))=TRUE,"Form","")</f>
        <v/>
      </c>
      <c r="Y33" s="92" t="str">
        <f>IF(ISTEXT(INDEX('Abs Formation'!$B$4:$T$369,MATCH(Y$9*1,Tableau6[Date],0),MATCH(Tableau3[[#This Row],[Nom Prénom]],Tableau6[[#Headers],[Infirmière]:[Personne 19]],0)))=TRUE,"Form","")</f>
        <v/>
      </c>
      <c r="Z33" s="92" t="str">
        <f>IF(ISTEXT(INDEX('Abs Formation'!$B$4:$T$369,MATCH(Z$9*1,Tableau6[Date],0),MATCH(Tableau3[[#This Row],[Nom Prénom]],Tableau6[[#Headers],[Infirmière]:[Personne 19]],0)))=TRUE,"Form","")</f>
        <v/>
      </c>
      <c r="AA33" s="92" t="str">
        <f>IF(ISTEXT(INDEX('Abs Formation'!$B$4:$T$369,MATCH(AA$9*1,Tableau6[Date],0),MATCH(Tableau3[[#This Row],[Nom Prénom]],Tableau6[[#Headers],[Infirmière]:[Personne 19]],0)))=TRUE,"Form","")</f>
        <v/>
      </c>
      <c r="AB33" s="92" t="str">
        <f>IF(ISTEXT(INDEX('Abs Formation'!$B$4:$T$369,MATCH(AB$9*1,Tableau6[Date],0),MATCH(Tableau3[[#This Row],[Nom Prénom]],Tableau6[[#Headers],[Infirmière]:[Personne 19]],0)))=TRUE,"Form","")</f>
        <v/>
      </c>
      <c r="AC33" s="92" t="str">
        <f>IF(ISTEXT(INDEX('Abs Formation'!$B$4:$T$369,MATCH(AC$9*1,Tableau6[Date],0),MATCH(Tableau3[[#This Row],[Nom Prénom]],Tableau6[[#Headers],[Infirmière]:[Personne 19]],0)))=TRUE,"Form","")</f>
        <v/>
      </c>
      <c r="AD33" s="92" t="str">
        <f>IF(ISTEXT(INDEX('Abs Formation'!$B$4:$T$369,MATCH(AD$9*1,Tableau6[Date],0),MATCH(Tableau3[[#This Row],[Nom Prénom]],Tableau6[[#Headers],[Infirmière]:[Personne 19]],0)))=TRUE,"Form","")</f>
        <v/>
      </c>
      <c r="AE33" s="92" t="str">
        <f>IF(ISTEXT(INDEX('Abs Formation'!$B$4:$T$369,MATCH(AE$9*1,Tableau6[Date],0),MATCH(Tableau3[[#This Row],[Nom Prénom]],Tableau6[[#Headers],[Infirmière]:[Personne 19]],0)))=TRUE,"Form","")</f>
        <v/>
      </c>
      <c r="AF33" s="92" t="str">
        <f>IF(ISTEXT(INDEX('Abs Formation'!$B$4:$T$369,MATCH(AF$9*1,Tableau6[Date],0),MATCH(Tableau3[[#This Row],[Nom Prénom]],Tableau6[[#Headers],[Infirmière]:[Personne 19]],0)))=TRUE,"Form","")</f>
        <v/>
      </c>
      <c r="AG33" s="92" t="str">
        <f>IF(ISTEXT(INDEX('Abs Formation'!$B$4:$T$369,MATCH(AG$9*1,Tableau6[Date],0),MATCH(Tableau3[[#This Row],[Nom Prénom]],Tableau6[[#Headers],[Infirmière]:[Personne 19]],0)))=TRUE,"Form","")</f>
        <v/>
      </c>
      <c r="AH33" s="92" t="str">
        <f>IF(ISTEXT(INDEX('Abs Formation'!$B$4:$T$369,MATCH(AH$9*1,Tableau6[Date],0),MATCH(Tableau3[[#This Row],[Nom Prénom]],Tableau6[[#Headers],[Infirmière]:[Personne 19]],0)))=TRUE,"Form","")</f>
        <v/>
      </c>
      <c r="AI33" s="92" t="str">
        <f>IF(ISTEXT(INDEX('Abs Formation'!$B$4:$T$369,MATCH(AI$9*1,Tableau6[Date],0),MATCH(Tableau3[[#This Row],[Nom Prénom]],Tableau6[[#Headers],[Infirmière]:[Personne 19]],0)))=TRUE,"Form","")</f>
        <v/>
      </c>
      <c r="AJ33" s="92" t="str">
        <f>IF(ISTEXT(INDEX('Abs Formation'!$B$4:$T$369,MATCH(AJ$9*1,Tableau6[Date],0),MATCH(Tableau3[[#This Row],[Nom Prénom]],Tableau6[[#Headers],[Infirmière]:[Personne 19]],0)))=TRUE,"Form","")</f>
        <v/>
      </c>
      <c r="AK33" s="92" t="str">
        <f>IF(ISTEXT(INDEX('Abs Formation'!$B$4:$T$369,MATCH(AK$9*1,Tableau6[Date],0),MATCH(Tableau3[[#This Row],[Nom Prénom]],Tableau6[[#Headers],[Infirmière]:[Personne 19]],0)))=TRUE,"Form","")</f>
        <v/>
      </c>
      <c r="AL33" s="92" t="str">
        <f>IF(ISTEXT(INDEX('Abs Formation'!$B$4:$T$369,MATCH(AL$9*1,Tableau6[Date],0),MATCH(Tableau3[[#This Row],[Nom Prénom]],Tableau6[[#Headers],[Infirmière]:[Personne 19]],0)))=TRUE,"Form","")</f>
        <v/>
      </c>
      <c r="AM33" s="92" t="str">
        <f>IF(ISTEXT(INDEX('Abs Formation'!$B$4:$T$369,MATCH(AM$9*1,Tableau6[Date],0),MATCH(Tableau3[[#This Row],[Nom Prénom]],Tableau6[[#Headers],[Infirmière]:[Personne 19]],0)))=TRUE,"Form","")</f>
        <v/>
      </c>
      <c r="AN33" s="92" t="str">
        <f>IF(ISTEXT(INDEX('Abs Formation'!$B$4:$T$369,MATCH(AN$9*1,Tableau6[Date],0),MATCH(Tableau3[[#This Row],[Nom Prénom]],Tableau6[[#Headers],[Infirmière]:[Personne 19]],0)))=TRUE,"Form","")</f>
        <v/>
      </c>
      <c r="AO33" s="92" t="str">
        <f>IF(ISTEXT(INDEX('Abs Formation'!$B$4:$T$369,MATCH(AO$9*1,Tableau6[Date],0),MATCH(Tableau3[[#This Row],[Nom Prénom]],Tableau6[[#Headers],[Infirmière]:[Personne 19]],0)))=TRUE,"Form","")</f>
        <v/>
      </c>
      <c r="AP33" s="92" t="str">
        <f>IF(ISTEXT(INDEX('Abs Formation'!$B$4:$T$369,MATCH(AP$9*1,Tableau6[Date],0),MATCH(Tableau3[[#This Row],[Nom Prénom]],Tableau6[[#Headers],[Infirmière]:[Personne 19]],0)))=TRUE,"Form","")</f>
        <v/>
      </c>
      <c r="AQ33" s="92" t="str">
        <f>IF(ISTEXT(INDEX('Abs Formation'!$B$4:$T$369,MATCH(AQ$9*1,Tableau6[Date],0),MATCH(Tableau3[[#This Row],[Nom Prénom]],Tableau6[[#Headers],[Infirmière]:[Personne 19]],0)))=TRUE,"Form","")</f>
        <v/>
      </c>
      <c r="AR33" s="92" t="str">
        <f>IF(ISTEXT(INDEX('Abs Formation'!$B$4:$T$369,MATCH(AR$9*1,Tableau6[Date],0),MATCH(Tableau3[[#This Row],[Nom Prénom]],Tableau6[[#Headers],[Infirmière]:[Personne 19]],0)))=TRUE,"Form","")</f>
        <v/>
      </c>
      <c r="AS33" s="92" t="str">
        <f>IF(ISTEXT(INDEX('Abs Formation'!$B$4:$T$369,MATCH(AS$9*1,Tableau6[Date],0),MATCH(Tableau3[[#This Row],[Nom Prénom]],Tableau6[[#Headers],[Infirmière]:[Personne 19]],0)))=TRUE,"Form","")</f>
        <v/>
      </c>
      <c r="AT33" s="92" t="str">
        <f>IF(ISTEXT(INDEX('Abs Formation'!$B$4:$T$369,MATCH(AT$9*1,Tableau6[Date],0),MATCH(Tableau3[[#This Row],[Nom Prénom]],Tableau6[[#Headers],[Infirmière]:[Personne 19]],0)))=TRUE,"Form","")</f>
        <v/>
      </c>
      <c r="AU33" s="93" t="str">
        <f>IF(ISTEXT(INDEX('Abs Formation'!$B$4:$T$369,MATCH(AU$9*1,Tableau6[Date],0),MATCH(Tableau3[[#This Row],[Nom Prénom]],Tableau6[[#Headers],[Infirmière]:[Personne 19]],0)))=TRUE,"Form","")</f>
        <v/>
      </c>
      <c r="AV33" s="93" t="str">
        <f>IF(ISTEXT(INDEX('Abs Formation'!$B$4:$T$369,MATCH(AV$9*1,Tableau6[Date],0),MATCH(Tableau3[[#This Row],[Nom Prénom]],Tableau6[[#Headers],[Infirmière]:[Personne 19]],0)))=TRUE,"Form","")</f>
        <v/>
      </c>
      <c r="AW33" s="93" t="str">
        <f>IF(ISTEXT(INDEX('Abs Formation'!$B$4:$T$369,MATCH(AW$9*1,Tableau6[Date],0),MATCH(Tableau3[[#This Row],[Nom Prénom]],Tableau6[[#Headers],[Infirmière]:[Personne 19]],0)))=TRUE,"Form","")</f>
        <v/>
      </c>
      <c r="AX33" s="93" t="str">
        <f>IF(ISTEXT(INDEX('Abs Formation'!$B$4:$T$369,MATCH(AX$9*1,Tableau6[Date],0),MATCH(Tableau3[[#This Row],[Nom Prénom]],Tableau6[[#Headers],[Infirmière]:[Personne 19]],0)))=TRUE,"Form","")</f>
        <v/>
      </c>
      <c r="AY33" s="93" t="str">
        <f>IF(ISTEXT(INDEX('Abs Formation'!$B$4:$T$369,MATCH(AY$9*1,Tableau6[Date],0),MATCH(Tableau3[[#This Row],[Nom Prénom]],Tableau6[[#Headers],[Infirmière]:[Personne 19]],0)))=TRUE,"Form","")</f>
        <v/>
      </c>
      <c r="AZ33" s="93" t="str">
        <f>IF(ISTEXT(INDEX('Abs Formation'!$B$4:$T$369,MATCH(AZ$9*1,Tableau6[Date],0),MATCH(Tableau3[[#This Row],[Nom Prénom]],Tableau6[[#Headers],[Infirmière]:[Personne 19]],0)))=TRUE,"Form","")</f>
        <v/>
      </c>
      <c r="BA33" s="93" t="str">
        <f>IF(ISTEXT(INDEX('Abs Formation'!$B$4:$T$369,MATCH(BA$9*1,Tableau6[Date],0),MATCH(Tableau3[[#This Row],[Nom Prénom]],Tableau6[[#Headers],[Infirmière]:[Personne 19]],0)))=TRUE,"Form","")</f>
        <v/>
      </c>
      <c r="BB33" s="93" t="str">
        <f>IF(ISTEXT(INDEX('Abs Formation'!$B$4:$T$369,MATCH(BB$9*1,Tableau6[Date],0),MATCH(Tableau3[[#This Row],[Nom Prénom]],Tableau6[[#Headers],[Infirmière]:[Personne 19]],0)))=TRUE,"Form","")</f>
        <v/>
      </c>
      <c r="BC33" s="93" t="str">
        <f>IF(ISTEXT(INDEX('Abs Formation'!$B$4:$T$369,MATCH(BC$9*1,Tableau6[Date],0),MATCH(Tableau3[[#This Row],[Nom Prénom]],Tableau6[[#Headers],[Infirmière]:[Personne 19]],0)))=TRUE,"Form","")</f>
        <v/>
      </c>
      <c r="BD33" s="93" t="str">
        <f>IF(ISTEXT(INDEX('Abs Formation'!$B$4:$T$369,MATCH(BD$9*1,Tableau6[Date],0),MATCH(Tableau3[[#This Row],[Nom Prénom]],Tableau6[[#Headers],[Infirmière]:[Personne 19]],0)))=TRUE,"Form","")</f>
        <v/>
      </c>
      <c r="BE33" s="93" t="str">
        <f>IF(ISTEXT(INDEX('Abs Formation'!$B$4:$T$369,MATCH(BE$9*1,Tableau6[Date],0),MATCH(Tableau3[[#This Row],[Nom Prénom]],Tableau6[[#Headers],[Infirmière]:[Personne 19]],0)))=TRUE,"Form","")</f>
        <v/>
      </c>
      <c r="BF33" s="93" t="str">
        <f>IF(ISTEXT(INDEX('Abs Formation'!$B$4:$T$369,MATCH(BF$9*1,Tableau6[Date],0),MATCH(Tableau3[[#This Row],[Nom Prénom]],Tableau6[[#Headers],[Infirmière]:[Personne 19]],0)))=TRUE,"Form","")</f>
        <v/>
      </c>
      <c r="BG33" s="93" t="str">
        <f>IF(ISTEXT(INDEX('Abs Formation'!$B$4:$T$369,MATCH(BG$9*1,Tableau6[Date],0),MATCH(Tableau3[[#This Row],[Nom Prénom]],Tableau6[[#Headers],[Infirmière]:[Personne 19]],0)))=TRUE,"Form","")</f>
        <v/>
      </c>
      <c r="BH33" s="93" t="str">
        <f>IF(ISTEXT(INDEX('Abs Formation'!$B$4:$T$369,MATCH(BH$9*1,Tableau6[Date],0),MATCH(Tableau3[[#This Row],[Nom Prénom]],Tableau6[[#Headers],[Infirmière]:[Personne 19]],0)))=TRUE,"Form","")</f>
        <v/>
      </c>
      <c r="BI33" s="93" t="str">
        <f>IF(ISTEXT(INDEX('Abs Formation'!$B$4:$T$369,MATCH(BI$9*1,Tableau6[Date],0),MATCH(Tableau3[[#This Row],[Nom Prénom]],Tableau6[[#Headers],[Infirmière]:[Personne 19]],0)))=TRUE,"Form","")</f>
        <v/>
      </c>
      <c r="BJ33" s="93" t="str">
        <f>IF(ISTEXT(INDEX('Abs Formation'!$B$4:$T$369,MATCH(BJ$9*1,Tableau6[Date],0),MATCH(Tableau3[[#This Row],[Nom Prénom]],Tableau6[[#Headers],[Infirmière]:[Personne 19]],0)))=TRUE,"Form","")</f>
        <v/>
      </c>
      <c r="BK33" s="93" t="str">
        <f>IF(ISTEXT(INDEX('Abs Formation'!$B$4:$T$369,MATCH(BK$9*1,Tableau6[Date],0),MATCH(Tableau3[[#This Row],[Nom Prénom]],Tableau6[[#Headers],[Infirmière]:[Personne 19]],0)))=TRUE,"Form","")</f>
        <v/>
      </c>
      <c r="BL33" s="93" t="str">
        <f>IF(ISTEXT(INDEX('Abs Formation'!$B$4:$T$369,MATCH(BL$9*1,Tableau6[Date],0),MATCH(Tableau3[[#This Row],[Nom Prénom]],Tableau6[[#Headers],[Infirmière]:[Personne 19]],0)))=TRUE,"Form","")</f>
        <v/>
      </c>
      <c r="BM33" s="93" t="str">
        <f>IF(ISTEXT(INDEX('Abs Formation'!$B$4:$T$369,MATCH(BM$9*1,Tableau6[Date],0),MATCH(Tableau3[[#This Row],[Nom Prénom]],Tableau6[[#Headers],[Infirmière]:[Personne 19]],0)))=TRUE,"Form","")</f>
        <v/>
      </c>
      <c r="BN33" s="93" t="str">
        <f>IF(ISTEXT(INDEX('Abs Formation'!$B$4:$T$369,MATCH(BN$9*1,Tableau6[Date],0),MATCH(Tableau3[[#This Row],[Nom Prénom]],Tableau6[[#Headers],[Infirmière]:[Personne 19]],0)))=TRUE,"Form","")</f>
        <v/>
      </c>
      <c r="BO33" s="93" t="str">
        <f>IF(ISTEXT(INDEX('Abs Formation'!$B$4:$T$369,MATCH(BO$9*1,Tableau6[Date],0),MATCH(Tableau3[[#This Row],[Nom Prénom]],Tableau6[[#Headers],[Infirmière]:[Personne 19]],0)))=TRUE,"Form","")</f>
        <v/>
      </c>
      <c r="BP33" s="93" t="str">
        <f>IF(ISTEXT(INDEX('Abs Formation'!$B$4:$T$369,MATCH(BP$9*1,Tableau6[Date],0),MATCH(Tableau3[[#This Row],[Nom Prénom]],Tableau6[[#Headers],[Infirmière]:[Personne 19]],0)))=TRUE,"Form","")</f>
        <v/>
      </c>
      <c r="BQ33" s="93" t="str">
        <f>IF(ISTEXT(INDEX('Abs Formation'!$B$4:$T$369,MATCH(BQ$9*1,Tableau6[Date],0),MATCH(Tableau3[[#This Row],[Nom Prénom]],Tableau6[[#Headers],[Infirmière]:[Personne 19]],0)))=TRUE,"Form","")</f>
        <v/>
      </c>
      <c r="BR33" s="93" t="str">
        <f>IF(ISTEXT(INDEX('Abs Formation'!$B$4:$T$369,MATCH(BR$9*1,Tableau6[Date],0),MATCH(Tableau3[[#This Row],[Nom Prénom]],Tableau6[[#Headers],[Infirmière]:[Personne 19]],0)))=TRUE,"Form","")</f>
        <v/>
      </c>
      <c r="BS33" s="93" t="str">
        <f>IF(ISTEXT(INDEX('Abs Formation'!$B$4:$T$369,MATCH(BS$9*1,Tableau6[Date],0),MATCH(Tableau3[[#This Row],[Nom Prénom]],Tableau6[[#Headers],[Infirmière]:[Personne 19]],0)))=TRUE,"Form","")</f>
        <v/>
      </c>
      <c r="BT33" s="93" t="str">
        <f>IF(ISTEXT(INDEX('Abs Formation'!$B$4:$T$369,MATCH(BT$9*1,Tableau6[Date],0),MATCH(Tableau3[[#This Row],[Nom Prénom]],Tableau6[[#Headers],[Infirmière]:[Personne 19]],0)))=TRUE,"Form","")</f>
        <v/>
      </c>
      <c r="BU33" s="93" t="str">
        <f>IF(ISTEXT(INDEX('Abs Formation'!$B$4:$T$369,MATCH(BU$9*1,Tableau6[Date],0),MATCH(Tableau3[[#This Row],[Nom Prénom]],Tableau6[[#Headers],[Infirmière]:[Personne 19]],0)))=TRUE,"Form","")</f>
        <v/>
      </c>
      <c r="BV33" s="93" t="str">
        <f>IF(ISTEXT(INDEX('Abs Formation'!$B$4:$T$369,MATCH(BV$9*1,Tableau6[Date],0),MATCH(Tableau3[[#This Row],[Nom Prénom]],Tableau6[[#Headers],[Infirmière]:[Personne 19]],0)))=TRUE,"Form","")</f>
        <v/>
      </c>
      <c r="BW33" s="94" t="str">
        <f>IF(ISTEXT(INDEX('Abs Formation'!$B$4:$T$369,MATCH(BW$9*1,Tableau6[Date],0),MATCH(Tableau3[[#This Row],[Nom Prénom]],Tableau6[[#Headers],[Infirmière]:[Personne 19]],0)))=TRUE,"Form","")</f>
        <v/>
      </c>
      <c r="BX33" s="94" t="str">
        <f>IF(ISTEXT(INDEX('Abs Formation'!$B$4:$T$369,MATCH(BX$9*1,Tableau6[Date],0),MATCH(Tableau3[[#This Row],[Nom Prénom]],Tableau6[[#Headers],[Infirmière]:[Personne 19]],0)))=TRUE,"Form","")</f>
        <v/>
      </c>
      <c r="BY33" s="94" t="str">
        <f>IF(ISTEXT(INDEX('Abs Formation'!$B$4:$T$369,MATCH(BY$9*1,Tableau6[Date],0),MATCH(Tableau3[[#This Row],[Nom Prénom]],Tableau6[[#Headers],[Infirmière]:[Personne 19]],0)))=TRUE,"Form","")</f>
        <v/>
      </c>
      <c r="BZ33" s="94" t="str">
        <f>IF(ISTEXT(INDEX('Abs Formation'!$B$4:$T$369,MATCH(BZ$9*1,Tableau6[Date],0),MATCH(Tableau3[[#This Row],[Nom Prénom]],Tableau6[[#Headers],[Infirmière]:[Personne 19]],0)))=TRUE,"Form","")</f>
        <v/>
      </c>
      <c r="CA33" s="94" t="str">
        <f>IF(ISTEXT(INDEX('Abs Formation'!$B$4:$T$369,MATCH(CA$9*1,Tableau6[Date],0),MATCH(Tableau3[[#This Row],[Nom Prénom]],Tableau6[[#Headers],[Infirmière]:[Personne 19]],0)))=TRUE,"Form","")</f>
        <v/>
      </c>
      <c r="CB33" s="94" t="str">
        <f>IF(ISTEXT(INDEX('Abs Formation'!$B$4:$T$369,MATCH(CB$9*1,Tableau6[Date],0),MATCH(Tableau3[[#This Row],[Nom Prénom]],Tableau6[[#Headers],[Infirmière]:[Personne 19]],0)))=TRUE,"Form","")</f>
        <v/>
      </c>
      <c r="CC33" s="94" t="str">
        <f>IF(ISTEXT(INDEX('Abs Formation'!$B$4:$T$369,MATCH(CC$9*1,Tableau6[Date],0),MATCH(Tableau3[[#This Row],[Nom Prénom]],Tableau6[[#Headers],[Infirmière]:[Personne 19]],0)))=TRUE,"Form","")</f>
        <v/>
      </c>
      <c r="CD33" s="94" t="str">
        <f>IF(ISTEXT(INDEX('Abs Formation'!$B$4:$T$369,MATCH(CD$9*1,Tableau6[Date],0),MATCH(Tableau3[[#This Row],[Nom Prénom]],Tableau6[[#Headers],[Infirmière]:[Personne 19]],0)))=TRUE,"Form","")</f>
        <v/>
      </c>
      <c r="CE33" s="94" t="str">
        <f>IF(ISTEXT(INDEX('Abs Formation'!$B$4:$T$369,MATCH(CE$9*1,Tableau6[Date],0),MATCH(Tableau3[[#This Row],[Nom Prénom]],Tableau6[[#Headers],[Infirmière]:[Personne 19]],0)))=TRUE,"Form","")</f>
        <v/>
      </c>
      <c r="CF33" s="94" t="str">
        <f>IF(ISTEXT(INDEX('Abs Formation'!$B$4:$T$369,MATCH(CF$9*1,Tableau6[Date],0),MATCH(Tableau3[[#This Row],[Nom Prénom]],Tableau6[[#Headers],[Infirmière]:[Personne 19]],0)))=TRUE,"Form","")</f>
        <v/>
      </c>
      <c r="CG33" s="94" t="str">
        <f>IF(ISTEXT(INDEX('Abs Formation'!$B$4:$T$369,MATCH(CG$9*1,Tableau6[Date],0),MATCH(Tableau3[[#This Row],[Nom Prénom]],Tableau6[[#Headers],[Infirmière]:[Personne 19]],0)))=TRUE,"Form","")</f>
        <v/>
      </c>
      <c r="CH33" s="94" t="str">
        <f>IF(ISTEXT(INDEX('Abs Formation'!$B$4:$T$369,MATCH(CH$9*1,Tableau6[Date],0),MATCH(Tableau3[[#This Row],[Nom Prénom]],Tableau6[[#Headers],[Infirmière]:[Personne 19]],0)))=TRUE,"Form","")</f>
        <v/>
      </c>
      <c r="CI33" s="94" t="str">
        <f>IF(ISTEXT(INDEX('Abs Formation'!$B$4:$T$369,MATCH(CI$9*1,Tableau6[Date],0),MATCH(Tableau3[[#This Row],[Nom Prénom]],Tableau6[[#Headers],[Infirmière]:[Personne 19]],0)))=TRUE,"Form","")</f>
        <v/>
      </c>
      <c r="CJ33" s="94" t="str">
        <f>IF(ISTEXT(INDEX('Abs Formation'!$B$4:$T$369,MATCH(CJ$9*1,Tableau6[Date],0),MATCH(Tableau3[[#This Row],[Nom Prénom]],Tableau6[[#Headers],[Infirmière]:[Personne 19]],0)))=TRUE,"Form","")</f>
        <v/>
      </c>
      <c r="CK33" s="94" t="str">
        <f>IF(ISTEXT(INDEX('Abs Formation'!$B$4:$T$369,MATCH(CK$9*1,Tableau6[Date],0),MATCH(Tableau3[[#This Row],[Nom Prénom]],Tableau6[[#Headers],[Infirmière]:[Personne 19]],0)))=TRUE,"Form","")</f>
        <v/>
      </c>
      <c r="CL33" s="94" t="str">
        <f>IF(ISTEXT(INDEX('Abs Formation'!$B$4:$T$369,MATCH(CL$9*1,Tableau6[Date],0),MATCH(Tableau3[[#This Row],[Nom Prénom]],Tableau6[[#Headers],[Infirmière]:[Personne 19]],0)))=TRUE,"Form","")</f>
        <v/>
      </c>
      <c r="CM33" s="94" t="str">
        <f>IF(ISTEXT(INDEX('Abs Formation'!$B$4:$T$369,MATCH(CM$9*1,Tableau6[Date],0),MATCH(Tableau3[[#This Row],[Nom Prénom]],Tableau6[[#Headers],[Infirmière]:[Personne 19]],0)))=TRUE,"Form","")</f>
        <v/>
      </c>
      <c r="CN33" s="94" t="str">
        <f>IF(ISTEXT(INDEX('Abs Formation'!$B$4:$T$369,MATCH(CN$9*1,Tableau6[Date],0),MATCH(Tableau3[[#This Row],[Nom Prénom]],Tableau6[[#Headers],[Infirmière]:[Personne 19]],0)))=TRUE,"Form","")</f>
        <v/>
      </c>
      <c r="CO33" s="94" t="str">
        <f>IF(ISTEXT(INDEX('Abs Formation'!$B$4:$T$369,MATCH(CO$9*1,Tableau6[Date],0),MATCH(Tableau3[[#This Row],[Nom Prénom]],Tableau6[[#Headers],[Infirmière]:[Personne 19]],0)))=TRUE,"Form","")</f>
        <v/>
      </c>
      <c r="CP33" s="94" t="str">
        <f>IF(ISTEXT(INDEX('Abs Formation'!$B$4:$T$369,MATCH(CP$9*1,Tableau6[Date],0),MATCH(Tableau3[[#This Row],[Nom Prénom]],Tableau6[[#Headers],[Infirmière]:[Personne 19]],0)))=TRUE,"Form","")</f>
        <v/>
      </c>
      <c r="CQ33" s="94" t="str">
        <f>IF(ISTEXT(INDEX('Abs Formation'!$B$4:$T$369,MATCH(CQ$9*1,Tableau6[Date],0),MATCH(Tableau3[[#This Row],[Nom Prénom]],Tableau6[[#Headers],[Infirmière]:[Personne 19]],0)))=TRUE,"Form","")</f>
        <v/>
      </c>
      <c r="CR33" s="94" t="str">
        <f>IF(ISTEXT(INDEX('Abs Formation'!$B$4:$T$369,MATCH(CR$9*1,Tableau6[Date],0),MATCH(Tableau3[[#This Row],[Nom Prénom]],Tableau6[[#Headers],[Infirmière]:[Personne 19]],0)))=TRUE,"Form","")</f>
        <v/>
      </c>
      <c r="CS33" s="94" t="str">
        <f>IF(ISTEXT(INDEX('Abs Formation'!$B$4:$T$369,MATCH(CS$9*1,Tableau6[Date],0),MATCH(Tableau3[[#This Row],[Nom Prénom]],Tableau6[[#Headers],[Infirmière]:[Personne 19]],0)))=TRUE,"Form","")</f>
        <v/>
      </c>
      <c r="CT33" s="94" t="str">
        <f>IF(ISTEXT(INDEX('Abs Formation'!$B$4:$T$369,MATCH(CT$9*1,Tableau6[Date],0),MATCH(Tableau3[[#This Row],[Nom Prénom]],Tableau6[[#Headers],[Infirmière]:[Personne 19]],0)))=TRUE,"Form","")</f>
        <v/>
      </c>
      <c r="CU33" s="94" t="str">
        <f>IF(ISTEXT(INDEX('Abs Formation'!$B$4:$T$369,MATCH(CU$9*1,Tableau6[Date],0),MATCH(Tableau3[[#This Row],[Nom Prénom]],Tableau6[[#Headers],[Infirmière]:[Personne 19]],0)))=TRUE,"Form","")</f>
        <v/>
      </c>
      <c r="CV33" s="94" t="str">
        <f>IF(ISTEXT(INDEX('Abs Formation'!$B$4:$T$369,MATCH(CV$9*1,Tableau6[Date],0),MATCH(Tableau3[[#This Row],[Nom Prénom]],Tableau6[[#Headers],[Infirmière]:[Personne 19]],0)))=TRUE,"Form","")</f>
        <v/>
      </c>
      <c r="CW33" s="94" t="str">
        <f>IF(ISTEXT(INDEX('Abs Formation'!$B$4:$T$369,MATCH(CW$9*1,Tableau6[Date],0),MATCH(Tableau3[[#This Row],[Nom Prénom]],Tableau6[[#Headers],[Infirmière]:[Personne 19]],0)))=TRUE,"Form","")</f>
        <v/>
      </c>
      <c r="CX33" s="94" t="str">
        <f>IF(ISTEXT(INDEX('Abs Formation'!$B$4:$T$369,MATCH(CX$9*1,Tableau6[Date],0),MATCH(Tableau3[[#This Row],[Nom Prénom]],Tableau6[[#Headers],[Infirmière]:[Personne 19]],0)))=TRUE,"Form","")</f>
        <v/>
      </c>
      <c r="CY33" s="94" t="str">
        <f>IF(ISTEXT(INDEX('Abs Formation'!$B$4:$T$369,MATCH(CY$9*1,Tableau6[Date],0),MATCH(Tableau3[[#This Row],[Nom Prénom]],Tableau6[[#Headers],[Infirmière]:[Personne 19]],0)))=TRUE,"Form","")</f>
        <v/>
      </c>
      <c r="CZ33" s="94" t="str">
        <f>IF(ISTEXT(INDEX('Abs Formation'!$B$4:$T$369,MATCH(CZ$9*1,Tableau6[Date],0),MATCH(Tableau3[[#This Row],[Nom Prénom]],Tableau6[[#Headers],[Infirmière]:[Personne 19]],0)))=TRUE,"Form","")</f>
        <v/>
      </c>
      <c r="DA33" s="94" t="str">
        <f>IF(ISTEXT(INDEX('Abs Formation'!$B$4:$T$369,MATCH(DA$9*1,Tableau6[Date],0),MATCH(Tableau3[[#This Row],[Nom Prénom]],Tableau6[[#Headers],[Infirmière]:[Personne 19]],0)))=TRUE,"Form","")</f>
        <v/>
      </c>
      <c r="DB33" s="95" t="str">
        <f>IF(ISTEXT(INDEX('Abs Formation'!$B$4:$T$369,MATCH(DB$9*1,Tableau6[Date],0),MATCH(Tableau3[[#This Row],[Nom Prénom]],Tableau6[[#Headers],[Infirmière]:[Personne 19]],0)))=TRUE,"Form","")</f>
        <v/>
      </c>
      <c r="DC33" s="95" t="str">
        <f>IF(ISTEXT(INDEX('Abs Formation'!$B$4:$T$369,MATCH(DC$9*1,Tableau6[Date],0),MATCH(Tableau3[[#This Row],[Nom Prénom]],Tableau6[[#Headers],[Infirmière]:[Personne 19]],0)))=TRUE,"Form","")</f>
        <v/>
      </c>
      <c r="DD33" s="95" t="str">
        <f>IF(ISTEXT(INDEX('Abs Formation'!$B$4:$T$369,MATCH(DD$9*1,Tableau6[Date],0),MATCH(Tableau3[[#This Row],[Nom Prénom]],Tableau6[[#Headers],[Infirmière]:[Personne 19]],0)))=TRUE,"Form","")</f>
        <v/>
      </c>
      <c r="DE33" s="95" t="str">
        <f>IF(ISTEXT(INDEX('Abs Formation'!$B$4:$T$369,MATCH(DE$9*1,Tableau6[Date],0),MATCH(Tableau3[[#This Row],[Nom Prénom]],Tableau6[[#Headers],[Infirmière]:[Personne 19]],0)))=TRUE,"Form","")</f>
        <v/>
      </c>
      <c r="DF33" s="95" t="str">
        <f>IF(ISTEXT(INDEX('Abs Formation'!$B$4:$T$369,MATCH(DF$9*1,Tableau6[Date],0),MATCH(Tableau3[[#This Row],[Nom Prénom]],Tableau6[[#Headers],[Infirmière]:[Personne 19]],0)))=TRUE,"Form","")</f>
        <v/>
      </c>
      <c r="DG33" s="95" t="str">
        <f>IF(ISTEXT(INDEX('Abs Formation'!$B$4:$T$369,MATCH(DG$9*1,Tableau6[Date],0),MATCH(Tableau3[[#This Row],[Nom Prénom]],Tableau6[[#Headers],[Infirmière]:[Personne 19]],0)))=TRUE,"Form","")</f>
        <v/>
      </c>
      <c r="DH33" s="95" t="str">
        <f>IF(ISTEXT(INDEX('Abs Formation'!$B$4:$T$369,MATCH(DH$9*1,Tableau6[Date],0),MATCH(Tableau3[[#This Row],[Nom Prénom]],Tableau6[[#Headers],[Infirmière]:[Personne 19]],0)))=TRUE,"Form","")</f>
        <v/>
      </c>
      <c r="DI33" s="95" t="str">
        <f>IF(ISTEXT(INDEX('Abs Formation'!$B$4:$T$369,MATCH(DI$9*1,Tableau6[Date],0),MATCH(Tableau3[[#This Row],[Nom Prénom]],Tableau6[[#Headers],[Infirmière]:[Personne 19]],0)))=TRUE,"Form","")</f>
        <v/>
      </c>
      <c r="DJ33" s="95" t="str">
        <f>IF(ISTEXT(INDEX('Abs Formation'!$B$4:$T$369,MATCH(DJ$9*1,Tableau6[Date],0),MATCH(Tableau3[[#This Row],[Nom Prénom]],Tableau6[[#Headers],[Infirmière]:[Personne 19]],0)))=TRUE,"Form","")</f>
        <v/>
      </c>
      <c r="DK33" s="95" t="str">
        <f>IF(ISTEXT(INDEX('Abs Formation'!$B$4:$T$369,MATCH(DK$9*1,Tableau6[Date],0),MATCH(Tableau3[[#This Row],[Nom Prénom]],Tableau6[[#Headers],[Infirmière]:[Personne 19]],0)))=TRUE,"Form","")</f>
        <v/>
      </c>
      <c r="DL33" s="95" t="str">
        <f>IF(ISTEXT(INDEX('Abs Formation'!$B$4:$T$369,MATCH(DL$9*1,Tableau6[Date],0),MATCH(Tableau3[[#This Row],[Nom Prénom]],Tableau6[[#Headers],[Infirmière]:[Personne 19]],0)))=TRUE,"Form","")</f>
        <v/>
      </c>
      <c r="DM33" s="95" t="str">
        <f>IF(ISTEXT(INDEX('Abs Formation'!$B$4:$T$369,MATCH(DM$9*1,Tableau6[Date],0),MATCH(Tableau3[[#This Row],[Nom Prénom]],Tableau6[[#Headers],[Infirmière]:[Personne 19]],0)))=TRUE,"Form","")</f>
        <v/>
      </c>
      <c r="DN33" s="95" t="str">
        <f>IF(ISTEXT(INDEX('Abs Formation'!$B$4:$T$369,MATCH(DN$9*1,Tableau6[Date],0),MATCH(Tableau3[[#This Row],[Nom Prénom]],Tableau6[[#Headers],[Infirmière]:[Personne 19]],0)))=TRUE,"Form","")</f>
        <v/>
      </c>
      <c r="DO33" s="95" t="str">
        <f>IF(ISTEXT(INDEX('Abs Formation'!$B$4:$T$369,MATCH(DO$9*1,Tableau6[Date],0),MATCH(Tableau3[[#This Row],[Nom Prénom]],Tableau6[[#Headers],[Infirmière]:[Personne 19]],0)))=TRUE,"Form","")</f>
        <v/>
      </c>
      <c r="DP33" s="95" t="str">
        <f>IF(ISTEXT(INDEX('Abs Formation'!$B$4:$T$369,MATCH(DP$9*1,Tableau6[Date],0),MATCH(Tableau3[[#This Row],[Nom Prénom]],Tableau6[[#Headers],[Infirmière]:[Personne 19]],0)))=TRUE,"Form","")</f>
        <v/>
      </c>
      <c r="DQ33" s="95" t="str">
        <f>IF(ISTEXT(INDEX('Abs Formation'!$B$4:$T$369,MATCH(DQ$9*1,Tableau6[Date],0),MATCH(Tableau3[[#This Row],[Nom Prénom]],Tableau6[[#Headers],[Infirmière]:[Personne 19]],0)))=TRUE,"Form","")</f>
        <v/>
      </c>
      <c r="DR33" s="95" t="str">
        <f>IF(ISTEXT(INDEX('Abs Formation'!$B$4:$T$369,MATCH(DR$9*1,Tableau6[Date],0),MATCH(Tableau3[[#This Row],[Nom Prénom]],Tableau6[[#Headers],[Infirmière]:[Personne 19]],0)))=TRUE,"Form","")</f>
        <v/>
      </c>
      <c r="DS33" s="95" t="str">
        <f>IF(ISTEXT(INDEX('Abs Formation'!$B$4:$T$369,MATCH(DS$9*1,Tableau6[Date],0),MATCH(Tableau3[[#This Row],[Nom Prénom]],Tableau6[[#Headers],[Infirmière]:[Personne 19]],0)))=TRUE,"Form","")</f>
        <v/>
      </c>
      <c r="DT33" s="95" t="str">
        <f>IF(ISTEXT(INDEX('Abs Formation'!$B$4:$T$369,MATCH(DT$9*1,Tableau6[Date],0),MATCH(Tableau3[[#This Row],[Nom Prénom]],Tableau6[[#Headers],[Infirmière]:[Personne 19]],0)))=TRUE,"Form","")</f>
        <v/>
      </c>
      <c r="DU33" s="95" t="str">
        <f>IF(ISTEXT(INDEX('Abs Formation'!$B$4:$T$369,MATCH(DU$9*1,Tableau6[Date],0),MATCH(Tableau3[[#This Row],[Nom Prénom]],Tableau6[[#Headers],[Infirmière]:[Personne 19]],0)))=TRUE,"Form","")</f>
        <v/>
      </c>
      <c r="DV33" s="95" t="str">
        <f>IF(ISTEXT(INDEX('Abs Formation'!$B$4:$T$369,MATCH(DV$9*1,Tableau6[Date],0),MATCH(Tableau3[[#This Row],[Nom Prénom]],Tableau6[[#Headers],[Infirmière]:[Personne 19]],0)))=TRUE,"Form","")</f>
        <v/>
      </c>
      <c r="DW33" s="95" t="str">
        <f>IF(ISTEXT(INDEX('Abs Formation'!$B$4:$T$369,MATCH(DW$9*1,Tableau6[Date],0),MATCH(Tableau3[[#This Row],[Nom Prénom]],Tableau6[[#Headers],[Infirmière]:[Personne 19]],0)))=TRUE,"Form","")</f>
        <v/>
      </c>
      <c r="DX33" s="95" t="str">
        <f>IF(ISTEXT(INDEX('Abs Formation'!$B$4:$T$369,MATCH(DX$9*1,Tableau6[Date],0),MATCH(Tableau3[[#This Row],[Nom Prénom]],Tableau6[[#Headers],[Infirmière]:[Personne 19]],0)))=TRUE,"Form","")</f>
        <v/>
      </c>
      <c r="DY33" s="95" t="str">
        <f>IF(ISTEXT(INDEX('Abs Formation'!$B$4:$T$369,MATCH(DY$9*1,Tableau6[Date],0),MATCH(Tableau3[[#This Row],[Nom Prénom]],Tableau6[[#Headers],[Infirmière]:[Personne 19]],0)))=TRUE,"Form","")</f>
        <v/>
      </c>
      <c r="DZ33" s="95" t="str">
        <f>IF(ISTEXT(INDEX('Abs Formation'!$B$4:$T$369,MATCH(DZ$9*1,Tableau6[Date],0),MATCH(Tableau3[[#This Row],[Nom Prénom]],Tableau6[[#Headers],[Infirmière]:[Personne 19]],0)))=TRUE,"Form","")</f>
        <v/>
      </c>
      <c r="EA33" s="95" t="str">
        <f>IF(ISTEXT(INDEX('Abs Formation'!$B$4:$T$369,MATCH(EA$9*1,Tableau6[Date],0),MATCH(Tableau3[[#This Row],[Nom Prénom]],Tableau6[[#Headers],[Infirmière]:[Personne 19]],0)))=TRUE,"Form","")</f>
        <v/>
      </c>
      <c r="EB33" s="95" t="str">
        <f>IF(ISTEXT(INDEX('Abs Formation'!$B$4:$T$369,MATCH(EB$9*1,Tableau6[Date],0),MATCH(Tableau3[[#This Row],[Nom Prénom]],Tableau6[[#Headers],[Infirmière]:[Personne 19]],0)))=TRUE,"Form","")</f>
        <v/>
      </c>
      <c r="EC33" s="95" t="str">
        <f>IF(ISTEXT(INDEX('Abs Formation'!$B$4:$T$369,MATCH(EC$9*1,Tableau6[Date],0),MATCH(Tableau3[[#This Row],[Nom Prénom]],Tableau6[[#Headers],[Infirmière]:[Personne 19]],0)))=TRUE,"Form","")</f>
        <v/>
      </c>
      <c r="ED33" s="95" t="str">
        <f>IF(ISTEXT(INDEX('Abs Formation'!$B$4:$T$369,MATCH(ED$9*1,Tableau6[Date],0),MATCH(Tableau3[[#This Row],[Nom Prénom]],Tableau6[[#Headers],[Infirmière]:[Personne 19]],0)))=TRUE,"Form","")</f>
        <v/>
      </c>
      <c r="EE33" s="95" t="str">
        <f>IF(ISTEXT(INDEX('Abs Formation'!$B$4:$T$369,MATCH(EE$9*1,Tableau6[Date],0),MATCH(Tableau3[[#This Row],[Nom Prénom]],Tableau6[[#Headers],[Infirmière]:[Personne 19]],0)))=TRUE,"Form","")</f>
        <v/>
      </c>
      <c r="EF33" s="96" t="str">
        <f>IF(ISTEXT(INDEX('Abs Formation'!$B$4:$T$369,MATCH(EF$9*1,Tableau6[Date],0),MATCH(Tableau3[[#This Row],[Nom Prénom]],Tableau6[[#Headers],[Infirmière]:[Personne 19]],0)))=TRUE,"Form","")</f>
        <v/>
      </c>
      <c r="EG33" s="96" t="str">
        <f>IF(ISTEXT(INDEX('Abs Formation'!$B$4:$T$369,MATCH(EG$9*1,Tableau6[Date],0),MATCH(Tableau3[[#This Row],[Nom Prénom]],Tableau6[[#Headers],[Infirmière]:[Personne 19]],0)))=TRUE,"Form","")</f>
        <v/>
      </c>
      <c r="EH33" s="96" t="str">
        <f>IF(ISTEXT(INDEX('Abs Formation'!$B$4:$T$369,MATCH(EH$9*1,Tableau6[Date],0),MATCH(Tableau3[[#This Row],[Nom Prénom]],Tableau6[[#Headers],[Infirmière]:[Personne 19]],0)))=TRUE,"Form","")</f>
        <v/>
      </c>
      <c r="EI33" s="96" t="str">
        <f>IF(ISTEXT(INDEX('Abs Formation'!$B$4:$T$369,MATCH(EI$9*1,Tableau6[Date],0),MATCH(Tableau3[[#This Row],[Nom Prénom]],Tableau6[[#Headers],[Infirmière]:[Personne 19]],0)))=TRUE,"Form","")</f>
        <v/>
      </c>
      <c r="EJ33" s="96" t="str">
        <f>IF(ISTEXT(INDEX('Abs Formation'!$B$4:$T$369,MATCH(EJ$9*1,Tableau6[Date],0),MATCH(Tableau3[[#This Row],[Nom Prénom]],Tableau6[[#Headers],[Infirmière]:[Personne 19]],0)))=TRUE,"Form","")</f>
        <v/>
      </c>
      <c r="EK33" s="96" t="str">
        <f>IF(ISTEXT(INDEX('Abs Formation'!$B$4:$T$369,MATCH(EK$9*1,Tableau6[Date],0),MATCH(Tableau3[[#This Row],[Nom Prénom]],Tableau6[[#Headers],[Infirmière]:[Personne 19]],0)))=TRUE,"Form","")</f>
        <v/>
      </c>
      <c r="EL33" s="96" t="str">
        <f>IF(ISTEXT(INDEX('Abs Formation'!$B$4:$T$369,MATCH(EL$9*1,Tableau6[Date],0),MATCH(Tableau3[[#This Row],[Nom Prénom]],Tableau6[[#Headers],[Infirmière]:[Personne 19]],0)))=TRUE,"Form","")</f>
        <v/>
      </c>
      <c r="EM33" s="96" t="str">
        <f>IF(ISTEXT(INDEX('Abs Formation'!$B$4:$T$369,MATCH(EM$9*1,Tableau6[Date],0),MATCH(Tableau3[[#This Row],[Nom Prénom]],Tableau6[[#Headers],[Infirmière]:[Personne 19]],0)))=TRUE,"Form","")</f>
        <v/>
      </c>
      <c r="EN33" s="96" t="str">
        <f>IF(ISTEXT(INDEX('Abs Formation'!$B$4:$T$369,MATCH(EN$9*1,Tableau6[Date],0),MATCH(Tableau3[[#This Row],[Nom Prénom]],Tableau6[[#Headers],[Infirmière]:[Personne 19]],0)))=TRUE,"Form","")</f>
        <v/>
      </c>
      <c r="EO33" s="96" t="str">
        <f>IF(ISTEXT(INDEX('Abs Formation'!$B$4:$T$369,MATCH(EO$9*1,Tableau6[Date],0),MATCH(Tableau3[[#This Row],[Nom Prénom]],Tableau6[[#Headers],[Infirmière]:[Personne 19]],0)))=TRUE,"Form","")</f>
        <v/>
      </c>
      <c r="EP33" s="96" t="str">
        <f>IF(ISTEXT(INDEX('Abs Formation'!$B$4:$T$369,MATCH(EP$9*1,Tableau6[Date],0),MATCH(Tableau3[[#This Row],[Nom Prénom]],Tableau6[[#Headers],[Infirmière]:[Personne 19]],0)))=TRUE,"Form","")</f>
        <v/>
      </c>
      <c r="EQ33" s="96" t="str">
        <f>IF(ISTEXT(INDEX('Abs Formation'!$B$4:$T$369,MATCH(EQ$9*1,Tableau6[Date],0),MATCH(Tableau3[[#This Row],[Nom Prénom]],Tableau6[[#Headers],[Infirmière]:[Personne 19]],0)))=TRUE,"Form","")</f>
        <v/>
      </c>
      <c r="ER33" s="96" t="str">
        <f>IF(ISTEXT(INDEX('Abs Formation'!$B$4:$T$369,MATCH(ER$9*1,Tableau6[Date],0),MATCH(Tableau3[[#This Row],[Nom Prénom]],Tableau6[[#Headers],[Infirmière]:[Personne 19]],0)))=TRUE,"Form","")</f>
        <v/>
      </c>
      <c r="ES33" s="96" t="str">
        <f>IF(ISTEXT(INDEX('Abs Formation'!$B$4:$T$369,MATCH(ES$9*1,Tableau6[Date],0),MATCH(Tableau3[[#This Row],[Nom Prénom]],Tableau6[[#Headers],[Infirmière]:[Personne 19]],0)))=TRUE,"Form","")</f>
        <v/>
      </c>
      <c r="ET33" s="96" t="str">
        <f>IF(ISTEXT(INDEX('Abs Formation'!$B$4:$T$369,MATCH(ET$9*1,Tableau6[Date],0),MATCH(Tableau3[[#This Row],[Nom Prénom]],Tableau6[[#Headers],[Infirmière]:[Personne 19]],0)))=TRUE,"Form","")</f>
        <v/>
      </c>
      <c r="EU33" s="96" t="str">
        <f>IF(ISTEXT(INDEX('Abs Formation'!$B$4:$T$369,MATCH(EU$9*1,Tableau6[Date],0),MATCH(Tableau3[[#This Row],[Nom Prénom]],Tableau6[[#Headers],[Infirmière]:[Personne 19]],0)))=TRUE,"Form","")</f>
        <v/>
      </c>
      <c r="EV33" s="96" t="str">
        <f>IF(ISTEXT(INDEX('Abs Formation'!$B$4:$T$369,MATCH(EV$9*1,Tableau6[Date],0),MATCH(Tableau3[[#This Row],[Nom Prénom]],Tableau6[[#Headers],[Infirmière]:[Personne 19]],0)))=TRUE,"Form","")</f>
        <v/>
      </c>
      <c r="EW33" s="96" t="str">
        <f>IF(ISTEXT(INDEX('Abs Formation'!$B$4:$T$369,MATCH(EW$9*1,Tableau6[Date],0),MATCH(Tableau3[[#This Row],[Nom Prénom]],Tableau6[[#Headers],[Infirmière]:[Personne 19]],0)))=TRUE,"Form","")</f>
        <v/>
      </c>
      <c r="EX33" s="96" t="str">
        <f>IF(ISTEXT(INDEX('Abs Formation'!$B$4:$T$369,MATCH(EX$9*1,Tableau6[Date],0),MATCH(Tableau3[[#This Row],[Nom Prénom]],Tableau6[[#Headers],[Infirmière]:[Personne 19]],0)))=TRUE,"Form","")</f>
        <v/>
      </c>
      <c r="EY33" s="96" t="str">
        <f>IF(ISTEXT(INDEX('Abs Formation'!$B$4:$T$369,MATCH(EY$9*1,Tableau6[Date],0),MATCH(Tableau3[[#This Row],[Nom Prénom]],Tableau6[[#Headers],[Infirmière]:[Personne 19]],0)))=TRUE,"Form","")</f>
        <v/>
      </c>
      <c r="EZ33" s="96" t="str">
        <f>IF(ISTEXT(INDEX('Abs Formation'!$B$4:$T$369,MATCH(EZ$9*1,Tableau6[Date],0),MATCH(Tableau3[[#This Row],[Nom Prénom]],Tableau6[[#Headers],[Infirmière]:[Personne 19]],0)))=TRUE,"Form","")</f>
        <v/>
      </c>
      <c r="FA33" s="96" t="str">
        <f>IF(ISTEXT(INDEX('Abs Formation'!$B$4:$T$369,MATCH(FA$9*1,Tableau6[Date],0),MATCH(Tableau3[[#This Row],[Nom Prénom]],Tableau6[[#Headers],[Infirmière]:[Personne 19]],0)))=TRUE,"Form","")</f>
        <v/>
      </c>
      <c r="FB33" s="96" t="str">
        <f>IF(ISTEXT(INDEX('Abs Formation'!$B$4:$T$369,MATCH(FB$9*1,Tableau6[Date],0),MATCH(Tableau3[[#This Row],[Nom Prénom]],Tableau6[[#Headers],[Infirmière]:[Personne 19]],0)))=TRUE,"Form","")</f>
        <v/>
      </c>
      <c r="FC33" s="96" t="str">
        <f>IF(ISTEXT(INDEX('Abs Formation'!$B$4:$T$369,MATCH(FC$9*1,Tableau6[Date],0),MATCH(Tableau3[[#This Row],[Nom Prénom]],Tableau6[[#Headers],[Infirmière]:[Personne 19]],0)))=TRUE,"Form","")</f>
        <v/>
      </c>
      <c r="FD33" s="96" t="str">
        <f>IF(ISTEXT(INDEX('Abs Formation'!$B$4:$T$369,MATCH(FD$9*1,Tableau6[Date],0),MATCH(Tableau3[[#This Row],[Nom Prénom]],Tableau6[[#Headers],[Infirmière]:[Personne 19]],0)))=TRUE,"Form","")</f>
        <v/>
      </c>
      <c r="FE33" s="96" t="str">
        <f>IF(ISTEXT(INDEX('Abs Formation'!$B$4:$T$369,MATCH(FE$9*1,Tableau6[Date],0),MATCH(Tableau3[[#This Row],[Nom Prénom]],Tableau6[[#Headers],[Infirmière]:[Personne 19]],0)))=TRUE,"Form","")</f>
        <v/>
      </c>
      <c r="FF33" s="96" t="str">
        <f>IF(ISTEXT(INDEX('Abs Formation'!$B$4:$T$369,MATCH(FF$9*1,Tableau6[Date],0),MATCH(Tableau3[[#This Row],[Nom Prénom]],Tableau6[[#Headers],[Infirmière]:[Personne 19]],0)))=TRUE,"Form","")</f>
        <v/>
      </c>
      <c r="FG33" s="96" t="str">
        <f>IF(ISTEXT(INDEX('Abs Formation'!$B$4:$T$369,MATCH(FG$9*1,Tableau6[Date],0),MATCH(Tableau3[[#This Row],[Nom Prénom]],Tableau6[[#Headers],[Infirmière]:[Personne 19]],0)))=TRUE,"Form","")</f>
        <v/>
      </c>
      <c r="FH33" s="96" t="str">
        <f>IF(ISTEXT(INDEX('Abs Formation'!$B$4:$T$369,MATCH(FH$9*1,Tableau6[Date],0),MATCH(Tableau3[[#This Row],[Nom Prénom]],Tableau6[[#Headers],[Infirmière]:[Personne 19]],0)))=TRUE,"Form","")</f>
        <v/>
      </c>
      <c r="FI33" s="96" t="str">
        <f>IF(ISTEXT(INDEX('Abs Formation'!$B$4:$T$369,MATCH(FI$9*1,Tableau6[Date],0),MATCH(Tableau3[[#This Row],[Nom Prénom]],Tableau6[[#Headers],[Infirmière]:[Personne 19]],0)))=TRUE,"Form","")</f>
        <v/>
      </c>
      <c r="FJ33" s="96" t="str">
        <f>IF(ISTEXT(INDEX('Abs Formation'!$B$4:$T$369,MATCH(FJ$9*1,Tableau6[Date],0),MATCH(Tableau3[[#This Row],[Nom Prénom]],Tableau6[[#Headers],[Infirmière]:[Personne 19]],0)))=TRUE,"Form","")</f>
        <v/>
      </c>
      <c r="FK33" s="97" t="str">
        <f>IF(ISTEXT(INDEX('Abs Formation'!$B$4:$T$369,MATCH(FK$9*1,Tableau6[Date],0),MATCH(Tableau3[[#This Row],[Nom Prénom]],Tableau6[[#Headers],[Infirmière]:[Personne 19]],0)))=TRUE,"Form","")</f>
        <v/>
      </c>
      <c r="FL33" s="97" t="str">
        <f>IF(ISTEXT(INDEX('Abs Formation'!$B$4:$T$369,MATCH(FL$9*1,Tableau6[Date],0),MATCH(Tableau3[[#This Row],[Nom Prénom]],Tableau6[[#Headers],[Infirmière]:[Personne 19]],0)))=TRUE,"Form","")</f>
        <v/>
      </c>
      <c r="FM33" s="97" t="str">
        <f>IF(ISTEXT(INDEX('Abs Formation'!$B$4:$T$369,MATCH(FM$9*1,Tableau6[Date],0),MATCH(Tableau3[[#This Row],[Nom Prénom]],Tableau6[[#Headers],[Infirmière]:[Personne 19]],0)))=TRUE,"Form","")</f>
        <v/>
      </c>
      <c r="FN33" s="97" t="str">
        <f>IF(ISTEXT(INDEX('Abs Formation'!$B$4:$T$369,MATCH(FN$9*1,Tableau6[Date],0),MATCH(Tableau3[[#This Row],[Nom Prénom]],Tableau6[[#Headers],[Infirmière]:[Personne 19]],0)))=TRUE,"Form","")</f>
        <v/>
      </c>
      <c r="FO33" s="97" t="str">
        <f>IF(ISTEXT(INDEX('Abs Formation'!$B$4:$T$369,MATCH(FO$9*1,Tableau6[Date],0),MATCH(Tableau3[[#This Row],[Nom Prénom]],Tableau6[[#Headers],[Infirmière]:[Personne 19]],0)))=TRUE,"Form","")</f>
        <v/>
      </c>
      <c r="FP33" s="97" t="str">
        <f>IF(ISTEXT(INDEX('Abs Formation'!$B$4:$T$369,MATCH(FP$9*1,Tableau6[Date],0),MATCH(Tableau3[[#This Row],[Nom Prénom]],Tableau6[[#Headers],[Infirmière]:[Personne 19]],0)))=TRUE,"Form","")</f>
        <v/>
      </c>
      <c r="FQ33" s="97" t="str">
        <f>IF(ISTEXT(INDEX('Abs Formation'!$B$4:$T$369,MATCH(FQ$9*1,Tableau6[Date],0),MATCH(Tableau3[[#This Row],[Nom Prénom]],Tableau6[[#Headers],[Infirmière]:[Personne 19]],0)))=TRUE,"Form","")</f>
        <v/>
      </c>
      <c r="FR33" s="97" t="str">
        <f>IF(ISTEXT(INDEX('Abs Formation'!$B$4:$T$369,MATCH(FR$9*1,Tableau6[Date],0),MATCH(Tableau3[[#This Row],[Nom Prénom]],Tableau6[[#Headers],[Infirmière]:[Personne 19]],0)))=TRUE,"Form","")</f>
        <v/>
      </c>
      <c r="FS33" s="97" t="str">
        <f>IF(ISTEXT(INDEX('Abs Formation'!$B$4:$T$369,MATCH(FS$9*1,Tableau6[Date],0),MATCH(Tableau3[[#This Row],[Nom Prénom]],Tableau6[[#Headers],[Infirmière]:[Personne 19]],0)))=TRUE,"Form","")</f>
        <v/>
      </c>
      <c r="FT33" s="97" t="str">
        <f>IF(ISTEXT(INDEX('Abs Formation'!$B$4:$T$369,MATCH(FT$9*1,Tableau6[Date],0),MATCH(Tableau3[[#This Row],[Nom Prénom]],Tableau6[[#Headers],[Infirmière]:[Personne 19]],0)))=TRUE,"Form","")</f>
        <v/>
      </c>
      <c r="FU33" s="97" t="str">
        <f>IF(ISTEXT(INDEX('Abs Formation'!$B$4:$T$369,MATCH(FU$9*1,Tableau6[Date],0),MATCH(Tableau3[[#This Row],[Nom Prénom]],Tableau6[[#Headers],[Infirmière]:[Personne 19]],0)))=TRUE,"Form","")</f>
        <v/>
      </c>
      <c r="FV33" s="97" t="str">
        <f>IF(ISTEXT(INDEX('Abs Formation'!$B$4:$T$369,MATCH(FV$9*1,Tableau6[Date],0),MATCH(Tableau3[[#This Row],[Nom Prénom]],Tableau6[[#Headers],[Infirmière]:[Personne 19]],0)))=TRUE,"Form","")</f>
        <v/>
      </c>
      <c r="FW33" s="97" t="str">
        <f>IF(ISTEXT(INDEX('Abs Formation'!$B$4:$T$369,MATCH(FW$9*1,Tableau6[Date],0),MATCH(Tableau3[[#This Row],[Nom Prénom]],Tableau6[[#Headers],[Infirmière]:[Personne 19]],0)))=TRUE,"Form","")</f>
        <v/>
      </c>
      <c r="FX33" s="97" t="str">
        <f>IF(ISTEXT(INDEX('Abs Formation'!$B$4:$T$369,MATCH(FX$9*1,Tableau6[Date],0),MATCH(Tableau3[[#This Row],[Nom Prénom]],Tableau6[[#Headers],[Infirmière]:[Personne 19]],0)))=TRUE,"Form","")</f>
        <v/>
      </c>
      <c r="FY33" s="97" t="str">
        <f>IF(ISTEXT(INDEX('Abs Formation'!$B$4:$T$369,MATCH(FY$9*1,Tableau6[Date],0),MATCH(Tableau3[[#This Row],[Nom Prénom]],Tableau6[[#Headers],[Infirmière]:[Personne 19]],0)))=TRUE,"Form","")</f>
        <v/>
      </c>
      <c r="FZ33" s="97" t="str">
        <f>IF(ISTEXT(INDEX('Abs Formation'!$B$4:$T$369,MATCH(FZ$9*1,Tableau6[Date],0),MATCH(Tableau3[[#This Row],[Nom Prénom]],Tableau6[[#Headers],[Infirmière]:[Personne 19]],0)))=TRUE,"Form","")</f>
        <v/>
      </c>
      <c r="GA33" s="97" t="str">
        <f>IF(ISTEXT(INDEX('Abs Formation'!$B$4:$T$369,MATCH(GA$9*1,Tableau6[Date],0),MATCH(Tableau3[[#This Row],[Nom Prénom]],Tableau6[[#Headers],[Infirmière]:[Personne 19]],0)))=TRUE,"Form","")</f>
        <v/>
      </c>
      <c r="GB33" s="97" t="str">
        <f>IF(ISTEXT(INDEX('Abs Formation'!$B$4:$T$369,MATCH(GB$9*1,Tableau6[Date],0),MATCH(Tableau3[[#This Row],[Nom Prénom]],Tableau6[[#Headers],[Infirmière]:[Personne 19]],0)))=TRUE,"Form","")</f>
        <v/>
      </c>
      <c r="GC33" s="97" t="str">
        <f>IF(ISTEXT(INDEX('Abs Formation'!$B$4:$T$369,MATCH(GC$9*1,Tableau6[Date],0),MATCH(Tableau3[[#This Row],[Nom Prénom]],Tableau6[[#Headers],[Infirmière]:[Personne 19]],0)))=TRUE,"Form","")</f>
        <v/>
      </c>
      <c r="GD33" s="97" t="str">
        <f>IF(ISTEXT(INDEX('Abs Formation'!$B$4:$T$369,MATCH(GD$9*1,Tableau6[Date],0),MATCH(Tableau3[[#This Row],[Nom Prénom]],Tableau6[[#Headers],[Infirmière]:[Personne 19]],0)))=TRUE,"Form","")</f>
        <v/>
      </c>
      <c r="GE33" s="97" t="str">
        <f>IF(ISTEXT(INDEX('Abs Formation'!$B$4:$T$369,MATCH(GE$9*1,Tableau6[Date],0),MATCH(Tableau3[[#This Row],[Nom Prénom]],Tableau6[[#Headers],[Infirmière]:[Personne 19]],0)))=TRUE,"Form","")</f>
        <v/>
      </c>
      <c r="GF33" s="97" t="str">
        <f>IF(ISTEXT(INDEX('Abs Formation'!$B$4:$T$369,MATCH(GF$9*1,Tableau6[Date],0),MATCH(Tableau3[[#This Row],[Nom Prénom]],Tableau6[[#Headers],[Infirmière]:[Personne 19]],0)))=TRUE,"Form","")</f>
        <v/>
      </c>
      <c r="GG33" s="97" t="str">
        <f>IF(ISTEXT(INDEX('Abs Formation'!$B$4:$T$369,MATCH(GG$9*1,Tableau6[Date],0),MATCH(Tableau3[[#This Row],[Nom Prénom]],Tableau6[[#Headers],[Infirmière]:[Personne 19]],0)))=TRUE,"Form","")</f>
        <v/>
      </c>
      <c r="GH33" s="97" t="str">
        <f>IF(ISTEXT(INDEX('Abs Formation'!$B$4:$T$369,MATCH(GH$9*1,Tableau6[Date],0),MATCH(Tableau3[[#This Row],[Nom Prénom]],Tableau6[[#Headers],[Infirmière]:[Personne 19]],0)))=TRUE,"Form","")</f>
        <v/>
      </c>
      <c r="GI33" s="97" t="str">
        <f>IF(ISTEXT(INDEX('Abs Formation'!$B$4:$T$369,MATCH(GI$9*1,Tableau6[Date],0),MATCH(Tableau3[[#This Row],[Nom Prénom]],Tableau6[[#Headers],[Infirmière]:[Personne 19]],0)))=TRUE,"Form","")</f>
        <v/>
      </c>
      <c r="GJ33" s="97" t="str">
        <f>IF(ISTEXT(INDEX('Abs Formation'!$B$4:$T$369,MATCH(GJ$9*1,Tableau6[Date],0),MATCH(Tableau3[[#This Row],[Nom Prénom]],Tableau6[[#Headers],[Infirmière]:[Personne 19]],0)))=TRUE,"Form","")</f>
        <v/>
      </c>
      <c r="GK33" s="97" t="str">
        <f>IF(ISTEXT(INDEX('Abs Formation'!$B$4:$T$369,MATCH(GK$9*1,Tableau6[Date],0),MATCH(Tableau3[[#This Row],[Nom Prénom]],Tableau6[[#Headers],[Infirmière]:[Personne 19]],0)))=TRUE,"Form","")</f>
        <v/>
      </c>
      <c r="GL33" s="97" t="str">
        <f>IF(ISTEXT(INDEX('Abs Formation'!$B$4:$T$369,MATCH(GL$9*1,Tableau6[Date],0),MATCH(Tableau3[[#This Row],[Nom Prénom]],Tableau6[[#Headers],[Infirmière]:[Personne 19]],0)))=TRUE,"Form","")</f>
        <v/>
      </c>
      <c r="GM33" s="97" t="str">
        <f>IF(ISTEXT(INDEX('Abs Formation'!$B$4:$T$369,MATCH(GM$9*1,Tableau6[Date],0),MATCH(Tableau3[[#This Row],[Nom Prénom]],Tableau6[[#Headers],[Infirmière]:[Personne 19]],0)))=TRUE,"Form","")</f>
        <v/>
      </c>
      <c r="GN33" s="97" t="str">
        <f>IF(ISTEXT(INDEX('Abs Formation'!$B$4:$T$369,MATCH(GN$9*1,Tableau6[Date],0),MATCH(Tableau3[[#This Row],[Nom Prénom]],Tableau6[[#Headers],[Infirmière]:[Personne 19]],0)))=TRUE,"Form","")</f>
        <v/>
      </c>
      <c r="GO33" s="98" t="str">
        <f>IF(ISTEXT(INDEX('Abs Formation'!$B$4:$T$369,MATCH(GO$9*1,Tableau6[Date],0),MATCH(Tableau3[[#This Row],[Nom Prénom]],Tableau6[[#Headers],[Infirmière]:[Personne 19]],0)))=TRUE,"Form","")</f>
        <v/>
      </c>
      <c r="GP33" s="98" t="str">
        <f>IF(ISTEXT(INDEX('Abs Formation'!$B$4:$T$369,MATCH(GP$9*1,Tableau6[Date],0),MATCH(Tableau3[[#This Row],[Nom Prénom]],Tableau6[[#Headers],[Infirmière]:[Personne 19]],0)))=TRUE,"Form","")</f>
        <v/>
      </c>
      <c r="GQ33" s="98" t="str">
        <f>IF(ISTEXT(INDEX('Abs Formation'!$B$4:$T$369,MATCH(GQ$9*1,Tableau6[Date],0),MATCH(Tableau3[[#This Row],[Nom Prénom]],Tableau6[[#Headers],[Infirmière]:[Personne 19]],0)))=TRUE,"Form","")</f>
        <v/>
      </c>
      <c r="GR33" s="98" t="str">
        <f>IF(ISTEXT(INDEX('Abs Formation'!$B$4:$T$369,MATCH(GR$9*1,Tableau6[Date],0),MATCH(Tableau3[[#This Row],[Nom Prénom]],Tableau6[[#Headers],[Infirmière]:[Personne 19]],0)))=TRUE,"Form","")</f>
        <v/>
      </c>
      <c r="GS33" s="98" t="str">
        <f>IF(ISTEXT(INDEX('Abs Formation'!$B$4:$T$369,MATCH(GS$9*1,Tableau6[Date],0),MATCH(Tableau3[[#This Row],[Nom Prénom]],Tableau6[[#Headers],[Infirmière]:[Personne 19]],0)))=TRUE,"Form","")</f>
        <v/>
      </c>
      <c r="GT33" s="98" t="str">
        <f>IF(ISTEXT(INDEX('Abs Formation'!$B$4:$T$369,MATCH(GT$9*1,Tableau6[Date],0),MATCH(Tableau3[[#This Row],[Nom Prénom]],Tableau6[[#Headers],[Infirmière]:[Personne 19]],0)))=TRUE,"Form","")</f>
        <v/>
      </c>
      <c r="GU33" s="98" t="str">
        <f>IF(ISTEXT(INDEX('Abs Formation'!$B$4:$T$369,MATCH(GU$9*1,Tableau6[Date],0),MATCH(Tableau3[[#This Row],[Nom Prénom]],Tableau6[[#Headers],[Infirmière]:[Personne 19]],0)))=TRUE,"Form","")</f>
        <v/>
      </c>
      <c r="GV33" s="98" t="str">
        <f>IF(ISTEXT(INDEX('Abs Formation'!$B$4:$T$369,MATCH(GV$9*1,Tableau6[Date],0),MATCH(Tableau3[[#This Row],[Nom Prénom]],Tableau6[[#Headers],[Infirmière]:[Personne 19]],0)))=TRUE,"Form","")</f>
        <v/>
      </c>
      <c r="GW33" s="98" t="str">
        <f>IF(ISTEXT(INDEX('Abs Formation'!$B$4:$T$369,MATCH(GW$9*1,Tableau6[Date],0),MATCH(Tableau3[[#This Row],[Nom Prénom]],Tableau6[[#Headers],[Infirmière]:[Personne 19]],0)))=TRUE,"Form","")</f>
        <v/>
      </c>
      <c r="GX33" s="98" t="str">
        <f>IF(ISTEXT(INDEX('Abs Formation'!$B$4:$T$369,MATCH(GX$9*1,Tableau6[Date],0),MATCH(Tableau3[[#This Row],[Nom Prénom]],Tableau6[[#Headers],[Infirmière]:[Personne 19]],0)))=TRUE,"Form","")</f>
        <v/>
      </c>
      <c r="GY33" s="98" t="str">
        <f>IF(ISTEXT(INDEX('Abs Formation'!$B$4:$T$369,MATCH(GY$9*1,Tableau6[Date],0),MATCH(Tableau3[[#This Row],[Nom Prénom]],Tableau6[[#Headers],[Infirmière]:[Personne 19]],0)))=TRUE,"Form","")</f>
        <v/>
      </c>
      <c r="GZ33" s="98" t="str">
        <f>IF(ISTEXT(INDEX('Abs Formation'!$B$4:$T$369,MATCH(GZ$9*1,Tableau6[Date],0),MATCH(Tableau3[[#This Row],[Nom Prénom]],Tableau6[[#Headers],[Infirmière]:[Personne 19]],0)))=TRUE,"Form","")</f>
        <v/>
      </c>
      <c r="HA33" s="98" t="str">
        <f>IF(ISTEXT(INDEX('Abs Formation'!$B$4:$T$369,MATCH(HA$9*1,Tableau6[Date],0),MATCH(Tableau3[[#This Row],[Nom Prénom]],Tableau6[[#Headers],[Infirmière]:[Personne 19]],0)))=TRUE,"Form","")</f>
        <v/>
      </c>
      <c r="HB33" s="98" t="str">
        <f>IF(ISTEXT(INDEX('Abs Formation'!$B$4:$T$369,MATCH(HB$9*1,Tableau6[Date],0),MATCH(Tableau3[[#This Row],[Nom Prénom]],Tableau6[[#Headers],[Infirmière]:[Personne 19]],0)))=TRUE,"Form","")</f>
        <v/>
      </c>
      <c r="HC33" s="98" t="str">
        <f>IF(ISTEXT(INDEX('Abs Formation'!$B$4:$T$369,MATCH(HC$9*1,Tableau6[Date],0),MATCH(Tableau3[[#This Row],[Nom Prénom]],Tableau6[[#Headers],[Infirmière]:[Personne 19]],0)))=TRUE,"Form","")</f>
        <v/>
      </c>
      <c r="HD33" s="98" t="str">
        <f>IF(ISTEXT(INDEX('Abs Formation'!$B$4:$T$369,MATCH(HD$9*1,Tableau6[Date],0),MATCH(Tableau3[[#This Row],[Nom Prénom]],Tableau6[[#Headers],[Infirmière]:[Personne 19]],0)))=TRUE,"Form","")</f>
        <v/>
      </c>
      <c r="HE33" s="98" t="str">
        <f>IF(ISTEXT(INDEX('Abs Formation'!$B$4:$T$369,MATCH(HE$9*1,Tableau6[Date],0),MATCH(Tableau3[[#This Row],[Nom Prénom]],Tableau6[[#Headers],[Infirmière]:[Personne 19]],0)))=TRUE,"Form","")</f>
        <v/>
      </c>
      <c r="HF33" s="98" t="str">
        <f>IF(ISTEXT(INDEX('Abs Formation'!$B$4:$T$369,MATCH(HF$9*1,Tableau6[Date],0),MATCH(Tableau3[[#This Row],[Nom Prénom]],Tableau6[[#Headers],[Infirmière]:[Personne 19]],0)))=TRUE,"Form","")</f>
        <v/>
      </c>
      <c r="HG33" s="98" t="str">
        <f>IF(ISTEXT(INDEX('Abs Formation'!$B$4:$T$369,MATCH(HG$9*1,Tableau6[Date],0),MATCH(Tableau3[[#This Row],[Nom Prénom]],Tableau6[[#Headers],[Infirmière]:[Personne 19]],0)))=TRUE,"Form","")</f>
        <v/>
      </c>
      <c r="HH33" s="98" t="str">
        <f>IF(ISTEXT(INDEX('Abs Formation'!$B$4:$T$369,MATCH(HH$9*1,Tableau6[Date],0),MATCH(Tableau3[[#This Row],[Nom Prénom]],Tableau6[[#Headers],[Infirmière]:[Personne 19]],0)))=TRUE,"Form","")</f>
        <v/>
      </c>
      <c r="HI33" s="98" t="str">
        <f>IF(ISTEXT(INDEX('Abs Formation'!$B$4:$T$369,MATCH(HI$9*1,Tableau6[Date],0),MATCH(Tableau3[[#This Row],[Nom Prénom]],Tableau6[[#Headers],[Infirmière]:[Personne 19]],0)))=TRUE,"Form","")</f>
        <v/>
      </c>
      <c r="HJ33" s="98" t="str">
        <f>IF(ISTEXT(INDEX('Abs Formation'!$B$4:$T$369,MATCH(HJ$9*1,Tableau6[Date],0),MATCH(Tableau3[[#This Row],[Nom Prénom]],Tableau6[[#Headers],[Infirmière]:[Personne 19]],0)))=TRUE,"Form","")</f>
        <v/>
      </c>
      <c r="HK33" s="98" t="str">
        <f>IF(ISTEXT(INDEX('Abs Formation'!$B$4:$T$369,MATCH(HK$9*1,Tableau6[Date],0),MATCH(Tableau3[[#This Row],[Nom Prénom]],Tableau6[[#Headers],[Infirmière]:[Personne 19]],0)))=TRUE,"Form","")</f>
        <v/>
      </c>
      <c r="HL33" s="98" t="str">
        <f>IF(ISTEXT(INDEX('Abs Formation'!$B$4:$T$369,MATCH(HL$9*1,Tableau6[Date],0),MATCH(Tableau3[[#This Row],[Nom Prénom]],Tableau6[[#Headers],[Infirmière]:[Personne 19]],0)))=TRUE,"Form","")</f>
        <v/>
      </c>
      <c r="HM33" s="98" t="str">
        <f>IF(ISTEXT(INDEX('Abs Formation'!$B$4:$T$369,MATCH(HM$9*1,Tableau6[Date],0),MATCH(Tableau3[[#This Row],[Nom Prénom]],Tableau6[[#Headers],[Infirmière]:[Personne 19]],0)))=TRUE,"Form","")</f>
        <v/>
      </c>
      <c r="HN33" s="98" t="str">
        <f>IF(ISTEXT(INDEX('Abs Formation'!$B$4:$T$369,MATCH(HN$9*1,Tableau6[Date],0),MATCH(Tableau3[[#This Row],[Nom Prénom]],Tableau6[[#Headers],[Infirmière]:[Personne 19]],0)))=TRUE,"Form","")</f>
        <v/>
      </c>
      <c r="HO33" s="98" t="str">
        <f>IF(ISTEXT(INDEX('Abs Formation'!$B$4:$T$369,MATCH(HO$9*1,Tableau6[Date],0),MATCH(Tableau3[[#This Row],[Nom Prénom]],Tableau6[[#Headers],[Infirmière]:[Personne 19]],0)))=TRUE,"Form","")</f>
        <v/>
      </c>
      <c r="HP33" s="98" t="str">
        <f>IF(ISTEXT(INDEX('Abs Formation'!$B$4:$T$369,MATCH(HP$9*1,Tableau6[Date],0),MATCH(Tableau3[[#This Row],[Nom Prénom]],Tableau6[[#Headers],[Infirmière]:[Personne 19]],0)))=TRUE,"Form","")</f>
        <v/>
      </c>
      <c r="HQ33" s="98" t="str">
        <f>IF(ISTEXT(INDEX('Abs Formation'!$B$4:$T$369,MATCH(HQ$9*1,Tableau6[Date],0),MATCH(Tableau3[[#This Row],[Nom Prénom]],Tableau6[[#Headers],[Infirmière]:[Personne 19]],0)))=TRUE,"Form","")</f>
        <v/>
      </c>
      <c r="HR33" s="98" t="str">
        <f>IF(ISTEXT(INDEX('Abs Formation'!$B$4:$T$369,MATCH(HR$9*1,Tableau6[Date],0),MATCH(Tableau3[[#This Row],[Nom Prénom]],Tableau6[[#Headers],[Infirmière]:[Personne 19]],0)))=TRUE,"Form","")</f>
        <v/>
      </c>
      <c r="HS33" s="98" t="str">
        <f>IF(ISTEXT(INDEX('Abs Formation'!$B$4:$T$369,MATCH(HS$9*1,Tableau6[Date],0),MATCH(Tableau3[[#This Row],[Nom Prénom]],Tableau6[[#Headers],[Infirmière]:[Personne 19]],0)))=TRUE,"Form","")</f>
        <v/>
      </c>
      <c r="HT33" s="92" t="str">
        <f>IF(ISTEXT(INDEX('Abs Formation'!$B$4:$T$369,MATCH(HT$9*1,Tableau6[Date],0),MATCH(Tableau3[[#This Row],[Nom Prénom]],Tableau6[[#Headers],[Infirmière]:[Personne 19]],0)))=TRUE,"Form","")</f>
        <v/>
      </c>
      <c r="HU33" s="92" t="str">
        <f>IF(ISTEXT(INDEX('Abs Formation'!$B$4:$T$369,MATCH(HU$9*1,Tableau6[Date],0),MATCH(Tableau3[[#This Row],[Nom Prénom]],Tableau6[[#Headers],[Infirmière]:[Personne 19]],0)))=TRUE,"Form","")</f>
        <v/>
      </c>
      <c r="HV33" s="92" t="str">
        <f>IF(ISTEXT(INDEX('Abs Formation'!$B$4:$T$369,MATCH(HV$9*1,Tableau6[Date],0),MATCH(Tableau3[[#This Row],[Nom Prénom]],Tableau6[[#Headers],[Infirmière]:[Personne 19]],0)))=TRUE,"Form","")</f>
        <v/>
      </c>
      <c r="HW33" s="92" t="str">
        <f>IF(ISTEXT(INDEX('Abs Formation'!$B$4:$T$369,MATCH(HW$9*1,Tableau6[Date],0),MATCH(Tableau3[[#This Row],[Nom Prénom]],Tableau6[[#Headers],[Infirmière]:[Personne 19]],0)))=TRUE,"Form","")</f>
        <v/>
      </c>
      <c r="HX33" s="92" t="str">
        <f>IF(ISTEXT(INDEX('Abs Formation'!$B$4:$T$369,MATCH(HX$9*1,Tableau6[Date],0),MATCH(Tableau3[[#This Row],[Nom Prénom]],Tableau6[[#Headers],[Infirmière]:[Personne 19]],0)))=TRUE,"Form","")</f>
        <v/>
      </c>
      <c r="HY33" s="92" t="str">
        <f>IF(ISTEXT(INDEX('Abs Formation'!$B$4:$T$369,MATCH(HY$9*1,Tableau6[Date],0),MATCH(Tableau3[[#This Row],[Nom Prénom]],Tableau6[[#Headers],[Infirmière]:[Personne 19]],0)))=TRUE,"Form","")</f>
        <v/>
      </c>
      <c r="HZ33" s="92" t="str">
        <f>IF(ISTEXT(INDEX('Abs Formation'!$B$4:$T$369,MATCH(HZ$9*1,Tableau6[Date],0),MATCH(Tableau3[[#This Row],[Nom Prénom]],Tableau6[[#Headers],[Infirmière]:[Personne 19]],0)))=TRUE,"Form","")</f>
        <v/>
      </c>
      <c r="IA33" s="92" t="str">
        <f>IF(ISTEXT(INDEX('Abs Formation'!$B$4:$T$369,MATCH(IA$9*1,Tableau6[Date],0),MATCH(Tableau3[[#This Row],[Nom Prénom]],Tableau6[[#Headers],[Infirmière]:[Personne 19]],0)))=TRUE,"Form","")</f>
        <v/>
      </c>
      <c r="IB33" s="92" t="str">
        <f>IF(ISTEXT(INDEX('Abs Formation'!$B$4:$T$369,MATCH(IB$9*1,Tableau6[Date],0),MATCH(Tableau3[[#This Row],[Nom Prénom]],Tableau6[[#Headers],[Infirmière]:[Personne 19]],0)))=TRUE,"Form","")</f>
        <v/>
      </c>
      <c r="IC33" s="92" t="str">
        <f>IF(ISTEXT(INDEX('Abs Formation'!$B$4:$T$369,MATCH(IC$9*1,Tableau6[Date],0),MATCH(Tableau3[[#This Row],[Nom Prénom]],Tableau6[[#Headers],[Infirmière]:[Personne 19]],0)))=TRUE,"Form","")</f>
        <v/>
      </c>
      <c r="ID33" s="92" t="str">
        <f>IF(ISTEXT(INDEX('Abs Formation'!$B$4:$T$369,MATCH(ID$9*1,Tableau6[Date],0),MATCH(Tableau3[[#This Row],[Nom Prénom]],Tableau6[[#Headers],[Infirmière]:[Personne 19]],0)))=TRUE,"Form","")</f>
        <v/>
      </c>
      <c r="IE33" s="92" t="str">
        <f>IF(ISTEXT(INDEX('Abs Formation'!$B$4:$T$369,MATCH(IE$9*1,Tableau6[Date],0),MATCH(Tableau3[[#This Row],[Nom Prénom]],Tableau6[[#Headers],[Infirmière]:[Personne 19]],0)))=TRUE,"Form","")</f>
        <v/>
      </c>
      <c r="IF33" s="92" t="str">
        <f>IF(ISTEXT(INDEX('Abs Formation'!$B$4:$T$369,MATCH(IF$9*1,Tableau6[Date],0),MATCH(Tableau3[[#This Row],[Nom Prénom]],Tableau6[[#Headers],[Infirmière]:[Personne 19]],0)))=TRUE,"Form","")</f>
        <v/>
      </c>
      <c r="IG33" s="92" t="str">
        <f>IF(ISTEXT(INDEX('Abs Formation'!$B$4:$T$369,MATCH(IG$9*1,Tableau6[Date],0),MATCH(Tableau3[[#This Row],[Nom Prénom]],Tableau6[[#Headers],[Infirmière]:[Personne 19]],0)))=TRUE,"Form","")</f>
        <v/>
      </c>
      <c r="IH33" s="92" t="str">
        <f>IF(ISTEXT(INDEX('Abs Formation'!$B$4:$T$369,MATCH(IH$9*1,Tableau6[Date],0),MATCH(Tableau3[[#This Row],[Nom Prénom]],Tableau6[[#Headers],[Infirmière]:[Personne 19]],0)))=TRUE,"Form","")</f>
        <v/>
      </c>
      <c r="II33" s="92" t="str">
        <f>IF(ISTEXT(INDEX('Abs Formation'!$B$4:$T$369,MATCH(II$9*1,Tableau6[Date],0),MATCH(Tableau3[[#This Row],[Nom Prénom]],Tableau6[[#Headers],[Infirmière]:[Personne 19]],0)))=TRUE,"Form","")</f>
        <v/>
      </c>
      <c r="IJ33" s="92" t="str">
        <f>IF(ISTEXT(INDEX('Abs Formation'!$B$4:$T$369,MATCH(IJ$9*1,Tableau6[Date],0),MATCH(Tableau3[[#This Row],[Nom Prénom]],Tableau6[[#Headers],[Infirmière]:[Personne 19]],0)))=TRUE,"Form","")</f>
        <v/>
      </c>
      <c r="IK33" s="92" t="str">
        <f>IF(ISTEXT(INDEX('Abs Formation'!$B$4:$T$369,MATCH(IK$9*1,Tableau6[Date],0),MATCH(Tableau3[[#This Row],[Nom Prénom]],Tableau6[[#Headers],[Infirmière]:[Personne 19]],0)))=TRUE,"Form","")</f>
        <v/>
      </c>
      <c r="IL33" s="92" t="str">
        <f>IF(ISTEXT(INDEX('Abs Formation'!$B$4:$T$369,MATCH(IL$9*1,Tableau6[Date],0),MATCH(Tableau3[[#This Row],[Nom Prénom]],Tableau6[[#Headers],[Infirmière]:[Personne 19]],0)))=TRUE,"Form","")</f>
        <v/>
      </c>
      <c r="IM33" s="92" t="str">
        <f>IF(ISTEXT(INDEX('Abs Formation'!$B$4:$T$369,MATCH(IM$9*1,Tableau6[Date],0),MATCH(Tableau3[[#This Row],[Nom Prénom]],Tableau6[[#Headers],[Infirmière]:[Personne 19]],0)))=TRUE,"Form","")</f>
        <v/>
      </c>
      <c r="IN33" s="92" t="str">
        <f>IF(ISTEXT(INDEX('Abs Formation'!$B$4:$T$369,MATCH(IN$9*1,Tableau6[Date],0),MATCH(Tableau3[[#This Row],[Nom Prénom]],Tableau6[[#Headers],[Infirmière]:[Personne 19]],0)))=TRUE,"Form","")</f>
        <v/>
      </c>
      <c r="IO33" s="92" t="str">
        <f>IF(ISTEXT(INDEX('Abs Formation'!$B$4:$T$369,MATCH(IO$9*1,Tableau6[Date],0),MATCH(Tableau3[[#This Row],[Nom Prénom]],Tableau6[[#Headers],[Infirmière]:[Personne 19]],0)))=TRUE,"Form","")</f>
        <v/>
      </c>
      <c r="IP33" s="92" t="str">
        <f>IF(ISTEXT(INDEX('Abs Formation'!$B$4:$T$369,MATCH(IP$9*1,Tableau6[Date],0),MATCH(Tableau3[[#This Row],[Nom Prénom]],Tableau6[[#Headers],[Infirmière]:[Personne 19]],0)))=TRUE,"Form","")</f>
        <v/>
      </c>
      <c r="IQ33" s="92" t="str">
        <f>IF(ISTEXT(INDEX('Abs Formation'!$B$4:$T$369,MATCH(IQ$9*1,Tableau6[Date],0),MATCH(Tableau3[[#This Row],[Nom Prénom]],Tableau6[[#Headers],[Infirmière]:[Personne 19]],0)))=TRUE,"Form","")</f>
        <v/>
      </c>
      <c r="IR33" s="92" t="str">
        <f>IF(ISTEXT(INDEX('Abs Formation'!$B$4:$T$369,MATCH(IR$9*1,Tableau6[Date],0),MATCH(Tableau3[[#This Row],[Nom Prénom]],Tableau6[[#Headers],[Infirmière]:[Personne 19]],0)))=TRUE,"Form","")</f>
        <v/>
      </c>
      <c r="IS33" s="92" t="str">
        <f>IF(ISTEXT(INDEX('Abs Formation'!$B$4:$T$369,MATCH(IS$9*1,Tableau6[Date],0),MATCH(Tableau3[[#This Row],[Nom Prénom]],Tableau6[[#Headers],[Infirmière]:[Personne 19]],0)))=TRUE,"Form","")</f>
        <v/>
      </c>
      <c r="IT33" s="92" t="str">
        <f>IF(ISTEXT(INDEX('Abs Formation'!$B$4:$T$369,MATCH(IT$9*1,Tableau6[Date],0),MATCH(Tableau3[[#This Row],[Nom Prénom]],Tableau6[[#Headers],[Infirmière]:[Personne 19]],0)))=TRUE,"Form","")</f>
        <v/>
      </c>
      <c r="IU33" s="92" t="str">
        <f>IF(ISTEXT(INDEX('Abs Formation'!$B$4:$T$369,MATCH(IU$9*1,Tableau6[Date],0),MATCH(Tableau3[[#This Row],[Nom Prénom]],Tableau6[[#Headers],[Infirmière]:[Personne 19]],0)))=TRUE,"Form","")</f>
        <v/>
      </c>
      <c r="IV33" s="92" t="str">
        <f>IF(ISTEXT(INDEX('Abs Formation'!$B$4:$T$369,MATCH(IV$9*1,Tableau6[Date],0),MATCH(Tableau3[[#This Row],[Nom Prénom]],Tableau6[[#Headers],[Infirmière]:[Personne 19]],0)))=TRUE,"Form","")</f>
        <v/>
      </c>
      <c r="IW33" s="92" t="str">
        <f>IF(ISTEXT(INDEX('Abs Formation'!$B$4:$T$369,MATCH(IW$9*1,Tableau6[Date],0),MATCH(Tableau3[[#This Row],[Nom Prénom]],Tableau6[[#Headers],[Infirmière]:[Personne 19]],0)))=TRUE,"Form","")</f>
        <v/>
      </c>
      <c r="IX33" s="92" t="str">
        <f>IF(ISTEXT(INDEX('Abs Formation'!$B$4:$T$369,MATCH(IX$9*1,Tableau6[Date],0),MATCH(Tableau3[[#This Row],[Nom Prénom]],Tableau6[[#Headers],[Infirmière]:[Personne 19]],0)))=TRUE,"Form","")</f>
        <v/>
      </c>
      <c r="IY33" s="99" t="str">
        <f>IF(ISTEXT(INDEX('Abs Formation'!$B$4:$T$369,MATCH(IY$9*1,Tableau6[Date],0),MATCH(Tableau3[[#This Row],[Nom Prénom]],Tableau6[[#Headers],[Infirmière]:[Personne 19]],0)))=TRUE,"Form","")</f>
        <v/>
      </c>
      <c r="IZ33" s="99" t="str">
        <f>IF(ISTEXT(INDEX('Abs Formation'!$B$4:$T$369,MATCH(IZ$9*1,Tableau6[Date],0),MATCH(Tableau3[[#This Row],[Nom Prénom]],Tableau6[[#Headers],[Infirmière]:[Personne 19]],0)))=TRUE,"Form","")</f>
        <v/>
      </c>
      <c r="JA33" s="99" t="str">
        <f>IF(ISTEXT(INDEX('Abs Formation'!$B$4:$T$369,MATCH(JA$9*1,Tableau6[Date],0),MATCH(Tableau3[[#This Row],[Nom Prénom]],Tableau6[[#Headers],[Infirmière]:[Personne 19]],0)))=TRUE,"Form","")</f>
        <v/>
      </c>
      <c r="JB33" s="99" t="str">
        <f>IF(ISTEXT(INDEX('Abs Formation'!$B$4:$T$369,MATCH(JB$9*1,Tableau6[Date],0),MATCH(Tableau3[[#This Row],[Nom Prénom]],Tableau6[[#Headers],[Infirmière]:[Personne 19]],0)))=TRUE,"Form","")</f>
        <v/>
      </c>
      <c r="JC33" s="99" t="str">
        <f>IF(ISTEXT(INDEX('Abs Formation'!$B$4:$T$369,MATCH(JC$9*1,Tableau6[Date],0),MATCH(Tableau3[[#This Row],[Nom Prénom]],Tableau6[[#Headers],[Infirmière]:[Personne 19]],0)))=TRUE,"Form","")</f>
        <v/>
      </c>
      <c r="JD33" s="99" t="str">
        <f>IF(ISTEXT(INDEX('Abs Formation'!$B$4:$T$369,MATCH(JD$9*1,Tableau6[Date],0),MATCH(Tableau3[[#This Row],[Nom Prénom]],Tableau6[[#Headers],[Infirmière]:[Personne 19]],0)))=TRUE,"Form","")</f>
        <v/>
      </c>
      <c r="JE33" s="99" t="str">
        <f>IF(ISTEXT(INDEX('Abs Formation'!$B$4:$T$369,MATCH(JE$9*1,Tableau6[Date],0),MATCH(Tableau3[[#This Row],[Nom Prénom]],Tableau6[[#Headers],[Infirmière]:[Personne 19]],0)))=TRUE,"Form","")</f>
        <v/>
      </c>
      <c r="JF33" s="99" t="str">
        <f>IF(ISTEXT(INDEX('Abs Formation'!$B$4:$T$369,MATCH(JF$9*1,Tableau6[Date],0),MATCH(Tableau3[[#This Row],[Nom Prénom]],Tableau6[[#Headers],[Infirmière]:[Personne 19]],0)))=TRUE,"Form","")</f>
        <v/>
      </c>
      <c r="JG33" s="99" t="str">
        <f>IF(ISTEXT(INDEX('Abs Formation'!$B$4:$T$369,MATCH(JG$9*1,Tableau6[Date],0),MATCH(Tableau3[[#This Row],[Nom Prénom]],Tableau6[[#Headers],[Infirmière]:[Personne 19]],0)))=TRUE,"Form","")</f>
        <v/>
      </c>
      <c r="JH33" s="99" t="str">
        <f>IF(ISTEXT(INDEX('Abs Formation'!$B$4:$T$369,MATCH(JH$9*1,Tableau6[Date],0),MATCH(Tableau3[[#This Row],[Nom Prénom]],Tableau6[[#Headers],[Infirmière]:[Personne 19]],0)))=TRUE,"Form","")</f>
        <v/>
      </c>
      <c r="JI33" s="99" t="str">
        <f>IF(ISTEXT(INDEX('Abs Formation'!$B$4:$T$369,MATCH(JI$9*1,Tableau6[Date],0),MATCH(Tableau3[[#This Row],[Nom Prénom]],Tableau6[[#Headers],[Infirmière]:[Personne 19]],0)))=TRUE,"Form","")</f>
        <v/>
      </c>
      <c r="JJ33" s="99" t="str">
        <f>IF(ISTEXT(INDEX('Abs Formation'!$B$4:$T$369,MATCH(JJ$9*1,Tableau6[Date],0),MATCH(Tableau3[[#This Row],[Nom Prénom]],Tableau6[[#Headers],[Infirmière]:[Personne 19]],0)))=TRUE,"Form","")</f>
        <v/>
      </c>
      <c r="JK33" s="99" t="str">
        <f>IF(ISTEXT(INDEX('Abs Formation'!$B$4:$T$369,MATCH(JK$9*1,Tableau6[Date],0),MATCH(Tableau3[[#This Row],[Nom Prénom]],Tableau6[[#Headers],[Infirmière]:[Personne 19]],0)))=TRUE,"Form","")</f>
        <v/>
      </c>
      <c r="JL33" s="99" t="str">
        <f>IF(ISTEXT(INDEX('Abs Formation'!$B$4:$T$369,MATCH(JL$9*1,Tableau6[Date],0),MATCH(Tableau3[[#This Row],[Nom Prénom]],Tableau6[[#Headers],[Infirmière]:[Personne 19]],0)))=TRUE,"Form","")</f>
        <v/>
      </c>
      <c r="JM33" s="99" t="str">
        <f>IF(ISTEXT(INDEX('Abs Formation'!$B$4:$T$369,MATCH(JM$9*1,Tableau6[Date],0),MATCH(Tableau3[[#This Row],[Nom Prénom]],Tableau6[[#Headers],[Infirmière]:[Personne 19]],0)))=TRUE,"Form","")</f>
        <v/>
      </c>
      <c r="JN33" s="99" t="str">
        <f>IF(ISTEXT(INDEX('Abs Formation'!$B$4:$T$369,MATCH(JN$9*1,Tableau6[Date],0),MATCH(Tableau3[[#This Row],[Nom Prénom]],Tableau6[[#Headers],[Infirmière]:[Personne 19]],0)))=TRUE,"Form","")</f>
        <v/>
      </c>
      <c r="JO33" s="99" t="str">
        <f>IF(ISTEXT(INDEX('Abs Formation'!$B$4:$T$369,MATCH(JO$9*1,Tableau6[Date],0),MATCH(Tableau3[[#This Row],[Nom Prénom]],Tableau6[[#Headers],[Infirmière]:[Personne 19]],0)))=TRUE,"Form","")</f>
        <v/>
      </c>
      <c r="JP33" s="99" t="str">
        <f>IF(ISTEXT(INDEX('Abs Formation'!$B$4:$T$369,MATCH(JP$9*1,Tableau6[Date],0),MATCH(Tableau3[[#This Row],[Nom Prénom]],Tableau6[[#Headers],[Infirmière]:[Personne 19]],0)))=TRUE,"Form","")</f>
        <v/>
      </c>
      <c r="JQ33" s="99" t="str">
        <f>IF(ISTEXT(INDEX('Abs Formation'!$B$4:$T$369,MATCH(JQ$9*1,Tableau6[Date],0),MATCH(Tableau3[[#This Row],[Nom Prénom]],Tableau6[[#Headers],[Infirmière]:[Personne 19]],0)))=TRUE,"Form","")</f>
        <v/>
      </c>
      <c r="JR33" s="99" t="str">
        <f>IF(ISTEXT(INDEX('Abs Formation'!$B$4:$T$369,MATCH(JR$9*1,Tableau6[Date],0),MATCH(Tableau3[[#This Row],[Nom Prénom]],Tableau6[[#Headers],[Infirmière]:[Personne 19]],0)))=TRUE,"Form","")</f>
        <v/>
      </c>
      <c r="JS33" s="99" t="str">
        <f>IF(ISTEXT(INDEX('Abs Formation'!$B$4:$T$369,MATCH(JS$9*1,Tableau6[Date],0),MATCH(Tableau3[[#This Row],[Nom Prénom]],Tableau6[[#Headers],[Infirmière]:[Personne 19]],0)))=TRUE,"Form","")</f>
        <v/>
      </c>
      <c r="JT33" s="99" t="str">
        <f>IF(ISTEXT(INDEX('Abs Formation'!$B$4:$T$369,MATCH(JT$9*1,Tableau6[Date],0),MATCH(Tableau3[[#This Row],[Nom Prénom]],Tableau6[[#Headers],[Infirmière]:[Personne 19]],0)))=TRUE,"Form","")</f>
        <v/>
      </c>
      <c r="JU33" s="99" t="str">
        <f>IF(ISTEXT(INDEX('Abs Formation'!$B$4:$T$369,MATCH(JU$9*1,Tableau6[Date],0),MATCH(Tableau3[[#This Row],[Nom Prénom]],Tableau6[[#Headers],[Infirmière]:[Personne 19]],0)))=TRUE,"Form","")</f>
        <v/>
      </c>
      <c r="JV33" s="99" t="str">
        <f>IF(ISTEXT(INDEX('Abs Formation'!$B$4:$T$369,MATCH(JV$9*1,Tableau6[Date],0),MATCH(Tableau3[[#This Row],[Nom Prénom]],Tableau6[[#Headers],[Infirmière]:[Personne 19]],0)))=TRUE,"Form","")</f>
        <v/>
      </c>
      <c r="JW33" s="99" t="str">
        <f>IF(ISTEXT(INDEX('Abs Formation'!$B$4:$T$369,MATCH(JW$9*1,Tableau6[Date],0),MATCH(Tableau3[[#This Row],[Nom Prénom]],Tableau6[[#Headers],[Infirmière]:[Personne 19]],0)))=TRUE,"Form","")</f>
        <v/>
      </c>
      <c r="JX33" s="99" t="str">
        <f>IF(ISTEXT(INDEX('Abs Formation'!$B$4:$T$369,MATCH(JX$9*1,Tableau6[Date],0),MATCH(Tableau3[[#This Row],[Nom Prénom]],Tableau6[[#Headers],[Infirmière]:[Personne 19]],0)))=TRUE,"Form","")</f>
        <v/>
      </c>
      <c r="JY33" s="99" t="str">
        <f>IF(ISTEXT(INDEX('Abs Formation'!$B$4:$T$369,MATCH(JY$9*1,Tableau6[Date],0),MATCH(Tableau3[[#This Row],[Nom Prénom]],Tableau6[[#Headers],[Infirmière]:[Personne 19]],0)))=TRUE,"Form","")</f>
        <v/>
      </c>
      <c r="JZ33" s="99" t="str">
        <f>IF(ISTEXT(INDEX('Abs Formation'!$B$4:$T$369,MATCH(JZ$9*1,Tableau6[Date],0),MATCH(Tableau3[[#This Row],[Nom Prénom]],Tableau6[[#Headers],[Infirmière]:[Personne 19]],0)))=TRUE,"Form","")</f>
        <v/>
      </c>
      <c r="KA33" s="99" t="str">
        <f>IF(ISTEXT(INDEX('Abs Formation'!$B$4:$T$369,MATCH(KA$9*1,Tableau6[Date],0),MATCH(Tableau3[[#This Row],[Nom Prénom]],Tableau6[[#Headers],[Infirmière]:[Personne 19]],0)))=TRUE,"Form","")</f>
        <v/>
      </c>
      <c r="KB33" s="99" t="str">
        <f>IF(ISTEXT(INDEX('Abs Formation'!$B$4:$T$369,MATCH(KB$9*1,Tableau6[Date],0),MATCH(Tableau3[[#This Row],[Nom Prénom]],Tableau6[[#Headers],[Infirmière]:[Personne 19]],0)))=TRUE,"Form","")</f>
        <v/>
      </c>
      <c r="KC33" s="100" t="str">
        <f>IF(ISTEXT(INDEX('Abs Formation'!$B$4:$T$369,MATCH(KC$9*1,Tableau6[Date],0),MATCH(Tableau3[[#This Row],[Nom Prénom]],Tableau6[[#Headers],[Infirmière]:[Personne 19]],0)))=TRUE,"Form","")</f>
        <v/>
      </c>
      <c r="KD33" s="100" t="str">
        <f>IF(ISTEXT(INDEX('Abs Formation'!$B$4:$T$369,MATCH(KD$9*1,Tableau6[Date],0),MATCH(Tableau3[[#This Row],[Nom Prénom]],Tableau6[[#Headers],[Infirmière]:[Personne 19]],0)))=TRUE,"Form","")</f>
        <v/>
      </c>
      <c r="KE33" s="100" t="str">
        <f>IF(ISTEXT(INDEX('Abs Formation'!$B$4:$T$369,MATCH(KE$9*1,Tableau6[Date],0),MATCH(Tableau3[[#This Row],[Nom Prénom]],Tableau6[[#Headers],[Infirmière]:[Personne 19]],0)))=TRUE,"Form","")</f>
        <v/>
      </c>
      <c r="KF33" s="100" t="str">
        <f>IF(ISTEXT(INDEX('Abs Formation'!$B$4:$T$369,MATCH(KF$9*1,Tableau6[Date],0),MATCH(Tableau3[[#This Row],[Nom Prénom]],Tableau6[[#Headers],[Infirmière]:[Personne 19]],0)))=TRUE,"Form","")</f>
        <v/>
      </c>
      <c r="KG33" s="100" t="str">
        <f>IF(ISTEXT(INDEX('Abs Formation'!$B$4:$T$369,MATCH(KG$9*1,Tableau6[Date],0),MATCH(Tableau3[[#This Row],[Nom Prénom]],Tableau6[[#Headers],[Infirmière]:[Personne 19]],0)))=TRUE,"Form","")</f>
        <v/>
      </c>
      <c r="KH33" s="100" t="str">
        <f>IF(ISTEXT(INDEX('Abs Formation'!$B$4:$T$369,MATCH(KH$9*1,Tableau6[Date],0),MATCH(Tableau3[[#This Row],[Nom Prénom]],Tableau6[[#Headers],[Infirmière]:[Personne 19]],0)))=TRUE,"Form","")</f>
        <v/>
      </c>
      <c r="KI33" s="100" t="str">
        <f>IF(ISTEXT(INDEX('Abs Formation'!$B$4:$T$369,MATCH(KI$9*1,Tableau6[Date],0),MATCH(Tableau3[[#This Row],[Nom Prénom]],Tableau6[[#Headers],[Infirmière]:[Personne 19]],0)))=TRUE,"Form","")</f>
        <v/>
      </c>
      <c r="KJ33" s="100" t="str">
        <f>IF(ISTEXT(INDEX('Abs Formation'!$B$4:$T$369,MATCH(KJ$9*1,Tableau6[Date],0),MATCH(Tableau3[[#This Row],[Nom Prénom]],Tableau6[[#Headers],[Infirmière]:[Personne 19]],0)))=TRUE,"Form","")</f>
        <v/>
      </c>
      <c r="KK33" s="100" t="str">
        <f>IF(ISTEXT(INDEX('Abs Formation'!$B$4:$T$369,MATCH(KK$9*1,Tableau6[Date],0),MATCH(Tableau3[[#This Row],[Nom Prénom]],Tableau6[[#Headers],[Infirmière]:[Personne 19]],0)))=TRUE,"Form","")</f>
        <v/>
      </c>
      <c r="KL33" s="100" t="str">
        <f>IF(ISTEXT(INDEX('Abs Formation'!$B$4:$T$369,MATCH(KL$9*1,Tableau6[Date],0),MATCH(Tableau3[[#This Row],[Nom Prénom]],Tableau6[[#Headers],[Infirmière]:[Personne 19]],0)))=TRUE,"Form","")</f>
        <v/>
      </c>
      <c r="KM33" s="100" t="str">
        <f>IF(ISTEXT(INDEX('Abs Formation'!$B$4:$T$369,MATCH(KM$9*1,Tableau6[Date],0),MATCH(Tableau3[[#This Row],[Nom Prénom]],Tableau6[[#Headers],[Infirmière]:[Personne 19]],0)))=TRUE,"Form","")</f>
        <v/>
      </c>
      <c r="KN33" s="100" t="str">
        <f>IF(ISTEXT(INDEX('Abs Formation'!$B$4:$T$369,MATCH(KN$9*1,Tableau6[Date],0),MATCH(Tableau3[[#This Row],[Nom Prénom]],Tableau6[[#Headers],[Infirmière]:[Personne 19]],0)))=TRUE,"Form","")</f>
        <v/>
      </c>
      <c r="KO33" s="100" t="str">
        <f>IF(ISTEXT(INDEX('Abs Formation'!$B$4:$T$369,MATCH(KO$9*1,Tableau6[Date],0),MATCH(Tableau3[[#This Row],[Nom Prénom]],Tableau6[[#Headers],[Infirmière]:[Personne 19]],0)))=TRUE,"Form","")</f>
        <v/>
      </c>
      <c r="KP33" s="100" t="str">
        <f>IF(ISTEXT(INDEX('Abs Formation'!$B$4:$T$369,MATCH(KP$9*1,Tableau6[Date],0),MATCH(Tableau3[[#This Row],[Nom Prénom]],Tableau6[[#Headers],[Infirmière]:[Personne 19]],0)))=TRUE,"Form","")</f>
        <v/>
      </c>
      <c r="KQ33" s="100" t="str">
        <f>IF(ISTEXT(INDEX('Abs Formation'!$B$4:$T$369,MATCH(KQ$9*1,Tableau6[Date],0),MATCH(Tableau3[[#This Row],[Nom Prénom]],Tableau6[[#Headers],[Infirmière]:[Personne 19]],0)))=TRUE,"Form","")</f>
        <v/>
      </c>
      <c r="KR33" s="100" t="str">
        <f>IF(ISTEXT(INDEX('Abs Formation'!$B$4:$T$369,MATCH(KR$9*1,Tableau6[Date],0),MATCH(Tableau3[[#This Row],[Nom Prénom]],Tableau6[[#Headers],[Infirmière]:[Personne 19]],0)))=TRUE,"Form","")</f>
        <v/>
      </c>
      <c r="KS33" s="100" t="str">
        <f>IF(ISTEXT(INDEX('Abs Formation'!$B$4:$T$369,MATCH(KS$9*1,Tableau6[Date],0),MATCH(Tableau3[[#This Row],[Nom Prénom]],Tableau6[[#Headers],[Infirmière]:[Personne 19]],0)))=TRUE,"Form","")</f>
        <v/>
      </c>
      <c r="KT33" s="100" t="str">
        <f>IF(ISTEXT(INDEX('Abs Formation'!$B$4:$T$369,MATCH(KT$9*1,Tableau6[Date],0),MATCH(Tableau3[[#This Row],[Nom Prénom]],Tableau6[[#Headers],[Infirmière]:[Personne 19]],0)))=TRUE,"Form","")</f>
        <v/>
      </c>
      <c r="KU33" s="100" t="str">
        <f>IF(ISTEXT(INDEX('Abs Formation'!$B$4:$T$369,MATCH(KU$9*1,Tableau6[Date],0),MATCH(Tableau3[[#This Row],[Nom Prénom]],Tableau6[[#Headers],[Infirmière]:[Personne 19]],0)))=TRUE,"Form","")</f>
        <v/>
      </c>
      <c r="KV33" s="100" t="str">
        <f>IF(ISTEXT(INDEX('Abs Formation'!$B$4:$T$369,MATCH(KV$9*1,Tableau6[Date],0),MATCH(Tableau3[[#This Row],[Nom Prénom]],Tableau6[[#Headers],[Infirmière]:[Personne 19]],0)))=TRUE,"Form","")</f>
        <v/>
      </c>
      <c r="KW33" s="100" t="str">
        <f>IF(ISTEXT(INDEX('Abs Formation'!$B$4:$T$369,MATCH(KW$9*1,Tableau6[Date],0),MATCH(Tableau3[[#This Row],[Nom Prénom]],Tableau6[[#Headers],[Infirmière]:[Personne 19]],0)))=TRUE,"Form","")</f>
        <v/>
      </c>
      <c r="KX33" s="100" t="str">
        <f>IF(ISTEXT(INDEX('Abs Formation'!$B$4:$T$369,MATCH(KX$9*1,Tableau6[Date],0),MATCH(Tableau3[[#This Row],[Nom Prénom]],Tableau6[[#Headers],[Infirmière]:[Personne 19]],0)))=TRUE,"Form","")</f>
        <v/>
      </c>
      <c r="KY33" s="100" t="str">
        <f>IF(ISTEXT(INDEX('Abs Formation'!$B$4:$T$369,MATCH(KY$9*1,Tableau6[Date],0),MATCH(Tableau3[[#This Row],[Nom Prénom]],Tableau6[[#Headers],[Infirmière]:[Personne 19]],0)))=TRUE,"Form","")</f>
        <v/>
      </c>
      <c r="KZ33" s="100" t="str">
        <f>IF(ISTEXT(INDEX('Abs Formation'!$B$4:$T$369,MATCH(KZ$9*1,Tableau6[Date],0),MATCH(Tableau3[[#This Row],[Nom Prénom]],Tableau6[[#Headers],[Infirmière]:[Personne 19]],0)))=TRUE,"Form","")</f>
        <v/>
      </c>
      <c r="LA33" s="100" t="str">
        <f>IF(ISTEXT(INDEX('Abs Formation'!$B$4:$T$369,MATCH(LA$9*1,Tableau6[Date],0),MATCH(Tableau3[[#This Row],[Nom Prénom]],Tableau6[[#Headers],[Infirmière]:[Personne 19]],0)))=TRUE,"Form","")</f>
        <v/>
      </c>
      <c r="LB33" s="100" t="str">
        <f>IF(ISTEXT(INDEX('Abs Formation'!$B$4:$T$369,MATCH(LB$9*1,Tableau6[Date],0),MATCH(Tableau3[[#This Row],[Nom Prénom]],Tableau6[[#Headers],[Infirmière]:[Personne 19]],0)))=TRUE,"Form","")</f>
        <v/>
      </c>
      <c r="LC33" s="100" t="str">
        <f>IF(ISTEXT(INDEX('Abs Formation'!$B$4:$T$369,MATCH(LC$9*1,Tableau6[Date],0),MATCH(Tableau3[[#This Row],[Nom Prénom]],Tableau6[[#Headers],[Infirmière]:[Personne 19]],0)))=TRUE,"Form","")</f>
        <v/>
      </c>
      <c r="LD33" s="100" t="str">
        <f>IF(ISTEXT(INDEX('Abs Formation'!$B$4:$T$369,MATCH(LD$9*1,Tableau6[Date],0),MATCH(Tableau3[[#This Row],[Nom Prénom]],Tableau6[[#Headers],[Infirmière]:[Personne 19]],0)))=TRUE,"Form","")</f>
        <v/>
      </c>
      <c r="LE33" s="100" t="str">
        <f>IF(ISTEXT(INDEX('Abs Formation'!$B$4:$T$369,MATCH(LE$9*1,Tableau6[Date],0),MATCH(Tableau3[[#This Row],[Nom Prénom]],Tableau6[[#Headers],[Infirmière]:[Personne 19]],0)))=TRUE,"Form","")</f>
        <v/>
      </c>
      <c r="LF33" s="100" t="str">
        <f>IF(ISTEXT(INDEX('Abs Formation'!$B$4:$T$369,MATCH(LF$9*1,Tableau6[Date],0),MATCH(Tableau3[[#This Row],[Nom Prénom]],Tableau6[[#Headers],[Infirmière]:[Personne 19]],0)))=TRUE,"Form","")</f>
        <v/>
      </c>
      <c r="LG33" s="100" t="str">
        <f>IF(ISTEXT(INDEX('Abs Formation'!$B$4:$T$369,MATCH(LG$9*1,Tableau6[Date],0),MATCH(Tableau3[[#This Row],[Nom Prénom]],Tableau6[[#Headers],[Infirmière]:[Personne 19]],0)))=TRUE,"Form","")</f>
        <v/>
      </c>
      <c r="LH33" s="101" t="str">
        <f>IF(ISTEXT(INDEX('Abs Formation'!$B$4:$T$369,MATCH(LH$9*1,Tableau6[Date],0),MATCH(Tableau3[[#This Row],[Nom Prénom]],Tableau6[[#Headers],[Infirmière]:[Personne 19]],0)))=TRUE,"Form","")</f>
        <v/>
      </c>
      <c r="LI33" s="101" t="str">
        <f>IF(ISTEXT(INDEX('Abs Formation'!$B$4:$T$369,MATCH(LI$9*1,Tableau6[Date],0),MATCH(Tableau3[[#This Row],[Nom Prénom]],Tableau6[[#Headers],[Infirmière]:[Personne 19]],0)))=TRUE,"Form","")</f>
        <v/>
      </c>
      <c r="LJ33" s="101" t="str">
        <f>IF(ISTEXT(INDEX('Abs Formation'!$B$4:$T$369,MATCH(LJ$9*1,Tableau6[Date],0),MATCH(Tableau3[[#This Row],[Nom Prénom]],Tableau6[[#Headers],[Infirmière]:[Personne 19]],0)))=TRUE,"Form","")</f>
        <v/>
      </c>
      <c r="LK33" s="101" t="str">
        <f>IF(ISTEXT(INDEX('Abs Formation'!$B$4:$T$369,MATCH(LK$9*1,Tableau6[Date],0),MATCH(Tableau3[[#This Row],[Nom Prénom]],Tableau6[[#Headers],[Infirmière]:[Personne 19]],0)))=TRUE,"Form","")</f>
        <v/>
      </c>
      <c r="LL33" s="101" t="str">
        <f>IF(ISTEXT(INDEX('Abs Formation'!$B$4:$T$369,MATCH(LL$9*1,Tableau6[Date],0),MATCH(Tableau3[[#This Row],[Nom Prénom]],Tableau6[[#Headers],[Infirmière]:[Personne 19]],0)))=TRUE,"Form","")</f>
        <v/>
      </c>
      <c r="LM33" s="101" t="str">
        <f>IF(ISTEXT(INDEX('Abs Formation'!$B$4:$T$369,MATCH(LM$9*1,Tableau6[Date],0),MATCH(Tableau3[[#This Row],[Nom Prénom]],Tableau6[[#Headers],[Infirmière]:[Personne 19]],0)))=TRUE,"Form","")</f>
        <v/>
      </c>
      <c r="LN33" s="101" t="str">
        <f>IF(ISTEXT(INDEX('Abs Formation'!$B$4:$T$369,MATCH(LN$9*1,Tableau6[Date],0),MATCH(Tableau3[[#This Row],[Nom Prénom]],Tableau6[[#Headers],[Infirmière]:[Personne 19]],0)))=TRUE,"Form","")</f>
        <v/>
      </c>
      <c r="LO33" s="101" t="str">
        <f>IF(ISTEXT(INDEX('Abs Formation'!$B$4:$T$369,MATCH(LO$9*1,Tableau6[Date],0),MATCH(Tableau3[[#This Row],[Nom Prénom]],Tableau6[[#Headers],[Infirmière]:[Personne 19]],0)))=TRUE,"Form","")</f>
        <v/>
      </c>
      <c r="LP33" s="101" t="str">
        <f>IF(ISTEXT(INDEX('Abs Formation'!$B$4:$T$369,MATCH(LP$9*1,Tableau6[Date],0),MATCH(Tableau3[[#This Row],[Nom Prénom]],Tableau6[[#Headers],[Infirmière]:[Personne 19]],0)))=TRUE,"Form","")</f>
        <v/>
      </c>
      <c r="LQ33" s="101" t="str">
        <f>IF(ISTEXT(INDEX('Abs Formation'!$B$4:$T$369,MATCH(LQ$9*1,Tableau6[Date],0),MATCH(Tableau3[[#This Row],[Nom Prénom]],Tableau6[[#Headers],[Infirmière]:[Personne 19]],0)))=TRUE,"Form","")</f>
        <v/>
      </c>
      <c r="LR33" s="101" t="str">
        <f>IF(ISTEXT(INDEX('Abs Formation'!$B$4:$T$369,MATCH(LR$9*1,Tableau6[Date],0),MATCH(Tableau3[[#This Row],[Nom Prénom]],Tableau6[[#Headers],[Infirmière]:[Personne 19]],0)))=TRUE,"Form","")</f>
        <v/>
      </c>
      <c r="LS33" s="101" t="str">
        <f>IF(ISTEXT(INDEX('Abs Formation'!$B$4:$T$369,MATCH(LS$9*1,Tableau6[Date],0),MATCH(Tableau3[[#This Row],[Nom Prénom]],Tableau6[[#Headers],[Infirmière]:[Personne 19]],0)))=TRUE,"Form","")</f>
        <v/>
      </c>
      <c r="LT33" s="101" t="str">
        <f>IF(ISTEXT(INDEX('Abs Formation'!$B$4:$T$369,MATCH(LT$9*1,Tableau6[Date],0),MATCH(Tableau3[[#This Row],[Nom Prénom]],Tableau6[[#Headers],[Infirmière]:[Personne 19]],0)))=TRUE,"Form","")</f>
        <v/>
      </c>
      <c r="LU33" s="101" t="str">
        <f>IF(ISTEXT(INDEX('Abs Formation'!$B$4:$T$369,MATCH(LU$9*1,Tableau6[Date],0),MATCH(Tableau3[[#This Row],[Nom Prénom]],Tableau6[[#Headers],[Infirmière]:[Personne 19]],0)))=TRUE,"Form","")</f>
        <v/>
      </c>
      <c r="LV33" s="101" t="str">
        <f>IF(ISTEXT(INDEX('Abs Formation'!$B$4:$T$369,MATCH(LV$9*1,Tableau6[Date],0),MATCH(Tableau3[[#This Row],[Nom Prénom]],Tableau6[[#Headers],[Infirmière]:[Personne 19]],0)))=TRUE,"Form","")</f>
        <v/>
      </c>
      <c r="LW33" s="101" t="str">
        <f>IF(ISTEXT(INDEX('Abs Formation'!$B$4:$T$369,MATCH(LW$9*1,Tableau6[Date],0),MATCH(Tableau3[[#This Row],[Nom Prénom]],Tableau6[[#Headers],[Infirmière]:[Personne 19]],0)))=TRUE,"Form","")</f>
        <v/>
      </c>
      <c r="LX33" s="101" t="str">
        <f>IF(ISTEXT(INDEX('Abs Formation'!$B$4:$T$369,MATCH(LX$9*1,Tableau6[Date],0),MATCH(Tableau3[[#This Row],[Nom Prénom]],Tableau6[[#Headers],[Infirmière]:[Personne 19]],0)))=TRUE,"Form","")</f>
        <v/>
      </c>
      <c r="LY33" s="101" t="str">
        <f>IF(ISTEXT(INDEX('Abs Formation'!$B$4:$T$369,MATCH(LY$9*1,Tableau6[Date],0),MATCH(Tableau3[[#This Row],[Nom Prénom]],Tableau6[[#Headers],[Infirmière]:[Personne 19]],0)))=TRUE,"Form","")</f>
        <v/>
      </c>
      <c r="LZ33" s="101" t="str">
        <f>IF(ISTEXT(INDEX('Abs Formation'!$B$4:$T$369,MATCH(LZ$9*1,Tableau6[Date],0),MATCH(Tableau3[[#This Row],[Nom Prénom]],Tableau6[[#Headers],[Infirmière]:[Personne 19]],0)))=TRUE,"Form","")</f>
        <v/>
      </c>
      <c r="MA33" s="101" t="str">
        <f>IF(ISTEXT(INDEX('Abs Formation'!$B$4:$T$369,MATCH(MA$9*1,Tableau6[Date],0),MATCH(Tableau3[[#This Row],[Nom Prénom]],Tableau6[[#Headers],[Infirmière]:[Personne 19]],0)))=TRUE,"Form","")</f>
        <v/>
      </c>
      <c r="MB33" s="101" t="str">
        <f>IF(ISTEXT(INDEX('Abs Formation'!$B$4:$T$369,MATCH(MB$9*1,Tableau6[Date],0),MATCH(Tableau3[[#This Row],[Nom Prénom]],Tableau6[[#Headers],[Infirmière]:[Personne 19]],0)))=TRUE,"Form","")</f>
        <v/>
      </c>
      <c r="MC33" s="101" t="str">
        <f>IF(ISTEXT(INDEX('Abs Formation'!$B$4:$T$369,MATCH(MC$9*1,Tableau6[Date],0),MATCH(Tableau3[[#This Row],[Nom Prénom]],Tableau6[[#Headers],[Infirmière]:[Personne 19]],0)))=TRUE,"Form","")</f>
        <v/>
      </c>
      <c r="MD33" s="101" t="str">
        <f>IF(ISTEXT(INDEX('Abs Formation'!$B$4:$T$369,MATCH(MD$9*1,Tableau6[Date],0),MATCH(Tableau3[[#This Row],[Nom Prénom]],Tableau6[[#Headers],[Infirmière]:[Personne 19]],0)))=TRUE,"Form","")</f>
        <v/>
      </c>
      <c r="ME33" s="101" t="str">
        <f>IF(ISTEXT(INDEX('Abs Formation'!$B$4:$T$369,MATCH(ME$9*1,Tableau6[Date],0),MATCH(Tableau3[[#This Row],[Nom Prénom]],Tableau6[[#Headers],[Infirmière]:[Personne 19]],0)))=TRUE,"Form","")</f>
        <v/>
      </c>
      <c r="MF33" s="101" t="str">
        <f>IF(ISTEXT(INDEX('Abs Formation'!$B$4:$T$369,MATCH(MF$9*1,Tableau6[Date],0),MATCH(Tableau3[[#This Row],[Nom Prénom]],Tableau6[[#Headers],[Infirmière]:[Personne 19]],0)))=TRUE,"Form","")</f>
        <v/>
      </c>
      <c r="MG33" s="101" t="str">
        <f>IF(ISTEXT(INDEX('Abs Formation'!$B$4:$T$369,MATCH(MG$9*1,Tableau6[Date],0),MATCH(Tableau3[[#This Row],[Nom Prénom]],Tableau6[[#Headers],[Infirmière]:[Personne 19]],0)))=TRUE,"Form","")</f>
        <v/>
      </c>
      <c r="MH33" s="101" t="str">
        <f>IF(ISTEXT(INDEX('Abs Formation'!$B$4:$T$369,MATCH(MH$9*1,Tableau6[Date],0),MATCH(Tableau3[[#This Row],[Nom Prénom]],Tableau6[[#Headers],[Infirmière]:[Personne 19]],0)))=TRUE,"Form","")</f>
        <v/>
      </c>
      <c r="MI33" s="101" t="str">
        <f>IF(ISTEXT(INDEX('Abs Formation'!$B$4:$T$369,MATCH(MI$9*1,Tableau6[Date],0),MATCH(Tableau3[[#This Row],[Nom Prénom]],Tableau6[[#Headers],[Infirmière]:[Personne 19]],0)))=TRUE,"Form","")</f>
        <v/>
      </c>
      <c r="MJ33" s="101" t="str">
        <f>IF(ISTEXT(INDEX('Abs Formation'!$B$4:$T$369,MATCH(MJ$9*1,Tableau6[Date],0),MATCH(Tableau3[[#This Row],[Nom Prénom]],Tableau6[[#Headers],[Infirmière]:[Personne 19]],0)))=TRUE,"Form","")</f>
        <v/>
      </c>
      <c r="MK33" s="101" t="str">
        <f>IF(ISTEXT(INDEX('Abs Formation'!$B$4:$T$369,MATCH(MK$9*1,Tableau6[Date],0),MATCH(Tableau3[[#This Row],[Nom Prénom]],Tableau6[[#Headers],[Infirmière]:[Personne 19]],0)))=TRUE,"Form","")</f>
        <v/>
      </c>
      <c r="ML33" s="102" t="str">
        <f>IF(ISTEXT(INDEX('Abs Formation'!$B$4:$T$369,MATCH(ML$9*1,Tableau6[Date],0),MATCH(Tableau3[[#This Row],[Nom Prénom]],Tableau6[[#Headers],[Infirmière]:[Personne 19]],0)))=TRUE,"Form","")</f>
        <v/>
      </c>
      <c r="MM33" s="102" t="str">
        <f>IF(ISTEXT(INDEX('Abs Formation'!$B$4:$T$369,MATCH(MM$9*1,Tableau6[Date],0),MATCH(Tableau3[[#This Row],[Nom Prénom]],Tableau6[[#Headers],[Infirmière]:[Personne 19]],0)))=TRUE,"Form","")</f>
        <v/>
      </c>
      <c r="MN33" s="102" t="str">
        <f>IF(ISTEXT(INDEX('Abs Formation'!$B$4:$T$369,MATCH(MN$9*1,Tableau6[Date],0),MATCH(Tableau3[[#This Row],[Nom Prénom]],Tableau6[[#Headers],[Infirmière]:[Personne 19]],0)))=TRUE,"Form","")</f>
        <v/>
      </c>
      <c r="MO33" s="102" t="str">
        <f>IF(ISTEXT(INDEX('Abs Formation'!$B$4:$T$369,MATCH(MO$9*1,Tableau6[Date],0),MATCH(Tableau3[[#This Row],[Nom Prénom]],Tableau6[[#Headers],[Infirmière]:[Personne 19]],0)))=TRUE,"Form","")</f>
        <v/>
      </c>
      <c r="MP33" s="102" t="str">
        <f>IF(ISTEXT(INDEX('Abs Formation'!$B$4:$T$369,MATCH(MP$9*1,Tableau6[Date],0),MATCH(Tableau3[[#This Row],[Nom Prénom]],Tableau6[[#Headers],[Infirmière]:[Personne 19]],0)))=TRUE,"Form","")</f>
        <v/>
      </c>
      <c r="MQ33" s="102" t="str">
        <f>IF(ISTEXT(INDEX('Abs Formation'!$B$4:$T$369,MATCH(MQ$9*1,Tableau6[Date],0),MATCH(Tableau3[[#This Row],[Nom Prénom]],Tableau6[[#Headers],[Infirmière]:[Personne 19]],0)))=TRUE,"Form","")</f>
        <v/>
      </c>
      <c r="MR33" s="102" t="str">
        <f>IF(ISTEXT(INDEX('Abs Formation'!$B$4:$T$369,MATCH(MR$9*1,Tableau6[Date],0),MATCH(Tableau3[[#This Row],[Nom Prénom]],Tableau6[[#Headers],[Infirmière]:[Personne 19]],0)))=TRUE,"Form","")</f>
        <v/>
      </c>
      <c r="MS33" s="102" t="str">
        <f>IF(ISTEXT(INDEX('Abs Formation'!$B$4:$T$369,MATCH(MS$9*1,Tableau6[Date],0),MATCH(Tableau3[[#This Row],[Nom Prénom]],Tableau6[[#Headers],[Infirmière]:[Personne 19]],0)))=TRUE,"Form","")</f>
        <v/>
      </c>
      <c r="MT33" s="102" t="str">
        <f>IF(ISTEXT(INDEX('Abs Formation'!$B$4:$T$369,MATCH(MT$9*1,Tableau6[Date],0),MATCH(Tableau3[[#This Row],[Nom Prénom]],Tableau6[[#Headers],[Infirmière]:[Personne 19]],0)))=TRUE,"Form","")</f>
        <v/>
      </c>
      <c r="MU33" s="102" t="str">
        <f>IF(ISTEXT(INDEX('Abs Formation'!$B$4:$T$369,MATCH(MU$9*1,Tableau6[Date],0),MATCH(Tableau3[[#This Row],[Nom Prénom]],Tableau6[[#Headers],[Infirmière]:[Personne 19]],0)))=TRUE,"Form","")</f>
        <v/>
      </c>
      <c r="MV33" s="102" t="str">
        <f>IF(ISTEXT(INDEX('Abs Formation'!$B$4:$T$369,MATCH(MV$9*1,Tableau6[Date],0),MATCH(Tableau3[[#This Row],[Nom Prénom]],Tableau6[[#Headers],[Infirmière]:[Personne 19]],0)))=TRUE,"Form","")</f>
        <v/>
      </c>
      <c r="MW33" s="102" t="str">
        <f>IF(ISTEXT(INDEX('Abs Formation'!$B$4:$T$369,MATCH(MW$9*1,Tableau6[Date],0),MATCH(Tableau3[[#This Row],[Nom Prénom]],Tableau6[[#Headers],[Infirmière]:[Personne 19]],0)))=TRUE,"Form","")</f>
        <v/>
      </c>
      <c r="MX33" s="102" t="str">
        <f>IF(ISTEXT(INDEX('Abs Formation'!$B$4:$T$369,MATCH(MX$9*1,Tableau6[Date],0),MATCH(Tableau3[[#This Row],[Nom Prénom]],Tableau6[[#Headers],[Infirmière]:[Personne 19]],0)))=TRUE,"Form","")</f>
        <v/>
      </c>
      <c r="MY33" s="102" t="str">
        <f>IF(ISTEXT(INDEX('Abs Formation'!$B$4:$T$369,MATCH(MY$9*1,Tableau6[Date],0),MATCH(Tableau3[[#This Row],[Nom Prénom]],Tableau6[[#Headers],[Infirmière]:[Personne 19]],0)))=TRUE,"Form","")</f>
        <v/>
      </c>
      <c r="MZ33" s="102" t="str">
        <f>IF(ISTEXT(INDEX('Abs Formation'!$B$4:$T$369,MATCH(MZ$9*1,Tableau6[Date],0),MATCH(Tableau3[[#This Row],[Nom Prénom]],Tableau6[[#Headers],[Infirmière]:[Personne 19]],0)))=TRUE,"Form","")</f>
        <v/>
      </c>
      <c r="NA33" s="102" t="str">
        <f>IF(ISTEXT(INDEX('Abs Formation'!$B$4:$T$369,MATCH(NA$9*1,Tableau6[Date],0),MATCH(Tableau3[[#This Row],[Nom Prénom]],Tableau6[[#Headers],[Infirmière]:[Personne 19]],0)))=TRUE,"Form","")</f>
        <v/>
      </c>
      <c r="NB33" s="102" t="str">
        <f>IF(ISTEXT(INDEX('Abs Formation'!$B$4:$T$369,MATCH(NB$9*1,Tableau6[Date],0),MATCH(Tableau3[[#This Row],[Nom Prénom]],Tableau6[[#Headers],[Infirmière]:[Personne 19]],0)))=TRUE,"Form","")</f>
        <v/>
      </c>
      <c r="NC33" s="102" t="str">
        <f>IF(ISTEXT(INDEX('Abs Formation'!$B$4:$T$369,MATCH(NC$9*1,Tableau6[Date],0),MATCH(Tableau3[[#This Row],[Nom Prénom]],Tableau6[[#Headers],[Infirmière]:[Personne 19]],0)))=TRUE,"Form","")</f>
        <v/>
      </c>
      <c r="ND33" s="102" t="str">
        <f>IF(ISTEXT(INDEX('Abs Formation'!$B$4:$T$369,MATCH(ND$9*1,Tableau6[Date],0),MATCH(Tableau3[[#This Row],[Nom Prénom]],Tableau6[[#Headers],[Infirmière]:[Personne 19]],0)))=TRUE,"Form","")</f>
        <v/>
      </c>
      <c r="NE33" s="102" t="str">
        <f>IF(ISTEXT(INDEX('Abs Formation'!$B$4:$T$369,MATCH(NE$9*1,Tableau6[Date],0),MATCH(Tableau3[[#This Row],[Nom Prénom]],Tableau6[[#Headers],[Infirmière]:[Personne 19]],0)))=TRUE,"Form","")</f>
        <v/>
      </c>
      <c r="NF33" s="102" t="str">
        <f>IF(ISTEXT(INDEX('Abs Formation'!$B$4:$T$369,MATCH(NF$9*1,Tableau6[Date],0),MATCH(Tableau3[[#This Row],[Nom Prénom]],Tableau6[[#Headers],[Infirmière]:[Personne 19]],0)))=TRUE,"Form","")</f>
        <v/>
      </c>
      <c r="NG33" s="102" t="str">
        <f>IF(ISTEXT(INDEX('Abs Formation'!$B$4:$T$369,MATCH(NG$9*1,Tableau6[Date],0),MATCH(Tableau3[[#This Row],[Nom Prénom]],Tableau6[[#Headers],[Infirmière]:[Personne 19]],0)))=TRUE,"Form","")</f>
        <v/>
      </c>
      <c r="NH33" s="102" t="str">
        <f>IF(ISTEXT(INDEX('Abs Formation'!$B$4:$T$369,MATCH(NH$9*1,Tableau6[Date],0),MATCH(Tableau3[[#This Row],[Nom Prénom]],Tableau6[[#Headers],[Infirmière]:[Personne 19]],0)))=TRUE,"Form","")</f>
        <v/>
      </c>
      <c r="NI33" s="102" t="str">
        <f>IF(ISTEXT(INDEX('Abs Formation'!$B$4:$T$369,MATCH(NI$9*1,Tableau6[Date],0),MATCH(Tableau3[[#This Row],[Nom Prénom]],Tableau6[[#Headers],[Infirmière]:[Personne 19]],0)))=TRUE,"Form","")</f>
        <v/>
      </c>
      <c r="NJ33" s="102" t="str">
        <f>IF(ISTEXT(INDEX('Abs Formation'!$B$4:$T$369,MATCH(NJ$9*1,Tableau6[Date],0),MATCH(Tableau3[[#This Row],[Nom Prénom]],Tableau6[[#Headers],[Infirmière]:[Personne 19]],0)))=TRUE,"Form","")</f>
        <v/>
      </c>
      <c r="NK33" s="102" t="str">
        <f>IF(ISTEXT(INDEX('Abs Formation'!$B$4:$T$369,MATCH(NK$9*1,Tableau6[Date],0),MATCH(Tableau3[[#This Row],[Nom Prénom]],Tableau6[[#Headers],[Infirmière]:[Personne 19]],0)))=TRUE,"Form","")</f>
        <v/>
      </c>
      <c r="NL33" s="102" t="str">
        <f>IF(ISTEXT(INDEX('Abs Formation'!$B$4:$T$369,MATCH(NL$9*1,Tableau6[Date],0),MATCH(Tableau3[[#This Row],[Nom Prénom]],Tableau6[[#Headers],[Infirmière]:[Personne 19]],0)))=TRUE,"Form","")</f>
        <v/>
      </c>
      <c r="NM33" s="102" t="str">
        <f>IF(ISTEXT(INDEX('Abs Formation'!$B$4:$T$369,MATCH(NM$9*1,Tableau6[Date],0),MATCH(Tableau3[[#This Row],[Nom Prénom]],Tableau6[[#Headers],[Infirmière]:[Personne 19]],0)))=TRUE,"Form","")</f>
        <v/>
      </c>
      <c r="NN33" s="102" t="str">
        <f>IF(ISTEXT(INDEX('Abs Formation'!$B$4:$T$369,MATCH(NN$9*1,Tableau6[Date],0),MATCH(Tableau3[[#This Row],[Nom Prénom]],Tableau6[[#Headers],[Infirmière]:[Personne 19]],0)))=TRUE,"Form","")</f>
        <v/>
      </c>
      <c r="NO33" s="102" t="str">
        <f>IF(ISTEXT(INDEX('Abs Formation'!$B$4:$T$369,MATCH(NO$9*1,Tableau6[Date],0),MATCH(Tableau3[[#This Row],[Nom Prénom]],Tableau6[[#Headers],[Infirmière]:[Personne 19]],0)))=TRUE,"Form","")</f>
        <v/>
      </c>
      <c r="NP33" s="106" t="str">
        <f>IF(ISTEXT(INDEX('Abs Formation'!$B$4:$T$369,MATCH(NP$9*1,Tableau6[Date],0),MATCH(Tableau3[[#This Row],[Nom Prénom]],Tableau6[[#Headers],[Infirmière]:[Personne 19]],0)))=TRUE,"Form","")</f>
        <v/>
      </c>
    </row>
    <row r="34" spans="1:380" ht="27" customHeight="1" x14ac:dyDescent="0.2">
      <c r="A34" s="38"/>
      <c r="B34" s="38"/>
      <c r="C34" s="38"/>
      <c r="D34" s="38">
        <f t="shared" si="0"/>
        <v>0</v>
      </c>
      <c r="E34" s="38">
        <f t="shared" si="1"/>
        <v>0</v>
      </c>
      <c r="F34" s="38">
        <f t="shared" si="2"/>
        <v>0</v>
      </c>
      <c r="G34" s="38">
        <f t="shared" si="3"/>
        <v>0</v>
      </c>
      <c r="H34" s="38">
        <f t="shared" ref="H34:H43" si="19">A34-D34</f>
        <v>0</v>
      </c>
      <c r="I34" s="38">
        <f t="shared" ref="I34:I43" si="20">B34-E34</f>
        <v>0</v>
      </c>
      <c r="J34" s="38">
        <f t="shared" si="4"/>
        <v>0</v>
      </c>
      <c r="K34" s="38" t="s">
        <v>133</v>
      </c>
      <c r="L34" s="38" t="s">
        <v>80</v>
      </c>
      <c r="M34" s="38" t="s">
        <v>570</v>
      </c>
      <c r="N34" s="109"/>
      <c r="O34" s="39" t="s">
        <v>608</v>
      </c>
      <c r="P34" s="92" t="str">
        <f>IF(ISTEXT(INDEX('Abs Formation'!$B$4:$T$369,MATCH(P$9*1,Tableau6[Date],0),MATCH(Tableau3[[#This Row],[Nom Prénom]],Tableau6[[#Headers],[Infirmière]:[Personne 19]],0)))=TRUE,"Form","")</f>
        <v/>
      </c>
      <c r="Q34" s="92" t="str">
        <f>IF(ISTEXT(INDEX('Abs Formation'!$B$4:$T$369,MATCH(Q$9*1,Tableau6[Date],0),MATCH(Tableau3[[#This Row],[Nom Prénom]],Tableau6[[#Headers],[Infirmière]:[Personne 19]],0)))=TRUE,"Form","")</f>
        <v/>
      </c>
      <c r="R34" s="92" t="str">
        <f>IF(ISTEXT(INDEX('Abs Formation'!$B$4:$T$369,MATCH(R$9*1,Tableau6[Date],0),MATCH(Tableau3[[#This Row],[Nom Prénom]],Tableau6[[#Headers],[Infirmière]:[Personne 19]],0)))=TRUE,"Form","")</f>
        <v/>
      </c>
      <c r="S34" s="92" t="str">
        <f>IF(ISTEXT(INDEX('Abs Formation'!$B$4:$T$369,MATCH(S$9*1,Tableau6[Date],0),MATCH(Tableau3[[#This Row],[Nom Prénom]],Tableau6[[#Headers],[Infirmière]:[Personne 19]],0)))=TRUE,"Form","")</f>
        <v/>
      </c>
      <c r="T34" s="92" t="str">
        <f>IF(ISTEXT(INDEX('Abs Formation'!$B$4:$T$369,MATCH(T$9*1,Tableau6[Date],0),MATCH(Tableau3[[#This Row],[Nom Prénom]],Tableau6[[#Headers],[Infirmière]:[Personne 19]],0)))=TRUE,"Form","")</f>
        <v/>
      </c>
      <c r="U34" s="92" t="str">
        <f>IF(ISTEXT(INDEX('Abs Formation'!$B$4:$T$369,MATCH(U$9*1,Tableau6[Date],0),MATCH(Tableau3[[#This Row],[Nom Prénom]],Tableau6[[#Headers],[Infirmière]:[Personne 19]],0)))=TRUE,"Form","")</f>
        <v/>
      </c>
      <c r="V34" s="92" t="str">
        <f>IF(ISTEXT(INDEX('Abs Formation'!$B$4:$T$369,MATCH(V$9*1,Tableau6[Date],0),MATCH(Tableau3[[#This Row],[Nom Prénom]],Tableau6[[#Headers],[Infirmière]:[Personne 19]],0)))=TRUE,"Form","")</f>
        <v/>
      </c>
      <c r="W34" s="92" t="str">
        <f>IF(ISTEXT(INDEX('Abs Formation'!$B$4:$T$369,MATCH(W$9*1,Tableau6[Date],0),MATCH(Tableau3[[#This Row],[Nom Prénom]],Tableau6[[#Headers],[Infirmière]:[Personne 19]],0)))=TRUE,"Form","")</f>
        <v/>
      </c>
      <c r="X34" s="92" t="str">
        <f>IF(ISTEXT(INDEX('Abs Formation'!$B$4:$T$369,MATCH(X$9*1,Tableau6[Date],0),MATCH(Tableau3[[#This Row],[Nom Prénom]],Tableau6[[#Headers],[Infirmière]:[Personne 19]],0)))=TRUE,"Form","")</f>
        <v/>
      </c>
      <c r="Y34" s="92" t="str">
        <f>IF(ISTEXT(INDEX('Abs Formation'!$B$4:$T$369,MATCH(Y$9*1,Tableau6[Date],0),MATCH(Tableau3[[#This Row],[Nom Prénom]],Tableau6[[#Headers],[Infirmière]:[Personne 19]],0)))=TRUE,"Form","")</f>
        <v/>
      </c>
      <c r="Z34" s="92" t="str">
        <f>IF(ISTEXT(INDEX('Abs Formation'!$B$4:$T$369,MATCH(Z$9*1,Tableau6[Date],0),MATCH(Tableau3[[#This Row],[Nom Prénom]],Tableau6[[#Headers],[Infirmière]:[Personne 19]],0)))=TRUE,"Form","")</f>
        <v/>
      </c>
      <c r="AA34" s="92" t="str">
        <f>IF(ISTEXT(INDEX('Abs Formation'!$B$4:$T$369,MATCH(AA$9*1,Tableau6[Date],0),MATCH(Tableau3[[#This Row],[Nom Prénom]],Tableau6[[#Headers],[Infirmière]:[Personne 19]],0)))=TRUE,"Form","")</f>
        <v/>
      </c>
      <c r="AB34" s="92" t="str">
        <f>IF(ISTEXT(INDEX('Abs Formation'!$B$4:$T$369,MATCH(AB$9*1,Tableau6[Date],0),MATCH(Tableau3[[#This Row],[Nom Prénom]],Tableau6[[#Headers],[Infirmière]:[Personne 19]],0)))=TRUE,"Form","")</f>
        <v/>
      </c>
      <c r="AC34" s="92" t="str">
        <f>IF(ISTEXT(INDEX('Abs Formation'!$B$4:$T$369,MATCH(AC$9*1,Tableau6[Date],0),MATCH(Tableau3[[#This Row],[Nom Prénom]],Tableau6[[#Headers],[Infirmière]:[Personne 19]],0)))=TRUE,"Form","")</f>
        <v/>
      </c>
      <c r="AD34" s="92" t="str">
        <f>IF(ISTEXT(INDEX('Abs Formation'!$B$4:$T$369,MATCH(AD$9*1,Tableau6[Date],0),MATCH(Tableau3[[#This Row],[Nom Prénom]],Tableau6[[#Headers],[Infirmière]:[Personne 19]],0)))=TRUE,"Form","")</f>
        <v/>
      </c>
      <c r="AE34" s="92" t="str">
        <f>IF(ISTEXT(INDEX('Abs Formation'!$B$4:$T$369,MATCH(AE$9*1,Tableau6[Date],0),MATCH(Tableau3[[#This Row],[Nom Prénom]],Tableau6[[#Headers],[Infirmière]:[Personne 19]],0)))=TRUE,"Form","")</f>
        <v/>
      </c>
      <c r="AF34" s="92" t="str">
        <f>IF(ISTEXT(INDEX('Abs Formation'!$B$4:$T$369,MATCH(AF$9*1,Tableau6[Date],0),MATCH(Tableau3[[#This Row],[Nom Prénom]],Tableau6[[#Headers],[Infirmière]:[Personne 19]],0)))=TRUE,"Form","")</f>
        <v/>
      </c>
      <c r="AG34" s="92" t="str">
        <f>IF(ISTEXT(INDEX('Abs Formation'!$B$4:$T$369,MATCH(AG$9*1,Tableau6[Date],0),MATCH(Tableau3[[#This Row],[Nom Prénom]],Tableau6[[#Headers],[Infirmière]:[Personne 19]],0)))=TRUE,"Form","")</f>
        <v/>
      </c>
      <c r="AH34" s="92" t="str">
        <f>IF(ISTEXT(INDEX('Abs Formation'!$B$4:$T$369,MATCH(AH$9*1,Tableau6[Date],0),MATCH(Tableau3[[#This Row],[Nom Prénom]],Tableau6[[#Headers],[Infirmière]:[Personne 19]],0)))=TRUE,"Form","")</f>
        <v/>
      </c>
      <c r="AI34" s="92" t="str">
        <f>IF(ISTEXT(INDEX('Abs Formation'!$B$4:$T$369,MATCH(AI$9*1,Tableau6[Date],0),MATCH(Tableau3[[#This Row],[Nom Prénom]],Tableau6[[#Headers],[Infirmière]:[Personne 19]],0)))=TRUE,"Form","")</f>
        <v/>
      </c>
      <c r="AJ34" s="92" t="str">
        <f>IF(ISTEXT(INDEX('Abs Formation'!$B$4:$T$369,MATCH(AJ$9*1,Tableau6[Date],0),MATCH(Tableau3[[#This Row],[Nom Prénom]],Tableau6[[#Headers],[Infirmière]:[Personne 19]],0)))=TRUE,"Form","")</f>
        <v/>
      </c>
      <c r="AK34" s="92" t="str">
        <f>IF(ISTEXT(INDEX('Abs Formation'!$B$4:$T$369,MATCH(AK$9*1,Tableau6[Date],0),MATCH(Tableau3[[#This Row],[Nom Prénom]],Tableau6[[#Headers],[Infirmière]:[Personne 19]],0)))=TRUE,"Form","")</f>
        <v/>
      </c>
      <c r="AL34" s="92" t="str">
        <f>IF(ISTEXT(INDEX('Abs Formation'!$B$4:$T$369,MATCH(AL$9*1,Tableau6[Date],0),MATCH(Tableau3[[#This Row],[Nom Prénom]],Tableau6[[#Headers],[Infirmière]:[Personne 19]],0)))=TRUE,"Form","")</f>
        <v/>
      </c>
      <c r="AM34" s="92" t="str">
        <f>IF(ISTEXT(INDEX('Abs Formation'!$B$4:$T$369,MATCH(AM$9*1,Tableau6[Date],0),MATCH(Tableau3[[#This Row],[Nom Prénom]],Tableau6[[#Headers],[Infirmière]:[Personne 19]],0)))=TRUE,"Form","")</f>
        <v/>
      </c>
      <c r="AN34" s="92" t="str">
        <f>IF(ISTEXT(INDEX('Abs Formation'!$B$4:$T$369,MATCH(AN$9*1,Tableau6[Date],0),MATCH(Tableau3[[#This Row],[Nom Prénom]],Tableau6[[#Headers],[Infirmière]:[Personne 19]],0)))=TRUE,"Form","")</f>
        <v/>
      </c>
      <c r="AO34" s="92" t="str">
        <f>IF(ISTEXT(INDEX('Abs Formation'!$B$4:$T$369,MATCH(AO$9*1,Tableau6[Date],0),MATCH(Tableau3[[#This Row],[Nom Prénom]],Tableau6[[#Headers],[Infirmière]:[Personne 19]],0)))=TRUE,"Form","")</f>
        <v/>
      </c>
      <c r="AP34" s="92" t="str">
        <f>IF(ISTEXT(INDEX('Abs Formation'!$B$4:$T$369,MATCH(AP$9*1,Tableau6[Date],0),MATCH(Tableau3[[#This Row],[Nom Prénom]],Tableau6[[#Headers],[Infirmière]:[Personne 19]],0)))=TRUE,"Form","")</f>
        <v/>
      </c>
      <c r="AQ34" s="92" t="str">
        <f>IF(ISTEXT(INDEX('Abs Formation'!$B$4:$T$369,MATCH(AQ$9*1,Tableau6[Date],0),MATCH(Tableau3[[#This Row],[Nom Prénom]],Tableau6[[#Headers],[Infirmière]:[Personne 19]],0)))=TRUE,"Form","")</f>
        <v/>
      </c>
      <c r="AR34" s="92" t="str">
        <f>IF(ISTEXT(INDEX('Abs Formation'!$B$4:$T$369,MATCH(AR$9*1,Tableau6[Date],0),MATCH(Tableau3[[#This Row],[Nom Prénom]],Tableau6[[#Headers],[Infirmière]:[Personne 19]],0)))=TRUE,"Form","")</f>
        <v/>
      </c>
      <c r="AS34" s="92" t="str">
        <f>IF(ISTEXT(INDEX('Abs Formation'!$B$4:$T$369,MATCH(AS$9*1,Tableau6[Date],0),MATCH(Tableau3[[#This Row],[Nom Prénom]],Tableau6[[#Headers],[Infirmière]:[Personne 19]],0)))=TRUE,"Form","")</f>
        <v/>
      </c>
      <c r="AT34" s="92" t="str">
        <f>IF(ISTEXT(INDEX('Abs Formation'!$B$4:$T$369,MATCH(AT$9*1,Tableau6[Date],0),MATCH(Tableau3[[#This Row],[Nom Prénom]],Tableau6[[#Headers],[Infirmière]:[Personne 19]],0)))=TRUE,"Form","")</f>
        <v/>
      </c>
      <c r="AU34" s="93" t="str">
        <f>IF(ISTEXT(INDEX('Abs Formation'!$B$4:$T$369,MATCH(AU$9*1,Tableau6[Date],0),MATCH(Tableau3[[#This Row],[Nom Prénom]],Tableau6[[#Headers],[Infirmière]:[Personne 19]],0)))=TRUE,"Form","")</f>
        <v/>
      </c>
      <c r="AV34" s="93" t="str">
        <f>IF(ISTEXT(INDEX('Abs Formation'!$B$4:$T$369,MATCH(AV$9*1,Tableau6[Date],0),MATCH(Tableau3[[#This Row],[Nom Prénom]],Tableau6[[#Headers],[Infirmière]:[Personne 19]],0)))=TRUE,"Form","")</f>
        <v/>
      </c>
      <c r="AW34" s="93" t="str">
        <f>IF(ISTEXT(INDEX('Abs Formation'!$B$4:$T$369,MATCH(AW$9*1,Tableau6[Date],0),MATCH(Tableau3[[#This Row],[Nom Prénom]],Tableau6[[#Headers],[Infirmière]:[Personne 19]],0)))=TRUE,"Form","")</f>
        <v/>
      </c>
      <c r="AX34" s="93" t="str">
        <f>IF(ISTEXT(INDEX('Abs Formation'!$B$4:$T$369,MATCH(AX$9*1,Tableau6[Date],0),MATCH(Tableau3[[#This Row],[Nom Prénom]],Tableau6[[#Headers],[Infirmière]:[Personne 19]],0)))=TRUE,"Form","")</f>
        <v/>
      </c>
      <c r="AY34" s="93" t="str">
        <f>IF(ISTEXT(INDEX('Abs Formation'!$B$4:$T$369,MATCH(AY$9*1,Tableau6[Date],0),MATCH(Tableau3[[#This Row],[Nom Prénom]],Tableau6[[#Headers],[Infirmière]:[Personne 19]],0)))=TRUE,"Form","")</f>
        <v/>
      </c>
      <c r="AZ34" s="93" t="str">
        <f>IF(ISTEXT(INDEX('Abs Formation'!$B$4:$T$369,MATCH(AZ$9*1,Tableau6[Date],0),MATCH(Tableau3[[#This Row],[Nom Prénom]],Tableau6[[#Headers],[Infirmière]:[Personne 19]],0)))=TRUE,"Form","")</f>
        <v/>
      </c>
      <c r="BA34" s="93" t="str">
        <f>IF(ISTEXT(INDEX('Abs Formation'!$B$4:$T$369,MATCH(BA$9*1,Tableau6[Date],0),MATCH(Tableau3[[#This Row],[Nom Prénom]],Tableau6[[#Headers],[Infirmière]:[Personne 19]],0)))=TRUE,"Form","")</f>
        <v/>
      </c>
      <c r="BB34" s="93" t="str">
        <f>IF(ISTEXT(INDEX('Abs Formation'!$B$4:$T$369,MATCH(BB$9*1,Tableau6[Date],0),MATCH(Tableau3[[#This Row],[Nom Prénom]],Tableau6[[#Headers],[Infirmière]:[Personne 19]],0)))=TRUE,"Form","")</f>
        <v/>
      </c>
      <c r="BC34" s="93" t="str">
        <f>IF(ISTEXT(INDEX('Abs Formation'!$B$4:$T$369,MATCH(BC$9*1,Tableau6[Date],0),MATCH(Tableau3[[#This Row],[Nom Prénom]],Tableau6[[#Headers],[Infirmière]:[Personne 19]],0)))=TRUE,"Form","")</f>
        <v/>
      </c>
      <c r="BD34" s="93" t="str">
        <f>IF(ISTEXT(INDEX('Abs Formation'!$B$4:$T$369,MATCH(BD$9*1,Tableau6[Date],0),MATCH(Tableau3[[#This Row],[Nom Prénom]],Tableau6[[#Headers],[Infirmière]:[Personne 19]],0)))=TRUE,"Form","")</f>
        <v/>
      </c>
      <c r="BE34" s="93" t="str">
        <f>IF(ISTEXT(INDEX('Abs Formation'!$B$4:$T$369,MATCH(BE$9*1,Tableau6[Date],0),MATCH(Tableau3[[#This Row],[Nom Prénom]],Tableau6[[#Headers],[Infirmière]:[Personne 19]],0)))=TRUE,"Form","")</f>
        <v/>
      </c>
      <c r="BF34" s="93" t="str">
        <f>IF(ISTEXT(INDEX('Abs Formation'!$B$4:$T$369,MATCH(BF$9*1,Tableau6[Date],0),MATCH(Tableau3[[#This Row],[Nom Prénom]],Tableau6[[#Headers],[Infirmière]:[Personne 19]],0)))=TRUE,"Form","")</f>
        <v/>
      </c>
      <c r="BG34" s="93" t="str">
        <f>IF(ISTEXT(INDEX('Abs Formation'!$B$4:$T$369,MATCH(BG$9*1,Tableau6[Date],0),MATCH(Tableau3[[#This Row],[Nom Prénom]],Tableau6[[#Headers],[Infirmière]:[Personne 19]],0)))=TRUE,"Form","")</f>
        <v/>
      </c>
      <c r="BH34" s="93" t="str">
        <f>IF(ISTEXT(INDEX('Abs Formation'!$B$4:$T$369,MATCH(BH$9*1,Tableau6[Date],0),MATCH(Tableau3[[#This Row],[Nom Prénom]],Tableau6[[#Headers],[Infirmière]:[Personne 19]],0)))=TRUE,"Form","")</f>
        <v/>
      </c>
      <c r="BI34" s="93" t="str">
        <f>IF(ISTEXT(INDEX('Abs Formation'!$B$4:$T$369,MATCH(BI$9*1,Tableau6[Date],0),MATCH(Tableau3[[#This Row],[Nom Prénom]],Tableau6[[#Headers],[Infirmière]:[Personne 19]],0)))=TRUE,"Form","")</f>
        <v/>
      </c>
      <c r="BJ34" s="93" t="str">
        <f>IF(ISTEXT(INDEX('Abs Formation'!$B$4:$T$369,MATCH(BJ$9*1,Tableau6[Date],0),MATCH(Tableau3[[#This Row],[Nom Prénom]],Tableau6[[#Headers],[Infirmière]:[Personne 19]],0)))=TRUE,"Form","")</f>
        <v/>
      </c>
      <c r="BK34" s="93" t="str">
        <f>IF(ISTEXT(INDEX('Abs Formation'!$B$4:$T$369,MATCH(BK$9*1,Tableau6[Date],0),MATCH(Tableau3[[#This Row],[Nom Prénom]],Tableau6[[#Headers],[Infirmière]:[Personne 19]],0)))=TRUE,"Form","")</f>
        <v/>
      </c>
      <c r="BL34" s="93" t="str">
        <f>IF(ISTEXT(INDEX('Abs Formation'!$B$4:$T$369,MATCH(BL$9*1,Tableau6[Date],0),MATCH(Tableau3[[#This Row],[Nom Prénom]],Tableau6[[#Headers],[Infirmière]:[Personne 19]],0)))=TRUE,"Form","")</f>
        <v/>
      </c>
      <c r="BM34" s="93" t="str">
        <f>IF(ISTEXT(INDEX('Abs Formation'!$B$4:$T$369,MATCH(BM$9*1,Tableau6[Date],0),MATCH(Tableau3[[#This Row],[Nom Prénom]],Tableau6[[#Headers],[Infirmière]:[Personne 19]],0)))=TRUE,"Form","")</f>
        <v/>
      </c>
      <c r="BN34" s="93" t="str">
        <f>IF(ISTEXT(INDEX('Abs Formation'!$B$4:$T$369,MATCH(BN$9*1,Tableau6[Date],0),MATCH(Tableau3[[#This Row],[Nom Prénom]],Tableau6[[#Headers],[Infirmière]:[Personne 19]],0)))=TRUE,"Form","")</f>
        <v/>
      </c>
      <c r="BO34" s="93" t="str">
        <f>IF(ISTEXT(INDEX('Abs Formation'!$B$4:$T$369,MATCH(BO$9*1,Tableau6[Date],0),MATCH(Tableau3[[#This Row],[Nom Prénom]],Tableau6[[#Headers],[Infirmière]:[Personne 19]],0)))=TRUE,"Form","")</f>
        <v/>
      </c>
      <c r="BP34" s="93" t="str">
        <f>IF(ISTEXT(INDEX('Abs Formation'!$B$4:$T$369,MATCH(BP$9*1,Tableau6[Date],0),MATCH(Tableau3[[#This Row],[Nom Prénom]],Tableau6[[#Headers],[Infirmière]:[Personne 19]],0)))=TRUE,"Form","")</f>
        <v/>
      </c>
      <c r="BQ34" s="93" t="str">
        <f>IF(ISTEXT(INDEX('Abs Formation'!$B$4:$T$369,MATCH(BQ$9*1,Tableau6[Date],0),MATCH(Tableau3[[#This Row],[Nom Prénom]],Tableau6[[#Headers],[Infirmière]:[Personne 19]],0)))=TRUE,"Form","")</f>
        <v/>
      </c>
      <c r="BR34" s="93" t="str">
        <f>IF(ISTEXT(INDEX('Abs Formation'!$B$4:$T$369,MATCH(BR$9*1,Tableau6[Date],0),MATCH(Tableau3[[#This Row],[Nom Prénom]],Tableau6[[#Headers],[Infirmière]:[Personne 19]],0)))=TRUE,"Form","")</f>
        <v/>
      </c>
      <c r="BS34" s="93" t="str">
        <f>IF(ISTEXT(INDEX('Abs Formation'!$B$4:$T$369,MATCH(BS$9*1,Tableau6[Date],0),MATCH(Tableau3[[#This Row],[Nom Prénom]],Tableau6[[#Headers],[Infirmière]:[Personne 19]],0)))=TRUE,"Form","")</f>
        <v/>
      </c>
      <c r="BT34" s="93" t="str">
        <f>IF(ISTEXT(INDEX('Abs Formation'!$B$4:$T$369,MATCH(BT$9*1,Tableau6[Date],0),MATCH(Tableau3[[#This Row],[Nom Prénom]],Tableau6[[#Headers],[Infirmière]:[Personne 19]],0)))=TRUE,"Form","")</f>
        <v/>
      </c>
      <c r="BU34" s="93" t="str">
        <f>IF(ISTEXT(INDEX('Abs Formation'!$B$4:$T$369,MATCH(BU$9*1,Tableau6[Date],0),MATCH(Tableau3[[#This Row],[Nom Prénom]],Tableau6[[#Headers],[Infirmière]:[Personne 19]],0)))=TRUE,"Form","")</f>
        <v/>
      </c>
      <c r="BV34" s="93" t="str">
        <f>IF(ISTEXT(INDEX('Abs Formation'!$B$4:$T$369,MATCH(BV$9*1,Tableau6[Date],0),MATCH(Tableau3[[#This Row],[Nom Prénom]],Tableau6[[#Headers],[Infirmière]:[Personne 19]],0)))=TRUE,"Form","")</f>
        <v/>
      </c>
      <c r="BW34" s="94" t="str">
        <f>IF(ISTEXT(INDEX('Abs Formation'!$B$4:$T$369,MATCH(BW$9*1,Tableau6[Date],0),MATCH(Tableau3[[#This Row],[Nom Prénom]],Tableau6[[#Headers],[Infirmière]:[Personne 19]],0)))=TRUE,"Form","")</f>
        <v/>
      </c>
      <c r="BX34" s="94" t="str">
        <f>IF(ISTEXT(INDEX('Abs Formation'!$B$4:$T$369,MATCH(BX$9*1,Tableau6[Date],0),MATCH(Tableau3[[#This Row],[Nom Prénom]],Tableau6[[#Headers],[Infirmière]:[Personne 19]],0)))=TRUE,"Form","")</f>
        <v/>
      </c>
      <c r="BY34" s="94" t="str">
        <f>IF(ISTEXT(INDEX('Abs Formation'!$B$4:$T$369,MATCH(BY$9*1,Tableau6[Date],0),MATCH(Tableau3[[#This Row],[Nom Prénom]],Tableau6[[#Headers],[Infirmière]:[Personne 19]],0)))=TRUE,"Form","")</f>
        <v/>
      </c>
      <c r="BZ34" s="94" t="str">
        <f>IF(ISTEXT(INDEX('Abs Formation'!$B$4:$T$369,MATCH(BZ$9*1,Tableau6[Date],0),MATCH(Tableau3[[#This Row],[Nom Prénom]],Tableau6[[#Headers],[Infirmière]:[Personne 19]],0)))=TRUE,"Form","")</f>
        <v/>
      </c>
      <c r="CA34" s="94" t="str">
        <f>IF(ISTEXT(INDEX('Abs Formation'!$B$4:$T$369,MATCH(CA$9*1,Tableau6[Date],0),MATCH(Tableau3[[#This Row],[Nom Prénom]],Tableau6[[#Headers],[Infirmière]:[Personne 19]],0)))=TRUE,"Form","")</f>
        <v/>
      </c>
      <c r="CB34" s="94" t="str">
        <f>IF(ISTEXT(INDEX('Abs Formation'!$B$4:$T$369,MATCH(CB$9*1,Tableau6[Date],0),MATCH(Tableau3[[#This Row],[Nom Prénom]],Tableau6[[#Headers],[Infirmière]:[Personne 19]],0)))=TRUE,"Form","")</f>
        <v/>
      </c>
      <c r="CC34" s="94" t="str">
        <f>IF(ISTEXT(INDEX('Abs Formation'!$B$4:$T$369,MATCH(CC$9*1,Tableau6[Date],0),MATCH(Tableau3[[#This Row],[Nom Prénom]],Tableau6[[#Headers],[Infirmière]:[Personne 19]],0)))=TRUE,"Form","")</f>
        <v/>
      </c>
      <c r="CD34" s="94" t="str">
        <f>IF(ISTEXT(INDEX('Abs Formation'!$B$4:$T$369,MATCH(CD$9*1,Tableau6[Date],0),MATCH(Tableau3[[#This Row],[Nom Prénom]],Tableau6[[#Headers],[Infirmière]:[Personne 19]],0)))=TRUE,"Form","")</f>
        <v/>
      </c>
      <c r="CE34" s="94" t="str">
        <f>IF(ISTEXT(INDEX('Abs Formation'!$B$4:$T$369,MATCH(CE$9*1,Tableau6[Date],0),MATCH(Tableau3[[#This Row],[Nom Prénom]],Tableau6[[#Headers],[Infirmière]:[Personne 19]],0)))=TRUE,"Form","")</f>
        <v/>
      </c>
      <c r="CF34" s="94" t="str">
        <f>IF(ISTEXT(INDEX('Abs Formation'!$B$4:$T$369,MATCH(CF$9*1,Tableau6[Date],0),MATCH(Tableau3[[#This Row],[Nom Prénom]],Tableau6[[#Headers],[Infirmière]:[Personne 19]],0)))=TRUE,"Form","")</f>
        <v/>
      </c>
      <c r="CG34" s="94" t="str">
        <f>IF(ISTEXT(INDEX('Abs Formation'!$B$4:$T$369,MATCH(CG$9*1,Tableau6[Date],0),MATCH(Tableau3[[#This Row],[Nom Prénom]],Tableau6[[#Headers],[Infirmière]:[Personne 19]],0)))=TRUE,"Form","")</f>
        <v/>
      </c>
      <c r="CH34" s="94" t="str">
        <f>IF(ISTEXT(INDEX('Abs Formation'!$B$4:$T$369,MATCH(CH$9*1,Tableau6[Date],0),MATCH(Tableau3[[#This Row],[Nom Prénom]],Tableau6[[#Headers],[Infirmière]:[Personne 19]],0)))=TRUE,"Form","")</f>
        <v/>
      </c>
      <c r="CI34" s="94" t="str">
        <f>IF(ISTEXT(INDEX('Abs Formation'!$B$4:$T$369,MATCH(CI$9*1,Tableau6[Date],0),MATCH(Tableau3[[#This Row],[Nom Prénom]],Tableau6[[#Headers],[Infirmière]:[Personne 19]],0)))=TRUE,"Form","")</f>
        <v/>
      </c>
      <c r="CJ34" s="94" t="str">
        <f>IF(ISTEXT(INDEX('Abs Formation'!$B$4:$T$369,MATCH(CJ$9*1,Tableau6[Date],0),MATCH(Tableau3[[#This Row],[Nom Prénom]],Tableau6[[#Headers],[Infirmière]:[Personne 19]],0)))=TRUE,"Form","")</f>
        <v/>
      </c>
      <c r="CK34" s="94" t="str">
        <f>IF(ISTEXT(INDEX('Abs Formation'!$B$4:$T$369,MATCH(CK$9*1,Tableau6[Date],0),MATCH(Tableau3[[#This Row],[Nom Prénom]],Tableau6[[#Headers],[Infirmière]:[Personne 19]],0)))=TRUE,"Form","")</f>
        <v/>
      </c>
      <c r="CL34" s="94" t="str">
        <f>IF(ISTEXT(INDEX('Abs Formation'!$B$4:$T$369,MATCH(CL$9*1,Tableau6[Date],0),MATCH(Tableau3[[#This Row],[Nom Prénom]],Tableau6[[#Headers],[Infirmière]:[Personne 19]],0)))=TRUE,"Form","")</f>
        <v/>
      </c>
      <c r="CM34" s="94" t="str">
        <f>IF(ISTEXT(INDEX('Abs Formation'!$B$4:$T$369,MATCH(CM$9*1,Tableau6[Date],0),MATCH(Tableau3[[#This Row],[Nom Prénom]],Tableau6[[#Headers],[Infirmière]:[Personne 19]],0)))=TRUE,"Form","")</f>
        <v/>
      </c>
      <c r="CN34" s="94" t="str">
        <f>IF(ISTEXT(INDEX('Abs Formation'!$B$4:$T$369,MATCH(CN$9*1,Tableau6[Date],0),MATCH(Tableau3[[#This Row],[Nom Prénom]],Tableau6[[#Headers],[Infirmière]:[Personne 19]],0)))=TRUE,"Form","")</f>
        <v/>
      </c>
      <c r="CO34" s="94" t="str">
        <f>IF(ISTEXT(INDEX('Abs Formation'!$B$4:$T$369,MATCH(CO$9*1,Tableau6[Date],0),MATCH(Tableau3[[#This Row],[Nom Prénom]],Tableau6[[#Headers],[Infirmière]:[Personne 19]],0)))=TRUE,"Form","")</f>
        <v/>
      </c>
      <c r="CP34" s="94" t="str">
        <f>IF(ISTEXT(INDEX('Abs Formation'!$B$4:$T$369,MATCH(CP$9*1,Tableau6[Date],0),MATCH(Tableau3[[#This Row],[Nom Prénom]],Tableau6[[#Headers],[Infirmière]:[Personne 19]],0)))=TRUE,"Form","")</f>
        <v/>
      </c>
      <c r="CQ34" s="94" t="str">
        <f>IF(ISTEXT(INDEX('Abs Formation'!$B$4:$T$369,MATCH(CQ$9*1,Tableau6[Date],0),MATCH(Tableau3[[#This Row],[Nom Prénom]],Tableau6[[#Headers],[Infirmière]:[Personne 19]],0)))=TRUE,"Form","")</f>
        <v/>
      </c>
      <c r="CR34" s="94" t="str">
        <f>IF(ISTEXT(INDEX('Abs Formation'!$B$4:$T$369,MATCH(CR$9*1,Tableau6[Date],0),MATCH(Tableau3[[#This Row],[Nom Prénom]],Tableau6[[#Headers],[Infirmière]:[Personne 19]],0)))=TRUE,"Form","")</f>
        <v/>
      </c>
      <c r="CS34" s="94" t="str">
        <f>IF(ISTEXT(INDEX('Abs Formation'!$B$4:$T$369,MATCH(CS$9*1,Tableau6[Date],0),MATCH(Tableau3[[#This Row],[Nom Prénom]],Tableau6[[#Headers],[Infirmière]:[Personne 19]],0)))=TRUE,"Form","")</f>
        <v/>
      </c>
      <c r="CT34" s="94" t="str">
        <f>IF(ISTEXT(INDEX('Abs Formation'!$B$4:$T$369,MATCH(CT$9*1,Tableau6[Date],0),MATCH(Tableau3[[#This Row],[Nom Prénom]],Tableau6[[#Headers],[Infirmière]:[Personne 19]],0)))=TRUE,"Form","")</f>
        <v/>
      </c>
      <c r="CU34" s="94" t="str">
        <f>IF(ISTEXT(INDEX('Abs Formation'!$B$4:$T$369,MATCH(CU$9*1,Tableau6[Date],0),MATCH(Tableau3[[#This Row],[Nom Prénom]],Tableau6[[#Headers],[Infirmière]:[Personne 19]],0)))=TRUE,"Form","")</f>
        <v/>
      </c>
      <c r="CV34" s="94" t="str">
        <f>IF(ISTEXT(INDEX('Abs Formation'!$B$4:$T$369,MATCH(CV$9*1,Tableau6[Date],0),MATCH(Tableau3[[#This Row],[Nom Prénom]],Tableau6[[#Headers],[Infirmière]:[Personne 19]],0)))=TRUE,"Form","")</f>
        <v/>
      </c>
      <c r="CW34" s="94" t="str">
        <f>IF(ISTEXT(INDEX('Abs Formation'!$B$4:$T$369,MATCH(CW$9*1,Tableau6[Date],0),MATCH(Tableau3[[#This Row],[Nom Prénom]],Tableau6[[#Headers],[Infirmière]:[Personne 19]],0)))=TRUE,"Form","")</f>
        <v/>
      </c>
      <c r="CX34" s="94" t="str">
        <f>IF(ISTEXT(INDEX('Abs Formation'!$B$4:$T$369,MATCH(CX$9*1,Tableau6[Date],0),MATCH(Tableau3[[#This Row],[Nom Prénom]],Tableau6[[#Headers],[Infirmière]:[Personne 19]],0)))=TRUE,"Form","")</f>
        <v/>
      </c>
      <c r="CY34" s="94" t="str">
        <f>IF(ISTEXT(INDEX('Abs Formation'!$B$4:$T$369,MATCH(CY$9*1,Tableau6[Date],0),MATCH(Tableau3[[#This Row],[Nom Prénom]],Tableau6[[#Headers],[Infirmière]:[Personne 19]],0)))=TRUE,"Form","")</f>
        <v/>
      </c>
      <c r="CZ34" s="94" t="str">
        <f>IF(ISTEXT(INDEX('Abs Formation'!$B$4:$T$369,MATCH(CZ$9*1,Tableau6[Date],0),MATCH(Tableau3[[#This Row],[Nom Prénom]],Tableau6[[#Headers],[Infirmière]:[Personne 19]],0)))=TRUE,"Form","")</f>
        <v/>
      </c>
      <c r="DA34" s="94" t="str">
        <f>IF(ISTEXT(INDEX('Abs Formation'!$B$4:$T$369,MATCH(DA$9*1,Tableau6[Date],0),MATCH(Tableau3[[#This Row],[Nom Prénom]],Tableau6[[#Headers],[Infirmière]:[Personne 19]],0)))=TRUE,"Form","")</f>
        <v/>
      </c>
      <c r="DB34" s="95" t="str">
        <f>IF(ISTEXT(INDEX('Abs Formation'!$B$4:$T$369,MATCH(DB$9*1,Tableau6[Date],0),MATCH(Tableau3[[#This Row],[Nom Prénom]],Tableau6[[#Headers],[Infirmière]:[Personne 19]],0)))=TRUE,"Form","")</f>
        <v/>
      </c>
      <c r="DC34" s="95" t="str">
        <f>IF(ISTEXT(INDEX('Abs Formation'!$B$4:$T$369,MATCH(DC$9*1,Tableau6[Date],0),MATCH(Tableau3[[#This Row],[Nom Prénom]],Tableau6[[#Headers],[Infirmière]:[Personne 19]],0)))=TRUE,"Form","")</f>
        <v/>
      </c>
      <c r="DD34" s="95" t="str">
        <f>IF(ISTEXT(INDEX('Abs Formation'!$B$4:$T$369,MATCH(DD$9*1,Tableau6[Date],0),MATCH(Tableau3[[#This Row],[Nom Prénom]],Tableau6[[#Headers],[Infirmière]:[Personne 19]],0)))=TRUE,"Form","")</f>
        <v/>
      </c>
      <c r="DE34" s="95" t="str">
        <f>IF(ISTEXT(INDEX('Abs Formation'!$B$4:$T$369,MATCH(DE$9*1,Tableau6[Date],0),MATCH(Tableau3[[#This Row],[Nom Prénom]],Tableau6[[#Headers],[Infirmière]:[Personne 19]],0)))=TRUE,"Form","")</f>
        <v/>
      </c>
      <c r="DF34" s="95" t="str">
        <f>IF(ISTEXT(INDEX('Abs Formation'!$B$4:$T$369,MATCH(DF$9*1,Tableau6[Date],0),MATCH(Tableau3[[#This Row],[Nom Prénom]],Tableau6[[#Headers],[Infirmière]:[Personne 19]],0)))=TRUE,"Form","")</f>
        <v/>
      </c>
      <c r="DG34" s="95" t="str">
        <f>IF(ISTEXT(INDEX('Abs Formation'!$B$4:$T$369,MATCH(DG$9*1,Tableau6[Date],0),MATCH(Tableau3[[#This Row],[Nom Prénom]],Tableau6[[#Headers],[Infirmière]:[Personne 19]],0)))=TRUE,"Form","")</f>
        <v/>
      </c>
      <c r="DH34" s="95" t="str">
        <f>IF(ISTEXT(INDEX('Abs Formation'!$B$4:$T$369,MATCH(DH$9*1,Tableau6[Date],0),MATCH(Tableau3[[#This Row],[Nom Prénom]],Tableau6[[#Headers],[Infirmière]:[Personne 19]],0)))=TRUE,"Form","")</f>
        <v/>
      </c>
      <c r="DI34" s="95" t="str">
        <f>IF(ISTEXT(INDEX('Abs Formation'!$B$4:$T$369,MATCH(DI$9*1,Tableau6[Date],0),MATCH(Tableau3[[#This Row],[Nom Prénom]],Tableau6[[#Headers],[Infirmière]:[Personne 19]],0)))=TRUE,"Form","")</f>
        <v/>
      </c>
      <c r="DJ34" s="95" t="str">
        <f>IF(ISTEXT(INDEX('Abs Formation'!$B$4:$T$369,MATCH(DJ$9*1,Tableau6[Date],0),MATCH(Tableau3[[#This Row],[Nom Prénom]],Tableau6[[#Headers],[Infirmière]:[Personne 19]],0)))=TRUE,"Form","")</f>
        <v/>
      </c>
      <c r="DK34" s="95" t="str">
        <f>IF(ISTEXT(INDEX('Abs Formation'!$B$4:$T$369,MATCH(DK$9*1,Tableau6[Date],0),MATCH(Tableau3[[#This Row],[Nom Prénom]],Tableau6[[#Headers],[Infirmière]:[Personne 19]],0)))=TRUE,"Form","")</f>
        <v/>
      </c>
      <c r="DL34" s="95" t="str">
        <f>IF(ISTEXT(INDEX('Abs Formation'!$B$4:$T$369,MATCH(DL$9*1,Tableau6[Date],0),MATCH(Tableau3[[#This Row],[Nom Prénom]],Tableau6[[#Headers],[Infirmière]:[Personne 19]],0)))=TRUE,"Form","")</f>
        <v/>
      </c>
      <c r="DM34" s="95" t="str">
        <f>IF(ISTEXT(INDEX('Abs Formation'!$B$4:$T$369,MATCH(DM$9*1,Tableau6[Date],0),MATCH(Tableau3[[#This Row],[Nom Prénom]],Tableau6[[#Headers],[Infirmière]:[Personne 19]],0)))=TRUE,"Form","")</f>
        <v/>
      </c>
      <c r="DN34" s="95" t="str">
        <f>IF(ISTEXT(INDEX('Abs Formation'!$B$4:$T$369,MATCH(DN$9*1,Tableau6[Date],0),MATCH(Tableau3[[#This Row],[Nom Prénom]],Tableau6[[#Headers],[Infirmière]:[Personne 19]],0)))=TRUE,"Form","")</f>
        <v/>
      </c>
      <c r="DO34" s="95" t="str">
        <f>IF(ISTEXT(INDEX('Abs Formation'!$B$4:$T$369,MATCH(DO$9*1,Tableau6[Date],0),MATCH(Tableau3[[#This Row],[Nom Prénom]],Tableau6[[#Headers],[Infirmière]:[Personne 19]],0)))=TRUE,"Form","")</f>
        <v/>
      </c>
      <c r="DP34" s="95" t="str">
        <f>IF(ISTEXT(INDEX('Abs Formation'!$B$4:$T$369,MATCH(DP$9*1,Tableau6[Date],0),MATCH(Tableau3[[#This Row],[Nom Prénom]],Tableau6[[#Headers],[Infirmière]:[Personne 19]],0)))=TRUE,"Form","")</f>
        <v/>
      </c>
      <c r="DQ34" s="95" t="str">
        <f>IF(ISTEXT(INDEX('Abs Formation'!$B$4:$T$369,MATCH(DQ$9*1,Tableau6[Date],0),MATCH(Tableau3[[#This Row],[Nom Prénom]],Tableau6[[#Headers],[Infirmière]:[Personne 19]],0)))=TRUE,"Form","")</f>
        <v/>
      </c>
      <c r="DR34" s="95" t="str">
        <f>IF(ISTEXT(INDEX('Abs Formation'!$B$4:$T$369,MATCH(DR$9*1,Tableau6[Date],0),MATCH(Tableau3[[#This Row],[Nom Prénom]],Tableau6[[#Headers],[Infirmière]:[Personne 19]],0)))=TRUE,"Form","")</f>
        <v/>
      </c>
      <c r="DS34" s="95" t="str">
        <f>IF(ISTEXT(INDEX('Abs Formation'!$B$4:$T$369,MATCH(DS$9*1,Tableau6[Date],0),MATCH(Tableau3[[#This Row],[Nom Prénom]],Tableau6[[#Headers],[Infirmière]:[Personne 19]],0)))=TRUE,"Form","")</f>
        <v/>
      </c>
      <c r="DT34" s="95" t="str">
        <f>IF(ISTEXT(INDEX('Abs Formation'!$B$4:$T$369,MATCH(DT$9*1,Tableau6[Date],0),MATCH(Tableau3[[#This Row],[Nom Prénom]],Tableau6[[#Headers],[Infirmière]:[Personne 19]],0)))=TRUE,"Form","")</f>
        <v/>
      </c>
      <c r="DU34" s="95" t="str">
        <f>IF(ISTEXT(INDEX('Abs Formation'!$B$4:$T$369,MATCH(DU$9*1,Tableau6[Date],0),MATCH(Tableau3[[#This Row],[Nom Prénom]],Tableau6[[#Headers],[Infirmière]:[Personne 19]],0)))=TRUE,"Form","")</f>
        <v/>
      </c>
      <c r="DV34" s="95" t="str">
        <f>IF(ISTEXT(INDEX('Abs Formation'!$B$4:$T$369,MATCH(DV$9*1,Tableau6[Date],0),MATCH(Tableau3[[#This Row],[Nom Prénom]],Tableau6[[#Headers],[Infirmière]:[Personne 19]],0)))=TRUE,"Form","")</f>
        <v/>
      </c>
      <c r="DW34" s="95" t="str">
        <f>IF(ISTEXT(INDEX('Abs Formation'!$B$4:$T$369,MATCH(DW$9*1,Tableau6[Date],0),MATCH(Tableau3[[#This Row],[Nom Prénom]],Tableau6[[#Headers],[Infirmière]:[Personne 19]],0)))=TRUE,"Form","")</f>
        <v/>
      </c>
      <c r="DX34" s="95" t="str">
        <f>IF(ISTEXT(INDEX('Abs Formation'!$B$4:$T$369,MATCH(DX$9*1,Tableau6[Date],0),MATCH(Tableau3[[#This Row],[Nom Prénom]],Tableau6[[#Headers],[Infirmière]:[Personne 19]],0)))=TRUE,"Form","")</f>
        <v/>
      </c>
      <c r="DY34" s="95" t="str">
        <f>IF(ISTEXT(INDEX('Abs Formation'!$B$4:$T$369,MATCH(DY$9*1,Tableau6[Date],0),MATCH(Tableau3[[#This Row],[Nom Prénom]],Tableau6[[#Headers],[Infirmière]:[Personne 19]],0)))=TRUE,"Form","")</f>
        <v/>
      </c>
      <c r="DZ34" s="95" t="str">
        <f>IF(ISTEXT(INDEX('Abs Formation'!$B$4:$T$369,MATCH(DZ$9*1,Tableau6[Date],0),MATCH(Tableau3[[#This Row],[Nom Prénom]],Tableau6[[#Headers],[Infirmière]:[Personne 19]],0)))=TRUE,"Form","")</f>
        <v/>
      </c>
      <c r="EA34" s="95" t="str">
        <f>IF(ISTEXT(INDEX('Abs Formation'!$B$4:$T$369,MATCH(EA$9*1,Tableau6[Date],0),MATCH(Tableau3[[#This Row],[Nom Prénom]],Tableau6[[#Headers],[Infirmière]:[Personne 19]],0)))=TRUE,"Form","")</f>
        <v/>
      </c>
      <c r="EB34" s="95" t="str">
        <f>IF(ISTEXT(INDEX('Abs Formation'!$B$4:$T$369,MATCH(EB$9*1,Tableau6[Date],0),MATCH(Tableau3[[#This Row],[Nom Prénom]],Tableau6[[#Headers],[Infirmière]:[Personne 19]],0)))=TRUE,"Form","")</f>
        <v/>
      </c>
      <c r="EC34" s="95" t="str">
        <f>IF(ISTEXT(INDEX('Abs Formation'!$B$4:$T$369,MATCH(EC$9*1,Tableau6[Date],0),MATCH(Tableau3[[#This Row],[Nom Prénom]],Tableau6[[#Headers],[Infirmière]:[Personne 19]],0)))=TRUE,"Form","")</f>
        <v/>
      </c>
      <c r="ED34" s="95" t="str">
        <f>IF(ISTEXT(INDEX('Abs Formation'!$B$4:$T$369,MATCH(ED$9*1,Tableau6[Date],0),MATCH(Tableau3[[#This Row],[Nom Prénom]],Tableau6[[#Headers],[Infirmière]:[Personne 19]],0)))=TRUE,"Form","")</f>
        <v/>
      </c>
      <c r="EE34" s="95" t="str">
        <f>IF(ISTEXT(INDEX('Abs Formation'!$B$4:$T$369,MATCH(EE$9*1,Tableau6[Date],0),MATCH(Tableau3[[#This Row],[Nom Prénom]],Tableau6[[#Headers],[Infirmière]:[Personne 19]],0)))=TRUE,"Form","")</f>
        <v/>
      </c>
      <c r="EF34" s="96" t="str">
        <f>IF(ISTEXT(INDEX('Abs Formation'!$B$4:$T$369,MATCH(EF$9*1,Tableau6[Date],0),MATCH(Tableau3[[#This Row],[Nom Prénom]],Tableau6[[#Headers],[Infirmière]:[Personne 19]],0)))=TRUE,"Form","")</f>
        <v/>
      </c>
      <c r="EG34" s="96" t="str">
        <f>IF(ISTEXT(INDEX('Abs Formation'!$B$4:$T$369,MATCH(EG$9*1,Tableau6[Date],0),MATCH(Tableau3[[#This Row],[Nom Prénom]],Tableau6[[#Headers],[Infirmière]:[Personne 19]],0)))=TRUE,"Form","")</f>
        <v/>
      </c>
      <c r="EH34" s="96" t="str">
        <f>IF(ISTEXT(INDEX('Abs Formation'!$B$4:$T$369,MATCH(EH$9*1,Tableau6[Date],0),MATCH(Tableau3[[#This Row],[Nom Prénom]],Tableau6[[#Headers],[Infirmière]:[Personne 19]],0)))=TRUE,"Form","")</f>
        <v/>
      </c>
      <c r="EI34" s="96" t="str">
        <f>IF(ISTEXT(INDEX('Abs Formation'!$B$4:$T$369,MATCH(EI$9*1,Tableau6[Date],0),MATCH(Tableau3[[#This Row],[Nom Prénom]],Tableau6[[#Headers],[Infirmière]:[Personne 19]],0)))=TRUE,"Form","")</f>
        <v/>
      </c>
      <c r="EJ34" s="96" t="str">
        <f>IF(ISTEXT(INDEX('Abs Formation'!$B$4:$T$369,MATCH(EJ$9*1,Tableau6[Date],0),MATCH(Tableau3[[#This Row],[Nom Prénom]],Tableau6[[#Headers],[Infirmière]:[Personne 19]],0)))=TRUE,"Form","")</f>
        <v/>
      </c>
      <c r="EK34" s="96" t="str">
        <f>IF(ISTEXT(INDEX('Abs Formation'!$B$4:$T$369,MATCH(EK$9*1,Tableau6[Date],0),MATCH(Tableau3[[#This Row],[Nom Prénom]],Tableau6[[#Headers],[Infirmière]:[Personne 19]],0)))=TRUE,"Form","")</f>
        <v/>
      </c>
      <c r="EL34" s="96" t="str">
        <f>IF(ISTEXT(INDEX('Abs Formation'!$B$4:$T$369,MATCH(EL$9*1,Tableau6[Date],0),MATCH(Tableau3[[#This Row],[Nom Prénom]],Tableau6[[#Headers],[Infirmière]:[Personne 19]],0)))=TRUE,"Form","")</f>
        <v/>
      </c>
      <c r="EM34" s="96" t="str">
        <f>IF(ISTEXT(INDEX('Abs Formation'!$B$4:$T$369,MATCH(EM$9*1,Tableau6[Date],0),MATCH(Tableau3[[#This Row],[Nom Prénom]],Tableau6[[#Headers],[Infirmière]:[Personne 19]],0)))=TRUE,"Form","")</f>
        <v/>
      </c>
      <c r="EN34" s="96" t="str">
        <f>IF(ISTEXT(INDEX('Abs Formation'!$B$4:$T$369,MATCH(EN$9*1,Tableau6[Date],0),MATCH(Tableau3[[#This Row],[Nom Prénom]],Tableau6[[#Headers],[Infirmière]:[Personne 19]],0)))=TRUE,"Form","")</f>
        <v/>
      </c>
      <c r="EO34" s="96" t="str">
        <f>IF(ISTEXT(INDEX('Abs Formation'!$B$4:$T$369,MATCH(EO$9*1,Tableau6[Date],0),MATCH(Tableau3[[#This Row],[Nom Prénom]],Tableau6[[#Headers],[Infirmière]:[Personne 19]],0)))=TRUE,"Form","")</f>
        <v/>
      </c>
      <c r="EP34" s="96" t="str">
        <f>IF(ISTEXT(INDEX('Abs Formation'!$B$4:$T$369,MATCH(EP$9*1,Tableau6[Date],0),MATCH(Tableau3[[#This Row],[Nom Prénom]],Tableau6[[#Headers],[Infirmière]:[Personne 19]],0)))=TRUE,"Form","")</f>
        <v/>
      </c>
      <c r="EQ34" s="96" t="str">
        <f>IF(ISTEXT(INDEX('Abs Formation'!$B$4:$T$369,MATCH(EQ$9*1,Tableau6[Date],0),MATCH(Tableau3[[#This Row],[Nom Prénom]],Tableau6[[#Headers],[Infirmière]:[Personne 19]],0)))=TRUE,"Form","")</f>
        <v/>
      </c>
      <c r="ER34" s="96" t="str">
        <f>IF(ISTEXT(INDEX('Abs Formation'!$B$4:$T$369,MATCH(ER$9*1,Tableau6[Date],0),MATCH(Tableau3[[#This Row],[Nom Prénom]],Tableau6[[#Headers],[Infirmière]:[Personne 19]],0)))=TRUE,"Form","")</f>
        <v/>
      </c>
      <c r="ES34" s="96" t="str">
        <f>IF(ISTEXT(INDEX('Abs Formation'!$B$4:$T$369,MATCH(ES$9*1,Tableau6[Date],0),MATCH(Tableau3[[#This Row],[Nom Prénom]],Tableau6[[#Headers],[Infirmière]:[Personne 19]],0)))=TRUE,"Form","")</f>
        <v/>
      </c>
      <c r="ET34" s="96" t="str">
        <f>IF(ISTEXT(INDEX('Abs Formation'!$B$4:$T$369,MATCH(ET$9*1,Tableau6[Date],0),MATCH(Tableau3[[#This Row],[Nom Prénom]],Tableau6[[#Headers],[Infirmière]:[Personne 19]],0)))=TRUE,"Form","")</f>
        <v/>
      </c>
      <c r="EU34" s="96" t="str">
        <f>IF(ISTEXT(INDEX('Abs Formation'!$B$4:$T$369,MATCH(EU$9*1,Tableau6[Date],0),MATCH(Tableau3[[#This Row],[Nom Prénom]],Tableau6[[#Headers],[Infirmière]:[Personne 19]],0)))=TRUE,"Form","")</f>
        <v/>
      </c>
      <c r="EV34" s="96" t="str">
        <f>IF(ISTEXT(INDEX('Abs Formation'!$B$4:$T$369,MATCH(EV$9*1,Tableau6[Date],0),MATCH(Tableau3[[#This Row],[Nom Prénom]],Tableau6[[#Headers],[Infirmière]:[Personne 19]],0)))=TRUE,"Form","")</f>
        <v/>
      </c>
      <c r="EW34" s="96" t="str">
        <f>IF(ISTEXT(INDEX('Abs Formation'!$B$4:$T$369,MATCH(EW$9*1,Tableau6[Date],0),MATCH(Tableau3[[#This Row],[Nom Prénom]],Tableau6[[#Headers],[Infirmière]:[Personne 19]],0)))=TRUE,"Form","")</f>
        <v/>
      </c>
      <c r="EX34" s="96" t="str">
        <f>IF(ISTEXT(INDEX('Abs Formation'!$B$4:$T$369,MATCH(EX$9*1,Tableau6[Date],0),MATCH(Tableau3[[#This Row],[Nom Prénom]],Tableau6[[#Headers],[Infirmière]:[Personne 19]],0)))=TRUE,"Form","")</f>
        <v/>
      </c>
      <c r="EY34" s="96" t="str">
        <f>IF(ISTEXT(INDEX('Abs Formation'!$B$4:$T$369,MATCH(EY$9*1,Tableau6[Date],0),MATCH(Tableau3[[#This Row],[Nom Prénom]],Tableau6[[#Headers],[Infirmière]:[Personne 19]],0)))=TRUE,"Form","")</f>
        <v/>
      </c>
      <c r="EZ34" s="96" t="str">
        <f>IF(ISTEXT(INDEX('Abs Formation'!$B$4:$T$369,MATCH(EZ$9*1,Tableau6[Date],0),MATCH(Tableau3[[#This Row],[Nom Prénom]],Tableau6[[#Headers],[Infirmière]:[Personne 19]],0)))=TRUE,"Form","")</f>
        <v/>
      </c>
      <c r="FA34" s="96" t="str">
        <f>IF(ISTEXT(INDEX('Abs Formation'!$B$4:$T$369,MATCH(FA$9*1,Tableau6[Date],0),MATCH(Tableau3[[#This Row],[Nom Prénom]],Tableau6[[#Headers],[Infirmière]:[Personne 19]],0)))=TRUE,"Form","")</f>
        <v/>
      </c>
      <c r="FB34" s="96" t="str">
        <f>IF(ISTEXT(INDEX('Abs Formation'!$B$4:$T$369,MATCH(FB$9*1,Tableau6[Date],0),MATCH(Tableau3[[#This Row],[Nom Prénom]],Tableau6[[#Headers],[Infirmière]:[Personne 19]],0)))=TRUE,"Form","")</f>
        <v/>
      </c>
      <c r="FC34" s="96" t="str">
        <f>IF(ISTEXT(INDEX('Abs Formation'!$B$4:$T$369,MATCH(FC$9*1,Tableau6[Date],0),MATCH(Tableau3[[#This Row],[Nom Prénom]],Tableau6[[#Headers],[Infirmière]:[Personne 19]],0)))=TRUE,"Form","")</f>
        <v/>
      </c>
      <c r="FD34" s="96" t="str">
        <f>IF(ISTEXT(INDEX('Abs Formation'!$B$4:$T$369,MATCH(FD$9*1,Tableau6[Date],0),MATCH(Tableau3[[#This Row],[Nom Prénom]],Tableau6[[#Headers],[Infirmière]:[Personne 19]],0)))=TRUE,"Form","")</f>
        <v/>
      </c>
      <c r="FE34" s="96" t="str">
        <f>IF(ISTEXT(INDEX('Abs Formation'!$B$4:$T$369,MATCH(FE$9*1,Tableau6[Date],0),MATCH(Tableau3[[#This Row],[Nom Prénom]],Tableau6[[#Headers],[Infirmière]:[Personne 19]],0)))=TRUE,"Form","")</f>
        <v/>
      </c>
      <c r="FF34" s="96" t="str">
        <f>IF(ISTEXT(INDEX('Abs Formation'!$B$4:$T$369,MATCH(FF$9*1,Tableau6[Date],0),MATCH(Tableau3[[#This Row],[Nom Prénom]],Tableau6[[#Headers],[Infirmière]:[Personne 19]],0)))=TRUE,"Form","")</f>
        <v/>
      </c>
      <c r="FG34" s="96" t="str">
        <f>IF(ISTEXT(INDEX('Abs Formation'!$B$4:$T$369,MATCH(FG$9*1,Tableau6[Date],0),MATCH(Tableau3[[#This Row],[Nom Prénom]],Tableau6[[#Headers],[Infirmière]:[Personne 19]],0)))=TRUE,"Form","")</f>
        <v/>
      </c>
      <c r="FH34" s="96" t="str">
        <f>IF(ISTEXT(INDEX('Abs Formation'!$B$4:$T$369,MATCH(FH$9*1,Tableau6[Date],0),MATCH(Tableau3[[#This Row],[Nom Prénom]],Tableau6[[#Headers],[Infirmière]:[Personne 19]],0)))=TRUE,"Form","")</f>
        <v/>
      </c>
      <c r="FI34" s="96" t="str">
        <f>IF(ISTEXT(INDEX('Abs Formation'!$B$4:$T$369,MATCH(FI$9*1,Tableau6[Date],0),MATCH(Tableau3[[#This Row],[Nom Prénom]],Tableau6[[#Headers],[Infirmière]:[Personne 19]],0)))=TRUE,"Form","")</f>
        <v/>
      </c>
      <c r="FJ34" s="96" t="str">
        <f>IF(ISTEXT(INDEX('Abs Formation'!$B$4:$T$369,MATCH(FJ$9*1,Tableau6[Date],0),MATCH(Tableau3[[#This Row],[Nom Prénom]],Tableau6[[#Headers],[Infirmière]:[Personne 19]],0)))=TRUE,"Form","")</f>
        <v/>
      </c>
      <c r="FK34" s="97" t="str">
        <f>IF(ISTEXT(INDEX('Abs Formation'!$B$4:$T$369,MATCH(FK$9*1,Tableau6[Date],0),MATCH(Tableau3[[#This Row],[Nom Prénom]],Tableau6[[#Headers],[Infirmière]:[Personne 19]],0)))=TRUE,"Form","")</f>
        <v/>
      </c>
      <c r="FL34" s="97" t="str">
        <f>IF(ISTEXT(INDEX('Abs Formation'!$B$4:$T$369,MATCH(FL$9*1,Tableau6[Date],0),MATCH(Tableau3[[#This Row],[Nom Prénom]],Tableau6[[#Headers],[Infirmière]:[Personne 19]],0)))=TRUE,"Form","")</f>
        <v/>
      </c>
      <c r="FM34" s="97" t="str">
        <f>IF(ISTEXT(INDEX('Abs Formation'!$B$4:$T$369,MATCH(FM$9*1,Tableau6[Date],0),MATCH(Tableau3[[#This Row],[Nom Prénom]],Tableau6[[#Headers],[Infirmière]:[Personne 19]],0)))=TRUE,"Form","")</f>
        <v/>
      </c>
      <c r="FN34" s="97" t="str">
        <f>IF(ISTEXT(INDEX('Abs Formation'!$B$4:$T$369,MATCH(FN$9*1,Tableau6[Date],0),MATCH(Tableau3[[#This Row],[Nom Prénom]],Tableau6[[#Headers],[Infirmière]:[Personne 19]],0)))=TRUE,"Form","")</f>
        <v/>
      </c>
      <c r="FO34" s="97" t="str">
        <f>IF(ISTEXT(INDEX('Abs Formation'!$B$4:$T$369,MATCH(FO$9*1,Tableau6[Date],0),MATCH(Tableau3[[#This Row],[Nom Prénom]],Tableau6[[#Headers],[Infirmière]:[Personne 19]],0)))=TRUE,"Form","")</f>
        <v/>
      </c>
      <c r="FP34" s="97" t="str">
        <f>IF(ISTEXT(INDEX('Abs Formation'!$B$4:$T$369,MATCH(FP$9*1,Tableau6[Date],0),MATCH(Tableau3[[#This Row],[Nom Prénom]],Tableau6[[#Headers],[Infirmière]:[Personne 19]],0)))=TRUE,"Form","")</f>
        <v/>
      </c>
      <c r="FQ34" s="97" t="str">
        <f>IF(ISTEXT(INDEX('Abs Formation'!$B$4:$T$369,MATCH(FQ$9*1,Tableau6[Date],0),MATCH(Tableau3[[#This Row],[Nom Prénom]],Tableau6[[#Headers],[Infirmière]:[Personne 19]],0)))=TRUE,"Form","")</f>
        <v/>
      </c>
      <c r="FR34" s="97" t="str">
        <f>IF(ISTEXT(INDEX('Abs Formation'!$B$4:$T$369,MATCH(FR$9*1,Tableau6[Date],0),MATCH(Tableau3[[#This Row],[Nom Prénom]],Tableau6[[#Headers],[Infirmière]:[Personne 19]],0)))=TRUE,"Form","")</f>
        <v/>
      </c>
      <c r="FS34" s="97" t="str">
        <f>IF(ISTEXT(INDEX('Abs Formation'!$B$4:$T$369,MATCH(FS$9*1,Tableau6[Date],0),MATCH(Tableau3[[#This Row],[Nom Prénom]],Tableau6[[#Headers],[Infirmière]:[Personne 19]],0)))=TRUE,"Form","")</f>
        <v/>
      </c>
      <c r="FT34" s="97" t="str">
        <f>IF(ISTEXT(INDEX('Abs Formation'!$B$4:$T$369,MATCH(FT$9*1,Tableau6[Date],0),MATCH(Tableau3[[#This Row],[Nom Prénom]],Tableau6[[#Headers],[Infirmière]:[Personne 19]],0)))=TRUE,"Form","")</f>
        <v/>
      </c>
      <c r="FU34" s="97" t="str">
        <f>IF(ISTEXT(INDEX('Abs Formation'!$B$4:$T$369,MATCH(FU$9*1,Tableau6[Date],0),MATCH(Tableau3[[#This Row],[Nom Prénom]],Tableau6[[#Headers],[Infirmière]:[Personne 19]],0)))=TRUE,"Form","")</f>
        <v/>
      </c>
      <c r="FV34" s="97" t="str">
        <f>IF(ISTEXT(INDEX('Abs Formation'!$B$4:$T$369,MATCH(FV$9*1,Tableau6[Date],0),MATCH(Tableau3[[#This Row],[Nom Prénom]],Tableau6[[#Headers],[Infirmière]:[Personne 19]],0)))=TRUE,"Form","")</f>
        <v/>
      </c>
      <c r="FW34" s="97" t="str">
        <f>IF(ISTEXT(INDEX('Abs Formation'!$B$4:$T$369,MATCH(FW$9*1,Tableau6[Date],0),MATCH(Tableau3[[#This Row],[Nom Prénom]],Tableau6[[#Headers],[Infirmière]:[Personne 19]],0)))=TRUE,"Form","")</f>
        <v/>
      </c>
      <c r="FX34" s="97" t="str">
        <f>IF(ISTEXT(INDEX('Abs Formation'!$B$4:$T$369,MATCH(FX$9*1,Tableau6[Date],0),MATCH(Tableau3[[#This Row],[Nom Prénom]],Tableau6[[#Headers],[Infirmière]:[Personne 19]],0)))=TRUE,"Form","")</f>
        <v/>
      </c>
      <c r="FY34" s="97" t="str">
        <f>IF(ISTEXT(INDEX('Abs Formation'!$B$4:$T$369,MATCH(FY$9*1,Tableau6[Date],0),MATCH(Tableau3[[#This Row],[Nom Prénom]],Tableau6[[#Headers],[Infirmière]:[Personne 19]],0)))=TRUE,"Form","")</f>
        <v/>
      </c>
      <c r="FZ34" s="97" t="str">
        <f>IF(ISTEXT(INDEX('Abs Formation'!$B$4:$T$369,MATCH(FZ$9*1,Tableau6[Date],0),MATCH(Tableau3[[#This Row],[Nom Prénom]],Tableau6[[#Headers],[Infirmière]:[Personne 19]],0)))=TRUE,"Form","")</f>
        <v/>
      </c>
      <c r="GA34" s="97" t="str">
        <f>IF(ISTEXT(INDEX('Abs Formation'!$B$4:$T$369,MATCH(GA$9*1,Tableau6[Date],0),MATCH(Tableau3[[#This Row],[Nom Prénom]],Tableau6[[#Headers],[Infirmière]:[Personne 19]],0)))=TRUE,"Form","")</f>
        <v/>
      </c>
      <c r="GB34" s="97" t="str">
        <f>IF(ISTEXT(INDEX('Abs Formation'!$B$4:$T$369,MATCH(GB$9*1,Tableau6[Date],0),MATCH(Tableau3[[#This Row],[Nom Prénom]],Tableau6[[#Headers],[Infirmière]:[Personne 19]],0)))=TRUE,"Form","")</f>
        <v/>
      </c>
      <c r="GC34" s="97" t="str">
        <f>IF(ISTEXT(INDEX('Abs Formation'!$B$4:$T$369,MATCH(GC$9*1,Tableau6[Date],0),MATCH(Tableau3[[#This Row],[Nom Prénom]],Tableau6[[#Headers],[Infirmière]:[Personne 19]],0)))=TRUE,"Form","")</f>
        <v/>
      </c>
      <c r="GD34" s="97" t="str">
        <f>IF(ISTEXT(INDEX('Abs Formation'!$B$4:$T$369,MATCH(GD$9*1,Tableau6[Date],0),MATCH(Tableau3[[#This Row],[Nom Prénom]],Tableau6[[#Headers],[Infirmière]:[Personne 19]],0)))=TRUE,"Form","")</f>
        <v/>
      </c>
      <c r="GE34" s="97" t="str">
        <f>IF(ISTEXT(INDEX('Abs Formation'!$B$4:$T$369,MATCH(GE$9*1,Tableau6[Date],0),MATCH(Tableau3[[#This Row],[Nom Prénom]],Tableau6[[#Headers],[Infirmière]:[Personne 19]],0)))=TRUE,"Form","")</f>
        <v/>
      </c>
      <c r="GF34" s="97" t="str">
        <f>IF(ISTEXT(INDEX('Abs Formation'!$B$4:$T$369,MATCH(GF$9*1,Tableau6[Date],0),MATCH(Tableau3[[#This Row],[Nom Prénom]],Tableau6[[#Headers],[Infirmière]:[Personne 19]],0)))=TRUE,"Form","")</f>
        <v/>
      </c>
      <c r="GG34" s="97" t="str">
        <f>IF(ISTEXT(INDEX('Abs Formation'!$B$4:$T$369,MATCH(GG$9*1,Tableau6[Date],0),MATCH(Tableau3[[#This Row],[Nom Prénom]],Tableau6[[#Headers],[Infirmière]:[Personne 19]],0)))=TRUE,"Form","")</f>
        <v/>
      </c>
      <c r="GH34" s="97" t="str">
        <f>IF(ISTEXT(INDEX('Abs Formation'!$B$4:$T$369,MATCH(GH$9*1,Tableau6[Date],0),MATCH(Tableau3[[#This Row],[Nom Prénom]],Tableau6[[#Headers],[Infirmière]:[Personne 19]],0)))=TRUE,"Form","")</f>
        <v/>
      </c>
      <c r="GI34" s="97" t="str">
        <f>IF(ISTEXT(INDEX('Abs Formation'!$B$4:$T$369,MATCH(GI$9*1,Tableau6[Date],0),MATCH(Tableau3[[#This Row],[Nom Prénom]],Tableau6[[#Headers],[Infirmière]:[Personne 19]],0)))=TRUE,"Form","")</f>
        <v/>
      </c>
      <c r="GJ34" s="97" t="str">
        <f>IF(ISTEXT(INDEX('Abs Formation'!$B$4:$T$369,MATCH(GJ$9*1,Tableau6[Date],0),MATCH(Tableau3[[#This Row],[Nom Prénom]],Tableau6[[#Headers],[Infirmière]:[Personne 19]],0)))=TRUE,"Form","")</f>
        <v/>
      </c>
      <c r="GK34" s="97" t="str">
        <f>IF(ISTEXT(INDEX('Abs Formation'!$B$4:$T$369,MATCH(GK$9*1,Tableau6[Date],0),MATCH(Tableau3[[#This Row],[Nom Prénom]],Tableau6[[#Headers],[Infirmière]:[Personne 19]],0)))=TRUE,"Form","")</f>
        <v/>
      </c>
      <c r="GL34" s="97" t="str">
        <f>IF(ISTEXT(INDEX('Abs Formation'!$B$4:$T$369,MATCH(GL$9*1,Tableau6[Date],0),MATCH(Tableau3[[#This Row],[Nom Prénom]],Tableau6[[#Headers],[Infirmière]:[Personne 19]],0)))=TRUE,"Form","")</f>
        <v/>
      </c>
      <c r="GM34" s="97" t="str">
        <f>IF(ISTEXT(INDEX('Abs Formation'!$B$4:$T$369,MATCH(GM$9*1,Tableau6[Date],0),MATCH(Tableau3[[#This Row],[Nom Prénom]],Tableau6[[#Headers],[Infirmière]:[Personne 19]],0)))=TRUE,"Form","")</f>
        <v/>
      </c>
      <c r="GN34" s="97" t="str">
        <f>IF(ISTEXT(INDEX('Abs Formation'!$B$4:$T$369,MATCH(GN$9*1,Tableau6[Date],0),MATCH(Tableau3[[#This Row],[Nom Prénom]],Tableau6[[#Headers],[Infirmière]:[Personne 19]],0)))=TRUE,"Form","")</f>
        <v/>
      </c>
      <c r="GO34" s="98" t="str">
        <f>IF(ISTEXT(INDEX('Abs Formation'!$B$4:$T$369,MATCH(GO$9*1,Tableau6[Date],0),MATCH(Tableau3[[#This Row],[Nom Prénom]],Tableau6[[#Headers],[Infirmière]:[Personne 19]],0)))=TRUE,"Form","")</f>
        <v/>
      </c>
      <c r="GP34" s="98" t="str">
        <f>IF(ISTEXT(INDEX('Abs Formation'!$B$4:$T$369,MATCH(GP$9*1,Tableau6[Date],0),MATCH(Tableau3[[#This Row],[Nom Prénom]],Tableau6[[#Headers],[Infirmière]:[Personne 19]],0)))=TRUE,"Form","")</f>
        <v/>
      </c>
      <c r="GQ34" s="98" t="str">
        <f>IF(ISTEXT(INDEX('Abs Formation'!$B$4:$T$369,MATCH(GQ$9*1,Tableau6[Date],0),MATCH(Tableau3[[#This Row],[Nom Prénom]],Tableau6[[#Headers],[Infirmière]:[Personne 19]],0)))=TRUE,"Form","")</f>
        <v/>
      </c>
      <c r="GR34" s="98" t="str">
        <f>IF(ISTEXT(INDEX('Abs Formation'!$B$4:$T$369,MATCH(GR$9*1,Tableau6[Date],0),MATCH(Tableau3[[#This Row],[Nom Prénom]],Tableau6[[#Headers],[Infirmière]:[Personne 19]],0)))=TRUE,"Form","")</f>
        <v/>
      </c>
      <c r="GS34" s="98" t="str">
        <f>IF(ISTEXT(INDEX('Abs Formation'!$B$4:$T$369,MATCH(GS$9*1,Tableau6[Date],0),MATCH(Tableau3[[#This Row],[Nom Prénom]],Tableau6[[#Headers],[Infirmière]:[Personne 19]],0)))=TRUE,"Form","")</f>
        <v/>
      </c>
      <c r="GT34" s="98" t="str">
        <f>IF(ISTEXT(INDEX('Abs Formation'!$B$4:$T$369,MATCH(GT$9*1,Tableau6[Date],0),MATCH(Tableau3[[#This Row],[Nom Prénom]],Tableau6[[#Headers],[Infirmière]:[Personne 19]],0)))=TRUE,"Form","")</f>
        <v/>
      </c>
      <c r="GU34" s="98" t="str">
        <f>IF(ISTEXT(INDEX('Abs Formation'!$B$4:$T$369,MATCH(GU$9*1,Tableau6[Date],0),MATCH(Tableau3[[#This Row],[Nom Prénom]],Tableau6[[#Headers],[Infirmière]:[Personne 19]],0)))=TRUE,"Form","")</f>
        <v/>
      </c>
      <c r="GV34" s="98" t="str">
        <f>IF(ISTEXT(INDEX('Abs Formation'!$B$4:$T$369,MATCH(GV$9*1,Tableau6[Date],0),MATCH(Tableau3[[#This Row],[Nom Prénom]],Tableau6[[#Headers],[Infirmière]:[Personne 19]],0)))=TRUE,"Form","")</f>
        <v/>
      </c>
      <c r="GW34" s="98" t="str">
        <f>IF(ISTEXT(INDEX('Abs Formation'!$B$4:$T$369,MATCH(GW$9*1,Tableau6[Date],0),MATCH(Tableau3[[#This Row],[Nom Prénom]],Tableau6[[#Headers],[Infirmière]:[Personne 19]],0)))=TRUE,"Form","")</f>
        <v/>
      </c>
      <c r="GX34" s="98" t="str">
        <f>IF(ISTEXT(INDEX('Abs Formation'!$B$4:$T$369,MATCH(GX$9*1,Tableau6[Date],0),MATCH(Tableau3[[#This Row],[Nom Prénom]],Tableau6[[#Headers],[Infirmière]:[Personne 19]],0)))=TRUE,"Form","")</f>
        <v/>
      </c>
      <c r="GY34" s="98" t="str">
        <f>IF(ISTEXT(INDEX('Abs Formation'!$B$4:$T$369,MATCH(GY$9*1,Tableau6[Date],0),MATCH(Tableau3[[#This Row],[Nom Prénom]],Tableau6[[#Headers],[Infirmière]:[Personne 19]],0)))=TRUE,"Form","")</f>
        <v/>
      </c>
      <c r="GZ34" s="98" t="str">
        <f>IF(ISTEXT(INDEX('Abs Formation'!$B$4:$T$369,MATCH(GZ$9*1,Tableau6[Date],0),MATCH(Tableau3[[#This Row],[Nom Prénom]],Tableau6[[#Headers],[Infirmière]:[Personne 19]],0)))=TRUE,"Form","")</f>
        <v/>
      </c>
      <c r="HA34" s="98" t="str">
        <f>IF(ISTEXT(INDEX('Abs Formation'!$B$4:$T$369,MATCH(HA$9*1,Tableau6[Date],0),MATCH(Tableau3[[#This Row],[Nom Prénom]],Tableau6[[#Headers],[Infirmière]:[Personne 19]],0)))=TRUE,"Form","")</f>
        <v/>
      </c>
      <c r="HB34" s="98" t="str">
        <f>IF(ISTEXT(INDEX('Abs Formation'!$B$4:$T$369,MATCH(HB$9*1,Tableau6[Date],0),MATCH(Tableau3[[#This Row],[Nom Prénom]],Tableau6[[#Headers],[Infirmière]:[Personne 19]],0)))=TRUE,"Form","")</f>
        <v/>
      </c>
      <c r="HC34" s="98" t="str">
        <f>IF(ISTEXT(INDEX('Abs Formation'!$B$4:$T$369,MATCH(HC$9*1,Tableau6[Date],0),MATCH(Tableau3[[#This Row],[Nom Prénom]],Tableau6[[#Headers],[Infirmière]:[Personne 19]],0)))=TRUE,"Form","")</f>
        <v/>
      </c>
      <c r="HD34" s="98" t="str">
        <f>IF(ISTEXT(INDEX('Abs Formation'!$B$4:$T$369,MATCH(HD$9*1,Tableau6[Date],0),MATCH(Tableau3[[#This Row],[Nom Prénom]],Tableau6[[#Headers],[Infirmière]:[Personne 19]],0)))=TRUE,"Form","")</f>
        <v/>
      </c>
      <c r="HE34" s="98" t="str">
        <f>IF(ISTEXT(INDEX('Abs Formation'!$B$4:$T$369,MATCH(HE$9*1,Tableau6[Date],0),MATCH(Tableau3[[#This Row],[Nom Prénom]],Tableau6[[#Headers],[Infirmière]:[Personne 19]],0)))=TRUE,"Form","")</f>
        <v/>
      </c>
      <c r="HF34" s="98" t="str">
        <f>IF(ISTEXT(INDEX('Abs Formation'!$B$4:$T$369,MATCH(HF$9*1,Tableau6[Date],0),MATCH(Tableau3[[#This Row],[Nom Prénom]],Tableau6[[#Headers],[Infirmière]:[Personne 19]],0)))=TRUE,"Form","")</f>
        <v/>
      </c>
      <c r="HG34" s="98" t="str">
        <f>IF(ISTEXT(INDEX('Abs Formation'!$B$4:$T$369,MATCH(HG$9*1,Tableau6[Date],0),MATCH(Tableau3[[#This Row],[Nom Prénom]],Tableau6[[#Headers],[Infirmière]:[Personne 19]],0)))=TRUE,"Form","")</f>
        <v/>
      </c>
      <c r="HH34" s="98" t="str">
        <f>IF(ISTEXT(INDEX('Abs Formation'!$B$4:$T$369,MATCH(HH$9*1,Tableau6[Date],0),MATCH(Tableau3[[#This Row],[Nom Prénom]],Tableau6[[#Headers],[Infirmière]:[Personne 19]],0)))=TRUE,"Form","")</f>
        <v/>
      </c>
      <c r="HI34" s="98" t="str">
        <f>IF(ISTEXT(INDEX('Abs Formation'!$B$4:$T$369,MATCH(HI$9*1,Tableau6[Date],0),MATCH(Tableau3[[#This Row],[Nom Prénom]],Tableau6[[#Headers],[Infirmière]:[Personne 19]],0)))=TRUE,"Form","")</f>
        <v/>
      </c>
      <c r="HJ34" s="98" t="str">
        <f>IF(ISTEXT(INDEX('Abs Formation'!$B$4:$T$369,MATCH(HJ$9*1,Tableau6[Date],0),MATCH(Tableau3[[#This Row],[Nom Prénom]],Tableau6[[#Headers],[Infirmière]:[Personne 19]],0)))=TRUE,"Form","")</f>
        <v/>
      </c>
      <c r="HK34" s="98" t="str">
        <f>IF(ISTEXT(INDEX('Abs Formation'!$B$4:$T$369,MATCH(HK$9*1,Tableau6[Date],0),MATCH(Tableau3[[#This Row],[Nom Prénom]],Tableau6[[#Headers],[Infirmière]:[Personne 19]],0)))=TRUE,"Form","")</f>
        <v/>
      </c>
      <c r="HL34" s="98" t="str">
        <f>IF(ISTEXT(INDEX('Abs Formation'!$B$4:$T$369,MATCH(HL$9*1,Tableau6[Date],0),MATCH(Tableau3[[#This Row],[Nom Prénom]],Tableau6[[#Headers],[Infirmière]:[Personne 19]],0)))=TRUE,"Form","")</f>
        <v/>
      </c>
      <c r="HM34" s="98" t="str">
        <f>IF(ISTEXT(INDEX('Abs Formation'!$B$4:$T$369,MATCH(HM$9*1,Tableau6[Date],0),MATCH(Tableau3[[#This Row],[Nom Prénom]],Tableau6[[#Headers],[Infirmière]:[Personne 19]],0)))=TRUE,"Form","")</f>
        <v/>
      </c>
      <c r="HN34" s="98" t="str">
        <f>IF(ISTEXT(INDEX('Abs Formation'!$B$4:$T$369,MATCH(HN$9*1,Tableau6[Date],0),MATCH(Tableau3[[#This Row],[Nom Prénom]],Tableau6[[#Headers],[Infirmière]:[Personne 19]],0)))=TRUE,"Form","")</f>
        <v/>
      </c>
      <c r="HO34" s="98" t="str">
        <f>IF(ISTEXT(INDEX('Abs Formation'!$B$4:$T$369,MATCH(HO$9*1,Tableau6[Date],0),MATCH(Tableau3[[#This Row],[Nom Prénom]],Tableau6[[#Headers],[Infirmière]:[Personne 19]],0)))=TRUE,"Form","")</f>
        <v/>
      </c>
      <c r="HP34" s="98" t="str">
        <f>IF(ISTEXT(INDEX('Abs Formation'!$B$4:$T$369,MATCH(HP$9*1,Tableau6[Date],0),MATCH(Tableau3[[#This Row],[Nom Prénom]],Tableau6[[#Headers],[Infirmière]:[Personne 19]],0)))=TRUE,"Form","")</f>
        <v/>
      </c>
      <c r="HQ34" s="98" t="str">
        <f>IF(ISTEXT(INDEX('Abs Formation'!$B$4:$T$369,MATCH(HQ$9*1,Tableau6[Date],0),MATCH(Tableau3[[#This Row],[Nom Prénom]],Tableau6[[#Headers],[Infirmière]:[Personne 19]],0)))=TRUE,"Form","")</f>
        <v/>
      </c>
      <c r="HR34" s="98" t="str">
        <f>IF(ISTEXT(INDEX('Abs Formation'!$B$4:$T$369,MATCH(HR$9*1,Tableau6[Date],0),MATCH(Tableau3[[#This Row],[Nom Prénom]],Tableau6[[#Headers],[Infirmière]:[Personne 19]],0)))=TRUE,"Form","")</f>
        <v/>
      </c>
      <c r="HS34" s="98" t="str">
        <f>IF(ISTEXT(INDEX('Abs Formation'!$B$4:$T$369,MATCH(HS$9*1,Tableau6[Date],0),MATCH(Tableau3[[#This Row],[Nom Prénom]],Tableau6[[#Headers],[Infirmière]:[Personne 19]],0)))=TRUE,"Form","")</f>
        <v/>
      </c>
      <c r="HT34" s="92" t="str">
        <f>IF(ISTEXT(INDEX('Abs Formation'!$B$4:$T$369,MATCH(HT$9*1,Tableau6[Date],0),MATCH(Tableau3[[#This Row],[Nom Prénom]],Tableau6[[#Headers],[Infirmière]:[Personne 19]],0)))=TRUE,"Form","")</f>
        <v/>
      </c>
      <c r="HU34" s="92" t="str">
        <f>IF(ISTEXT(INDEX('Abs Formation'!$B$4:$T$369,MATCH(HU$9*1,Tableau6[Date],0),MATCH(Tableau3[[#This Row],[Nom Prénom]],Tableau6[[#Headers],[Infirmière]:[Personne 19]],0)))=TRUE,"Form","")</f>
        <v/>
      </c>
      <c r="HV34" s="92" t="str">
        <f>IF(ISTEXT(INDEX('Abs Formation'!$B$4:$T$369,MATCH(HV$9*1,Tableau6[Date],0),MATCH(Tableau3[[#This Row],[Nom Prénom]],Tableau6[[#Headers],[Infirmière]:[Personne 19]],0)))=TRUE,"Form","")</f>
        <v/>
      </c>
      <c r="HW34" s="92" t="str">
        <f>IF(ISTEXT(INDEX('Abs Formation'!$B$4:$T$369,MATCH(HW$9*1,Tableau6[Date],0),MATCH(Tableau3[[#This Row],[Nom Prénom]],Tableau6[[#Headers],[Infirmière]:[Personne 19]],0)))=TRUE,"Form","")</f>
        <v/>
      </c>
      <c r="HX34" s="92" t="str">
        <f>IF(ISTEXT(INDEX('Abs Formation'!$B$4:$T$369,MATCH(HX$9*1,Tableau6[Date],0),MATCH(Tableau3[[#This Row],[Nom Prénom]],Tableau6[[#Headers],[Infirmière]:[Personne 19]],0)))=TRUE,"Form","")</f>
        <v/>
      </c>
      <c r="HY34" s="92" t="str">
        <f>IF(ISTEXT(INDEX('Abs Formation'!$B$4:$T$369,MATCH(HY$9*1,Tableau6[Date],0),MATCH(Tableau3[[#This Row],[Nom Prénom]],Tableau6[[#Headers],[Infirmière]:[Personne 19]],0)))=TRUE,"Form","")</f>
        <v/>
      </c>
      <c r="HZ34" s="92" t="str">
        <f>IF(ISTEXT(INDEX('Abs Formation'!$B$4:$T$369,MATCH(HZ$9*1,Tableau6[Date],0),MATCH(Tableau3[[#This Row],[Nom Prénom]],Tableau6[[#Headers],[Infirmière]:[Personne 19]],0)))=TRUE,"Form","")</f>
        <v/>
      </c>
      <c r="IA34" s="92" t="str">
        <f>IF(ISTEXT(INDEX('Abs Formation'!$B$4:$T$369,MATCH(IA$9*1,Tableau6[Date],0),MATCH(Tableau3[[#This Row],[Nom Prénom]],Tableau6[[#Headers],[Infirmière]:[Personne 19]],0)))=TRUE,"Form","")</f>
        <v/>
      </c>
      <c r="IB34" s="92" t="str">
        <f>IF(ISTEXT(INDEX('Abs Formation'!$B$4:$T$369,MATCH(IB$9*1,Tableau6[Date],0),MATCH(Tableau3[[#This Row],[Nom Prénom]],Tableau6[[#Headers],[Infirmière]:[Personne 19]],0)))=TRUE,"Form","")</f>
        <v/>
      </c>
      <c r="IC34" s="92" t="str">
        <f>IF(ISTEXT(INDEX('Abs Formation'!$B$4:$T$369,MATCH(IC$9*1,Tableau6[Date],0),MATCH(Tableau3[[#This Row],[Nom Prénom]],Tableau6[[#Headers],[Infirmière]:[Personne 19]],0)))=TRUE,"Form","")</f>
        <v/>
      </c>
      <c r="ID34" s="92" t="str">
        <f>IF(ISTEXT(INDEX('Abs Formation'!$B$4:$T$369,MATCH(ID$9*1,Tableau6[Date],0),MATCH(Tableau3[[#This Row],[Nom Prénom]],Tableau6[[#Headers],[Infirmière]:[Personne 19]],0)))=TRUE,"Form","")</f>
        <v/>
      </c>
      <c r="IE34" s="92" t="str">
        <f>IF(ISTEXT(INDEX('Abs Formation'!$B$4:$T$369,MATCH(IE$9*1,Tableau6[Date],0),MATCH(Tableau3[[#This Row],[Nom Prénom]],Tableau6[[#Headers],[Infirmière]:[Personne 19]],0)))=TRUE,"Form","")</f>
        <v/>
      </c>
      <c r="IF34" s="92" t="str">
        <f>IF(ISTEXT(INDEX('Abs Formation'!$B$4:$T$369,MATCH(IF$9*1,Tableau6[Date],0),MATCH(Tableau3[[#This Row],[Nom Prénom]],Tableau6[[#Headers],[Infirmière]:[Personne 19]],0)))=TRUE,"Form","")</f>
        <v/>
      </c>
      <c r="IG34" s="92" t="str">
        <f>IF(ISTEXT(INDEX('Abs Formation'!$B$4:$T$369,MATCH(IG$9*1,Tableau6[Date],0),MATCH(Tableau3[[#This Row],[Nom Prénom]],Tableau6[[#Headers],[Infirmière]:[Personne 19]],0)))=TRUE,"Form","")</f>
        <v/>
      </c>
      <c r="IH34" s="92" t="str">
        <f>IF(ISTEXT(INDEX('Abs Formation'!$B$4:$T$369,MATCH(IH$9*1,Tableau6[Date],0),MATCH(Tableau3[[#This Row],[Nom Prénom]],Tableau6[[#Headers],[Infirmière]:[Personne 19]],0)))=TRUE,"Form","")</f>
        <v/>
      </c>
      <c r="II34" s="92" t="str">
        <f>IF(ISTEXT(INDEX('Abs Formation'!$B$4:$T$369,MATCH(II$9*1,Tableau6[Date],0),MATCH(Tableau3[[#This Row],[Nom Prénom]],Tableau6[[#Headers],[Infirmière]:[Personne 19]],0)))=TRUE,"Form","")</f>
        <v/>
      </c>
      <c r="IJ34" s="92" t="str">
        <f>IF(ISTEXT(INDEX('Abs Formation'!$B$4:$T$369,MATCH(IJ$9*1,Tableau6[Date],0),MATCH(Tableau3[[#This Row],[Nom Prénom]],Tableau6[[#Headers],[Infirmière]:[Personne 19]],0)))=TRUE,"Form","")</f>
        <v/>
      </c>
      <c r="IK34" s="92" t="str">
        <f>IF(ISTEXT(INDEX('Abs Formation'!$B$4:$T$369,MATCH(IK$9*1,Tableau6[Date],0),MATCH(Tableau3[[#This Row],[Nom Prénom]],Tableau6[[#Headers],[Infirmière]:[Personne 19]],0)))=TRUE,"Form","")</f>
        <v/>
      </c>
      <c r="IL34" s="92" t="str">
        <f>IF(ISTEXT(INDEX('Abs Formation'!$B$4:$T$369,MATCH(IL$9*1,Tableau6[Date],0),MATCH(Tableau3[[#This Row],[Nom Prénom]],Tableau6[[#Headers],[Infirmière]:[Personne 19]],0)))=TRUE,"Form","")</f>
        <v/>
      </c>
      <c r="IM34" s="92" t="str">
        <f>IF(ISTEXT(INDEX('Abs Formation'!$B$4:$T$369,MATCH(IM$9*1,Tableau6[Date],0),MATCH(Tableau3[[#This Row],[Nom Prénom]],Tableau6[[#Headers],[Infirmière]:[Personne 19]],0)))=TRUE,"Form","")</f>
        <v/>
      </c>
      <c r="IN34" s="92" t="str">
        <f>IF(ISTEXT(INDEX('Abs Formation'!$B$4:$T$369,MATCH(IN$9*1,Tableau6[Date],0),MATCH(Tableau3[[#This Row],[Nom Prénom]],Tableau6[[#Headers],[Infirmière]:[Personne 19]],0)))=TRUE,"Form","")</f>
        <v/>
      </c>
      <c r="IO34" s="92" t="str">
        <f>IF(ISTEXT(INDEX('Abs Formation'!$B$4:$T$369,MATCH(IO$9*1,Tableau6[Date],0),MATCH(Tableau3[[#This Row],[Nom Prénom]],Tableau6[[#Headers],[Infirmière]:[Personne 19]],0)))=TRUE,"Form","")</f>
        <v/>
      </c>
      <c r="IP34" s="92" t="str">
        <f>IF(ISTEXT(INDEX('Abs Formation'!$B$4:$T$369,MATCH(IP$9*1,Tableau6[Date],0),MATCH(Tableau3[[#This Row],[Nom Prénom]],Tableau6[[#Headers],[Infirmière]:[Personne 19]],0)))=TRUE,"Form","")</f>
        <v/>
      </c>
      <c r="IQ34" s="92" t="str">
        <f>IF(ISTEXT(INDEX('Abs Formation'!$B$4:$T$369,MATCH(IQ$9*1,Tableau6[Date],0),MATCH(Tableau3[[#This Row],[Nom Prénom]],Tableau6[[#Headers],[Infirmière]:[Personne 19]],0)))=TRUE,"Form","")</f>
        <v/>
      </c>
      <c r="IR34" s="92" t="str">
        <f>IF(ISTEXT(INDEX('Abs Formation'!$B$4:$T$369,MATCH(IR$9*1,Tableau6[Date],0),MATCH(Tableau3[[#This Row],[Nom Prénom]],Tableau6[[#Headers],[Infirmière]:[Personne 19]],0)))=TRUE,"Form","")</f>
        <v/>
      </c>
      <c r="IS34" s="92" t="str">
        <f>IF(ISTEXT(INDEX('Abs Formation'!$B$4:$T$369,MATCH(IS$9*1,Tableau6[Date],0),MATCH(Tableau3[[#This Row],[Nom Prénom]],Tableau6[[#Headers],[Infirmière]:[Personne 19]],0)))=TRUE,"Form","")</f>
        <v/>
      </c>
      <c r="IT34" s="92" t="str">
        <f>IF(ISTEXT(INDEX('Abs Formation'!$B$4:$T$369,MATCH(IT$9*1,Tableau6[Date],0),MATCH(Tableau3[[#This Row],[Nom Prénom]],Tableau6[[#Headers],[Infirmière]:[Personne 19]],0)))=TRUE,"Form","")</f>
        <v/>
      </c>
      <c r="IU34" s="92" t="str">
        <f>IF(ISTEXT(INDEX('Abs Formation'!$B$4:$T$369,MATCH(IU$9*1,Tableau6[Date],0),MATCH(Tableau3[[#This Row],[Nom Prénom]],Tableau6[[#Headers],[Infirmière]:[Personne 19]],0)))=TRUE,"Form","")</f>
        <v/>
      </c>
      <c r="IV34" s="92" t="str">
        <f>IF(ISTEXT(INDEX('Abs Formation'!$B$4:$T$369,MATCH(IV$9*1,Tableau6[Date],0),MATCH(Tableau3[[#This Row],[Nom Prénom]],Tableau6[[#Headers],[Infirmière]:[Personne 19]],0)))=TRUE,"Form","")</f>
        <v/>
      </c>
      <c r="IW34" s="92" t="str">
        <f>IF(ISTEXT(INDEX('Abs Formation'!$B$4:$T$369,MATCH(IW$9*1,Tableau6[Date],0),MATCH(Tableau3[[#This Row],[Nom Prénom]],Tableau6[[#Headers],[Infirmière]:[Personne 19]],0)))=TRUE,"Form","")</f>
        <v/>
      </c>
      <c r="IX34" s="92" t="str">
        <f>IF(ISTEXT(INDEX('Abs Formation'!$B$4:$T$369,MATCH(IX$9*1,Tableau6[Date],0),MATCH(Tableau3[[#This Row],[Nom Prénom]],Tableau6[[#Headers],[Infirmière]:[Personne 19]],0)))=TRUE,"Form","")</f>
        <v/>
      </c>
      <c r="IY34" s="99" t="str">
        <f>IF(ISTEXT(INDEX('Abs Formation'!$B$4:$T$369,MATCH(IY$9*1,Tableau6[Date],0),MATCH(Tableau3[[#This Row],[Nom Prénom]],Tableau6[[#Headers],[Infirmière]:[Personne 19]],0)))=TRUE,"Form","")</f>
        <v/>
      </c>
      <c r="IZ34" s="99" t="str">
        <f>IF(ISTEXT(INDEX('Abs Formation'!$B$4:$T$369,MATCH(IZ$9*1,Tableau6[Date],0),MATCH(Tableau3[[#This Row],[Nom Prénom]],Tableau6[[#Headers],[Infirmière]:[Personne 19]],0)))=TRUE,"Form","")</f>
        <v/>
      </c>
      <c r="JA34" s="99" t="str">
        <f>IF(ISTEXT(INDEX('Abs Formation'!$B$4:$T$369,MATCH(JA$9*1,Tableau6[Date],0),MATCH(Tableau3[[#This Row],[Nom Prénom]],Tableau6[[#Headers],[Infirmière]:[Personne 19]],0)))=TRUE,"Form","")</f>
        <v/>
      </c>
      <c r="JB34" s="99" t="str">
        <f>IF(ISTEXT(INDEX('Abs Formation'!$B$4:$T$369,MATCH(JB$9*1,Tableau6[Date],0),MATCH(Tableau3[[#This Row],[Nom Prénom]],Tableau6[[#Headers],[Infirmière]:[Personne 19]],0)))=TRUE,"Form","")</f>
        <v/>
      </c>
      <c r="JC34" s="99" t="str">
        <f>IF(ISTEXT(INDEX('Abs Formation'!$B$4:$T$369,MATCH(JC$9*1,Tableau6[Date],0),MATCH(Tableau3[[#This Row],[Nom Prénom]],Tableau6[[#Headers],[Infirmière]:[Personne 19]],0)))=TRUE,"Form","")</f>
        <v/>
      </c>
      <c r="JD34" s="99" t="str">
        <f>IF(ISTEXT(INDEX('Abs Formation'!$B$4:$T$369,MATCH(JD$9*1,Tableau6[Date],0),MATCH(Tableau3[[#This Row],[Nom Prénom]],Tableau6[[#Headers],[Infirmière]:[Personne 19]],0)))=TRUE,"Form","")</f>
        <v/>
      </c>
      <c r="JE34" s="99" t="str">
        <f>IF(ISTEXT(INDEX('Abs Formation'!$B$4:$T$369,MATCH(JE$9*1,Tableau6[Date],0),MATCH(Tableau3[[#This Row],[Nom Prénom]],Tableau6[[#Headers],[Infirmière]:[Personne 19]],0)))=TRUE,"Form","")</f>
        <v/>
      </c>
      <c r="JF34" s="99" t="str">
        <f>IF(ISTEXT(INDEX('Abs Formation'!$B$4:$T$369,MATCH(JF$9*1,Tableau6[Date],0),MATCH(Tableau3[[#This Row],[Nom Prénom]],Tableau6[[#Headers],[Infirmière]:[Personne 19]],0)))=TRUE,"Form","")</f>
        <v/>
      </c>
      <c r="JG34" s="99" t="str">
        <f>IF(ISTEXT(INDEX('Abs Formation'!$B$4:$T$369,MATCH(JG$9*1,Tableau6[Date],0),MATCH(Tableau3[[#This Row],[Nom Prénom]],Tableau6[[#Headers],[Infirmière]:[Personne 19]],0)))=TRUE,"Form","")</f>
        <v/>
      </c>
      <c r="JH34" s="99" t="str">
        <f>IF(ISTEXT(INDEX('Abs Formation'!$B$4:$T$369,MATCH(JH$9*1,Tableau6[Date],0),MATCH(Tableau3[[#This Row],[Nom Prénom]],Tableau6[[#Headers],[Infirmière]:[Personne 19]],0)))=TRUE,"Form","")</f>
        <v/>
      </c>
      <c r="JI34" s="99" t="str">
        <f>IF(ISTEXT(INDEX('Abs Formation'!$B$4:$T$369,MATCH(JI$9*1,Tableau6[Date],0),MATCH(Tableau3[[#This Row],[Nom Prénom]],Tableau6[[#Headers],[Infirmière]:[Personne 19]],0)))=TRUE,"Form","")</f>
        <v/>
      </c>
      <c r="JJ34" s="99" t="str">
        <f>IF(ISTEXT(INDEX('Abs Formation'!$B$4:$T$369,MATCH(JJ$9*1,Tableau6[Date],0),MATCH(Tableau3[[#This Row],[Nom Prénom]],Tableau6[[#Headers],[Infirmière]:[Personne 19]],0)))=TRUE,"Form","")</f>
        <v/>
      </c>
      <c r="JK34" s="99" t="str">
        <f>IF(ISTEXT(INDEX('Abs Formation'!$B$4:$T$369,MATCH(JK$9*1,Tableau6[Date],0),MATCH(Tableau3[[#This Row],[Nom Prénom]],Tableau6[[#Headers],[Infirmière]:[Personne 19]],0)))=TRUE,"Form","")</f>
        <v/>
      </c>
      <c r="JL34" s="99" t="str">
        <f>IF(ISTEXT(INDEX('Abs Formation'!$B$4:$T$369,MATCH(JL$9*1,Tableau6[Date],0),MATCH(Tableau3[[#This Row],[Nom Prénom]],Tableau6[[#Headers],[Infirmière]:[Personne 19]],0)))=TRUE,"Form","")</f>
        <v/>
      </c>
      <c r="JM34" s="99" t="str">
        <f>IF(ISTEXT(INDEX('Abs Formation'!$B$4:$T$369,MATCH(JM$9*1,Tableau6[Date],0),MATCH(Tableau3[[#This Row],[Nom Prénom]],Tableau6[[#Headers],[Infirmière]:[Personne 19]],0)))=TRUE,"Form","")</f>
        <v/>
      </c>
      <c r="JN34" s="99" t="str">
        <f>IF(ISTEXT(INDEX('Abs Formation'!$B$4:$T$369,MATCH(JN$9*1,Tableau6[Date],0),MATCH(Tableau3[[#This Row],[Nom Prénom]],Tableau6[[#Headers],[Infirmière]:[Personne 19]],0)))=TRUE,"Form","")</f>
        <v/>
      </c>
      <c r="JO34" s="99" t="str">
        <f>IF(ISTEXT(INDEX('Abs Formation'!$B$4:$T$369,MATCH(JO$9*1,Tableau6[Date],0),MATCH(Tableau3[[#This Row],[Nom Prénom]],Tableau6[[#Headers],[Infirmière]:[Personne 19]],0)))=TRUE,"Form","")</f>
        <v/>
      </c>
      <c r="JP34" s="99" t="str">
        <f>IF(ISTEXT(INDEX('Abs Formation'!$B$4:$T$369,MATCH(JP$9*1,Tableau6[Date],0),MATCH(Tableau3[[#This Row],[Nom Prénom]],Tableau6[[#Headers],[Infirmière]:[Personne 19]],0)))=TRUE,"Form","")</f>
        <v/>
      </c>
      <c r="JQ34" s="99" t="str">
        <f>IF(ISTEXT(INDEX('Abs Formation'!$B$4:$T$369,MATCH(JQ$9*1,Tableau6[Date],0),MATCH(Tableau3[[#This Row],[Nom Prénom]],Tableau6[[#Headers],[Infirmière]:[Personne 19]],0)))=TRUE,"Form","")</f>
        <v/>
      </c>
      <c r="JR34" s="99" t="str">
        <f>IF(ISTEXT(INDEX('Abs Formation'!$B$4:$T$369,MATCH(JR$9*1,Tableau6[Date],0),MATCH(Tableau3[[#This Row],[Nom Prénom]],Tableau6[[#Headers],[Infirmière]:[Personne 19]],0)))=TRUE,"Form","")</f>
        <v/>
      </c>
      <c r="JS34" s="99" t="str">
        <f>IF(ISTEXT(INDEX('Abs Formation'!$B$4:$T$369,MATCH(JS$9*1,Tableau6[Date],0),MATCH(Tableau3[[#This Row],[Nom Prénom]],Tableau6[[#Headers],[Infirmière]:[Personne 19]],0)))=TRUE,"Form","")</f>
        <v/>
      </c>
      <c r="JT34" s="99" t="str">
        <f>IF(ISTEXT(INDEX('Abs Formation'!$B$4:$T$369,MATCH(JT$9*1,Tableau6[Date],0),MATCH(Tableau3[[#This Row],[Nom Prénom]],Tableau6[[#Headers],[Infirmière]:[Personne 19]],0)))=TRUE,"Form","")</f>
        <v/>
      </c>
      <c r="JU34" s="99" t="str">
        <f>IF(ISTEXT(INDEX('Abs Formation'!$B$4:$T$369,MATCH(JU$9*1,Tableau6[Date],0),MATCH(Tableau3[[#This Row],[Nom Prénom]],Tableau6[[#Headers],[Infirmière]:[Personne 19]],0)))=TRUE,"Form","")</f>
        <v/>
      </c>
      <c r="JV34" s="99" t="str">
        <f>IF(ISTEXT(INDEX('Abs Formation'!$B$4:$T$369,MATCH(JV$9*1,Tableau6[Date],0),MATCH(Tableau3[[#This Row],[Nom Prénom]],Tableau6[[#Headers],[Infirmière]:[Personne 19]],0)))=TRUE,"Form","")</f>
        <v/>
      </c>
      <c r="JW34" s="99" t="str">
        <f>IF(ISTEXT(INDEX('Abs Formation'!$B$4:$T$369,MATCH(JW$9*1,Tableau6[Date],0),MATCH(Tableau3[[#This Row],[Nom Prénom]],Tableau6[[#Headers],[Infirmière]:[Personne 19]],0)))=TRUE,"Form","")</f>
        <v/>
      </c>
      <c r="JX34" s="99" t="str">
        <f>IF(ISTEXT(INDEX('Abs Formation'!$B$4:$T$369,MATCH(JX$9*1,Tableau6[Date],0),MATCH(Tableau3[[#This Row],[Nom Prénom]],Tableau6[[#Headers],[Infirmière]:[Personne 19]],0)))=TRUE,"Form","")</f>
        <v/>
      </c>
      <c r="JY34" s="99" t="str">
        <f>IF(ISTEXT(INDEX('Abs Formation'!$B$4:$T$369,MATCH(JY$9*1,Tableau6[Date],0),MATCH(Tableau3[[#This Row],[Nom Prénom]],Tableau6[[#Headers],[Infirmière]:[Personne 19]],0)))=TRUE,"Form","")</f>
        <v/>
      </c>
      <c r="JZ34" s="99" t="str">
        <f>IF(ISTEXT(INDEX('Abs Formation'!$B$4:$T$369,MATCH(JZ$9*1,Tableau6[Date],0),MATCH(Tableau3[[#This Row],[Nom Prénom]],Tableau6[[#Headers],[Infirmière]:[Personne 19]],0)))=TRUE,"Form","")</f>
        <v/>
      </c>
      <c r="KA34" s="99" t="str">
        <f>IF(ISTEXT(INDEX('Abs Formation'!$B$4:$T$369,MATCH(KA$9*1,Tableau6[Date],0),MATCH(Tableau3[[#This Row],[Nom Prénom]],Tableau6[[#Headers],[Infirmière]:[Personne 19]],0)))=TRUE,"Form","")</f>
        <v/>
      </c>
      <c r="KB34" s="99" t="str">
        <f>IF(ISTEXT(INDEX('Abs Formation'!$B$4:$T$369,MATCH(KB$9*1,Tableau6[Date],0),MATCH(Tableau3[[#This Row],[Nom Prénom]],Tableau6[[#Headers],[Infirmière]:[Personne 19]],0)))=TRUE,"Form","")</f>
        <v/>
      </c>
      <c r="KC34" s="100" t="str">
        <f>IF(ISTEXT(INDEX('Abs Formation'!$B$4:$T$369,MATCH(KC$9*1,Tableau6[Date],0),MATCH(Tableau3[[#This Row],[Nom Prénom]],Tableau6[[#Headers],[Infirmière]:[Personne 19]],0)))=TRUE,"Form","")</f>
        <v/>
      </c>
      <c r="KD34" s="100" t="str">
        <f>IF(ISTEXT(INDEX('Abs Formation'!$B$4:$T$369,MATCH(KD$9*1,Tableau6[Date],0),MATCH(Tableau3[[#This Row],[Nom Prénom]],Tableau6[[#Headers],[Infirmière]:[Personne 19]],0)))=TRUE,"Form","")</f>
        <v/>
      </c>
      <c r="KE34" s="100" t="str">
        <f>IF(ISTEXT(INDEX('Abs Formation'!$B$4:$T$369,MATCH(KE$9*1,Tableau6[Date],0),MATCH(Tableau3[[#This Row],[Nom Prénom]],Tableau6[[#Headers],[Infirmière]:[Personne 19]],0)))=TRUE,"Form","")</f>
        <v/>
      </c>
      <c r="KF34" s="100" t="str">
        <f>IF(ISTEXT(INDEX('Abs Formation'!$B$4:$T$369,MATCH(KF$9*1,Tableau6[Date],0),MATCH(Tableau3[[#This Row],[Nom Prénom]],Tableau6[[#Headers],[Infirmière]:[Personne 19]],0)))=TRUE,"Form","")</f>
        <v/>
      </c>
      <c r="KG34" s="100" t="str">
        <f>IF(ISTEXT(INDEX('Abs Formation'!$B$4:$T$369,MATCH(KG$9*1,Tableau6[Date],0),MATCH(Tableau3[[#This Row],[Nom Prénom]],Tableau6[[#Headers],[Infirmière]:[Personne 19]],0)))=TRUE,"Form","")</f>
        <v/>
      </c>
      <c r="KH34" s="100" t="str">
        <f>IF(ISTEXT(INDEX('Abs Formation'!$B$4:$T$369,MATCH(KH$9*1,Tableau6[Date],0),MATCH(Tableau3[[#This Row],[Nom Prénom]],Tableau6[[#Headers],[Infirmière]:[Personne 19]],0)))=TRUE,"Form","")</f>
        <v/>
      </c>
      <c r="KI34" s="100" t="str">
        <f>IF(ISTEXT(INDEX('Abs Formation'!$B$4:$T$369,MATCH(KI$9*1,Tableau6[Date],0),MATCH(Tableau3[[#This Row],[Nom Prénom]],Tableau6[[#Headers],[Infirmière]:[Personne 19]],0)))=TRUE,"Form","")</f>
        <v/>
      </c>
      <c r="KJ34" s="100" t="str">
        <f>IF(ISTEXT(INDEX('Abs Formation'!$B$4:$T$369,MATCH(KJ$9*1,Tableau6[Date],0),MATCH(Tableau3[[#This Row],[Nom Prénom]],Tableau6[[#Headers],[Infirmière]:[Personne 19]],0)))=TRUE,"Form","")</f>
        <v/>
      </c>
      <c r="KK34" s="100" t="str">
        <f>IF(ISTEXT(INDEX('Abs Formation'!$B$4:$T$369,MATCH(KK$9*1,Tableau6[Date],0),MATCH(Tableau3[[#This Row],[Nom Prénom]],Tableau6[[#Headers],[Infirmière]:[Personne 19]],0)))=TRUE,"Form","")</f>
        <v/>
      </c>
      <c r="KL34" s="100" t="str">
        <f>IF(ISTEXT(INDEX('Abs Formation'!$B$4:$T$369,MATCH(KL$9*1,Tableau6[Date],0),MATCH(Tableau3[[#This Row],[Nom Prénom]],Tableau6[[#Headers],[Infirmière]:[Personne 19]],0)))=TRUE,"Form","")</f>
        <v/>
      </c>
      <c r="KM34" s="100" t="str">
        <f>IF(ISTEXT(INDEX('Abs Formation'!$B$4:$T$369,MATCH(KM$9*1,Tableau6[Date],0),MATCH(Tableau3[[#This Row],[Nom Prénom]],Tableau6[[#Headers],[Infirmière]:[Personne 19]],0)))=TRUE,"Form","")</f>
        <v/>
      </c>
      <c r="KN34" s="100" t="str">
        <f>IF(ISTEXT(INDEX('Abs Formation'!$B$4:$T$369,MATCH(KN$9*1,Tableau6[Date],0),MATCH(Tableau3[[#This Row],[Nom Prénom]],Tableau6[[#Headers],[Infirmière]:[Personne 19]],0)))=TRUE,"Form","")</f>
        <v/>
      </c>
      <c r="KO34" s="100" t="str">
        <f>IF(ISTEXT(INDEX('Abs Formation'!$B$4:$T$369,MATCH(KO$9*1,Tableau6[Date],0),MATCH(Tableau3[[#This Row],[Nom Prénom]],Tableau6[[#Headers],[Infirmière]:[Personne 19]],0)))=TRUE,"Form","")</f>
        <v/>
      </c>
      <c r="KP34" s="100" t="str">
        <f>IF(ISTEXT(INDEX('Abs Formation'!$B$4:$T$369,MATCH(KP$9*1,Tableau6[Date],0),MATCH(Tableau3[[#This Row],[Nom Prénom]],Tableau6[[#Headers],[Infirmière]:[Personne 19]],0)))=TRUE,"Form","")</f>
        <v/>
      </c>
      <c r="KQ34" s="100" t="str">
        <f>IF(ISTEXT(INDEX('Abs Formation'!$B$4:$T$369,MATCH(KQ$9*1,Tableau6[Date],0),MATCH(Tableau3[[#This Row],[Nom Prénom]],Tableau6[[#Headers],[Infirmière]:[Personne 19]],0)))=TRUE,"Form","")</f>
        <v/>
      </c>
      <c r="KR34" s="100" t="str">
        <f>IF(ISTEXT(INDEX('Abs Formation'!$B$4:$T$369,MATCH(KR$9*1,Tableau6[Date],0),MATCH(Tableau3[[#This Row],[Nom Prénom]],Tableau6[[#Headers],[Infirmière]:[Personne 19]],0)))=TRUE,"Form","")</f>
        <v/>
      </c>
      <c r="KS34" s="100" t="str">
        <f>IF(ISTEXT(INDEX('Abs Formation'!$B$4:$T$369,MATCH(KS$9*1,Tableau6[Date],0),MATCH(Tableau3[[#This Row],[Nom Prénom]],Tableau6[[#Headers],[Infirmière]:[Personne 19]],0)))=TRUE,"Form","")</f>
        <v/>
      </c>
      <c r="KT34" s="100" t="str">
        <f>IF(ISTEXT(INDEX('Abs Formation'!$B$4:$T$369,MATCH(KT$9*1,Tableau6[Date],0),MATCH(Tableau3[[#This Row],[Nom Prénom]],Tableau6[[#Headers],[Infirmière]:[Personne 19]],0)))=TRUE,"Form","")</f>
        <v/>
      </c>
      <c r="KU34" s="100" t="str">
        <f>IF(ISTEXT(INDEX('Abs Formation'!$B$4:$T$369,MATCH(KU$9*1,Tableau6[Date],0),MATCH(Tableau3[[#This Row],[Nom Prénom]],Tableau6[[#Headers],[Infirmière]:[Personne 19]],0)))=TRUE,"Form","")</f>
        <v/>
      </c>
      <c r="KV34" s="100" t="str">
        <f>IF(ISTEXT(INDEX('Abs Formation'!$B$4:$T$369,MATCH(KV$9*1,Tableau6[Date],0),MATCH(Tableau3[[#This Row],[Nom Prénom]],Tableau6[[#Headers],[Infirmière]:[Personne 19]],0)))=TRUE,"Form","")</f>
        <v/>
      </c>
      <c r="KW34" s="100" t="str">
        <f>IF(ISTEXT(INDEX('Abs Formation'!$B$4:$T$369,MATCH(KW$9*1,Tableau6[Date],0),MATCH(Tableau3[[#This Row],[Nom Prénom]],Tableau6[[#Headers],[Infirmière]:[Personne 19]],0)))=TRUE,"Form","")</f>
        <v/>
      </c>
      <c r="KX34" s="100" t="str">
        <f>IF(ISTEXT(INDEX('Abs Formation'!$B$4:$T$369,MATCH(KX$9*1,Tableau6[Date],0),MATCH(Tableau3[[#This Row],[Nom Prénom]],Tableau6[[#Headers],[Infirmière]:[Personne 19]],0)))=TRUE,"Form","")</f>
        <v/>
      </c>
      <c r="KY34" s="100" t="str">
        <f>IF(ISTEXT(INDEX('Abs Formation'!$B$4:$T$369,MATCH(KY$9*1,Tableau6[Date],0),MATCH(Tableau3[[#This Row],[Nom Prénom]],Tableau6[[#Headers],[Infirmière]:[Personne 19]],0)))=TRUE,"Form","")</f>
        <v/>
      </c>
      <c r="KZ34" s="100" t="str">
        <f>IF(ISTEXT(INDEX('Abs Formation'!$B$4:$T$369,MATCH(KZ$9*1,Tableau6[Date],0),MATCH(Tableau3[[#This Row],[Nom Prénom]],Tableau6[[#Headers],[Infirmière]:[Personne 19]],0)))=TRUE,"Form","")</f>
        <v/>
      </c>
      <c r="LA34" s="100" t="str">
        <f>IF(ISTEXT(INDEX('Abs Formation'!$B$4:$T$369,MATCH(LA$9*1,Tableau6[Date],0),MATCH(Tableau3[[#This Row],[Nom Prénom]],Tableau6[[#Headers],[Infirmière]:[Personne 19]],0)))=TRUE,"Form","")</f>
        <v/>
      </c>
      <c r="LB34" s="100" t="str">
        <f>IF(ISTEXT(INDEX('Abs Formation'!$B$4:$T$369,MATCH(LB$9*1,Tableau6[Date],0),MATCH(Tableau3[[#This Row],[Nom Prénom]],Tableau6[[#Headers],[Infirmière]:[Personne 19]],0)))=TRUE,"Form","")</f>
        <v/>
      </c>
      <c r="LC34" s="100" t="str">
        <f>IF(ISTEXT(INDEX('Abs Formation'!$B$4:$T$369,MATCH(LC$9*1,Tableau6[Date],0),MATCH(Tableau3[[#This Row],[Nom Prénom]],Tableau6[[#Headers],[Infirmière]:[Personne 19]],0)))=TRUE,"Form","")</f>
        <v/>
      </c>
      <c r="LD34" s="100" t="str">
        <f>IF(ISTEXT(INDEX('Abs Formation'!$B$4:$T$369,MATCH(LD$9*1,Tableau6[Date],0),MATCH(Tableau3[[#This Row],[Nom Prénom]],Tableau6[[#Headers],[Infirmière]:[Personne 19]],0)))=TRUE,"Form","")</f>
        <v/>
      </c>
      <c r="LE34" s="100" t="str">
        <f>IF(ISTEXT(INDEX('Abs Formation'!$B$4:$T$369,MATCH(LE$9*1,Tableau6[Date],0),MATCH(Tableau3[[#This Row],[Nom Prénom]],Tableau6[[#Headers],[Infirmière]:[Personne 19]],0)))=TRUE,"Form","")</f>
        <v/>
      </c>
      <c r="LF34" s="100" t="str">
        <f>IF(ISTEXT(INDEX('Abs Formation'!$B$4:$T$369,MATCH(LF$9*1,Tableau6[Date],0),MATCH(Tableau3[[#This Row],[Nom Prénom]],Tableau6[[#Headers],[Infirmière]:[Personne 19]],0)))=TRUE,"Form","")</f>
        <v/>
      </c>
      <c r="LG34" s="100" t="str">
        <f>IF(ISTEXT(INDEX('Abs Formation'!$B$4:$T$369,MATCH(LG$9*1,Tableau6[Date],0),MATCH(Tableau3[[#This Row],[Nom Prénom]],Tableau6[[#Headers],[Infirmière]:[Personne 19]],0)))=TRUE,"Form","")</f>
        <v/>
      </c>
      <c r="LH34" s="101" t="str">
        <f>IF(ISTEXT(INDEX('Abs Formation'!$B$4:$T$369,MATCH(LH$9*1,Tableau6[Date],0),MATCH(Tableau3[[#This Row],[Nom Prénom]],Tableau6[[#Headers],[Infirmière]:[Personne 19]],0)))=TRUE,"Form","")</f>
        <v/>
      </c>
      <c r="LI34" s="101" t="str">
        <f>IF(ISTEXT(INDEX('Abs Formation'!$B$4:$T$369,MATCH(LI$9*1,Tableau6[Date],0),MATCH(Tableau3[[#This Row],[Nom Prénom]],Tableau6[[#Headers],[Infirmière]:[Personne 19]],0)))=TRUE,"Form","")</f>
        <v/>
      </c>
      <c r="LJ34" s="101" t="str">
        <f>IF(ISTEXT(INDEX('Abs Formation'!$B$4:$T$369,MATCH(LJ$9*1,Tableau6[Date],0),MATCH(Tableau3[[#This Row],[Nom Prénom]],Tableau6[[#Headers],[Infirmière]:[Personne 19]],0)))=TRUE,"Form","")</f>
        <v/>
      </c>
      <c r="LK34" s="101" t="str">
        <f>IF(ISTEXT(INDEX('Abs Formation'!$B$4:$T$369,MATCH(LK$9*1,Tableau6[Date],0),MATCH(Tableau3[[#This Row],[Nom Prénom]],Tableau6[[#Headers],[Infirmière]:[Personne 19]],0)))=TRUE,"Form","")</f>
        <v/>
      </c>
      <c r="LL34" s="101" t="str">
        <f>IF(ISTEXT(INDEX('Abs Formation'!$B$4:$T$369,MATCH(LL$9*1,Tableau6[Date],0),MATCH(Tableau3[[#This Row],[Nom Prénom]],Tableau6[[#Headers],[Infirmière]:[Personne 19]],0)))=TRUE,"Form","")</f>
        <v/>
      </c>
      <c r="LM34" s="101" t="str">
        <f>IF(ISTEXT(INDEX('Abs Formation'!$B$4:$T$369,MATCH(LM$9*1,Tableau6[Date],0),MATCH(Tableau3[[#This Row],[Nom Prénom]],Tableau6[[#Headers],[Infirmière]:[Personne 19]],0)))=TRUE,"Form","")</f>
        <v/>
      </c>
      <c r="LN34" s="101" t="str">
        <f>IF(ISTEXT(INDEX('Abs Formation'!$B$4:$T$369,MATCH(LN$9*1,Tableau6[Date],0),MATCH(Tableau3[[#This Row],[Nom Prénom]],Tableau6[[#Headers],[Infirmière]:[Personne 19]],0)))=TRUE,"Form","")</f>
        <v/>
      </c>
      <c r="LO34" s="101" t="str">
        <f>IF(ISTEXT(INDEX('Abs Formation'!$B$4:$T$369,MATCH(LO$9*1,Tableau6[Date],0),MATCH(Tableau3[[#This Row],[Nom Prénom]],Tableau6[[#Headers],[Infirmière]:[Personne 19]],0)))=TRUE,"Form","")</f>
        <v/>
      </c>
      <c r="LP34" s="101" t="str">
        <f>IF(ISTEXT(INDEX('Abs Formation'!$B$4:$T$369,MATCH(LP$9*1,Tableau6[Date],0),MATCH(Tableau3[[#This Row],[Nom Prénom]],Tableau6[[#Headers],[Infirmière]:[Personne 19]],0)))=TRUE,"Form","")</f>
        <v/>
      </c>
      <c r="LQ34" s="101" t="str">
        <f>IF(ISTEXT(INDEX('Abs Formation'!$B$4:$T$369,MATCH(LQ$9*1,Tableau6[Date],0),MATCH(Tableau3[[#This Row],[Nom Prénom]],Tableau6[[#Headers],[Infirmière]:[Personne 19]],0)))=TRUE,"Form","")</f>
        <v/>
      </c>
      <c r="LR34" s="101" t="str">
        <f>IF(ISTEXT(INDEX('Abs Formation'!$B$4:$T$369,MATCH(LR$9*1,Tableau6[Date],0),MATCH(Tableau3[[#This Row],[Nom Prénom]],Tableau6[[#Headers],[Infirmière]:[Personne 19]],0)))=TRUE,"Form","")</f>
        <v/>
      </c>
      <c r="LS34" s="101" t="str">
        <f>IF(ISTEXT(INDEX('Abs Formation'!$B$4:$T$369,MATCH(LS$9*1,Tableau6[Date],0),MATCH(Tableau3[[#This Row],[Nom Prénom]],Tableau6[[#Headers],[Infirmière]:[Personne 19]],0)))=TRUE,"Form","")</f>
        <v/>
      </c>
      <c r="LT34" s="101" t="str">
        <f>IF(ISTEXT(INDEX('Abs Formation'!$B$4:$T$369,MATCH(LT$9*1,Tableau6[Date],0),MATCH(Tableau3[[#This Row],[Nom Prénom]],Tableau6[[#Headers],[Infirmière]:[Personne 19]],0)))=TRUE,"Form","")</f>
        <v/>
      </c>
      <c r="LU34" s="101" t="str">
        <f>IF(ISTEXT(INDEX('Abs Formation'!$B$4:$T$369,MATCH(LU$9*1,Tableau6[Date],0),MATCH(Tableau3[[#This Row],[Nom Prénom]],Tableau6[[#Headers],[Infirmière]:[Personne 19]],0)))=TRUE,"Form","")</f>
        <v/>
      </c>
      <c r="LV34" s="101" t="str">
        <f>IF(ISTEXT(INDEX('Abs Formation'!$B$4:$T$369,MATCH(LV$9*1,Tableau6[Date],0),MATCH(Tableau3[[#This Row],[Nom Prénom]],Tableau6[[#Headers],[Infirmière]:[Personne 19]],0)))=TRUE,"Form","")</f>
        <v/>
      </c>
      <c r="LW34" s="101" t="str">
        <f>IF(ISTEXT(INDEX('Abs Formation'!$B$4:$T$369,MATCH(LW$9*1,Tableau6[Date],0),MATCH(Tableau3[[#This Row],[Nom Prénom]],Tableau6[[#Headers],[Infirmière]:[Personne 19]],0)))=TRUE,"Form","")</f>
        <v/>
      </c>
      <c r="LX34" s="101" t="str">
        <f>IF(ISTEXT(INDEX('Abs Formation'!$B$4:$T$369,MATCH(LX$9*1,Tableau6[Date],0),MATCH(Tableau3[[#This Row],[Nom Prénom]],Tableau6[[#Headers],[Infirmière]:[Personne 19]],0)))=TRUE,"Form","")</f>
        <v/>
      </c>
      <c r="LY34" s="101" t="str">
        <f>IF(ISTEXT(INDEX('Abs Formation'!$B$4:$T$369,MATCH(LY$9*1,Tableau6[Date],0),MATCH(Tableau3[[#This Row],[Nom Prénom]],Tableau6[[#Headers],[Infirmière]:[Personne 19]],0)))=TRUE,"Form","")</f>
        <v/>
      </c>
      <c r="LZ34" s="101" t="str">
        <f>IF(ISTEXT(INDEX('Abs Formation'!$B$4:$T$369,MATCH(LZ$9*1,Tableau6[Date],0),MATCH(Tableau3[[#This Row],[Nom Prénom]],Tableau6[[#Headers],[Infirmière]:[Personne 19]],0)))=TRUE,"Form","")</f>
        <v/>
      </c>
      <c r="MA34" s="101" t="str">
        <f>IF(ISTEXT(INDEX('Abs Formation'!$B$4:$T$369,MATCH(MA$9*1,Tableau6[Date],0),MATCH(Tableau3[[#This Row],[Nom Prénom]],Tableau6[[#Headers],[Infirmière]:[Personne 19]],0)))=TRUE,"Form","")</f>
        <v/>
      </c>
      <c r="MB34" s="101" t="str">
        <f>IF(ISTEXT(INDEX('Abs Formation'!$B$4:$T$369,MATCH(MB$9*1,Tableau6[Date],0),MATCH(Tableau3[[#This Row],[Nom Prénom]],Tableau6[[#Headers],[Infirmière]:[Personne 19]],0)))=TRUE,"Form","")</f>
        <v/>
      </c>
      <c r="MC34" s="101" t="str">
        <f>IF(ISTEXT(INDEX('Abs Formation'!$B$4:$T$369,MATCH(MC$9*1,Tableau6[Date],0),MATCH(Tableau3[[#This Row],[Nom Prénom]],Tableau6[[#Headers],[Infirmière]:[Personne 19]],0)))=TRUE,"Form","")</f>
        <v/>
      </c>
      <c r="MD34" s="101" t="str">
        <f>IF(ISTEXT(INDEX('Abs Formation'!$B$4:$T$369,MATCH(MD$9*1,Tableau6[Date],0),MATCH(Tableau3[[#This Row],[Nom Prénom]],Tableau6[[#Headers],[Infirmière]:[Personne 19]],0)))=TRUE,"Form","")</f>
        <v/>
      </c>
      <c r="ME34" s="101" t="str">
        <f>IF(ISTEXT(INDEX('Abs Formation'!$B$4:$T$369,MATCH(ME$9*1,Tableau6[Date],0),MATCH(Tableau3[[#This Row],[Nom Prénom]],Tableau6[[#Headers],[Infirmière]:[Personne 19]],0)))=TRUE,"Form","")</f>
        <v/>
      </c>
      <c r="MF34" s="101" t="str">
        <f>IF(ISTEXT(INDEX('Abs Formation'!$B$4:$T$369,MATCH(MF$9*1,Tableau6[Date],0),MATCH(Tableau3[[#This Row],[Nom Prénom]],Tableau6[[#Headers],[Infirmière]:[Personne 19]],0)))=TRUE,"Form","")</f>
        <v/>
      </c>
      <c r="MG34" s="101" t="str">
        <f>IF(ISTEXT(INDEX('Abs Formation'!$B$4:$T$369,MATCH(MG$9*1,Tableau6[Date],0),MATCH(Tableau3[[#This Row],[Nom Prénom]],Tableau6[[#Headers],[Infirmière]:[Personne 19]],0)))=TRUE,"Form","")</f>
        <v/>
      </c>
      <c r="MH34" s="101" t="str">
        <f>IF(ISTEXT(INDEX('Abs Formation'!$B$4:$T$369,MATCH(MH$9*1,Tableau6[Date],0),MATCH(Tableau3[[#This Row],[Nom Prénom]],Tableau6[[#Headers],[Infirmière]:[Personne 19]],0)))=TRUE,"Form","")</f>
        <v/>
      </c>
      <c r="MI34" s="101" t="str">
        <f>IF(ISTEXT(INDEX('Abs Formation'!$B$4:$T$369,MATCH(MI$9*1,Tableau6[Date],0),MATCH(Tableau3[[#This Row],[Nom Prénom]],Tableau6[[#Headers],[Infirmière]:[Personne 19]],0)))=TRUE,"Form","")</f>
        <v/>
      </c>
      <c r="MJ34" s="101" t="str">
        <f>IF(ISTEXT(INDEX('Abs Formation'!$B$4:$T$369,MATCH(MJ$9*1,Tableau6[Date],0),MATCH(Tableau3[[#This Row],[Nom Prénom]],Tableau6[[#Headers],[Infirmière]:[Personne 19]],0)))=TRUE,"Form","")</f>
        <v/>
      </c>
      <c r="MK34" s="101" t="str">
        <f>IF(ISTEXT(INDEX('Abs Formation'!$B$4:$T$369,MATCH(MK$9*1,Tableau6[Date],0),MATCH(Tableau3[[#This Row],[Nom Prénom]],Tableau6[[#Headers],[Infirmière]:[Personne 19]],0)))=TRUE,"Form","")</f>
        <v/>
      </c>
      <c r="ML34" s="102" t="str">
        <f>IF(ISTEXT(INDEX('Abs Formation'!$B$4:$T$369,MATCH(ML$9*1,Tableau6[Date],0),MATCH(Tableau3[[#This Row],[Nom Prénom]],Tableau6[[#Headers],[Infirmière]:[Personne 19]],0)))=TRUE,"Form","")</f>
        <v/>
      </c>
      <c r="MM34" s="102" t="str">
        <f>IF(ISTEXT(INDEX('Abs Formation'!$B$4:$T$369,MATCH(MM$9*1,Tableau6[Date],0),MATCH(Tableau3[[#This Row],[Nom Prénom]],Tableau6[[#Headers],[Infirmière]:[Personne 19]],0)))=TRUE,"Form","")</f>
        <v/>
      </c>
      <c r="MN34" s="102" t="str">
        <f>IF(ISTEXT(INDEX('Abs Formation'!$B$4:$T$369,MATCH(MN$9*1,Tableau6[Date],0),MATCH(Tableau3[[#This Row],[Nom Prénom]],Tableau6[[#Headers],[Infirmière]:[Personne 19]],0)))=TRUE,"Form","")</f>
        <v/>
      </c>
      <c r="MO34" s="102" t="str">
        <f>IF(ISTEXT(INDEX('Abs Formation'!$B$4:$T$369,MATCH(MO$9*1,Tableau6[Date],0),MATCH(Tableau3[[#This Row],[Nom Prénom]],Tableau6[[#Headers],[Infirmière]:[Personne 19]],0)))=TRUE,"Form","")</f>
        <v/>
      </c>
      <c r="MP34" s="102" t="str">
        <f>IF(ISTEXT(INDEX('Abs Formation'!$B$4:$T$369,MATCH(MP$9*1,Tableau6[Date],0),MATCH(Tableau3[[#This Row],[Nom Prénom]],Tableau6[[#Headers],[Infirmière]:[Personne 19]],0)))=TRUE,"Form","")</f>
        <v/>
      </c>
      <c r="MQ34" s="102" t="str">
        <f>IF(ISTEXT(INDEX('Abs Formation'!$B$4:$T$369,MATCH(MQ$9*1,Tableau6[Date],0),MATCH(Tableau3[[#This Row],[Nom Prénom]],Tableau6[[#Headers],[Infirmière]:[Personne 19]],0)))=TRUE,"Form","")</f>
        <v/>
      </c>
      <c r="MR34" s="102" t="str">
        <f>IF(ISTEXT(INDEX('Abs Formation'!$B$4:$T$369,MATCH(MR$9*1,Tableau6[Date],0),MATCH(Tableau3[[#This Row],[Nom Prénom]],Tableau6[[#Headers],[Infirmière]:[Personne 19]],0)))=TRUE,"Form","")</f>
        <v/>
      </c>
      <c r="MS34" s="102" t="str">
        <f>IF(ISTEXT(INDEX('Abs Formation'!$B$4:$T$369,MATCH(MS$9*1,Tableau6[Date],0),MATCH(Tableau3[[#This Row],[Nom Prénom]],Tableau6[[#Headers],[Infirmière]:[Personne 19]],0)))=TRUE,"Form","")</f>
        <v/>
      </c>
      <c r="MT34" s="102" t="str">
        <f>IF(ISTEXT(INDEX('Abs Formation'!$B$4:$T$369,MATCH(MT$9*1,Tableau6[Date],0),MATCH(Tableau3[[#This Row],[Nom Prénom]],Tableau6[[#Headers],[Infirmière]:[Personne 19]],0)))=TRUE,"Form","")</f>
        <v/>
      </c>
      <c r="MU34" s="102" t="str">
        <f>IF(ISTEXT(INDEX('Abs Formation'!$B$4:$T$369,MATCH(MU$9*1,Tableau6[Date],0),MATCH(Tableau3[[#This Row],[Nom Prénom]],Tableau6[[#Headers],[Infirmière]:[Personne 19]],0)))=TRUE,"Form","")</f>
        <v/>
      </c>
      <c r="MV34" s="102" t="str">
        <f>IF(ISTEXT(INDEX('Abs Formation'!$B$4:$T$369,MATCH(MV$9*1,Tableau6[Date],0),MATCH(Tableau3[[#This Row],[Nom Prénom]],Tableau6[[#Headers],[Infirmière]:[Personne 19]],0)))=TRUE,"Form","")</f>
        <v/>
      </c>
      <c r="MW34" s="102" t="str">
        <f>IF(ISTEXT(INDEX('Abs Formation'!$B$4:$T$369,MATCH(MW$9*1,Tableau6[Date],0),MATCH(Tableau3[[#This Row],[Nom Prénom]],Tableau6[[#Headers],[Infirmière]:[Personne 19]],0)))=TRUE,"Form","")</f>
        <v/>
      </c>
      <c r="MX34" s="102" t="str">
        <f>IF(ISTEXT(INDEX('Abs Formation'!$B$4:$T$369,MATCH(MX$9*1,Tableau6[Date],0),MATCH(Tableau3[[#This Row],[Nom Prénom]],Tableau6[[#Headers],[Infirmière]:[Personne 19]],0)))=TRUE,"Form","")</f>
        <v/>
      </c>
      <c r="MY34" s="102" t="str">
        <f>IF(ISTEXT(INDEX('Abs Formation'!$B$4:$T$369,MATCH(MY$9*1,Tableau6[Date],0),MATCH(Tableau3[[#This Row],[Nom Prénom]],Tableau6[[#Headers],[Infirmière]:[Personne 19]],0)))=TRUE,"Form","")</f>
        <v/>
      </c>
      <c r="MZ34" s="102" t="str">
        <f>IF(ISTEXT(INDEX('Abs Formation'!$B$4:$T$369,MATCH(MZ$9*1,Tableau6[Date],0),MATCH(Tableau3[[#This Row],[Nom Prénom]],Tableau6[[#Headers],[Infirmière]:[Personne 19]],0)))=TRUE,"Form","")</f>
        <v/>
      </c>
      <c r="NA34" s="102" t="str">
        <f>IF(ISTEXT(INDEX('Abs Formation'!$B$4:$T$369,MATCH(NA$9*1,Tableau6[Date],0),MATCH(Tableau3[[#This Row],[Nom Prénom]],Tableau6[[#Headers],[Infirmière]:[Personne 19]],0)))=TRUE,"Form","")</f>
        <v/>
      </c>
      <c r="NB34" s="102" t="str">
        <f>IF(ISTEXT(INDEX('Abs Formation'!$B$4:$T$369,MATCH(NB$9*1,Tableau6[Date],0),MATCH(Tableau3[[#This Row],[Nom Prénom]],Tableau6[[#Headers],[Infirmière]:[Personne 19]],0)))=TRUE,"Form","")</f>
        <v/>
      </c>
      <c r="NC34" s="102" t="str">
        <f>IF(ISTEXT(INDEX('Abs Formation'!$B$4:$T$369,MATCH(NC$9*1,Tableau6[Date],0),MATCH(Tableau3[[#This Row],[Nom Prénom]],Tableau6[[#Headers],[Infirmière]:[Personne 19]],0)))=TRUE,"Form","")</f>
        <v/>
      </c>
      <c r="ND34" s="102" t="str">
        <f>IF(ISTEXT(INDEX('Abs Formation'!$B$4:$T$369,MATCH(ND$9*1,Tableau6[Date],0),MATCH(Tableau3[[#This Row],[Nom Prénom]],Tableau6[[#Headers],[Infirmière]:[Personne 19]],0)))=TRUE,"Form","")</f>
        <v/>
      </c>
      <c r="NE34" s="102" t="str">
        <f>IF(ISTEXT(INDEX('Abs Formation'!$B$4:$T$369,MATCH(NE$9*1,Tableau6[Date],0),MATCH(Tableau3[[#This Row],[Nom Prénom]],Tableau6[[#Headers],[Infirmière]:[Personne 19]],0)))=TRUE,"Form","")</f>
        <v/>
      </c>
      <c r="NF34" s="102" t="str">
        <f>IF(ISTEXT(INDEX('Abs Formation'!$B$4:$T$369,MATCH(NF$9*1,Tableau6[Date],0),MATCH(Tableau3[[#This Row],[Nom Prénom]],Tableau6[[#Headers],[Infirmière]:[Personne 19]],0)))=TRUE,"Form","")</f>
        <v/>
      </c>
      <c r="NG34" s="102" t="str">
        <f>IF(ISTEXT(INDEX('Abs Formation'!$B$4:$T$369,MATCH(NG$9*1,Tableau6[Date],0),MATCH(Tableau3[[#This Row],[Nom Prénom]],Tableau6[[#Headers],[Infirmière]:[Personne 19]],0)))=TRUE,"Form","")</f>
        <v/>
      </c>
      <c r="NH34" s="102" t="str">
        <f>IF(ISTEXT(INDEX('Abs Formation'!$B$4:$T$369,MATCH(NH$9*1,Tableau6[Date],0),MATCH(Tableau3[[#This Row],[Nom Prénom]],Tableau6[[#Headers],[Infirmière]:[Personne 19]],0)))=TRUE,"Form","")</f>
        <v/>
      </c>
      <c r="NI34" s="102" t="str">
        <f>IF(ISTEXT(INDEX('Abs Formation'!$B$4:$T$369,MATCH(NI$9*1,Tableau6[Date],0),MATCH(Tableau3[[#This Row],[Nom Prénom]],Tableau6[[#Headers],[Infirmière]:[Personne 19]],0)))=TRUE,"Form","")</f>
        <v/>
      </c>
      <c r="NJ34" s="102" t="str">
        <f>IF(ISTEXT(INDEX('Abs Formation'!$B$4:$T$369,MATCH(NJ$9*1,Tableau6[Date],0),MATCH(Tableau3[[#This Row],[Nom Prénom]],Tableau6[[#Headers],[Infirmière]:[Personne 19]],0)))=TRUE,"Form","")</f>
        <v/>
      </c>
      <c r="NK34" s="102" t="str">
        <f>IF(ISTEXT(INDEX('Abs Formation'!$B$4:$T$369,MATCH(NK$9*1,Tableau6[Date],0),MATCH(Tableau3[[#This Row],[Nom Prénom]],Tableau6[[#Headers],[Infirmière]:[Personne 19]],0)))=TRUE,"Form","")</f>
        <v/>
      </c>
      <c r="NL34" s="102" t="str">
        <f>IF(ISTEXT(INDEX('Abs Formation'!$B$4:$T$369,MATCH(NL$9*1,Tableau6[Date],0),MATCH(Tableau3[[#This Row],[Nom Prénom]],Tableau6[[#Headers],[Infirmière]:[Personne 19]],0)))=TRUE,"Form","")</f>
        <v/>
      </c>
      <c r="NM34" s="102" t="str">
        <f>IF(ISTEXT(INDEX('Abs Formation'!$B$4:$T$369,MATCH(NM$9*1,Tableau6[Date],0),MATCH(Tableau3[[#This Row],[Nom Prénom]],Tableau6[[#Headers],[Infirmière]:[Personne 19]],0)))=TRUE,"Form","")</f>
        <v/>
      </c>
      <c r="NN34" s="102" t="str">
        <f>IF(ISTEXT(INDEX('Abs Formation'!$B$4:$T$369,MATCH(NN$9*1,Tableau6[Date],0),MATCH(Tableau3[[#This Row],[Nom Prénom]],Tableau6[[#Headers],[Infirmière]:[Personne 19]],0)))=TRUE,"Form","")</f>
        <v/>
      </c>
      <c r="NO34" s="102" t="str">
        <f>IF(ISTEXT(INDEX('Abs Formation'!$B$4:$T$369,MATCH(NO$9*1,Tableau6[Date],0),MATCH(Tableau3[[#This Row],[Nom Prénom]],Tableau6[[#Headers],[Infirmière]:[Personne 19]],0)))=TRUE,"Form","")</f>
        <v/>
      </c>
      <c r="NP34" s="106" t="str">
        <f>IF(ISTEXT(INDEX('Abs Formation'!$B$4:$T$369,MATCH(NP$9*1,Tableau6[Date],0),MATCH(Tableau3[[#This Row],[Nom Prénom]],Tableau6[[#Headers],[Infirmière]:[Personne 19]],0)))=TRUE,"Form","")</f>
        <v/>
      </c>
    </row>
    <row r="35" spans="1:380" ht="27" customHeight="1" x14ac:dyDescent="0.2">
      <c r="A35" s="38"/>
      <c r="B35" s="38"/>
      <c r="C35" s="38"/>
      <c r="D35" s="38">
        <f t="shared" si="0"/>
        <v>0</v>
      </c>
      <c r="E35" s="38">
        <f t="shared" si="1"/>
        <v>0</v>
      </c>
      <c r="F35" s="38">
        <f t="shared" si="2"/>
        <v>0</v>
      </c>
      <c r="G35" s="38">
        <f t="shared" si="3"/>
        <v>0</v>
      </c>
      <c r="H35" s="38">
        <f t="shared" si="19"/>
        <v>0</v>
      </c>
      <c r="I35" s="38">
        <f t="shared" si="20"/>
        <v>0</v>
      </c>
      <c r="J35" s="38">
        <f t="shared" si="4"/>
        <v>0</v>
      </c>
      <c r="K35" s="38"/>
      <c r="L35" s="38"/>
      <c r="M35" s="38"/>
      <c r="N35" s="109"/>
      <c r="O35" s="39"/>
      <c r="P35" s="92" t="str">
        <f>IF(ISTEXT(INDEX('Abs Formation'!$B$4:$T$369,MATCH(P$9*1,Tableau6[Date],0),MATCH(Tableau3[[#This Row],[Nom Prénom]],Tableau6[[#Headers],[Infirmière]:[Personne 19]],0)))=TRUE,"Form","")</f>
        <v/>
      </c>
      <c r="Q35" s="92" t="str">
        <f>IF(ISTEXT(INDEX('Abs Formation'!$B$4:$T$369,MATCH(Q$9*1,Tableau6[Date],0),MATCH(Tableau3[[#This Row],[Nom Prénom]],Tableau6[[#Headers],[Infirmière]:[Personne 19]],0)))=TRUE,"Form","")</f>
        <v/>
      </c>
      <c r="R35" s="92" t="str">
        <f>IF(ISTEXT(INDEX('Abs Formation'!$B$4:$T$369,MATCH(R$9*1,Tableau6[Date],0),MATCH(Tableau3[[#This Row],[Nom Prénom]],Tableau6[[#Headers],[Infirmière]:[Personne 19]],0)))=TRUE,"Form","")</f>
        <v/>
      </c>
      <c r="S35" s="92" t="str">
        <f>IF(ISTEXT(INDEX('Abs Formation'!$B$4:$T$369,MATCH(S$9*1,Tableau6[Date],0),MATCH(Tableau3[[#This Row],[Nom Prénom]],Tableau6[[#Headers],[Infirmière]:[Personne 19]],0)))=TRUE,"Form","")</f>
        <v/>
      </c>
      <c r="T35" s="92" t="str">
        <f>IF(ISTEXT(INDEX('Abs Formation'!$B$4:$T$369,MATCH(T$9*1,Tableau6[Date],0),MATCH(Tableau3[[#This Row],[Nom Prénom]],Tableau6[[#Headers],[Infirmière]:[Personne 19]],0)))=TRUE,"Form","")</f>
        <v/>
      </c>
      <c r="U35" s="92" t="str">
        <f>IF(ISTEXT(INDEX('Abs Formation'!$B$4:$T$369,MATCH(U$9*1,Tableau6[Date],0),MATCH(Tableau3[[#This Row],[Nom Prénom]],Tableau6[[#Headers],[Infirmière]:[Personne 19]],0)))=TRUE,"Form","")</f>
        <v/>
      </c>
      <c r="V35" s="92" t="str">
        <f>IF(ISTEXT(INDEX('Abs Formation'!$B$4:$T$369,MATCH(V$9*1,Tableau6[Date],0),MATCH(Tableau3[[#This Row],[Nom Prénom]],Tableau6[[#Headers],[Infirmière]:[Personne 19]],0)))=TRUE,"Form","")</f>
        <v/>
      </c>
      <c r="W35" s="92" t="str">
        <f>IF(ISTEXT(INDEX('Abs Formation'!$B$4:$T$369,MATCH(W$9*1,Tableau6[Date],0),MATCH(Tableau3[[#This Row],[Nom Prénom]],Tableau6[[#Headers],[Infirmière]:[Personne 19]],0)))=TRUE,"Form","")</f>
        <v/>
      </c>
      <c r="X35" s="92" t="str">
        <f>IF(ISTEXT(INDEX('Abs Formation'!$B$4:$T$369,MATCH(X$9*1,Tableau6[Date],0),MATCH(Tableau3[[#This Row],[Nom Prénom]],Tableau6[[#Headers],[Infirmière]:[Personne 19]],0)))=TRUE,"Form","")</f>
        <v/>
      </c>
      <c r="Y35" s="92" t="str">
        <f>IF(ISTEXT(INDEX('Abs Formation'!$B$4:$T$369,MATCH(Y$9*1,Tableau6[Date],0),MATCH(Tableau3[[#This Row],[Nom Prénom]],Tableau6[[#Headers],[Infirmière]:[Personne 19]],0)))=TRUE,"Form","")</f>
        <v/>
      </c>
      <c r="Z35" s="92" t="str">
        <f>IF(ISTEXT(INDEX('Abs Formation'!$B$4:$T$369,MATCH(Z$9*1,Tableau6[Date],0),MATCH(Tableau3[[#This Row],[Nom Prénom]],Tableau6[[#Headers],[Infirmière]:[Personne 19]],0)))=TRUE,"Form","")</f>
        <v/>
      </c>
      <c r="AA35" s="92" t="str">
        <f>IF(ISTEXT(INDEX('Abs Formation'!$B$4:$T$369,MATCH(AA$9*1,Tableau6[Date],0),MATCH(Tableau3[[#This Row],[Nom Prénom]],Tableau6[[#Headers],[Infirmière]:[Personne 19]],0)))=TRUE,"Form","")</f>
        <v/>
      </c>
      <c r="AB35" s="92" t="str">
        <f>IF(ISTEXT(INDEX('Abs Formation'!$B$4:$T$369,MATCH(AB$9*1,Tableau6[Date],0),MATCH(Tableau3[[#This Row],[Nom Prénom]],Tableau6[[#Headers],[Infirmière]:[Personne 19]],0)))=TRUE,"Form","")</f>
        <v/>
      </c>
      <c r="AC35" s="92" t="str">
        <f>IF(ISTEXT(INDEX('Abs Formation'!$B$4:$T$369,MATCH(AC$9*1,Tableau6[Date],0),MATCH(Tableau3[[#This Row],[Nom Prénom]],Tableau6[[#Headers],[Infirmière]:[Personne 19]],0)))=TRUE,"Form","")</f>
        <v/>
      </c>
      <c r="AD35" s="92" t="str">
        <f>IF(ISTEXT(INDEX('Abs Formation'!$B$4:$T$369,MATCH(AD$9*1,Tableau6[Date],0),MATCH(Tableau3[[#This Row],[Nom Prénom]],Tableau6[[#Headers],[Infirmière]:[Personne 19]],0)))=TRUE,"Form","")</f>
        <v/>
      </c>
      <c r="AE35" s="92" t="str">
        <f>IF(ISTEXT(INDEX('Abs Formation'!$B$4:$T$369,MATCH(AE$9*1,Tableau6[Date],0),MATCH(Tableau3[[#This Row],[Nom Prénom]],Tableau6[[#Headers],[Infirmière]:[Personne 19]],0)))=TRUE,"Form","")</f>
        <v/>
      </c>
      <c r="AF35" s="92" t="str">
        <f>IF(ISTEXT(INDEX('Abs Formation'!$B$4:$T$369,MATCH(AF$9*1,Tableau6[Date],0),MATCH(Tableau3[[#This Row],[Nom Prénom]],Tableau6[[#Headers],[Infirmière]:[Personne 19]],0)))=TRUE,"Form","")</f>
        <v/>
      </c>
      <c r="AG35" s="92" t="str">
        <f>IF(ISTEXT(INDEX('Abs Formation'!$B$4:$T$369,MATCH(AG$9*1,Tableau6[Date],0),MATCH(Tableau3[[#This Row],[Nom Prénom]],Tableau6[[#Headers],[Infirmière]:[Personne 19]],0)))=TRUE,"Form","")</f>
        <v/>
      </c>
      <c r="AH35" s="92" t="str">
        <f>IF(ISTEXT(INDEX('Abs Formation'!$B$4:$T$369,MATCH(AH$9*1,Tableau6[Date],0),MATCH(Tableau3[[#This Row],[Nom Prénom]],Tableau6[[#Headers],[Infirmière]:[Personne 19]],0)))=TRUE,"Form","")</f>
        <v/>
      </c>
      <c r="AI35" s="92" t="str">
        <f>IF(ISTEXT(INDEX('Abs Formation'!$B$4:$T$369,MATCH(AI$9*1,Tableau6[Date],0),MATCH(Tableau3[[#This Row],[Nom Prénom]],Tableau6[[#Headers],[Infirmière]:[Personne 19]],0)))=TRUE,"Form","")</f>
        <v/>
      </c>
      <c r="AJ35" s="92" t="str">
        <f>IF(ISTEXT(INDEX('Abs Formation'!$B$4:$T$369,MATCH(AJ$9*1,Tableau6[Date],0),MATCH(Tableau3[[#This Row],[Nom Prénom]],Tableau6[[#Headers],[Infirmière]:[Personne 19]],0)))=TRUE,"Form","")</f>
        <v/>
      </c>
      <c r="AK35" s="92" t="str">
        <f>IF(ISTEXT(INDEX('Abs Formation'!$B$4:$T$369,MATCH(AK$9*1,Tableau6[Date],0),MATCH(Tableau3[[#This Row],[Nom Prénom]],Tableau6[[#Headers],[Infirmière]:[Personne 19]],0)))=TRUE,"Form","")</f>
        <v/>
      </c>
      <c r="AL35" s="92" t="str">
        <f>IF(ISTEXT(INDEX('Abs Formation'!$B$4:$T$369,MATCH(AL$9*1,Tableau6[Date],0),MATCH(Tableau3[[#This Row],[Nom Prénom]],Tableau6[[#Headers],[Infirmière]:[Personne 19]],0)))=TRUE,"Form","")</f>
        <v/>
      </c>
      <c r="AM35" s="92" t="str">
        <f>IF(ISTEXT(INDEX('Abs Formation'!$B$4:$T$369,MATCH(AM$9*1,Tableau6[Date],0),MATCH(Tableau3[[#This Row],[Nom Prénom]],Tableau6[[#Headers],[Infirmière]:[Personne 19]],0)))=TRUE,"Form","")</f>
        <v/>
      </c>
      <c r="AN35" s="92" t="str">
        <f>IF(ISTEXT(INDEX('Abs Formation'!$B$4:$T$369,MATCH(AN$9*1,Tableau6[Date],0),MATCH(Tableau3[[#This Row],[Nom Prénom]],Tableau6[[#Headers],[Infirmière]:[Personne 19]],0)))=TRUE,"Form","")</f>
        <v/>
      </c>
      <c r="AO35" s="92" t="str">
        <f>IF(ISTEXT(INDEX('Abs Formation'!$B$4:$T$369,MATCH(AO$9*1,Tableau6[Date],0),MATCH(Tableau3[[#This Row],[Nom Prénom]],Tableau6[[#Headers],[Infirmière]:[Personne 19]],0)))=TRUE,"Form","")</f>
        <v/>
      </c>
      <c r="AP35" s="92" t="str">
        <f>IF(ISTEXT(INDEX('Abs Formation'!$B$4:$T$369,MATCH(AP$9*1,Tableau6[Date],0),MATCH(Tableau3[[#This Row],[Nom Prénom]],Tableau6[[#Headers],[Infirmière]:[Personne 19]],0)))=TRUE,"Form","")</f>
        <v/>
      </c>
      <c r="AQ35" s="92" t="str">
        <f>IF(ISTEXT(INDEX('Abs Formation'!$B$4:$T$369,MATCH(AQ$9*1,Tableau6[Date],0),MATCH(Tableau3[[#This Row],[Nom Prénom]],Tableau6[[#Headers],[Infirmière]:[Personne 19]],0)))=TRUE,"Form","")</f>
        <v/>
      </c>
      <c r="AR35" s="92" t="str">
        <f>IF(ISTEXT(INDEX('Abs Formation'!$B$4:$T$369,MATCH(AR$9*1,Tableau6[Date],0),MATCH(Tableau3[[#This Row],[Nom Prénom]],Tableau6[[#Headers],[Infirmière]:[Personne 19]],0)))=TRUE,"Form","")</f>
        <v/>
      </c>
      <c r="AS35" s="92" t="str">
        <f>IF(ISTEXT(INDEX('Abs Formation'!$B$4:$T$369,MATCH(AS$9*1,Tableau6[Date],0),MATCH(Tableau3[[#This Row],[Nom Prénom]],Tableau6[[#Headers],[Infirmière]:[Personne 19]],0)))=TRUE,"Form","")</f>
        <v/>
      </c>
      <c r="AT35" s="92" t="str">
        <f>IF(ISTEXT(INDEX('Abs Formation'!$B$4:$T$369,MATCH(AT$9*1,Tableau6[Date],0),MATCH(Tableau3[[#This Row],[Nom Prénom]],Tableau6[[#Headers],[Infirmière]:[Personne 19]],0)))=TRUE,"Form","")</f>
        <v/>
      </c>
      <c r="AU35" s="93" t="str">
        <f>IF(ISTEXT(INDEX('Abs Formation'!$B$4:$T$369,MATCH(AU$9*1,Tableau6[Date],0),MATCH(Tableau3[[#This Row],[Nom Prénom]],Tableau6[[#Headers],[Infirmière]:[Personne 19]],0)))=TRUE,"Form","")</f>
        <v/>
      </c>
      <c r="AV35" s="93" t="str">
        <f>IF(ISTEXT(INDEX('Abs Formation'!$B$4:$T$369,MATCH(AV$9*1,Tableau6[Date],0),MATCH(Tableau3[[#This Row],[Nom Prénom]],Tableau6[[#Headers],[Infirmière]:[Personne 19]],0)))=TRUE,"Form","")</f>
        <v/>
      </c>
      <c r="AW35" s="93" t="str">
        <f>IF(ISTEXT(INDEX('Abs Formation'!$B$4:$T$369,MATCH(AW$9*1,Tableau6[Date],0),MATCH(Tableau3[[#This Row],[Nom Prénom]],Tableau6[[#Headers],[Infirmière]:[Personne 19]],0)))=TRUE,"Form","")</f>
        <v/>
      </c>
      <c r="AX35" s="93" t="str">
        <f>IF(ISTEXT(INDEX('Abs Formation'!$B$4:$T$369,MATCH(AX$9*1,Tableau6[Date],0),MATCH(Tableau3[[#This Row],[Nom Prénom]],Tableau6[[#Headers],[Infirmière]:[Personne 19]],0)))=TRUE,"Form","")</f>
        <v/>
      </c>
      <c r="AY35" s="93" t="str">
        <f>IF(ISTEXT(INDEX('Abs Formation'!$B$4:$T$369,MATCH(AY$9*1,Tableau6[Date],0),MATCH(Tableau3[[#This Row],[Nom Prénom]],Tableau6[[#Headers],[Infirmière]:[Personne 19]],0)))=TRUE,"Form","")</f>
        <v/>
      </c>
      <c r="AZ35" s="93" t="str">
        <f>IF(ISTEXT(INDEX('Abs Formation'!$B$4:$T$369,MATCH(AZ$9*1,Tableau6[Date],0),MATCH(Tableau3[[#This Row],[Nom Prénom]],Tableau6[[#Headers],[Infirmière]:[Personne 19]],0)))=TRUE,"Form","")</f>
        <v/>
      </c>
      <c r="BA35" s="93" t="str">
        <f>IF(ISTEXT(INDEX('Abs Formation'!$B$4:$T$369,MATCH(BA$9*1,Tableau6[Date],0),MATCH(Tableau3[[#This Row],[Nom Prénom]],Tableau6[[#Headers],[Infirmière]:[Personne 19]],0)))=TRUE,"Form","")</f>
        <v/>
      </c>
      <c r="BB35" s="93" t="str">
        <f>IF(ISTEXT(INDEX('Abs Formation'!$B$4:$T$369,MATCH(BB$9*1,Tableau6[Date],0),MATCH(Tableau3[[#This Row],[Nom Prénom]],Tableau6[[#Headers],[Infirmière]:[Personne 19]],0)))=TRUE,"Form","")</f>
        <v/>
      </c>
      <c r="BC35" s="93" t="str">
        <f>IF(ISTEXT(INDEX('Abs Formation'!$B$4:$T$369,MATCH(BC$9*1,Tableau6[Date],0),MATCH(Tableau3[[#This Row],[Nom Prénom]],Tableau6[[#Headers],[Infirmière]:[Personne 19]],0)))=TRUE,"Form","")</f>
        <v/>
      </c>
      <c r="BD35" s="93" t="str">
        <f>IF(ISTEXT(INDEX('Abs Formation'!$B$4:$T$369,MATCH(BD$9*1,Tableau6[Date],0),MATCH(Tableau3[[#This Row],[Nom Prénom]],Tableau6[[#Headers],[Infirmière]:[Personne 19]],0)))=TRUE,"Form","")</f>
        <v/>
      </c>
      <c r="BE35" s="93" t="str">
        <f>IF(ISTEXT(INDEX('Abs Formation'!$B$4:$T$369,MATCH(BE$9*1,Tableau6[Date],0),MATCH(Tableau3[[#This Row],[Nom Prénom]],Tableau6[[#Headers],[Infirmière]:[Personne 19]],0)))=TRUE,"Form","")</f>
        <v/>
      </c>
      <c r="BF35" s="93" t="str">
        <f>IF(ISTEXT(INDEX('Abs Formation'!$B$4:$T$369,MATCH(BF$9*1,Tableau6[Date],0),MATCH(Tableau3[[#This Row],[Nom Prénom]],Tableau6[[#Headers],[Infirmière]:[Personne 19]],0)))=TRUE,"Form","")</f>
        <v/>
      </c>
      <c r="BG35" s="93" t="str">
        <f>IF(ISTEXT(INDEX('Abs Formation'!$B$4:$T$369,MATCH(BG$9*1,Tableau6[Date],0),MATCH(Tableau3[[#This Row],[Nom Prénom]],Tableau6[[#Headers],[Infirmière]:[Personne 19]],0)))=TRUE,"Form","")</f>
        <v/>
      </c>
      <c r="BH35" s="93" t="str">
        <f>IF(ISTEXT(INDEX('Abs Formation'!$B$4:$T$369,MATCH(BH$9*1,Tableau6[Date],0),MATCH(Tableau3[[#This Row],[Nom Prénom]],Tableau6[[#Headers],[Infirmière]:[Personne 19]],0)))=TRUE,"Form","")</f>
        <v/>
      </c>
      <c r="BI35" s="93" t="str">
        <f>IF(ISTEXT(INDEX('Abs Formation'!$B$4:$T$369,MATCH(BI$9*1,Tableau6[Date],0),MATCH(Tableau3[[#This Row],[Nom Prénom]],Tableau6[[#Headers],[Infirmière]:[Personne 19]],0)))=TRUE,"Form","")</f>
        <v/>
      </c>
      <c r="BJ35" s="93" t="str">
        <f>IF(ISTEXT(INDEX('Abs Formation'!$B$4:$T$369,MATCH(BJ$9*1,Tableau6[Date],0),MATCH(Tableau3[[#This Row],[Nom Prénom]],Tableau6[[#Headers],[Infirmière]:[Personne 19]],0)))=TRUE,"Form","")</f>
        <v/>
      </c>
      <c r="BK35" s="93" t="str">
        <f>IF(ISTEXT(INDEX('Abs Formation'!$B$4:$T$369,MATCH(BK$9*1,Tableau6[Date],0),MATCH(Tableau3[[#This Row],[Nom Prénom]],Tableau6[[#Headers],[Infirmière]:[Personne 19]],0)))=TRUE,"Form","")</f>
        <v/>
      </c>
      <c r="BL35" s="93" t="str">
        <f>IF(ISTEXT(INDEX('Abs Formation'!$B$4:$T$369,MATCH(BL$9*1,Tableau6[Date],0),MATCH(Tableau3[[#This Row],[Nom Prénom]],Tableau6[[#Headers],[Infirmière]:[Personne 19]],0)))=TRUE,"Form","")</f>
        <v/>
      </c>
      <c r="BM35" s="93" t="str">
        <f>IF(ISTEXT(INDEX('Abs Formation'!$B$4:$T$369,MATCH(BM$9*1,Tableau6[Date],0),MATCH(Tableau3[[#This Row],[Nom Prénom]],Tableau6[[#Headers],[Infirmière]:[Personne 19]],0)))=TRUE,"Form","")</f>
        <v/>
      </c>
      <c r="BN35" s="93" t="str">
        <f>IF(ISTEXT(INDEX('Abs Formation'!$B$4:$T$369,MATCH(BN$9*1,Tableau6[Date],0),MATCH(Tableau3[[#This Row],[Nom Prénom]],Tableau6[[#Headers],[Infirmière]:[Personne 19]],0)))=TRUE,"Form","")</f>
        <v/>
      </c>
      <c r="BO35" s="93" t="str">
        <f>IF(ISTEXT(INDEX('Abs Formation'!$B$4:$T$369,MATCH(BO$9*1,Tableau6[Date],0),MATCH(Tableau3[[#This Row],[Nom Prénom]],Tableau6[[#Headers],[Infirmière]:[Personne 19]],0)))=TRUE,"Form","")</f>
        <v/>
      </c>
      <c r="BP35" s="93" t="str">
        <f>IF(ISTEXT(INDEX('Abs Formation'!$B$4:$T$369,MATCH(BP$9*1,Tableau6[Date],0),MATCH(Tableau3[[#This Row],[Nom Prénom]],Tableau6[[#Headers],[Infirmière]:[Personne 19]],0)))=TRUE,"Form","")</f>
        <v/>
      </c>
      <c r="BQ35" s="93" t="str">
        <f>IF(ISTEXT(INDEX('Abs Formation'!$B$4:$T$369,MATCH(BQ$9*1,Tableau6[Date],0),MATCH(Tableau3[[#This Row],[Nom Prénom]],Tableau6[[#Headers],[Infirmière]:[Personne 19]],0)))=TRUE,"Form","")</f>
        <v/>
      </c>
      <c r="BR35" s="93" t="str">
        <f>IF(ISTEXT(INDEX('Abs Formation'!$B$4:$T$369,MATCH(BR$9*1,Tableau6[Date],0),MATCH(Tableau3[[#This Row],[Nom Prénom]],Tableau6[[#Headers],[Infirmière]:[Personne 19]],0)))=TRUE,"Form","")</f>
        <v/>
      </c>
      <c r="BS35" s="93" t="str">
        <f>IF(ISTEXT(INDEX('Abs Formation'!$B$4:$T$369,MATCH(BS$9*1,Tableau6[Date],0),MATCH(Tableau3[[#This Row],[Nom Prénom]],Tableau6[[#Headers],[Infirmière]:[Personne 19]],0)))=TRUE,"Form","")</f>
        <v/>
      </c>
      <c r="BT35" s="93" t="str">
        <f>IF(ISTEXT(INDEX('Abs Formation'!$B$4:$T$369,MATCH(BT$9*1,Tableau6[Date],0),MATCH(Tableau3[[#This Row],[Nom Prénom]],Tableau6[[#Headers],[Infirmière]:[Personne 19]],0)))=TRUE,"Form","")</f>
        <v/>
      </c>
      <c r="BU35" s="93" t="str">
        <f>IF(ISTEXT(INDEX('Abs Formation'!$B$4:$T$369,MATCH(BU$9*1,Tableau6[Date],0),MATCH(Tableau3[[#This Row],[Nom Prénom]],Tableau6[[#Headers],[Infirmière]:[Personne 19]],0)))=TRUE,"Form","")</f>
        <v/>
      </c>
      <c r="BV35" s="93" t="str">
        <f>IF(ISTEXT(INDEX('Abs Formation'!$B$4:$T$369,MATCH(BV$9*1,Tableau6[Date],0),MATCH(Tableau3[[#This Row],[Nom Prénom]],Tableau6[[#Headers],[Infirmière]:[Personne 19]],0)))=TRUE,"Form","")</f>
        <v/>
      </c>
      <c r="BW35" s="94" t="str">
        <f>IF(ISTEXT(INDEX('Abs Formation'!$B$4:$T$369,MATCH(BW$9*1,Tableau6[Date],0),MATCH(Tableau3[[#This Row],[Nom Prénom]],Tableau6[[#Headers],[Infirmière]:[Personne 19]],0)))=TRUE,"Form","")</f>
        <v/>
      </c>
      <c r="BX35" s="94" t="str">
        <f>IF(ISTEXT(INDEX('Abs Formation'!$B$4:$T$369,MATCH(BX$9*1,Tableau6[Date],0),MATCH(Tableau3[[#This Row],[Nom Prénom]],Tableau6[[#Headers],[Infirmière]:[Personne 19]],0)))=TRUE,"Form","")</f>
        <v/>
      </c>
      <c r="BY35" s="94" t="str">
        <f>IF(ISTEXT(INDEX('Abs Formation'!$B$4:$T$369,MATCH(BY$9*1,Tableau6[Date],0),MATCH(Tableau3[[#This Row],[Nom Prénom]],Tableau6[[#Headers],[Infirmière]:[Personne 19]],0)))=TRUE,"Form","")</f>
        <v/>
      </c>
      <c r="BZ35" s="94" t="str">
        <f>IF(ISTEXT(INDEX('Abs Formation'!$B$4:$T$369,MATCH(BZ$9*1,Tableau6[Date],0),MATCH(Tableau3[[#This Row],[Nom Prénom]],Tableau6[[#Headers],[Infirmière]:[Personne 19]],0)))=TRUE,"Form","")</f>
        <v/>
      </c>
      <c r="CA35" s="94" t="str">
        <f>IF(ISTEXT(INDEX('Abs Formation'!$B$4:$T$369,MATCH(CA$9*1,Tableau6[Date],0),MATCH(Tableau3[[#This Row],[Nom Prénom]],Tableau6[[#Headers],[Infirmière]:[Personne 19]],0)))=TRUE,"Form","")</f>
        <v/>
      </c>
      <c r="CB35" s="94" t="str">
        <f>IF(ISTEXT(INDEX('Abs Formation'!$B$4:$T$369,MATCH(CB$9*1,Tableau6[Date],0),MATCH(Tableau3[[#This Row],[Nom Prénom]],Tableau6[[#Headers],[Infirmière]:[Personne 19]],0)))=TRUE,"Form","")</f>
        <v/>
      </c>
      <c r="CC35" s="94" t="str">
        <f>IF(ISTEXT(INDEX('Abs Formation'!$B$4:$T$369,MATCH(CC$9*1,Tableau6[Date],0),MATCH(Tableau3[[#This Row],[Nom Prénom]],Tableau6[[#Headers],[Infirmière]:[Personne 19]],0)))=TRUE,"Form","")</f>
        <v/>
      </c>
      <c r="CD35" s="94" t="str">
        <f>IF(ISTEXT(INDEX('Abs Formation'!$B$4:$T$369,MATCH(CD$9*1,Tableau6[Date],0),MATCH(Tableau3[[#This Row],[Nom Prénom]],Tableau6[[#Headers],[Infirmière]:[Personne 19]],0)))=TRUE,"Form","")</f>
        <v/>
      </c>
      <c r="CE35" s="94" t="str">
        <f>IF(ISTEXT(INDEX('Abs Formation'!$B$4:$T$369,MATCH(CE$9*1,Tableau6[Date],0),MATCH(Tableau3[[#This Row],[Nom Prénom]],Tableau6[[#Headers],[Infirmière]:[Personne 19]],0)))=TRUE,"Form","")</f>
        <v/>
      </c>
      <c r="CF35" s="94" t="str">
        <f>IF(ISTEXT(INDEX('Abs Formation'!$B$4:$T$369,MATCH(CF$9*1,Tableau6[Date],0),MATCH(Tableau3[[#This Row],[Nom Prénom]],Tableau6[[#Headers],[Infirmière]:[Personne 19]],0)))=TRUE,"Form","")</f>
        <v/>
      </c>
      <c r="CG35" s="94" t="str">
        <f>IF(ISTEXT(INDEX('Abs Formation'!$B$4:$T$369,MATCH(CG$9*1,Tableau6[Date],0),MATCH(Tableau3[[#This Row],[Nom Prénom]],Tableau6[[#Headers],[Infirmière]:[Personne 19]],0)))=TRUE,"Form","")</f>
        <v/>
      </c>
      <c r="CH35" s="94" t="str">
        <f>IF(ISTEXT(INDEX('Abs Formation'!$B$4:$T$369,MATCH(CH$9*1,Tableau6[Date],0),MATCH(Tableau3[[#This Row],[Nom Prénom]],Tableau6[[#Headers],[Infirmière]:[Personne 19]],0)))=TRUE,"Form","")</f>
        <v/>
      </c>
      <c r="CI35" s="94" t="str">
        <f>IF(ISTEXT(INDEX('Abs Formation'!$B$4:$T$369,MATCH(CI$9*1,Tableau6[Date],0),MATCH(Tableau3[[#This Row],[Nom Prénom]],Tableau6[[#Headers],[Infirmière]:[Personne 19]],0)))=TRUE,"Form","")</f>
        <v/>
      </c>
      <c r="CJ35" s="94" t="str">
        <f>IF(ISTEXT(INDEX('Abs Formation'!$B$4:$T$369,MATCH(CJ$9*1,Tableau6[Date],0),MATCH(Tableau3[[#This Row],[Nom Prénom]],Tableau6[[#Headers],[Infirmière]:[Personne 19]],0)))=TRUE,"Form","")</f>
        <v/>
      </c>
      <c r="CK35" s="94" t="str">
        <f>IF(ISTEXT(INDEX('Abs Formation'!$B$4:$T$369,MATCH(CK$9*1,Tableau6[Date],0),MATCH(Tableau3[[#This Row],[Nom Prénom]],Tableau6[[#Headers],[Infirmière]:[Personne 19]],0)))=TRUE,"Form","")</f>
        <v/>
      </c>
      <c r="CL35" s="94" t="str">
        <f>IF(ISTEXT(INDEX('Abs Formation'!$B$4:$T$369,MATCH(CL$9*1,Tableau6[Date],0),MATCH(Tableau3[[#This Row],[Nom Prénom]],Tableau6[[#Headers],[Infirmière]:[Personne 19]],0)))=TRUE,"Form","")</f>
        <v/>
      </c>
      <c r="CM35" s="94" t="str">
        <f>IF(ISTEXT(INDEX('Abs Formation'!$B$4:$T$369,MATCH(CM$9*1,Tableau6[Date],0),MATCH(Tableau3[[#This Row],[Nom Prénom]],Tableau6[[#Headers],[Infirmière]:[Personne 19]],0)))=TRUE,"Form","")</f>
        <v/>
      </c>
      <c r="CN35" s="94" t="str">
        <f>IF(ISTEXT(INDEX('Abs Formation'!$B$4:$T$369,MATCH(CN$9*1,Tableau6[Date],0),MATCH(Tableau3[[#This Row],[Nom Prénom]],Tableau6[[#Headers],[Infirmière]:[Personne 19]],0)))=TRUE,"Form","")</f>
        <v/>
      </c>
      <c r="CO35" s="94" t="str">
        <f>IF(ISTEXT(INDEX('Abs Formation'!$B$4:$T$369,MATCH(CO$9*1,Tableau6[Date],0),MATCH(Tableau3[[#This Row],[Nom Prénom]],Tableau6[[#Headers],[Infirmière]:[Personne 19]],0)))=TRUE,"Form","")</f>
        <v/>
      </c>
      <c r="CP35" s="94" t="str">
        <f>IF(ISTEXT(INDEX('Abs Formation'!$B$4:$T$369,MATCH(CP$9*1,Tableau6[Date],0),MATCH(Tableau3[[#This Row],[Nom Prénom]],Tableau6[[#Headers],[Infirmière]:[Personne 19]],0)))=TRUE,"Form","")</f>
        <v/>
      </c>
      <c r="CQ35" s="94" t="str">
        <f>IF(ISTEXT(INDEX('Abs Formation'!$B$4:$T$369,MATCH(CQ$9*1,Tableau6[Date],0),MATCH(Tableau3[[#This Row],[Nom Prénom]],Tableau6[[#Headers],[Infirmière]:[Personne 19]],0)))=TRUE,"Form","")</f>
        <v/>
      </c>
      <c r="CR35" s="94" t="str">
        <f>IF(ISTEXT(INDEX('Abs Formation'!$B$4:$T$369,MATCH(CR$9*1,Tableau6[Date],0),MATCH(Tableau3[[#This Row],[Nom Prénom]],Tableau6[[#Headers],[Infirmière]:[Personne 19]],0)))=TRUE,"Form","")</f>
        <v/>
      </c>
      <c r="CS35" s="94" t="str">
        <f>IF(ISTEXT(INDEX('Abs Formation'!$B$4:$T$369,MATCH(CS$9*1,Tableau6[Date],0),MATCH(Tableau3[[#This Row],[Nom Prénom]],Tableau6[[#Headers],[Infirmière]:[Personne 19]],0)))=TRUE,"Form","")</f>
        <v/>
      </c>
      <c r="CT35" s="94" t="str">
        <f>IF(ISTEXT(INDEX('Abs Formation'!$B$4:$T$369,MATCH(CT$9*1,Tableau6[Date],0),MATCH(Tableau3[[#This Row],[Nom Prénom]],Tableau6[[#Headers],[Infirmière]:[Personne 19]],0)))=TRUE,"Form","")</f>
        <v/>
      </c>
      <c r="CU35" s="94" t="str">
        <f>IF(ISTEXT(INDEX('Abs Formation'!$B$4:$T$369,MATCH(CU$9*1,Tableau6[Date],0),MATCH(Tableau3[[#This Row],[Nom Prénom]],Tableau6[[#Headers],[Infirmière]:[Personne 19]],0)))=TRUE,"Form","")</f>
        <v/>
      </c>
      <c r="CV35" s="94" t="str">
        <f>IF(ISTEXT(INDEX('Abs Formation'!$B$4:$T$369,MATCH(CV$9*1,Tableau6[Date],0),MATCH(Tableau3[[#This Row],[Nom Prénom]],Tableau6[[#Headers],[Infirmière]:[Personne 19]],0)))=TRUE,"Form","")</f>
        <v/>
      </c>
      <c r="CW35" s="94" t="str">
        <f>IF(ISTEXT(INDEX('Abs Formation'!$B$4:$T$369,MATCH(CW$9*1,Tableau6[Date],0),MATCH(Tableau3[[#This Row],[Nom Prénom]],Tableau6[[#Headers],[Infirmière]:[Personne 19]],0)))=TRUE,"Form","")</f>
        <v/>
      </c>
      <c r="CX35" s="94" t="str">
        <f>IF(ISTEXT(INDEX('Abs Formation'!$B$4:$T$369,MATCH(CX$9*1,Tableau6[Date],0),MATCH(Tableau3[[#This Row],[Nom Prénom]],Tableau6[[#Headers],[Infirmière]:[Personne 19]],0)))=TRUE,"Form","")</f>
        <v/>
      </c>
      <c r="CY35" s="94" t="str">
        <f>IF(ISTEXT(INDEX('Abs Formation'!$B$4:$T$369,MATCH(CY$9*1,Tableau6[Date],0),MATCH(Tableau3[[#This Row],[Nom Prénom]],Tableau6[[#Headers],[Infirmière]:[Personne 19]],0)))=TRUE,"Form","")</f>
        <v/>
      </c>
      <c r="CZ35" s="94" t="str">
        <f>IF(ISTEXT(INDEX('Abs Formation'!$B$4:$T$369,MATCH(CZ$9*1,Tableau6[Date],0),MATCH(Tableau3[[#This Row],[Nom Prénom]],Tableau6[[#Headers],[Infirmière]:[Personne 19]],0)))=TRUE,"Form","")</f>
        <v/>
      </c>
      <c r="DA35" s="94" t="str">
        <f>IF(ISTEXT(INDEX('Abs Formation'!$B$4:$T$369,MATCH(DA$9*1,Tableau6[Date],0),MATCH(Tableau3[[#This Row],[Nom Prénom]],Tableau6[[#Headers],[Infirmière]:[Personne 19]],0)))=TRUE,"Form","")</f>
        <v/>
      </c>
      <c r="DB35" s="95" t="str">
        <f>IF(ISTEXT(INDEX('Abs Formation'!$B$4:$T$369,MATCH(DB$9*1,Tableau6[Date],0),MATCH(Tableau3[[#This Row],[Nom Prénom]],Tableau6[[#Headers],[Infirmière]:[Personne 19]],0)))=TRUE,"Form","")</f>
        <v/>
      </c>
      <c r="DC35" s="95" t="str">
        <f>IF(ISTEXT(INDEX('Abs Formation'!$B$4:$T$369,MATCH(DC$9*1,Tableau6[Date],0),MATCH(Tableau3[[#This Row],[Nom Prénom]],Tableau6[[#Headers],[Infirmière]:[Personne 19]],0)))=TRUE,"Form","")</f>
        <v/>
      </c>
      <c r="DD35" s="95" t="str">
        <f>IF(ISTEXT(INDEX('Abs Formation'!$B$4:$T$369,MATCH(DD$9*1,Tableau6[Date],0),MATCH(Tableau3[[#This Row],[Nom Prénom]],Tableau6[[#Headers],[Infirmière]:[Personne 19]],0)))=TRUE,"Form","")</f>
        <v/>
      </c>
      <c r="DE35" s="95" t="str">
        <f>IF(ISTEXT(INDEX('Abs Formation'!$B$4:$T$369,MATCH(DE$9*1,Tableau6[Date],0),MATCH(Tableau3[[#This Row],[Nom Prénom]],Tableau6[[#Headers],[Infirmière]:[Personne 19]],0)))=TRUE,"Form","")</f>
        <v/>
      </c>
      <c r="DF35" s="95" t="str">
        <f>IF(ISTEXT(INDEX('Abs Formation'!$B$4:$T$369,MATCH(DF$9*1,Tableau6[Date],0),MATCH(Tableau3[[#This Row],[Nom Prénom]],Tableau6[[#Headers],[Infirmière]:[Personne 19]],0)))=TRUE,"Form","")</f>
        <v/>
      </c>
      <c r="DG35" s="95" t="str">
        <f>IF(ISTEXT(INDEX('Abs Formation'!$B$4:$T$369,MATCH(DG$9*1,Tableau6[Date],0),MATCH(Tableau3[[#This Row],[Nom Prénom]],Tableau6[[#Headers],[Infirmière]:[Personne 19]],0)))=TRUE,"Form","")</f>
        <v/>
      </c>
      <c r="DH35" s="95" t="str">
        <f>IF(ISTEXT(INDEX('Abs Formation'!$B$4:$T$369,MATCH(DH$9*1,Tableau6[Date],0),MATCH(Tableau3[[#This Row],[Nom Prénom]],Tableau6[[#Headers],[Infirmière]:[Personne 19]],0)))=TRUE,"Form","")</f>
        <v/>
      </c>
      <c r="DI35" s="95" t="str">
        <f>IF(ISTEXT(INDEX('Abs Formation'!$B$4:$T$369,MATCH(DI$9*1,Tableau6[Date],0),MATCH(Tableau3[[#This Row],[Nom Prénom]],Tableau6[[#Headers],[Infirmière]:[Personne 19]],0)))=TRUE,"Form","")</f>
        <v/>
      </c>
      <c r="DJ35" s="95" t="str">
        <f>IF(ISTEXT(INDEX('Abs Formation'!$B$4:$T$369,MATCH(DJ$9*1,Tableau6[Date],0),MATCH(Tableau3[[#This Row],[Nom Prénom]],Tableau6[[#Headers],[Infirmière]:[Personne 19]],0)))=TRUE,"Form","")</f>
        <v/>
      </c>
      <c r="DK35" s="95" t="str">
        <f>IF(ISTEXT(INDEX('Abs Formation'!$B$4:$T$369,MATCH(DK$9*1,Tableau6[Date],0),MATCH(Tableau3[[#This Row],[Nom Prénom]],Tableau6[[#Headers],[Infirmière]:[Personne 19]],0)))=TRUE,"Form","")</f>
        <v/>
      </c>
      <c r="DL35" s="95" t="str">
        <f>IF(ISTEXT(INDEX('Abs Formation'!$B$4:$T$369,MATCH(DL$9*1,Tableau6[Date],0),MATCH(Tableau3[[#This Row],[Nom Prénom]],Tableau6[[#Headers],[Infirmière]:[Personne 19]],0)))=TRUE,"Form","")</f>
        <v/>
      </c>
      <c r="DM35" s="95" t="str">
        <f>IF(ISTEXT(INDEX('Abs Formation'!$B$4:$T$369,MATCH(DM$9*1,Tableau6[Date],0),MATCH(Tableau3[[#This Row],[Nom Prénom]],Tableau6[[#Headers],[Infirmière]:[Personne 19]],0)))=TRUE,"Form","")</f>
        <v/>
      </c>
      <c r="DN35" s="95" t="str">
        <f>IF(ISTEXT(INDEX('Abs Formation'!$B$4:$T$369,MATCH(DN$9*1,Tableau6[Date],0),MATCH(Tableau3[[#This Row],[Nom Prénom]],Tableau6[[#Headers],[Infirmière]:[Personne 19]],0)))=TRUE,"Form","")</f>
        <v/>
      </c>
      <c r="DO35" s="95" t="str">
        <f>IF(ISTEXT(INDEX('Abs Formation'!$B$4:$T$369,MATCH(DO$9*1,Tableau6[Date],0),MATCH(Tableau3[[#This Row],[Nom Prénom]],Tableau6[[#Headers],[Infirmière]:[Personne 19]],0)))=TRUE,"Form","")</f>
        <v/>
      </c>
      <c r="DP35" s="95" t="str">
        <f>IF(ISTEXT(INDEX('Abs Formation'!$B$4:$T$369,MATCH(DP$9*1,Tableau6[Date],0),MATCH(Tableau3[[#This Row],[Nom Prénom]],Tableau6[[#Headers],[Infirmière]:[Personne 19]],0)))=TRUE,"Form","")</f>
        <v/>
      </c>
      <c r="DQ35" s="95" t="str">
        <f>IF(ISTEXT(INDEX('Abs Formation'!$B$4:$T$369,MATCH(DQ$9*1,Tableau6[Date],0),MATCH(Tableau3[[#This Row],[Nom Prénom]],Tableau6[[#Headers],[Infirmière]:[Personne 19]],0)))=TRUE,"Form","")</f>
        <v/>
      </c>
      <c r="DR35" s="95" t="str">
        <f>IF(ISTEXT(INDEX('Abs Formation'!$B$4:$T$369,MATCH(DR$9*1,Tableau6[Date],0),MATCH(Tableau3[[#This Row],[Nom Prénom]],Tableau6[[#Headers],[Infirmière]:[Personne 19]],0)))=TRUE,"Form","")</f>
        <v/>
      </c>
      <c r="DS35" s="95" t="str">
        <f>IF(ISTEXT(INDEX('Abs Formation'!$B$4:$T$369,MATCH(DS$9*1,Tableau6[Date],0),MATCH(Tableau3[[#This Row],[Nom Prénom]],Tableau6[[#Headers],[Infirmière]:[Personne 19]],0)))=TRUE,"Form","")</f>
        <v/>
      </c>
      <c r="DT35" s="95" t="str">
        <f>IF(ISTEXT(INDEX('Abs Formation'!$B$4:$T$369,MATCH(DT$9*1,Tableau6[Date],0),MATCH(Tableau3[[#This Row],[Nom Prénom]],Tableau6[[#Headers],[Infirmière]:[Personne 19]],0)))=TRUE,"Form","")</f>
        <v/>
      </c>
      <c r="DU35" s="95" t="str">
        <f>IF(ISTEXT(INDEX('Abs Formation'!$B$4:$T$369,MATCH(DU$9*1,Tableau6[Date],0),MATCH(Tableau3[[#This Row],[Nom Prénom]],Tableau6[[#Headers],[Infirmière]:[Personne 19]],0)))=TRUE,"Form","")</f>
        <v/>
      </c>
      <c r="DV35" s="95" t="str">
        <f>IF(ISTEXT(INDEX('Abs Formation'!$B$4:$T$369,MATCH(DV$9*1,Tableau6[Date],0),MATCH(Tableau3[[#This Row],[Nom Prénom]],Tableau6[[#Headers],[Infirmière]:[Personne 19]],0)))=TRUE,"Form","")</f>
        <v/>
      </c>
      <c r="DW35" s="95" t="str">
        <f>IF(ISTEXT(INDEX('Abs Formation'!$B$4:$T$369,MATCH(DW$9*1,Tableau6[Date],0),MATCH(Tableau3[[#This Row],[Nom Prénom]],Tableau6[[#Headers],[Infirmière]:[Personne 19]],0)))=TRUE,"Form","")</f>
        <v/>
      </c>
      <c r="DX35" s="95" t="str">
        <f>IF(ISTEXT(INDEX('Abs Formation'!$B$4:$T$369,MATCH(DX$9*1,Tableau6[Date],0),MATCH(Tableau3[[#This Row],[Nom Prénom]],Tableau6[[#Headers],[Infirmière]:[Personne 19]],0)))=TRUE,"Form","")</f>
        <v/>
      </c>
      <c r="DY35" s="95" t="str">
        <f>IF(ISTEXT(INDEX('Abs Formation'!$B$4:$T$369,MATCH(DY$9*1,Tableau6[Date],0),MATCH(Tableau3[[#This Row],[Nom Prénom]],Tableau6[[#Headers],[Infirmière]:[Personne 19]],0)))=TRUE,"Form","")</f>
        <v/>
      </c>
      <c r="DZ35" s="95" t="str">
        <f>IF(ISTEXT(INDEX('Abs Formation'!$B$4:$T$369,MATCH(DZ$9*1,Tableau6[Date],0),MATCH(Tableau3[[#This Row],[Nom Prénom]],Tableau6[[#Headers],[Infirmière]:[Personne 19]],0)))=TRUE,"Form","")</f>
        <v/>
      </c>
      <c r="EA35" s="95" t="str">
        <f>IF(ISTEXT(INDEX('Abs Formation'!$B$4:$T$369,MATCH(EA$9*1,Tableau6[Date],0),MATCH(Tableau3[[#This Row],[Nom Prénom]],Tableau6[[#Headers],[Infirmière]:[Personne 19]],0)))=TRUE,"Form","")</f>
        <v/>
      </c>
      <c r="EB35" s="95" t="str">
        <f>IF(ISTEXT(INDEX('Abs Formation'!$B$4:$T$369,MATCH(EB$9*1,Tableau6[Date],0),MATCH(Tableau3[[#This Row],[Nom Prénom]],Tableau6[[#Headers],[Infirmière]:[Personne 19]],0)))=TRUE,"Form","")</f>
        <v/>
      </c>
      <c r="EC35" s="95" t="str">
        <f>IF(ISTEXT(INDEX('Abs Formation'!$B$4:$T$369,MATCH(EC$9*1,Tableau6[Date],0),MATCH(Tableau3[[#This Row],[Nom Prénom]],Tableau6[[#Headers],[Infirmière]:[Personne 19]],0)))=TRUE,"Form","")</f>
        <v/>
      </c>
      <c r="ED35" s="95" t="str">
        <f>IF(ISTEXT(INDEX('Abs Formation'!$B$4:$T$369,MATCH(ED$9*1,Tableau6[Date],0),MATCH(Tableau3[[#This Row],[Nom Prénom]],Tableau6[[#Headers],[Infirmière]:[Personne 19]],0)))=TRUE,"Form","")</f>
        <v/>
      </c>
      <c r="EE35" s="95" t="str">
        <f>IF(ISTEXT(INDEX('Abs Formation'!$B$4:$T$369,MATCH(EE$9*1,Tableau6[Date],0),MATCH(Tableau3[[#This Row],[Nom Prénom]],Tableau6[[#Headers],[Infirmière]:[Personne 19]],0)))=TRUE,"Form","")</f>
        <v/>
      </c>
      <c r="EF35" s="96" t="str">
        <f>IF(ISTEXT(INDEX('Abs Formation'!$B$4:$T$369,MATCH(EF$9*1,Tableau6[Date],0),MATCH(Tableau3[[#This Row],[Nom Prénom]],Tableau6[[#Headers],[Infirmière]:[Personne 19]],0)))=TRUE,"Form","")</f>
        <v/>
      </c>
      <c r="EG35" s="96" t="str">
        <f>IF(ISTEXT(INDEX('Abs Formation'!$B$4:$T$369,MATCH(EG$9*1,Tableau6[Date],0),MATCH(Tableau3[[#This Row],[Nom Prénom]],Tableau6[[#Headers],[Infirmière]:[Personne 19]],0)))=TRUE,"Form","")</f>
        <v/>
      </c>
      <c r="EH35" s="96" t="str">
        <f>IF(ISTEXT(INDEX('Abs Formation'!$B$4:$T$369,MATCH(EH$9*1,Tableau6[Date],0),MATCH(Tableau3[[#This Row],[Nom Prénom]],Tableau6[[#Headers],[Infirmière]:[Personne 19]],0)))=TRUE,"Form","")</f>
        <v/>
      </c>
      <c r="EI35" s="96" t="str">
        <f>IF(ISTEXT(INDEX('Abs Formation'!$B$4:$T$369,MATCH(EI$9*1,Tableau6[Date],0),MATCH(Tableau3[[#This Row],[Nom Prénom]],Tableau6[[#Headers],[Infirmière]:[Personne 19]],0)))=TRUE,"Form","")</f>
        <v/>
      </c>
      <c r="EJ35" s="96" t="str">
        <f>IF(ISTEXT(INDEX('Abs Formation'!$B$4:$T$369,MATCH(EJ$9*1,Tableau6[Date],0),MATCH(Tableau3[[#This Row],[Nom Prénom]],Tableau6[[#Headers],[Infirmière]:[Personne 19]],0)))=TRUE,"Form","")</f>
        <v/>
      </c>
      <c r="EK35" s="96" t="str">
        <f>IF(ISTEXT(INDEX('Abs Formation'!$B$4:$T$369,MATCH(EK$9*1,Tableau6[Date],0),MATCH(Tableau3[[#This Row],[Nom Prénom]],Tableau6[[#Headers],[Infirmière]:[Personne 19]],0)))=TRUE,"Form","")</f>
        <v/>
      </c>
      <c r="EL35" s="96" t="str">
        <f>IF(ISTEXT(INDEX('Abs Formation'!$B$4:$T$369,MATCH(EL$9*1,Tableau6[Date],0),MATCH(Tableau3[[#This Row],[Nom Prénom]],Tableau6[[#Headers],[Infirmière]:[Personne 19]],0)))=TRUE,"Form","")</f>
        <v/>
      </c>
      <c r="EM35" s="96" t="str">
        <f>IF(ISTEXT(INDEX('Abs Formation'!$B$4:$T$369,MATCH(EM$9*1,Tableau6[Date],0),MATCH(Tableau3[[#This Row],[Nom Prénom]],Tableau6[[#Headers],[Infirmière]:[Personne 19]],0)))=TRUE,"Form","")</f>
        <v/>
      </c>
      <c r="EN35" s="96" t="str">
        <f>IF(ISTEXT(INDEX('Abs Formation'!$B$4:$T$369,MATCH(EN$9*1,Tableau6[Date],0),MATCH(Tableau3[[#This Row],[Nom Prénom]],Tableau6[[#Headers],[Infirmière]:[Personne 19]],0)))=TRUE,"Form","")</f>
        <v/>
      </c>
      <c r="EO35" s="96" t="str">
        <f>IF(ISTEXT(INDEX('Abs Formation'!$B$4:$T$369,MATCH(EO$9*1,Tableau6[Date],0),MATCH(Tableau3[[#This Row],[Nom Prénom]],Tableau6[[#Headers],[Infirmière]:[Personne 19]],0)))=TRUE,"Form","")</f>
        <v/>
      </c>
      <c r="EP35" s="96" t="str">
        <f>IF(ISTEXT(INDEX('Abs Formation'!$B$4:$T$369,MATCH(EP$9*1,Tableau6[Date],0),MATCH(Tableau3[[#This Row],[Nom Prénom]],Tableau6[[#Headers],[Infirmière]:[Personne 19]],0)))=TRUE,"Form","")</f>
        <v/>
      </c>
      <c r="EQ35" s="96" t="str">
        <f>IF(ISTEXT(INDEX('Abs Formation'!$B$4:$T$369,MATCH(EQ$9*1,Tableau6[Date],0),MATCH(Tableau3[[#This Row],[Nom Prénom]],Tableau6[[#Headers],[Infirmière]:[Personne 19]],0)))=TRUE,"Form","")</f>
        <v/>
      </c>
      <c r="ER35" s="96" t="str">
        <f>IF(ISTEXT(INDEX('Abs Formation'!$B$4:$T$369,MATCH(ER$9*1,Tableau6[Date],0),MATCH(Tableau3[[#This Row],[Nom Prénom]],Tableau6[[#Headers],[Infirmière]:[Personne 19]],0)))=TRUE,"Form","")</f>
        <v/>
      </c>
      <c r="ES35" s="96" t="str">
        <f>IF(ISTEXT(INDEX('Abs Formation'!$B$4:$T$369,MATCH(ES$9*1,Tableau6[Date],0),MATCH(Tableau3[[#This Row],[Nom Prénom]],Tableau6[[#Headers],[Infirmière]:[Personne 19]],0)))=TRUE,"Form","")</f>
        <v/>
      </c>
      <c r="ET35" s="96" t="str">
        <f>IF(ISTEXT(INDEX('Abs Formation'!$B$4:$T$369,MATCH(ET$9*1,Tableau6[Date],0),MATCH(Tableau3[[#This Row],[Nom Prénom]],Tableau6[[#Headers],[Infirmière]:[Personne 19]],0)))=TRUE,"Form","")</f>
        <v/>
      </c>
      <c r="EU35" s="96" t="str">
        <f>IF(ISTEXT(INDEX('Abs Formation'!$B$4:$T$369,MATCH(EU$9*1,Tableau6[Date],0),MATCH(Tableau3[[#This Row],[Nom Prénom]],Tableau6[[#Headers],[Infirmière]:[Personne 19]],0)))=TRUE,"Form","")</f>
        <v/>
      </c>
      <c r="EV35" s="96" t="str">
        <f>IF(ISTEXT(INDEX('Abs Formation'!$B$4:$T$369,MATCH(EV$9*1,Tableau6[Date],0),MATCH(Tableau3[[#This Row],[Nom Prénom]],Tableau6[[#Headers],[Infirmière]:[Personne 19]],0)))=TRUE,"Form","")</f>
        <v/>
      </c>
      <c r="EW35" s="96" t="str">
        <f>IF(ISTEXT(INDEX('Abs Formation'!$B$4:$T$369,MATCH(EW$9*1,Tableau6[Date],0),MATCH(Tableau3[[#This Row],[Nom Prénom]],Tableau6[[#Headers],[Infirmière]:[Personne 19]],0)))=TRUE,"Form","")</f>
        <v/>
      </c>
      <c r="EX35" s="96" t="str">
        <f>IF(ISTEXT(INDEX('Abs Formation'!$B$4:$T$369,MATCH(EX$9*1,Tableau6[Date],0),MATCH(Tableau3[[#This Row],[Nom Prénom]],Tableau6[[#Headers],[Infirmière]:[Personne 19]],0)))=TRUE,"Form","")</f>
        <v/>
      </c>
      <c r="EY35" s="96" t="str">
        <f>IF(ISTEXT(INDEX('Abs Formation'!$B$4:$T$369,MATCH(EY$9*1,Tableau6[Date],0),MATCH(Tableau3[[#This Row],[Nom Prénom]],Tableau6[[#Headers],[Infirmière]:[Personne 19]],0)))=TRUE,"Form","")</f>
        <v/>
      </c>
      <c r="EZ35" s="96" t="str">
        <f>IF(ISTEXT(INDEX('Abs Formation'!$B$4:$T$369,MATCH(EZ$9*1,Tableau6[Date],0),MATCH(Tableau3[[#This Row],[Nom Prénom]],Tableau6[[#Headers],[Infirmière]:[Personne 19]],0)))=TRUE,"Form","")</f>
        <v/>
      </c>
      <c r="FA35" s="96" t="str">
        <f>IF(ISTEXT(INDEX('Abs Formation'!$B$4:$T$369,MATCH(FA$9*1,Tableau6[Date],0),MATCH(Tableau3[[#This Row],[Nom Prénom]],Tableau6[[#Headers],[Infirmière]:[Personne 19]],0)))=TRUE,"Form","")</f>
        <v/>
      </c>
      <c r="FB35" s="96" t="str">
        <f>IF(ISTEXT(INDEX('Abs Formation'!$B$4:$T$369,MATCH(FB$9*1,Tableau6[Date],0),MATCH(Tableau3[[#This Row],[Nom Prénom]],Tableau6[[#Headers],[Infirmière]:[Personne 19]],0)))=TRUE,"Form","")</f>
        <v/>
      </c>
      <c r="FC35" s="96" t="str">
        <f>IF(ISTEXT(INDEX('Abs Formation'!$B$4:$T$369,MATCH(FC$9*1,Tableau6[Date],0),MATCH(Tableau3[[#This Row],[Nom Prénom]],Tableau6[[#Headers],[Infirmière]:[Personne 19]],0)))=TRUE,"Form","")</f>
        <v/>
      </c>
      <c r="FD35" s="96" t="str">
        <f>IF(ISTEXT(INDEX('Abs Formation'!$B$4:$T$369,MATCH(FD$9*1,Tableau6[Date],0),MATCH(Tableau3[[#This Row],[Nom Prénom]],Tableau6[[#Headers],[Infirmière]:[Personne 19]],0)))=TRUE,"Form","")</f>
        <v/>
      </c>
      <c r="FE35" s="96" t="str">
        <f>IF(ISTEXT(INDEX('Abs Formation'!$B$4:$T$369,MATCH(FE$9*1,Tableau6[Date],0),MATCH(Tableau3[[#This Row],[Nom Prénom]],Tableau6[[#Headers],[Infirmière]:[Personne 19]],0)))=TRUE,"Form","")</f>
        <v/>
      </c>
      <c r="FF35" s="96" t="str">
        <f>IF(ISTEXT(INDEX('Abs Formation'!$B$4:$T$369,MATCH(FF$9*1,Tableau6[Date],0),MATCH(Tableau3[[#This Row],[Nom Prénom]],Tableau6[[#Headers],[Infirmière]:[Personne 19]],0)))=TRUE,"Form","")</f>
        <v/>
      </c>
      <c r="FG35" s="96" t="str">
        <f>IF(ISTEXT(INDEX('Abs Formation'!$B$4:$T$369,MATCH(FG$9*1,Tableau6[Date],0),MATCH(Tableau3[[#This Row],[Nom Prénom]],Tableau6[[#Headers],[Infirmière]:[Personne 19]],0)))=TRUE,"Form","")</f>
        <v/>
      </c>
      <c r="FH35" s="96" t="str">
        <f>IF(ISTEXT(INDEX('Abs Formation'!$B$4:$T$369,MATCH(FH$9*1,Tableau6[Date],0),MATCH(Tableau3[[#This Row],[Nom Prénom]],Tableau6[[#Headers],[Infirmière]:[Personne 19]],0)))=TRUE,"Form","")</f>
        <v/>
      </c>
      <c r="FI35" s="96" t="str">
        <f>IF(ISTEXT(INDEX('Abs Formation'!$B$4:$T$369,MATCH(FI$9*1,Tableau6[Date],0),MATCH(Tableau3[[#This Row],[Nom Prénom]],Tableau6[[#Headers],[Infirmière]:[Personne 19]],0)))=TRUE,"Form","")</f>
        <v/>
      </c>
      <c r="FJ35" s="96" t="str">
        <f>IF(ISTEXT(INDEX('Abs Formation'!$B$4:$T$369,MATCH(FJ$9*1,Tableau6[Date],0),MATCH(Tableau3[[#This Row],[Nom Prénom]],Tableau6[[#Headers],[Infirmière]:[Personne 19]],0)))=TRUE,"Form","")</f>
        <v/>
      </c>
      <c r="FK35" s="97" t="str">
        <f>IF(ISTEXT(INDEX('Abs Formation'!$B$4:$T$369,MATCH(FK$9*1,Tableau6[Date],0),MATCH(Tableau3[[#This Row],[Nom Prénom]],Tableau6[[#Headers],[Infirmière]:[Personne 19]],0)))=TRUE,"Form","")</f>
        <v/>
      </c>
      <c r="FL35" s="97" t="str">
        <f>IF(ISTEXT(INDEX('Abs Formation'!$B$4:$T$369,MATCH(FL$9*1,Tableau6[Date],0),MATCH(Tableau3[[#This Row],[Nom Prénom]],Tableau6[[#Headers],[Infirmière]:[Personne 19]],0)))=TRUE,"Form","")</f>
        <v/>
      </c>
      <c r="FM35" s="97" t="str">
        <f>IF(ISTEXT(INDEX('Abs Formation'!$B$4:$T$369,MATCH(FM$9*1,Tableau6[Date],0),MATCH(Tableau3[[#This Row],[Nom Prénom]],Tableau6[[#Headers],[Infirmière]:[Personne 19]],0)))=TRUE,"Form","")</f>
        <v/>
      </c>
      <c r="FN35" s="97" t="str">
        <f>IF(ISTEXT(INDEX('Abs Formation'!$B$4:$T$369,MATCH(FN$9*1,Tableau6[Date],0),MATCH(Tableau3[[#This Row],[Nom Prénom]],Tableau6[[#Headers],[Infirmière]:[Personne 19]],0)))=TRUE,"Form","")</f>
        <v/>
      </c>
      <c r="FO35" s="97" t="str">
        <f>IF(ISTEXT(INDEX('Abs Formation'!$B$4:$T$369,MATCH(FO$9*1,Tableau6[Date],0),MATCH(Tableau3[[#This Row],[Nom Prénom]],Tableau6[[#Headers],[Infirmière]:[Personne 19]],0)))=TRUE,"Form","")</f>
        <v/>
      </c>
      <c r="FP35" s="97" t="str">
        <f>IF(ISTEXT(INDEX('Abs Formation'!$B$4:$T$369,MATCH(FP$9*1,Tableau6[Date],0),MATCH(Tableau3[[#This Row],[Nom Prénom]],Tableau6[[#Headers],[Infirmière]:[Personne 19]],0)))=TRUE,"Form","")</f>
        <v/>
      </c>
      <c r="FQ35" s="97" t="str">
        <f>IF(ISTEXT(INDEX('Abs Formation'!$B$4:$T$369,MATCH(FQ$9*1,Tableau6[Date],0),MATCH(Tableau3[[#This Row],[Nom Prénom]],Tableau6[[#Headers],[Infirmière]:[Personne 19]],0)))=TRUE,"Form","")</f>
        <v/>
      </c>
      <c r="FR35" s="97" t="str">
        <f>IF(ISTEXT(INDEX('Abs Formation'!$B$4:$T$369,MATCH(FR$9*1,Tableau6[Date],0),MATCH(Tableau3[[#This Row],[Nom Prénom]],Tableau6[[#Headers],[Infirmière]:[Personne 19]],0)))=TRUE,"Form","")</f>
        <v/>
      </c>
      <c r="FS35" s="97" t="str">
        <f>IF(ISTEXT(INDEX('Abs Formation'!$B$4:$T$369,MATCH(FS$9*1,Tableau6[Date],0),MATCH(Tableau3[[#This Row],[Nom Prénom]],Tableau6[[#Headers],[Infirmière]:[Personne 19]],0)))=TRUE,"Form","")</f>
        <v/>
      </c>
      <c r="FT35" s="97" t="str">
        <f>IF(ISTEXT(INDEX('Abs Formation'!$B$4:$T$369,MATCH(FT$9*1,Tableau6[Date],0),MATCH(Tableau3[[#This Row],[Nom Prénom]],Tableau6[[#Headers],[Infirmière]:[Personne 19]],0)))=TRUE,"Form","")</f>
        <v/>
      </c>
      <c r="FU35" s="97" t="str">
        <f>IF(ISTEXT(INDEX('Abs Formation'!$B$4:$T$369,MATCH(FU$9*1,Tableau6[Date],0),MATCH(Tableau3[[#This Row],[Nom Prénom]],Tableau6[[#Headers],[Infirmière]:[Personne 19]],0)))=TRUE,"Form","")</f>
        <v/>
      </c>
      <c r="FV35" s="97" t="str">
        <f>IF(ISTEXT(INDEX('Abs Formation'!$B$4:$T$369,MATCH(FV$9*1,Tableau6[Date],0),MATCH(Tableau3[[#This Row],[Nom Prénom]],Tableau6[[#Headers],[Infirmière]:[Personne 19]],0)))=TRUE,"Form","")</f>
        <v/>
      </c>
      <c r="FW35" s="97" t="str">
        <f>IF(ISTEXT(INDEX('Abs Formation'!$B$4:$T$369,MATCH(FW$9*1,Tableau6[Date],0),MATCH(Tableau3[[#This Row],[Nom Prénom]],Tableau6[[#Headers],[Infirmière]:[Personne 19]],0)))=TRUE,"Form","")</f>
        <v/>
      </c>
      <c r="FX35" s="97" t="str">
        <f>IF(ISTEXT(INDEX('Abs Formation'!$B$4:$T$369,MATCH(FX$9*1,Tableau6[Date],0),MATCH(Tableau3[[#This Row],[Nom Prénom]],Tableau6[[#Headers],[Infirmière]:[Personne 19]],0)))=TRUE,"Form","")</f>
        <v/>
      </c>
      <c r="FY35" s="97" t="str">
        <f>IF(ISTEXT(INDEX('Abs Formation'!$B$4:$T$369,MATCH(FY$9*1,Tableau6[Date],0),MATCH(Tableau3[[#This Row],[Nom Prénom]],Tableau6[[#Headers],[Infirmière]:[Personne 19]],0)))=TRUE,"Form","")</f>
        <v/>
      </c>
      <c r="FZ35" s="97" t="str">
        <f>IF(ISTEXT(INDEX('Abs Formation'!$B$4:$T$369,MATCH(FZ$9*1,Tableau6[Date],0),MATCH(Tableau3[[#This Row],[Nom Prénom]],Tableau6[[#Headers],[Infirmière]:[Personne 19]],0)))=TRUE,"Form","")</f>
        <v/>
      </c>
      <c r="GA35" s="97" t="str">
        <f>IF(ISTEXT(INDEX('Abs Formation'!$B$4:$T$369,MATCH(GA$9*1,Tableau6[Date],0),MATCH(Tableau3[[#This Row],[Nom Prénom]],Tableau6[[#Headers],[Infirmière]:[Personne 19]],0)))=TRUE,"Form","")</f>
        <v/>
      </c>
      <c r="GB35" s="97" t="str">
        <f>IF(ISTEXT(INDEX('Abs Formation'!$B$4:$T$369,MATCH(GB$9*1,Tableau6[Date],0),MATCH(Tableau3[[#This Row],[Nom Prénom]],Tableau6[[#Headers],[Infirmière]:[Personne 19]],0)))=TRUE,"Form","")</f>
        <v/>
      </c>
      <c r="GC35" s="97" t="str">
        <f>IF(ISTEXT(INDEX('Abs Formation'!$B$4:$T$369,MATCH(GC$9*1,Tableau6[Date],0),MATCH(Tableau3[[#This Row],[Nom Prénom]],Tableau6[[#Headers],[Infirmière]:[Personne 19]],0)))=TRUE,"Form","")</f>
        <v/>
      </c>
      <c r="GD35" s="97" t="str">
        <f>IF(ISTEXT(INDEX('Abs Formation'!$B$4:$T$369,MATCH(GD$9*1,Tableau6[Date],0),MATCH(Tableau3[[#This Row],[Nom Prénom]],Tableau6[[#Headers],[Infirmière]:[Personne 19]],0)))=TRUE,"Form","")</f>
        <v/>
      </c>
      <c r="GE35" s="97" t="str">
        <f>IF(ISTEXT(INDEX('Abs Formation'!$B$4:$T$369,MATCH(GE$9*1,Tableau6[Date],0),MATCH(Tableau3[[#This Row],[Nom Prénom]],Tableau6[[#Headers],[Infirmière]:[Personne 19]],0)))=TRUE,"Form","")</f>
        <v/>
      </c>
      <c r="GF35" s="97" t="str">
        <f>IF(ISTEXT(INDEX('Abs Formation'!$B$4:$T$369,MATCH(GF$9*1,Tableau6[Date],0),MATCH(Tableau3[[#This Row],[Nom Prénom]],Tableau6[[#Headers],[Infirmière]:[Personne 19]],0)))=TRUE,"Form","")</f>
        <v/>
      </c>
      <c r="GG35" s="97" t="str">
        <f>IF(ISTEXT(INDEX('Abs Formation'!$B$4:$T$369,MATCH(GG$9*1,Tableau6[Date],0),MATCH(Tableau3[[#This Row],[Nom Prénom]],Tableau6[[#Headers],[Infirmière]:[Personne 19]],0)))=TRUE,"Form","")</f>
        <v/>
      </c>
      <c r="GH35" s="97" t="str">
        <f>IF(ISTEXT(INDEX('Abs Formation'!$B$4:$T$369,MATCH(GH$9*1,Tableau6[Date],0),MATCH(Tableau3[[#This Row],[Nom Prénom]],Tableau6[[#Headers],[Infirmière]:[Personne 19]],0)))=TRUE,"Form","")</f>
        <v/>
      </c>
      <c r="GI35" s="97" t="str">
        <f>IF(ISTEXT(INDEX('Abs Formation'!$B$4:$T$369,MATCH(GI$9*1,Tableau6[Date],0),MATCH(Tableau3[[#This Row],[Nom Prénom]],Tableau6[[#Headers],[Infirmière]:[Personne 19]],0)))=TRUE,"Form","")</f>
        <v/>
      </c>
      <c r="GJ35" s="97" t="str">
        <f>IF(ISTEXT(INDEX('Abs Formation'!$B$4:$T$369,MATCH(GJ$9*1,Tableau6[Date],0),MATCH(Tableau3[[#This Row],[Nom Prénom]],Tableau6[[#Headers],[Infirmière]:[Personne 19]],0)))=TRUE,"Form","")</f>
        <v/>
      </c>
      <c r="GK35" s="97" t="str">
        <f>IF(ISTEXT(INDEX('Abs Formation'!$B$4:$T$369,MATCH(GK$9*1,Tableau6[Date],0),MATCH(Tableau3[[#This Row],[Nom Prénom]],Tableau6[[#Headers],[Infirmière]:[Personne 19]],0)))=TRUE,"Form","")</f>
        <v/>
      </c>
      <c r="GL35" s="97" t="str">
        <f>IF(ISTEXT(INDEX('Abs Formation'!$B$4:$T$369,MATCH(GL$9*1,Tableau6[Date],0),MATCH(Tableau3[[#This Row],[Nom Prénom]],Tableau6[[#Headers],[Infirmière]:[Personne 19]],0)))=TRUE,"Form","")</f>
        <v/>
      </c>
      <c r="GM35" s="97" t="str">
        <f>IF(ISTEXT(INDEX('Abs Formation'!$B$4:$T$369,MATCH(GM$9*1,Tableau6[Date],0),MATCH(Tableau3[[#This Row],[Nom Prénom]],Tableau6[[#Headers],[Infirmière]:[Personne 19]],0)))=TRUE,"Form","")</f>
        <v/>
      </c>
      <c r="GN35" s="97" t="str">
        <f>IF(ISTEXT(INDEX('Abs Formation'!$B$4:$T$369,MATCH(GN$9*1,Tableau6[Date],0),MATCH(Tableau3[[#This Row],[Nom Prénom]],Tableau6[[#Headers],[Infirmière]:[Personne 19]],0)))=TRUE,"Form","")</f>
        <v/>
      </c>
      <c r="GO35" s="98" t="str">
        <f>IF(ISTEXT(INDEX('Abs Formation'!$B$4:$T$369,MATCH(GO$9*1,Tableau6[Date],0),MATCH(Tableau3[[#This Row],[Nom Prénom]],Tableau6[[#Headers],[Infirmière]:[Personne 19]],0)))=TRUE,"Form","")</f>
        <v/>
      </c>
      <c r="GP35" s="98" t="str">
        <f>IF(ISTEXT(INDEX('Abs Formation'!$B$4:$T$369,MATCH(GP$9*1,Tableau6[Date],0),MATCH(Tableau3[[#This Row],[Nom Prénom]],Tableau6[[#Headers],[Infirmière]:[Personne 19]],0)))=TRUE,"Form","")</f>
        <v/>
      </c>
      <c r="GQ35" s="98" t="str">
        <f>IF(ISTEXT(INDEX('Abs Formation'!$B$4:$T$369,MATCH(GQ$9*1,Tableau6[Date],0),MATCH(Tableau3[[#This Row],[Nom Prénom]],Tableau6[[#Headers],[Infirmière]:[Personne 19]],0)))=TRUE,"Form","")</f>
        <v/>
      </c>
      <c r="GR35" s="98" t="str">
        <f>IF(ISTEXT(INDEX('Abs Formation'!$B$4:$T$369,MATCH(GR$9*1,Tableau6[Date],0),MATCH(Tableau3[[#This Row],[Nom Prénom]],Tableau6[[#Headers],[Infirmière]:[Personne 19]],0)))=TRUE,"Form","")</f>
        <v/>
      </c>
      <c r="GS35" s="98" t="str">
        <f>IF(ISTEXT(INDEX('Abs Formation'!$B$4:$T$369,MATCH(GS$9*1,Tableau6[Date],0),MATCH(Tableau3[[#This Row],[Nom Prénom]],Tableau6[[#Headers],[Infirmière]:[Personne 19]],0)))=TRUE,"Form","")</f>
        <v/>
      </c>
      <c r="GT35" s="98" t="str">
        <f>IF(ISTEXT(INDEX('Abs Formation'!$B$4:$T$369,MATCH(GT$9*1,Tableau6[Date],0),MATCH(Tableau3[[#This Row],[Nom Prénom]],Tableau6[[#Headers],[Infirmière]:[Personne 19]],0)))=TRUE,"Form","")</f>
        <v/>
      </c>
      <c r="GU35" s="98" t="str">
        <f>IF(ISTEXT(INDEX('Abs Formation'!$B$4:$T$369,MATCH(GU$9*1,Tableau6[Date],0),MATCH(Tableau3[[#This Row],[Nom Prénom]],Tableau6[[#Headers],[Infirmière]:[Personne 19]],0)))=TRUE,"Form","")</f>
        <v/>
      </c>
      <c r="GV35" s="98" t="str">
        <f>IF(ISTEXT(INDEX('Abs Formation'!$B$4:$T$369,MATCH(GV$9*1,Tableau6[Date],0),MATCH(Tableau3[[#This Row],[Nom Prénom]],Tableau6[[#Headers],[Infirmière]:[Personne 19]],0)))=TRUE,"Form","")</f>
        <v/>
      </c>
      <c r="GW35" s="98" t="str">
        <f>IF(ISTEXT(INDEX('Abs Formation'!$B$4:$T$369,MATCH(GW$9*1,Tableau6[Date],0),MATCH(Tableau3[[#This Row],[Nom Prénom]],Tableau6[[#Headers],[Infirmière]:[Personne 19]],0)))=TRUE,"Form","")</f>
        <v/>
      </c>
      <c r="GX35" s="98" t="str">
        <f>IF(ISTEXT(INDEX('Abs Formation'!$B$4:$T$369,MATCH(GX$9*1,Tableau6[Date],0),MATCH(Tableau3[[#This Row],[Nom Prénom]],Tableau6[[#Headers],[Infirmière]:[Personne 19]],0)))=TRUE,"Form","")</f>
        <v/>
      </c>
      <c r="GY35" s="98" t="str">
        <f>IF(ISTEXT(INDEX('Abs Formation'!$B$4:$T$369,MATCH(GY$9*1,Tableau6[Date],0),MATCH(Tableau3[[#This Row],[Nom Prénom]],Tableau6[[#Headers],[Infirmière]:[Personne 19]],0)))=TRUE,"Form","")</f>
        <v/>
      </c>
      <c r="GZ35" s="98" t="str">
        <f>IF(ISTEXT(INDEX('Abs Formation'!$B$4:$T$369,MATCH(GZ$9*1,Tableau6[Date],0),MATCH(Tableau3[[#This Row],[Nom Prénom]],Tableau6[[#Headers],[Infirmière]:[Personne 19]],0)))=TRUE,"Form","")</f>
        <v/>
      </c>
      <c r="HA35" s="98" t="str">
        <f>IF(ISTEXT(INDEX('Abs Formation'!$B$4:$T$369,MATCH(HA$9*1,Tableau6[Date],0),MATCH(Tableau3[[#This Row],[Nom Prénom]],Tableau6[[#Headers],[Infirmière]:[Personne 19]],0)))=TRUE,"Form","")</f>
        <v/>
      </c>
      <c r="HB35" s="98" t="str">
        <f>IF(ISTEXT(INDEX('Abs Formation'!$B$4:$T$369,MATCH(HB$9*1,Tableau6[Date],0),MATCH(Tableau3[[#This Row],[Nom Prénom]],Tableau6[[#Headers],[Infirmière]:[Personne 19]],0)))=TRUE,"Form","")</f>
        <v/>
      </c>
      <c r="HC35" s="98" t="str">
        <f>IF(ISTEXT(INDEX('Abs Formation'!$B$4:$T$369,MATCH(HC$9*1,Tableau6[Date],0),MATCH(Tableau3[[#This Row],[Nom Prénom]],Tableau6[[#Headers],[Infirmière]:[Personne 19]],0)))=TRUE,"Form","")</f>
        <v/>
      </c>
      <c r="HD35" s="98" t="str">
        <f>IF(ISTEXT(INDEX('Abs Formation'!$B$4:$T$369,MATCH(HD$9*1,Tableau6[Date],0),MATCH(Tableau3[[#This Row],[Nom Prénom]],Tableau6[[#Headers],[Infirmière]:[Personne 19]],0)))=TRUE,"Form","")</f>
        <v/>
      </c>
      <c r="HE35" s="98" t="str">
        <f>IF(ISTEXT(INDEX('Abs Formation'!$B$4:$T$369,MATCH(HE$9*1,Tableau6[Date],0),MATCH(Tableau3[[#This Row],[Nom Prénom]],Tableau6[[#Headers],[Infirmière]:[Personne 19]],0)))=TRUE,"Form","")</f>
        <v/>
      </c>
      <c r="HF35" s="98" t="str">
        <f>IF(ISTEXT(INDEX('Abs Formation'!$B$4:$T$369,MATCH(HF$9*1,Tableau6[Date],0),MATCH(Tableau3[[#This Row],[Nom Prénom]],Tableau6[[#Headers],[Infirmière]:[Personne 19]],0)))=TRUE,"Form","")</f>
        <v/>
      </c>
      <c r="HG35" s="98" t="str">
        <f>IF(ISTEXT(INDEX('Abs Formation'!$B$4:$T$369,MATCH(HG$9*1,Tableau6[Date],0),MATCH(Tableau3[[#This Row],[Nom Prénom]],Tableau6[[#Headers],[Infirmière]:[Personne 19]],0)))=TRUE,"Form","")</f>
        <v/>
      </c>
      <c r="HH35" s="98" t="str">
        <f>IF(ISTEXT(INDEX('Abs Formation'!$B$4:$T$369,MATCH(HH$9*1,Tableau6[Date],0),MATCH(Tableau3[[#This Row],[Nom Prénom]],Tableau6[[#Headers],[Infirmière]:[Personne 19]],0)))=TRUE,"Form","")</f>
        <v/>
      </c>
      <c r="HI35" s="98" t="str">
        <f>IF(ISTEXT(INDEX('Abs Formation'!$B$4:$T$369,MATCH(HI$9*1,Tableau6[Date],0),MATCH(Tableau3[[#This Row],[Nom Prénom]],Tableau6[[#Headers],[Infirmière]:[Personne 19]],0)))=TRUE,"Form","")</f>
        <v/>
      </c>
      <c r="HJ35" s="98" t="str">
        <f>IF(ISTEXT(INDEX('Abs Formation'!$B$4:$T$369,MATCH(HJ$9*1,Tableau6[Date],0),MATCH(Tableau3[[#This Row],[Nom Prénom]],Tableau6[[#Headers],[Infirmière]:[Personne 19]],0)))=TRUE,"Form","")</f>
        <v/>
      </c>
      <c r="HK35" s="98" t="str">
        <f>IF(ISTEXT(INDEX('Abs Formation'!$B$4:$T$369,MATCH(HK$9*1,Tableau6[Date],0),MATCH(Tableau3[[#This Row],[Nom Prénom]],Tableau6[[#Headers],[Infirmière]:[Personne 19]],0)))=TRUE,"Form","")</f>
        <v/>
      </c>
      <c r="HL35" s="98" t="str">
        <f>IF(ISTEXT(INDEX('Abs Formation'!$B$4:$T$369,MATCH(HL$9*1,Tableau6[Date],0),MATCH(Tableau3[[#This Row],[Nom Prénom]],Tableau6[[#Headers],[Infirmière]:[Personne 19]],0)))=TRUE,"Form","")</f>
        <v/>
      </c>
      <c r="HM35" s="98" t="str">
        <f>IF(ISTEXT(INDEX('Abs Formation'!$B$4:$T$369,MATCH(HM$9*1,Tableau6[Date],0),MATCH(Tableau3[[#This Row],[Nom Prénom]],Tableau6[[#Headers],[Infirmière]:[Personne 19]],0)))=TRUE,"Form","")</f>
        <v/>
      </c>
      <c r="HN35" s="98" t="str">
        <f>IF(ISTEXT(INDEX('Abs Formation'!$B$4:$T$369,MATCH(HN$9*1,Tableau6[Date],0),MATCH(Tableau3[[#This Row],[Nom Prénom]],Tableau6[[#Headers],[Infirmière]:[Personne 19]],0)))=TRUE,"Form","")</f>
        <v/>
      </c>
      <c r="HO35" s="98" t="str">
        <f>IF(ISTEXT(INDEX('Abs Formation'!$B$4:$T$369,MATCH(HO$9*1,Tableau6[Date],0),MATCH(Tableau3[[#This Row],[Nom Prénom]],Tableau6[[#Headers],[Infirmière]:[Personne 19]],0)))=TRUE,"Form","")</f>
        <v/>
      </c>
      <c r="HP35" s="98" t="str">
        <f>IF(ISTEXT(INDEX('Abs Formation'!$B$4:$T$369,MATCH(HP$9*1,Tableau6[Date],0),MATCH(Tableau3[[#This Row],[Nom Prénom]],Tableau6[[#Headers],[Infirmière]:[Personne 19]],0)))=TRUE,"Form","")</f>
        <v/>
      </c>
      <c r="HQ35" s="98" t="str">
        <f>IF(ISTEXT(INDEX('Abs Formation'!$B$4:$T$369,MATCH(HQ$9*1,Tableau6[Date],0),MATCH(Tableau3[[#This Row],[Nom Prénom]],Tableau6[[#Headers],[Infirmière]:[Personne 19]],0)))=TRUE,"Form","")</f>
        <v/>
      </c>
      <c r="HR35" s="98" t="str">
        <f>IF(ISTEXT(INDEX('Abs Formation'!$B$4:$T$369,MATCH(HR$9*1,Tableau6[Date],0),MATCH(Tableau3[[#This Row],[Nom Prénom]],Tableau6[[#Headers],[Infirmière]:[Personne 19]],0)))=TRUE,"Form","")</f>
        <v/>
      </c>
      <c r="HS35" s="98" t="str">
        <f>IF(ISTEXT(INDEX('Abs Formation'!$B$4:$T$369,MATCH(HS$9*1,Tableau6[Date],0),MATCH(Tableau3[[#This Row],[Nom Prénom]],Tableau6[[#Headers],[Infirmière]:[Personne 19]],0)))=TRUE,"Form","")</f>
        <v/>
      </c>
      <c r="HT35" s="92" t="str">
        <f>IF(ISTEXT(INDEX('Abs Formation'!$B$4:$T$369,MATCH(HT$9*1,Tableau6[Date],0),MATCH(Tableau3[[#This Row],[Nom Prénom]],Tableau6[[#Headers],[Infirmière]:[Personne 19]],0)))=TRUE,"Form","")</f>
        <v/>
      </c>
      <c r="HU35" s="92" t="str">
        <f>IF(ISTEXT(INDEX('Abs Formation'!$B$4:$T$369,MATCH(HU$9*1,Tableau6[Date],0),MATCH(Tableau3[[#This Row],[Nom Prénom]],Tableau6[[#Headers],[Infirmière]:[Personne 19]],0)))=TRUE,"Form","")</f>
        <v/>
      </c>
      <c r="HV35" s="92" t="str">
        <f>IF(ISTEXT(INDEX('Abs Formation'!$B$4:$T$369,MATCH(HV$9*1,Tableau6[Date],0),MATCH(Tableau3[[#This Row],[Nom Prénom]],Tableau6[[#Headers],[Infirmière]:[Personne 19]],0)))=TRUE,"Form","")</f>
        <v/>
      </c>
      <c r="HW35" s="92" t="str">
        <f>IF(ISTEXT(INDEX('Abs Formation'!$B$4:$T$369,MATCH(HW$9*1,Tableau6[Date],0),MATCH(Tableau3[[#This Row],[Nom Prénom]],Tableau6[[#Headers],[Infirmière]:[Personne 19]],0)))=TRUE,"Form","")</f>
        <v/>
      </c>
      <c r="HX35" s="92" t="str">
        <f>IF(ISTEXT(INDEX('Abs Formation'!$B$4:$T$369,MATCH(HX$9*1,Tableau6[Date],0),MATCH(Tableau3[[#This Row],[Nom Prénom]],Tableau6[[#Headers],[Infirmière]:[Personne 19]],0)))=TRUE,"Form","")</f>
        <v/>
      </c>
      <c r="HY35" s="92" t="str">
        <f>IF(ISTEXT(INDEX('Abs Formation'!$B$4:$T$369,MATCH(HY$9*1,Tableau6[Date],0),MATCH(Tableau3[[#This Row],[Nom Prénom]],Tableau6[[#Headers],[Infirmière]:[Personne 19]],0)))=TRUE,"Form","")</f>
        <v/>
      </c>
      <c r="HZ35" s="92" t="str">
        <f>IF(ISTEXT(INDEX('Abs Formation'!$B$4:$T$369,MATCH(HZ$9*1,Tableau6[Date],0),MATCH(Tableau3[[#This Row],[Nom Prénom]],Tableau6[[#Headers],[Infirmière]:[Personne 19]],0)))=TRUE,"Form","")</f>
        <v/>
      </c>
      <c r="IA35" s="92" t="str">
        <f>IF(ISTEXT(INDEX('Abs Formation'!$B$4:$T$369,MATCH(IA$9*1,Tableau6[Date],0),MATCH(Tableau3[[#This Row],[Nom Prénom]],Tableau6[[#Headers],[Infirmière]:[Personne 19]],0)))=TRUE,"Form","")</f>
        <v/>
      </c>
      <c r="IB35" s="92" t="str">
        <f>IF(ISTEXT(INDEX('Abs Formation'!$B$4:$T$369,MATCH(IB$9*1,Tableau6[Date],0),MATCH(Tableau3[[#This Row],[Nom Prénom]],Tableau6[[#Headers],[Infirmière]:[Personne 19]],0)))=TRUE,"Form","")</f>
        <v/>
      </c>
      <c r="IC35" s="92" t="str">
        <f>IF(ISTEXT(INDEX('Abs Formation'!$B$4:$T$369,MATCH(IC$9*1,Tableau6[Date],0),MATCH(Tableau3[[#This Row],[Nom Prénom]],Tableau6[[#Headers],[Infirmière]:[Personne 19]],0)))=TRUE,"Form","")</f>
        <v/>
      </c>
      <c r="ID35" s="92" t="str">
        <f>IF(ISTEXT(INDEX('Abs Formation'!$B$4:$T$369,MATCH(ID$9*1,Tableau6[Date],0),MATCH(Tableau3[[#This Row],[Nom Prénom]],Tableau6[[#Headers],[Infirmière]:[Personne 19]],0)))=TRUE,"Form","")</f>
        <v/>
      </c>
      <c r="IE35" s="92" t="str">
        <f>IF(ISTEXT(INDEX('Abs Formation'!$B$4:$T$369,MATCH(IE$9*1,Tableau6[Date],0),MATCH(Tableau3[[#This Row],[Nom Prénom]],Tableau6[[#Headers],[Infirmière]:[Personne 19]],0)))=TRUE,"Form","")</f>
        <v/>
      </c>
      <c r="IF35" s="92" t="str">
        <f>IF(ISTEXT(INDEX('Abs Formation'!$B$4:$T$369,MATCH(IF$9*1,Tableau6[Date],0),MATCH(Tableau3[[#This Row],[Nom Prénom]],Tableau6[[#Headers],[Infirmière]:[Personne 19]],0)))=TRUE,"Form","")</f>
        <v/>
      </c>
      <c r="IG35" s="92" t="str">
        <f>IF(ISTEXT(INDEX('Abs Formation'!$B$4:$T$369,MATCH(IG$9*1,Tableau6[Date],0),MATCH(Tableau3[[#This Row],[Nom Prénom]],Tableau6[[#Headers],[Infirmière]:[Personne 19]],0)))=TRUE,"Form","")</f>
        <v/>
      </c>
      <c r="IH35" s="92" t="str">
        <f>IF(ISTEXT(INDEX('Abs Formation'!$B$4:$T$369,MATCH(IH$9*1,Tableau6[Date],0),MATCH(Tableau3[[#This Row],[Nom Prénom]],Tableau6[[#Headers],[Infirmière]:[Personne 19]],0)))=TRUE,"Form","")</f>
        <v/>
      </c>
      <c r="II35" s="92" t="str">
        <f>IF(ISTEXT(INDEX('Abs Formation'!$B$4:$T$369,MATCH(II$9*1,Tableau6[Date],0),MATCH(Tableau3[[#This Row],[Nom Prénom]],Tableau6[[#Headers],[Infirmière]:[Personne 19]],0)))=TRUE,"Form","")</f>
        <v/>
      </c>
      <c r="IJ35" s="92" t="str">
        <f>IF(ISTEXT(INDEX('Abs Formation'!$B$4:$T$369,MATCH(IJ$9*1,Tableau6[Date],0),MATCH(Tableau3[[#This Row],[Nom Prénom]],Tableau6[[#Headers],[Infirmière]:[Personne 19]],0)))=TRUE,"Form","")</f>
        <v/>
      </c>
      <c r="IK35" s="92" t="str">
        <f>IF(ISTEXT(INDEX('Abs Formation'!$B$4:$T$369,MATCH(IK$9*1,Tableau6[Date],0),MATCH(Tableau3[[#This Row],[Nom Prénom]],Tableau6[[#Headers],[Infirmière]:[Personne 19]],0)))=TRUE,"Form","")</f>
        <v/>
      </c>
      <c r="IL35" s="92" t="str">
        <f>IF(ISTEXT(INDEX('Abs Formation'!$B$4:$T$369,MATCH(IL$9*1,Tableau6[Date],0),MATCH(Tableau3[[#This Row],[Nom Prénom]],Tableau6[[#Headers],[Infirmière]:[Personne 19]],0)))=TRUE,"Form","")</f>
        <v/>
      </c>
      <c r="IM35" s="92" t="str">
        <f>IF(ISTEXT(INDEX('Abs Formation'!$B$4:$T$369,MATCH(IM$9*1,Tableau6[Date],0),MATCH(Tableau3[[#This Row],[Nom Prénom]],Tableau6[[#Headers],[Infirmière]:[Personne 19]],0)))=TRUE,"Form","")</f>
        <v/>
      </c>
      <c r="IN35" s="92" t="str">
        <f>IF(ISTEXT(INDEX('Abs Formation'!$B$4:$T$369,MATCH(IN$9*1,Tableau6[Date],0),MATCH(Tableau3[[#This Row],[Nom Prénom]],Tableau6[[#Headers],[Infirmière]:[Personne 19]],0)))=TRUE,"Form","")</f>
        <v/>
      </c>
      <c r="IO35" s="92" t="str">
        <f>IF(ISTEXT(INDEX('Abs Formation'!$B$4:$T$369,MATCH(IO$9*1,Tableau6[Date],0),MATCH(Tableau3[[#This Row],[Nom Prénom]],Tableau6[[#Headers],[Infirmière]:[Personne 19]],0)))=TRUE,"Form","")</f>
        <v/>
      </c>
      <c r="IP35" s="92" t="str">
        <f>IF(ISTEXT(INDEX('Abs Formation'!$B$4:$T$369,MATCH(IP$9*1,Tableau6[Date],0),MATCH(Tableau3[[#This Row],[Nom Prénom]],Tableau6[[#Headers],[Infirmière]:[Personne 19]],0)))=TRUE,"Form","")</f>
        <v/>
      </c>
      <c r="IQ35" s="92" t="str">
        <f>IF(ISTEXT(INDEX('Abs Formation'!$B$4:$T$369,MATCH(IQ$9*1,Tableau6[Date],0),MATCH(Tableau3[[#This Row],[Nom Prénom]],Tableau6[[#Headers],[Infirmière]:[Personne 19]],0)))=TRUE,"Form","")</f>
        <v/>
      </c>
      <c r="IR35" s="92" t="str">
        <f>IF(ISTEXT(INDEX('Abs Formation'!$B$4:$T$369,MATCH(IR$9*1,Tableau6[Date],0),MATCH(Tableau3[[#This Row],[Nom Prénom]],Tableau6[[#Headers],[Infirmière]:[Personne 19]],0)))=TRUE,"Form","")</f>
        <v/>
      </c>
      <c r="IS35" s="92" t="str">
        <f>IF(ISTEXT(INDEX('Abs Formation'!$B$4:$T$369,MATCH(IS$9*1,Tableau6[Date],0),MATCH(Tableau3[[#This Row],[Nom Prénom]],Tableau6[[#Headers],[Infirmière]:[Personne 19]],0)))=TRUE,"Form","")</f>
        <v/>
      </c>
      <c r="IT35" s="92" t="str">
        <f>IF(ISTEXT(INDEX('Abs Formation'!$B$4:$T$369,MATCH(IT$9*1,Tableau6[Date],0),MATCH(Tableau3[[#This Row],[Nom Prénom]],Tableau6[[#Headers],[Infirmière]:[Personne 19]],0)))=TRUE,"Form","")</f>
        <v/>
      </c>
      <c r="IU35" s="92" t="str">
        <f>IF(ISTEXT(INDEX('Abs Formation'!$B$4:$T$369,MATCH(IU$9*1,Tableau6[Date],0),MATCH(Tableau3[[#This Row],[Nom Prénom]],Tableau6[[#Headers],[Infirmière]:[Personne 19]],0)))=TRUE,"Form","")</f>
        <v/>
      </c>
      <c r="IV35" s="92" t="str">
        <f>IF(ISTEXT(INDEX('Abs Formation'!$B$4:$T$369,MATCH(IV$9*1,Tableau6[Date],0),MATCH(Tableau3[[#This Row],[Nom Prénom]],Tableau6[[#Headers],[Infirmière]:[Personne 19]],0)))=TRUE,"Form","")</f>
        <v/>
      </c>
      <c r="IW35" s="92" t="str">
        <f>IF(ISTEXT(INDEX('Abs Formation'!$B$4:$T$369,MATCH(IW$9*1,Tableau6[Date],0),MATCH(Tableau3[[#This Row],[Nom Prénom]],Tableau6[[#Headers],[Infirmière]:[Personne 19]],0)))=TRUE,"Form","")</f>
        <v/>
      </c>
      <c r="IX35" s="92" t="str">
        <f>IF(ISTEXT(INDEX('Abs Formation'!$B$4:$T$369,MATCH(IX$9*1,Tableau6[Date],0),MATCH(Tableau3[[#This Row],[Nom Prénom]],Tableau6[[#Headers],[Infirmière]:[Personne 19]],0)))=TRUE,"Form","")</f>
        <v/>
      </c>
      <c r="IY35" s="99" t="str">
        <f>IF(ISTEXT(INDEX('Abs Formation'!$B$4:$T$369,MATCH(IY$9*1,Tableau6[Date],0),MATCH(Tableau3[[#This Row],[Nom Prénom]],Tableau6[[#Headers],[Infirmière]:[Personne 19]],0)))=TRUE,"Form","")</f>
        <v/>
      </c>
      <c r="IZ35" s="99" t="str">
        <f>IF(ISTEXT(INDEX('Abs Formation'!$B$4:$T$369,MATCH(IZ$9*1,Tableau6[Date],0),MATCH(Tableau3[[#This Row],[Nom Prénom]],Tableau6[[#Headers],[Infirmière]:[Personne 19]],0)))=TRUE,"Form","")</f>
        <v/>
      </c>
      <c r="JA35" s="99" t="str">
        <f>IF(ISTEXT(INDEX('Abs Formation'!$B$4:$T$369,MATCH(JA$9*1,Tableau6[Date],0),MATCH(Tableau3[[#This Row],[Nom Prénom]],Tableau6[[#Headers],[Infirmière]:[Personne 19]],0)))=TRUE,"Form","")</f>
        <v/>
      </c>
      <c r="JB35" s="99" t="str">
        <f>IF(ISTEXT(INDEX('Abs Formation'!$B$4:$T$369,MATCH(JB$9*1,Tableau6[Date],0),MATCH(Tableau3[[#This Row],[Nom Prénom]],Tableau6[[#Headers],[Infirmière]:[Personne 19]],0)))=TRUE,"Form","")</f>
        <v/>
      </c>
      <c r="JC35" s="99" t="str">
        <f>IF(ISTEXT(INDEX('Abs Formation'!$B$4:$T$369,MATCH(JC$9*1,Tableau6[Date],0),MATCH(Tableau3[[#This Row],[Nom Prénom]],Tableau6[[#Headers],[Infirmière]:[Personne 19]],0)))=TRUE,"Form","")</f>
        <v/>
      </c>
      <c r="JD35" s="99" t="str">
        <f>IF(ISTEXT(INDEX('Abs Formation'!$B$4:$T$369,MATCH(JD$9*1,Tableau6[Date],0),MATCH(Tableau3[[#This Row],[Nom Prénom]],Tableau6[[#Headers],[Infirmière]:[Personne 19]],0)))=TRUE,"Form","")</f>
        <v/>
      </c>
      <c r="JE35" s="99" t="str">
        <f>IF(ISTEXT(INDEX('Abs Formation'!$B$4:$T$369,MATCH(JE$9*1,Tableau6[Date],0),MATCH(Tableau3[[#This Row],[Nom Prénom]],Tableau6[[#Headers],[Infirmière]:[Personne 19]],0)))=TRUE,"Form","")</f>
        <v/>
      </c>
      <c r="JF35" s="99" t="str">
        <f>IF(ISTEXT(INDEX('Abs Formation'!$B$4:$T$369,MATCH(JF$9*1,Tableau6[Date],0),MATCH(Tableau3[[#This Row],[Nom Prénom]],Tableau6[[#Headers],[Infirmière]:[Personne 19]],0)))=TRUE,"Form","")</f>
        <v/>
      </c>
      <c r="JG35" s="99" t="str">
        <f>IF(ISTEXT(INDEX('Abs Formation'!$B$4:$T$369,MATCH(JG$9*1,Tableau6[Date],0),MATCH(Tableau3[[#This Row],[Nom Prénom]],Tableau6[[#Headers],[Infirmière]:[Personne 19]],0)))=TRUE,"Form","")</f>
        <v/>
      </c>
      <c r="JH35" s="99" t="str">
        <f>IF(ISTEXT(INDEX('Abs Formation'!$B$4:$T$369,MATCH(JH$9*1,Tableau6[Date],0),MATCH(Tableau3[[#This Row],[Nom Prénom]],Tableau6[[#Headers],[Infirmière]:[Personne 19]],0)))=TRUE,"Form","")</f>
        <v/>
      </c>
      <c r="JI35" s="99" t="str">
        <f>IF(ISTEXT(INDEX('Abs Formation'!$B$4:$T$369,MATCH(JI$9*1,Tableau6[Date],0),MATCH(Tableau3[[#This Row],[Nom Prénom]],Tableau6[[#Headers],[Infirmière]:[Personne 19]],0)))=TRUE,"Form","")</f>
        <v/>
      </c>
      <c r="JJ35" s="99" t="str">
        <f>IF(ISTEXT(INDEX('Abs Formation'!$B$4:$T$369,MATCH(JJ$9*1,Tableau6[Date],0),MATCH(Tableau3[[#This Row],[Nom Prénom]],Tableau6[[#Headers],[Infirmière]:[Personne 19]],0)))=TRUE,"Form","")</f>
        <v/>
      </c>
      <c r="JK35" s="99" t="str">
        <f>IF(ISTEXT(INDEX('Abs Formation'!$B$4:$T$369,MATCH(JK$9*1,Tableau6[Date],0),MATCH(Tableau3[[#This Row],[Nom Prénom]],Tableau6[[#Headers],[Infirmière]:[Personne 19]],0)))=TRUE,"Form","")</f>
        <v/>
      </c>
      <c r="JL35" s="99" t="str">
        <f>IF(ISTEXT(INDEX('Abs Formation'!$B$4:$T$369,MATCH(JL$9*1,Tableau6[Date],0),MATCH(Tableau3[[#This Row],[Nom Prénom]],Tableau6[[#Headers],[Infirmière]:[Personne 19]],0)))=TRUE,"Form","")</f>
        <v/>
      </c>
      <c r="JM35" s="99" t="str">
        <f>IF(ISTEXT(INDEX('Abs Formation'!$B$4:$T$369,MATCH(JM$9*1,Tableau6[Date],0),MATCH(Tableau3[[#This Row],[Nom Prénom]],Tableau6[[#Headers],[Infirmière]:[Personne 19]],0)))=TRUE,"Form","")</f>
        <v/>
      </c>
      <c r="JN35" s="99" t="str">
        <f>IF(ISTEXT(INDEX('Abs Formation'!$B$4:$T$369,MATCH(JN$9*1,Tableau6[Date],0),MATCH(Tableau3[[#This Row],[Nom Prénom]],Tableau6[[#Headers],[Infirmière]:[Personne 19]],0)))=TRUE,"Form","")</f>
        <v/>
      </c>
      <c r="JO35" s="99" t="str">
        <f>IF(ISTEXT(INDEX('Abs Formation'!$B$4:$T$369,MATCH(JO$9*1,Tableau6[Date],0),MATCH(Tableau3[[#This Row],[Nom Prénom]],Tableau6[[#Headers],[Infirmière]:[Personne 19]],0)))=TRUE,"Form","")</f>
        <v/>
      </c>
      <c r="JP35" s="99" t="str">
        <f>IF(ISTEXT(INDEX('Abs Formation'!$B$4:$T$369,MATCH(JP$9*1,Tableau6[Date],0),MATCH(Tableau3[[#This Row],[Nom Prénom]],Tableau6[[#Headers],[Infirmière]:[Personne 19]],0)))=TRUE,"Form","")</f>
        <v/>
      </c>
      <c r="JQ35" s="99" t="str">
        <f>IF(ISTEXT(INDEX('Abs Formation'!$B$4:$T$369,MATCH(JQ$9*1,Tableau6[Date],0),MATCH(Tableau3[[#This Row],[Nom Prénom]],Tableau6[[#Headers],[Infirmière]:[Personne 19]],0)))=TRUE,"Form","")</f>
        <v/>
      </c>
      <c r="JR35" s="99" t="str">
        <f>IF(ISTEXT(INDEX('Abs Formation'!$B$4:$T$369,MATCH(JR$9*1,Tableau6[Date],0),MATCH(Tableau3[[#This Row],[Nom Prénom]],Tableau6[[#Headers],[Infirmière]:[Personne 19]],0)))=TRUE,"Form","")</f>
        <v/>
      </c>
      <c r="JS35" s="99" t="str">
        <f>IF(ISTEXT(INDEX('Abs Formation'!$B$4:$T$369,MATCH(JS$9*1,Tableau6[Date],0),MATCH(Tableau3[[#This Row],[Nom Prénom]],Tableau6[[#Headers],[Infirmière]:[Personne 19]],0)))=TRUE,"Form","")</f>
        <v/>
      </c>
      <c r="JT35" s="99" t="str">
        <f>IF(ISTEXT(INDEX('Abs Formation'!$B$4:$T$369,MATCH(JT$9*1,Tableau6[Date],0),MATCH(Tableau3[[#This Row],[Nom Prénom]],Tableau6[[#Headers],[Infirmière]:[Personne 19]],0)))=TRUE,"Form","")</f>
        <v/>
      </c>
      <c r="JU35" s="99" t="str">
        <f>IF(ISTEXT(INDEX('Abs Formation'!$B$4:$T$369,MATCH(JU$9*1,Tableau6[Date],0),MATCH(Tableau3[[#This Row],[Nom Prénom]],Tableau6[[#Headers],[Infirmière]:[Personne 19]],0)))=TRUE,"Form","")</f>
        <v/>
      </c>
      <c r="JV35" s="99" t="str">
        <f>IF(ISTEXT(INDEX('Abs Formation'!$B$4:$T$369,MATCH(JV$9*1,Tableau6[Date],0),MATCH(Tableau3[[#This Row],[Nom Prénom]],Tableau6[[#Headers],[Infirmière]:[Personne 19]],0)))=TRUE,"Form","")</f>
        <v/>
      </c>
      <c r="JW35" s="99" t="str">
        <f>IF(ISTEXT(INDEX('Abs Formation'!$B$4:$T$369,MATCH(JW$9*1,Tableau6[Date],0),MATCH(Tableau3[[#This Row],[Nom Prénom]],Tableau6[[#Headers],[Infirmière]:[Personne 19]],0)))=TRUE,"Form","")</f>
        <v/>
      </c>
      <c r="JX35" s="99" t="str">
        <f>IF(ISTEXT(INDEX('Abs Formation'!$B$4:$T$369,MATCH(JX$9*1,Tableau6[Date],0),MATCH(Tableau3[[#This Row],[Nom Prénom]],Tableau6[[#Headers],[Infirmière]:[Personne 19]],0)))=TRUE,"Form","")</f>
        <v/>
      </c>
      <c r="JY35" s="99" t="str">
        <f>IF(ISTEXT(INDEX('Abs Formation'!$B$4:$T$369,MATCH(JY$9*1,Tableau6[Date],0),MATCH(Tableau3[[#This Row],[Nom Prénom]],Tableau6[[#Headers],[Infirmière]:[Personne 19]],0)))=TRUE,"Form","")</f>
        <v/>
      </c>
      <c r="JZ35" s="99" t="str">
        <f>IF(ISTEXT(INDEX('Abs Formation'!$B$4:$T$369,MATCH(JZ$9*1,Tableau6[Date],0),MATCH(Tableau3[[#This Row],[Nom Prénom]],Tableau6[[#Headers],[Infirmière]:[Personne 19]],0)))=TRUE,"Form","")</f>
        <v/>
      </c>
      <c r="KA35" s="99" t="str">
        <f>IF(ISTEXT(INDEX('Abs Formation'!$B$4:$T$369,MATCH(KA$9*1,Tableau6[Date],0),MATCH(Tableau3[[#This Row],[Nom Prénom]],Tableau6[[#Headers],[Infirmière]:[Personne 19]],0)))=TRUE,"Form","")</f>
        <v/>
      </c>
      <c r="KB35" s="99" t="str">
        <f>IF(ISTEXT(INDEX('Abs Formation'!$B$4:$T$369,MATCH(KB$9*1,Tableau6[Date],0),MATCH(Tableau3[[#This Row],[Nom Prénom]],Tableau6[[#Headers],[Infirmière]:[Personne 19]],0)))=TRUE,"Form","")</f>
        <v/>
      </c>
      <c r="KC35" s="100" t="str">
        <f>IF(ISTEXT(INDEX('Abs Formation'!$B$4:$T$369,MATCH(KC$9*1,Tableau6[Date],0),MATCH(Tableau3[[#This Row],[Nom Prénom]],Tableau6[[#Headers],[Infirmière]:[Personne 19]],0)))=TRUE,"Form","")</f>
        <v/>
      </c>
      <c r="KD35" s="100" t="str">
        <f>IF(ISTEXT(INDEX('Abs Formation'!$B$4:$T$369,MATCH(KD$9*1,Tableau6[Date],0),MATCH(Tableau3[[#This Row],[Nom Prénom]],Tableau6[[#Headers],[Infirmière]:[Personne 19]],0)))=TRUE,"Form","")</f>
        <v/>
      </c>
      <c r="KE35" s="100" t="str">
        <f>IF(ISTEXT(INDEX('Abs Formation'!$B$4:$T$369,MATCH(KE$9*1,Tableau6[Date],0),MATCH(Tableau3[[#This Row],[Nom Prénom]],Tableau6[[#Headers],[Infirmière]:[Personne 19]],0)))=TRUE,"Form","")</f>
        <v/>
      </c>
      <c r="KF35" s="100" t="str">
        <f>IF(ISTEXT(INDEX('Abs Formation'!$B$4:$T$369,MATCH(KF$9*1,Tableau6[Date],0),MATCH(Tableau3[[#This Row],[Nom Prénom]],Tableau6[[#Headers],[Infirmière]:[Personne 19]],0)))=TRUE,"Form","")</f>
        <v/>
      </c>
      <c r="KG35" s="100" t="str">
        <f>IF(ISTEXT(INDEX('Abs Formation'!$B$4:$T$369,MATCH(KG$9*1,Tableau6[Date],0),MATCH(Tableau3[[#This Row],[Nom Prénom]],Tableau6[[#Headers],[Infirmière]:[Personne 19]],0)))=TRUE,"Form","")</f>
        <v/>
      </c>
      <c r="KH35" s="100" t="str">
        <f>IF(ISTEXT(INDEX('Abs Formation'!$B$4:$T$369,MATCH(KH$9*1,Tableau6[Date],0),MATCH(Tableau3[[#This Row],[Nom Prénom]],Tableau6[[#Headers],[Infirmière]:[Personne 19]],0)))=TRUE,"Form","")</f>
        <v/>
      </c>
      <c r="KI35" s="100" t="str">
        <f>IF(ISTEXT(INDEX('Abs Formation'!$B$4:$T$369,MATCH(KI$9*1,Tableau6[Date],0),MATCH(Tableau3[[#This Row],[Nom Prénom]],Tableau6[[#Headers],[Infirmière]:[Personne 19]],0)))=TRUE,"Form","")</f>
        <v/>
      </c>
      <c r="KJ35" s="100" t="str">
        <f>IF(ISTEXT(INDEX('Abs Formation'!$B$4:$T$369,MATCH(KJ$9*1,Tableau6[Date],0),MATCH(Tableau3[[#This Row],[Nom Prénom]],Tableau6[[#Headers],[Infirmière]:[Personne 19]],0)))=TRUE,"Form","")</f>
        <v/>
      </c>
      <c r="KK35" s="100" t="str">
        <f>IF(ISTEXT(INDEX('Abs Formation'!$B$4:$T$369,MATCH(KK$9*1,Tableau6[Date],0),MATCH(Tableau3[[#This Row],[Nom Prénom]],Tableau6[[#Headers],[Infirmière]:[Personne 19]],0)))=TRUE,"Form","")</f>
        <v/>
      </c>
      <c r="KL35" s="100" t="str">
        <f>IF(ISTEXT(INDEX('Abs Formation'!$B$4:$T$369,MATCH(KL$9*1,Tableau6[Date],0),MATCH(Tableau3[[#This Row],[Nom Prénom]],Tableau6[[#Headers],[Infirmière]:[Personne 19]],0)))=TRUE,"Form","")</f>
        <v/>
      </c>
      <c r="KM35" s="100" t="str">
        <f>IF(ISTEXT(INDEX('Abs Formation'!$B$4:$T$369,MATCH(KM$9*1,Tableau6[Date],0),MATCH(Tableau3[[#This Row],[Nom Prénom]],Tableau6[[#Headers],[Infirmière]:[Personne 19]],0)))=TRUE,"Form","")</f>
        <v/>
      </c>
      <c r="KN35" s="100" t="str">
        <f>IF(ISTEXT(INDEX('Abs Formation'!$B$4:$T$369,MATCH(KN$9*1,Tableau6[Date],0),MATCH(Tableau3[[#This Row],[Nom Prénom]],Tableau6[[#Headers],[Infirmière]:[Personne 19]],0)))=TRUE,"Form","")</f>
        <v/>
      </c>
      <c r="KO35" s="100" t="str">
        <f>IF(ISTEXT(INDEX('Abs Formation'!$B$4:$T$369,MATCH(KO$9*1,Tableau6[Date],0),MATCH(Tableau3[[#This Row],[Nom Prénom]],Tableau6[[#Headers],[Infirmière]:[Personne 19]],0)))=TRUE,"Form","")</f>
        <v/>
      </c>
      <c r="KP35" s="100" t="str">
        <f>IF(ISTEXT(INDEX('Abs Formation'!$B$4:$T$369,MATCH(KP$9*1,Tableau6[Date],0),MATCH(Tableau3[[#This Row],[Nom Prénom]],Tableau6[[#Headers],[Infirmière]:[Personne 19]],0)))=TRUE,"Form","")</f>
        <v/>
      </c>
      <c r="KQ35" s="100" t="str">
        <f>IF(ISTEXT(INDEX('Abs Formation'!$B$4:$T$369,MATCH(KQ$9*1,Tableau6[Date],0),MATCH(Tableau3[[#This Row],[Nom Prénom]],Tableau6[[#Headers],[Infirmière]:[Personne 19]],0)))=TRUE,"Form","")</f>
        <v/>
      </c>
      <c r="KR35" s="100" t="str">
        <f>IF(ISTEXT(INDEX('Abs Formation'!$B$4:$T$369,MATCH(KR$9*1,Tableau6[Date],0),MATCH(Tableau3[[#This Row],[Nom Prénom]],Tableau6[[#Headers],[Infirmière]:[Personne 19]],0)))=TRUE,"Form","")</f>
        <v/>
      </c>
      <c r="KS35" s="100" t="str">
        <f>IF(ISTEXT(INDEX('Abs Formation'!$B$4:$T$369,MATCH(KS$9*1,Tableau6[Date],0),MATCH(Tableau3[[#This Row],[Nom Prénom]],Tableau6[[#Headers],[Infirmière]:[Personne 19]],0)))=TRUE,"Form","")</f>
        <v/>
      </c>
      <c r="KT35" s="100" t="str">
        <f>IF(ISTEXT(INDEX('Abs Formation'!$B$4:$T$369,MATCH(KT$9*1,Tableau6[Date],0),MATCH(Tableau3[[#This Row],[Nom Prénom]],Tableau6[[#Headers],[Infirmière]:[Personne 19]],0)))=TRUE,"Form","")</f>
        <v/>
      </c>
      <c r="KU35" s="100" t="str">
        <f>IF(ISTEXT(INDEX('Abs Formation'!$B$4:$T$369,MATCH(KU$9*1,Tableau6[Date],0),MATCH(Tableau3[[#This Row],[Nom Prénom]],Tableau6[[#Headers],[Infirmière]:[Personne 19]],0)))=TRUE,"Form","")</f>
        <v/>
      </c>
      <c r="KV35" s="100" t="str">
        <f>IF(ISTEXT(INDEX('Abs Formation'!$B$4:$T$369,MATCH(KV$9*1,Tableau6[Date],0),MATCH(Tableau3[[#This Row],[Nom Prénom]],Tableau6[[#Headers],[Infirmière]:[Personne 19]],0)))=TRUE,"Form","")</f>
        <v/>
      </c>
      <c r="KW35" s="100" t="str">
        <f>IF(ISTEXT(INDEX('Abs Formation'!$B$4:$T$369,MATCH(KW$9*1,Tableau6[Date],0),MATCH(Tableau3[[#This Row],[Nom Prénom]],Tableau6[[#Headers],[Infirmière]:[Personne 19]],0)))=TRUE,"Form","")</f>
        <v/>
      </c>
      <c r="KX35" s="100" t="str">
        <f>IF(ISTEXT(INDEX('Abs Formation'!$B$4:$T$369,MATCH(KX$9*1,Tableau6[Date],0),MATCH(Tableau3[[#This Row],[Nom Prénom]],Tableau6[[#Headers],[Infirmière]:[Personne 19]],0)))=TRUE,"Form","")</f>
        <v/>
      </c>
      <c r="KY35" s="100" t="str">
        <f>IF(ISTEXT(INDEX('Abs Formation'!$B$4:$T$369,MATCH(KY$9*1,Tableau6[Date],0),MATCH(Tableau3[[#This Row],[Nom Prénom]],Tableau6[[#Headers],[Infirmière]:[Personne 19]],0)))=TRUE,"Form","")</f>
        <v/>
      </c>
      <c r="KZ35" s="100" t="str">
        <f>IF(ISTEXT(INDEX('Abs Formation'!$B$4:$T$369,MATCH(KZ$9*1,Tableau6[Date],0),MATCH(Tableau3[[#This Row],[Nom Prénom]],Tableau6[[#Headers],[Infirmière]:[Personne 19]],0)))=TRUE,"Form","")</f>
        <v/>
      </c>
      <c r="LA35" s="100" t="str">
        <f>IF(ISTEXT(INDEX('Abs Formation'!$B$4:$T$369,MATCH(LA$9*1,Tableau6[Date],0),MATCH(Tableau3[[#This Row],[Nom Prénom]],Tableau6[[#Headers],[Infirmière]:[Personne 19]],0)))=TRUE,"Form","")</f>
        <v/>
      </c>
      <c r="LB35" s="100" t="str">
        <f>IF(ISTEXT(INDEX('Abs Formation'!$B$4:$T$369,MATCH(LB$9*1,Tableau6[Date],0),MATCH(Tableau3[[#This Row],[Nom Prénom]],Tableau6[[#Headers],[Infirmière]:[Personne 19]],0)))=TRUE,"Form","")</f>
        <v/>
      </c>
      <c r="LC35" s="100" t="str">
        <f>IF(ISTEXT(INDEX('Abs Formation'!$B$4:$T$369,MATCH(LC$9*1,Tableau6[Date],0),MATCH(Tableau3[[#This Row],[Nom Prénom]],Tableau6[[#Headers],[Infirmière]:[Personne 19]],0)))=TRUE,"Form","")</f>
        <v/>
      </c>
      <c r="LD35" s="100" t="str">
        <f>IF(ISTEXT(INDEX('Abs Formation'!$B$4:$T$369,MATCH(LD$9*1,Tableau6[Date],0),MATCH(Tableau3[[#This Row],[Nom Prénom]],Tableau6[[#Headers],[Infirmière]:[Personne 19]],0)))=TRUE,"Form","")</f>
        <v/>
      </c>
      <c r="LE35" s="100" t="str">
        <f>IF(ISTEXT(INDEX('Abs Formation'!$B$4:$T$369,MATCH(LE$9*1,Tableau6[Date],0),MATCH(Tableau3[[#This Row],[Nom Prénom]],Tableau6[[#Headers],[Infirmière]:[Personne 19]],0)))=TRUE,"Form","")</f>
        <v/>
      </c>
      <c r="LF35" s="100" t="str">
        <f>IF(ISTEXT(INDEX('Abs Formation'!$B$4:$T$369,MATCH(LF$9*1,Tableau6[Date],0),MATCH(Tableau3[[#This Row],[Nom Prénom]],Tableau6[[#Headers],[Infirmière]:[Personne 19]],0)))=TRUE,"Form","")</f>
        <v/>
      </c>
      <c r="LG35" s="100" t="str">
        <f>IF(ISTEXT(INDEX('Abs Formation'!$B$4:$T$369,MATCH(LG$9*1,Tableau6[Date],0),MATCH(Tableau3[[#This Row],[Nom Prénom]],Tableau6[[#Headers],[Infirmière]:[Personne 19]],0)))=TRUE,"Form","")</f>
        <v/>
      </c>
      <c r="LH35" s="101" t="str">
        <f>IF(ISTEXT(INDEX('Abs Formation'!$B$4:$T$369,MATCH(LH$9*1,Tableau6[Date],0),MATCH(Tableau3[[#This Row],[Nom Prénom]],Tableau6[[#Headers],[Infirmière]:[Personne 19]],0)))=TRUE,"Form","")</f>
        <v/>
      </c>
      <c r="LI35" s="101" t="str">
        <f>IF(ISTEXT(INDEX('Abs Formation'!$B$4:$T$369,MATCH(LI$9*1,Tableau6[Date],0),MATCH(Tableau3[[#This Row],[Nom Prénom]],Tableau6[[#Headers],[Infirmière]:[Personne 19]],0)))=TRUE,"Form","")</f>
        <v/>
      </c>
      <c r="LJ35" s="101" t="str">
        <f>IF(ISTEXT(INDEX('Abs Formation'!$B$4:$T$369,MATCH(LJ$9*1,Tableau6[Date],0),MATCH(Tableau3[[#This Row],[Nom Prénom]],Tableau6[[#Headers],[Infirmière]:[Personne 19]],0)))=TRUE,"Form","")</f>
        <v/>
      </c>
      <c r="LK35" s="101" t="str">
        <f>IF(ISTEXT(INDEX('Abs Formation'!$B$4:$T$369,MATCH(LK$9*1,Tableau6[Date],0),MATCH(Tableau3[[#This Row],[Nom Prénom]],Tableau6[[#Headers],[Infirmière]:[Personne 19]],0)))=TRUE,"Form","")</f>
        <v/>
      </c>
      <c r="LL35" s="101" t="str">
        <f>IF(ISTEXT(INDEX('Abs Formation'!$B$4:$T$369,MATCH(LL$9*1,Tableau6[Date],0),MATCH(Tableau3[[#This Row],[Nom Prénom]],Tableau6[[#Headers],[Infirmière]:[Personne 19]],0)))=TRUE,"Form","")</f>
        <v/>
      </c>
      <c r="LM35" s="101" t="str">
        <f>IF(ISTEXT(INDEX('Abs Formation'!$B$4:$T$369,MATCH(LM$9*1,Tableau6[Date],0),MATCH(Tableau3[[#This Row],[Nom Prénom]],Tableau6[[#Headers],[Infirmière]:[Personne 19]],0)))=TRUE,"Form","")</f>
        <v/>
      </c>
      <c r="LN35" s="101" t="str">
        <f>IF(ISTEXT(INDEX('Abs Formation'!$B$4:$T$369,MATCH(LN$9*1,Tableau6[Date],0),MATCH(Tableau3[[#This Row],[Nom Prénom]],Tableau6[[#Headers],[Infirmière]:[Personne 19]],0)))=TRUE,"Form","")</f>
        <v/>
      </c>
      <c r="LO35" s="101" t="str">
        <f>IF(ISTEXT(INDEX('Abs Formation'!$B$4:$T$369,MATCH(LO$9*1,Tableau6[Date],0),MATCH(Tableau3[[#This Row],[Nom Prénom]],Tableau6[[#Headers],[Infirmière]:[Personne 19]],0)))=TRUE,"Form","")</f>
        <v/>
      </c>
      <c r="LP35" s="101" t="str">
        <f>IF(ISTEXT(INDEX('Abs Formation'!$B$4:$T$369,MATCH(LP$9*1,Tableau6[Date],0),MATCH(Tableau3[[#This Row],[Nom Prénom]],Tableau6[[#Headers],[Infirmière]:[Personne 19]],0)))=TRUE,"Form","")</f>
        <v/>
      </c>
      <c r="LQ35" s="101" t="str">
        <f>IF(ISTEXT(INDEX('Abs Formation'!$B$4:$T$369,MATCH(LQ$9*1,Tableau6[Date],0),MATCH(Tableau3[[#This Row],[Nom Prénom]],Tableau6[[#Headers],[Infirmière]:[Personne 19]],0)))=TRUE,"Form","")</f>
        <v/>
      </c>
      <c r="LR35" s="101" t="str">
        <f>IF(ISTEXT(INDEX('Abs Formation'!$B$4:$T$369,MATCH(LR$9*1,Tableau6[Date],0),MATCH(Tableau3[[#This Row],[Nom Prénom]],Tableau6[[#Headers],[Infirmière]:[Personne 19]],0)))=TRUE,"Form","")</f>
        <v/>
      </c>
      <c r="LS35" s="101" t="str">
        <f>IF(ISTEXT(INDEX('Abs Formation'!$B$4:$T$369,MATCH(LS$9*1,Tableau6[Date],0),MATCH(Tableau3[[#This Row],[Nom Prénom]],Tableau6[[#Headers],[Infirmière]:[Personne 19]],0)))=TRUE,"Form","")</f>
        <v/>
      </c>
      <c r="LT35" s="101" t="str">
        <f>IF(ISTEXT(INDEX('Abs Formation'!$B$4:$T$369,MATCH(LT$9*1,Tableau6[Date],0),MATCH(Tableau3[[#This Row],[Nom Prénom]],Tableau6[[#Headers],[Infirmière]:[Personne 19]],0)))=TRUE,"Form","")</f>
        <v/>
      </c>
      <c r="LU35" s="101" t="str">
        <f>IF(ISTEXT(INDEX('Abs Formation'!$B$4:$T$369,MATCH(LU$9*1,Tableau6[Date],0),MATCH(Tableau3[[#This Row],[Nom Prénom]],Tableau6[[#Headers],[Infirmière]:[Personne 19]],0)))=TRUE,"Form","")</f>
        <v/>
      </c>
      <c r="LV35" s="101" t="str">
        <f>IF(ISTEXT(INDEX('Abs Formation'!$B$4:$T$369,MATCH(LV$9*1,Tableau6[Date],0),MATCH(Tableau3[[#This Row],[Nom Prénom]],Tableau6[[#Headers],[Infirmière]:[Personne 19]],0)))=TRUE,"Form","")</f>
        <v/>
      </c>
      <c r="LW35" s="101" t="str">
        <f>IF(ISTEXT(INDEX('Abs Formation'!$B$4:$T$369,MATCH(LW$9*1,Tableau6[Date],0),MATCH(Tableau3[[#This Row],[Nom Prénom]],Tableau6[[#Headers],[Infirmière]:[Personne 19]],0)))=TRUE,"Form","")</f>
        <v/>
      </c>
      <c r="LX35" s="101" t="str">
        <f>IF(ISTEXT(INDEX('Abs Formation'!$B$4:$T$369,MATCH(LX$9*1,Tableau6[Date],0),MATCH(Tableau3[[#This Row],[Nom Prénom]],Tableau6[[#Headers],[Infirmière]:[Personne 19]],0)))=TRUE,"Form","")</f>
        <v/>
      </c>
      <c r="LY35" s="101" t="str">
        <f>IF(ISTEXT(INDEX('Abs Formation'!$B$4:$T$369,MATCH(LY$9*1,Tableau6[Date],0),MATCH(Tableau3[[#This Row],[Nom Prénom]],Tableau6[[#Headers],[Infirmière]:[Personne 19]],0)))=TRUE,"Form","")</f>
        <v/>
      </c>
      <c r="LZ35" s="101" t="str">
        <f>IF(ISTEXT(INDEX('Abs Formation'!$B$4:$T$369,MATCH(LZ$9*1,Tableau6[Date],0),MATCH(Tableau3[[#This Row],[Nom Prénom]],Tableau6[[#Headers],[Infirmière]:[Personne 19]],0)))=TRUE,"Form","")</f>
        <v/>
      </c>
      <c r="MA35" s="101" t="str">
        <f>IF(ISTEXT(INDEX('Abs Formation'!$B$4:$T$369,MATCH(MA$9*1,Tableau6[Date],0),MATCH(Tableau3[[#This Row],[Nom Prénom]],Tableau6[[#Headers],[Infirmière]:[Personne 19]],0)))=TRUE,"Form","")</f>
        <v/>
      </c>
      <c r="MB35" s="101" t="str">
        <f>IF(ISTEXT(INDEX('Abs Formation'!$B$4:$T$369,MATCH(MB$9*1,Tableau6[Date],0),MATCH(Tableau3[[#This Row],[Nom Prénom]],Tableau6[[#Headers],[Infirmière]:[Personne 19]],0)))=TRUE,"Form","")</f>
        <v/>
      </c>
      <c r="MC35" s="101" t="str">
        <f>IF(ISTEXT(INDEX('Abs Formation'!$B$4:$T$369,MATCH(MC$9*1,Tableau6[Date],0),MATCH(Tableau3[[#This Row],[Nom Prénom]],Tableau6[[#Headers],[Infirmière]:[Personne 19]],0)))=TRUE,"Form","")</f>
        <v/>
      </c>
      <c r="MD35" s="101" t="str">
        <f>IF(ISTEXT(INDEX('Abs Formation'!$B$4:$T$369,MATCH(MD$9*1,Tableau6[Date],0),MATCH(Tableau3[[#This Row],[Nom Prénom]],Tableau6[[#Headers],[Infirmière]:[Personne 19]],0)))=TRUE,"Form","")</f>
        <v/>
      </c>
      <c r="ME35" s="101" t="str">
        <f>IF(ISTEXT(INDEX('Abs Formation'!$B$4:$T$369,MATCH(ME$9*1,Tableau6[Date],0),MATCH(Tableau3[[#This Row],[Nom Prénom]],Tableau6[[#Headers],[Infirmière]:[Personne 19]],0)))=TRUE,"Form","")</f>
        <v/>
      </c>
      <c r="MF35" s="101" t="str">
        <f>IF(ISTEXT(INDEX('Abs Formation'!$B$4:$T$369,MATCH(MF$9*1,Tableau6[Date],0),MATCH(Tableau3[[#This Row],[Nom Prénom]],Tableau6[[#Headers],[Infirmière]:[Personne 19]],0)))=TRUE,"Form","")</f>
        <v/>
      </c>
      <c r="MG35" s="101" t="str">
        <f>IF(ISTEXT(INDEX('Abs Formation'!$B$4:$T$369,MATCH(MG$9*1,Tableau6[Date],0),MATCH(Tableau3[[#This Row],[Nom Prénom]],Tableau6[[#Headers],[Infirmière]:[Personne 19]],0)))=TRUE,"Form","")</f>
        <v/>
      </c>
      <c r="MH35" s="101" t="str">
        <f>IF(ISTEXT(INDEX('Abs Formation'!$B$4:$T$369,MATCH(MH$9*1,Tableau6[Date],0),MATCH(Tableau3[[#This Row],[Nom Prénom]],Tableau6[[#Headers],[Infirmière]:[Personne 19]],0)))=TRUE,"Form","")</f>
        <v/>
      </c>
      <c r="MI35" s="101" t="str">
        <f>IF(ISTEXT(INDEX('Abs Formation'!$B$4:$T$369,MATCH(MI$9*1,Tableau6[Date],0),MATCH(Tableau3[[#This Row],[Nom Prénom]],Tableau6[[#Headers],[Infirmière]:[Personne 19]],0)))=TRUE,"Form","")</f>
        <v/>
      </c>
      <c r="MJ35" s="101" t="str">
        <f>IF(ISTEXT(INDEX('Abs Formation'!$B$4:$T$369,MATCH(MJ$9*1,Tableau6[Date],0),MATCH(Tableau3[[#This Row],[Nom Prénom]],Tableau6[[#Headers],[Infirmière]:[Personne 19]],0)))=TRUE,"Form","")</f>
        <v/>
      </c>
      <c r="MK35" s="101" t="str">
        <f>IF(ISTEXT(INDEX('Abs Formation'!$B$4:$T$369,MATCH(MK$9*1,Tableau6[Date],0),MATCH(Tableau3[[#This Row],[Nom Prénom]],Tableau6[[#Headers],[Infirmière]:[Personne 19]],0)))=TRUE,"Form","")</f>
        <v/>
      </c>
      <c r="ML35" s="102" t="str">
        <f>IF(ISTEXT(INDEX('Abs Formation'!$B$4:$T$369,MATCH(ML$9*1,Tableau6[Date],0),MATCH(Tableau3[[#This Row],[Nom Prénom]],Tableau6[[#Headers],[Infirmière]:[Personne 19]],0)))=TRUE,"Form","")</f>
        <v/>
      </c>
      <c r="MM35" s="102" t="str">
        <f>IF(ISTEXT(INDEX('Abs Formation'!$B$4:$T$369,MATCH(MM$9*1,Tableau6[Date],0),MATCH(Tableau3[[#This Row],[Nom Prénom]],Tableau6[[#Headers],[Infirmière]:[Personne 19]],0)))=TRUE,"Form","")</f>
        <v/>
      </c>
      <c r="MN35" s="102" t="str">
        <f>IF(ISTEXT(INDEX('Abs Formation'!$B$4:$T$369,MATCH(MN$9*1,Tableau6[Date],0),MATCH(Tableau3[[#This Row],[Nom Prénom]],Tableau6[[#Headers],[Infirmière]:[Personne 19]],0)))=TRUE,"Form","")</f>
        <v/>
      </c>
      <c r="MO35" s="102" t="str">
        <f>IF(ISTEXT(INDEX('Abs Formation'!$B$4:$T$369,MATCH(MO$9*1,Tableau6[Date],0),MATCH(Tableau3[[#This Row],[Nom Prénom]],Tableau6[[#Headers],[Infirmière]:[Personne 19]],0)))=TRUE,"Form","")</f>
        <v/>
      </c>
      <c r="MP35" s="102" t="str">
        <f>IF(ISTEXT(INDEX('Abs Formation'!$B$4:$T$369,MATCH(MP$9*1,Tableau6[Date],0),MATCH(Tableau3[[#This Row],[Nom Prénom]],Tableau6[[#Headers],[Infirmière]:[Personne 19]],0)))=TRUE,"Form","")</f>
        <v/>
      </c>
      <c r="MQ35" s="102" t="str">
        <f>IF(ISTEXT(INDEX('Abs Formation'!$B$4:$T$369,MATCH(MQ$9*1,Tableau6[Date],0),MATCH(Tableau3[[#This Row],[Nom Prénom]],Tableau6[[#Headers],[Infirmière]:[Personne 19]],0)))=TRUE,"Form","")</f>
        <v/>
      </c>
      <c r="MR35" s="102" t="str">
        <f>IF(ISTEXT(INDEX('Abs Formation'!$B$4:$T$369,MATCH(MR$9*1,Tableau6[Date],0),MATCH(Tableau3[[#This Row],[Nom Prénom]],Tableau6[[#Headers],[Infirmière]:[Personne 19]],0)))=TRUE,"Form","")</f>
        <v/>
      </c>
      <c r="MS35" s="102" t="str">
        <f>IF(ISTEXT(INDEX('Abs Formation'!$B$4:$T$369,MATCH(MS$9*1,Tableau6[Date],0),MATCH(Tableau3[[#This Row],[Nom Prénom]],Tableau6[[#Headers],[Infirmière]:[Personne 19]],0)))=TRUE,"Form","")</f>
        <v/>
      </c>
      <c r="MT35" s="102" t="str">
        <f>IF(ISTEXT(INDEX('Abs Formation'!$B$4:$T$369,MATCH(MT$9*1,Tableau6[Date],0),MATCH(Tableau3[[#This Row],[Nom Prénom]],Tableau6[[#Headers],[Infirmière]:[Personne 19]],0)))=TRUE,"Form","")</f>
        <v/>
      </c>
      <c r="MU35" s="102" t="str">
        <f>IF(ISTEXT(INDEX('Abs Formation'!$B$4:$T$369,MATCH(MU$9*1,Tableau6[Date],0),MATCH(Tableau3[[#This Row],[Nom Prénom]],Tableau6[[#Headers],[Infirmière]:[Personne 19]],0)))=TRUE,"Form","")</f>
        <v/>
      </c>
      <c r="MV35" s="102" t="str">
        <f>IF(ISTEXT(INDEX('Abs Formation'!$B$4:$T$369,MATCH(MV$9*1,Tableau6[Date],0),MATCH(Tableau3[[#This Row],[Nom Prénom]],Tableau6[[#Headers],[Infirmière]:[Personne 19]],0)))=TRUE,"Form","")</f>
        <v/>
      </c>
      <c r="MW35" s="102" t="str">
        <f>IF(ISTEXT(INDEX('Abs Formation'!$B$4:$T$369,MATCH(MW$9*1,Tableau6[Date],0),MATCH(Tableau3[[#This Row],[Nom Prénom]],Tableau6[[#Headers],[Infirmière]:[Personne 19]],0)))=TRUE,"Form","")</f>
        <v/>
      </c>
      <c r="MX35" s="102" t="str">
        <f>IF(ISTEXT(INDEX('Abs Formation'!$B$4:$T$369,MATCH(MX$9*1,Tableau6[Date],0),MATCH(Tableau3[[#This Row],[Nom Prénom]],Tableau6[[#Headers],[Infirmière]:[Personne 19]],0)))=TRUE,"Form","")</f>
        <v/>
      </c>
      <c r="MY35" s="102" t="str">
        <f>IF(ISTEXT(INDEX('Abs Formation'!$B$4:$T$369,MATCH(MY$9*1,Tableau6[Date],0),MATCH(Tableau3[[#This Row],[Nom Prénom]],Tableau6[[#Headers],[Infirmière]:[Personne 19]],0)))=TRUE,"Form","")</f>
        <v/>
      </c>
      <c r="MZ35" s="102" t="str">
        <f>IF(ISTEXT(INDEX('Abs Formation'!$B$4:$T$369,MATCH(MZ$9*1,Tableau6[Date],0),MATCH(Tableau3[[#This Row],[Nom Prénom]],Tableau6[[#Headers],[Infirmière]:[Personne 19]],0)))=TRUE,"Form","")</f>
        <v/>
      </c>
      <c r="NA35" s="102" t="str">
        <f>IF(ISTEXT(INDEX('Abs Formation'!$B$4:$T$369,MATCH(NA$9*1,Tableau6[Date],0),MATCH(Tableau3[[#This Row],[Nom Prénom]],Tableau6[[#Headers],[Infirmière]:[Personne 19]],0)))=TRUE,"Form","")</f>
        <v/>
      </c>
      <c r="NB35" s="102" t="str">
        <f>IF(ISTEXT(INDEX('Abs Formation'!$B$4:$T$369,MATCH(NB$9*1,Tableau6[Date],0),MATCH(Tableau3[[#This Row],[Nom Prénom]],Tableau6[[#Headers],[Infirmière]:[Personne 19]],0)))=TRUE,"Form","")</f>
        <v/>
      </c>
      <c r="NC35" s="102" t="str">
        <f>IF(ISTEXT(INDEX('Abs Formation'!$B$4:$T$369,MATCH(NC$9*1,Tableau6[Date],0),MATCH(Tableau3[[#This Row],[Nom Prénom]],Tableau6[[#Headers],[Infirmière]:[Personne 19]],0)))=TRUE,"Form","")</f>
        <v/>
      </c>
      <c r="ND35" s="102" t="str">
        <f>IF(ISTEXT(INDEX('Abs Formation'!$B$4:$T$369,MATCH(ND$9*1,Tableau6[Date],0),MATCH(Tableau3[[#This Row],[Nom Prénom]],Tableau6[[#Headers],[Infirmière]:[Personne 19]],0)))=TRUE,"Form","")</f>
        <v/>
      </c>
      <c r="NE35" s="102" t="str">
        <f>IF(ISTEXT(INDEX('Abs Formation'!$B$4:$T$369,MATCH(NE$9*1,Tableau6[Date],0),MATCH(Tableau3[[#This Row],[Nom Prénom]],Tableau6[[#Headers],[Infirmière]:[Personne 19]],0)))=TRUE,"Form","")</f>
        <v/>
      </c>
      <c r="NF35" s="102" t="str">
        <f>IF(ISTEXT(INDEX('Abs Formation'!$B$4:$T$369,MATCH(NF$9*1,Tableau6[Date],0),MATCH(Tableau3[[#This Row],[Nom Prénom]],Tableau6[[#Headers],[Infirmière]:[Personne 19]],0)))=TRUE,"Form","")</f>
        <v/>
      </c>
      <c r="NG35" s="102" t="str">
        <f>IF(ISTEXT(INDEX('Abs Formation'!$B$4:$T$369,MATCH(NG$9*1,Tableau6[Date],0),MATCH(Tableau3[[#This Row],[Nom Prénom]],Tableau6[[#Headers],[Infirmière]:[Personne 19]],0)))=TRUE,"Form","")</f>
        <v/>
      </c>
      <c r="NH35" s="102" t="str">
        <f>IF(ISTEXT(INDEX('Abs Formation'!$B$4:$T$369,MATCH(NH$9*1,Tableau6[Date],0),MATCH(Tableau3[[#This Row],[Nom Prénom]],Tableau6[[#Headers],[Infirmière]:[Personne 19]],0)))=TRUE,"Form","")</f>
        <v/>
      </c>
      <c r="NI35" s="102" t="str">
        <f>IF(ISTEXT(INDEX('Abs Formation'!$B$4:$T$369,MATCH(NI$9*1,Tableau6[Date],0),MATCH(Tableau3[[#This Row],[Nom Prénom]],Tableau6[[#Headers],[Infirmière]:[Personne 19]],0)))=TRUE,"Form","")</f>
        <v/>
      </c>
      <c r="NJ35" s="102" t="str">
        <f>IF(ISTEXT(INDEX('Abs Formation'!$B$4:$T$369,MATCH(NJ$9*1,Tableau6[Date],0),MATCH(Tableau3[[#This Row],[Nom Prénom]],Tableau6[[#Headers],[Infirmière]:[Personne 19]],0)))=TRUE,"Form","")</f>
        <v/>
      </c>
      <c r="NK35" s="102" t="str">
        <f>IF(ISTEXT(INDEX('Abs Formation'!$B$4:$T$369,MATCH(NK$9*1,Tableau6[Date],0),MATCH(Tableau3[[#This Row],[Nom Prénom]],Tableau6[[#Headers],[Infirmière]:[Personne 19]],0)))=TRUE,"Form","")</f>
        <v/>
      </c>
      <c r="NL35" s="102" t="str">
        <f>IF(ISTEXT(INDEX('Abs Formation'!$B$4:$T$369,MATCH(NL$9*1,Tableau6[Date],0),MATCH(Tableau3[[#This Row],[Nom Prénom]],Tableau6[[#Headers],[Infirmière]:[Personne 19]],0)))=TRUE,"Form","")</f>
        <v/>
      </c>
      <c r="NM35" s="102" t="str">
        <f>IF(ISTEXT(INDEX('Abs Formation'!$B$4:$T$369,MATCH(NM$9*1,Tableau6[Date],0),MATCH(Tableau3[[#This Row],[Nom Prénom]],Tableau6[[#Headers],[Infirmière]:[Personne 19]],0)))=TRUE,"Form","")</f>
        <v/>
      </c>
      <c r="NN35" s="102" t="str">
        <f>IF(ISTEXT(INDEX('Abs Formation'!$B$4:$T$369,MATCH(NN$9*1,Tableau6[Date],0),MATCH(Tableau3[[#This Row],[Nom Prénom]],Tableau6[[#Headers],[Infirmière]:[Personne 19]],0)))=TRUE,"Form","")</f>
        <v/>
      </c>
      <c r="NO35" s="102" t="str">
        <f>IF(ISTEXT(INDEX('Abs Formation'!$B$4:$T$369,MATCH(NO$9*1,Tableau6[Date],0),MATCH(Tableau3[[#This Row],[Nom Prénom]],Tableau6[[#Headers],[Infirmière]:[Personne 19]],0)))=TRUE,"Form","")</f>
        <v/>
      </c>
      <c r="NP35" s="106" t="str">
        <f>IF(ISTEXT(INDEX('Abs Formation'!$B$4:$T$369,MATCH(NP$9*1,Tableau6[Date],0),MATCH(Tableau3[[#This Row],[Nom Prénom]],Tableau6[[#Headers],[Infirmière]:[Personne 19]],0)))=TRUE,"Form","")</f>
        <v/>
      </c>
    </row>
    <row r="36" spans="1:380" ht="27" customHeight="1" x14ac:dyDescent="0.2">
      <c r="A36" s="38"/>
      <c r="B36" s="38"/>
      <c r="C36" s="38"/>
      <c r="D36" s="38">
        <f t="shared" si="0"/>
        <v>0</v>
      </c>
      <c r="E36" s="38">
        <f t="shared" si="1"/>
        <v>0</v>
      </c>
      <c r="F36" s="38">
        <f t="shared" si="2"/>
        <v>0</v>
      </c>
      <c r="G36" s="38">
        <f t="shared" si="3"/>
        <v>0</v>
      </c>
      <c r="H36" s="38">
        <f t="shared" si="19"/>
        <v>0</v>
      </c>
      <c r="I36" s="38">
        <f t="shared" si="20"/>
        <v>0</v>
      </c>
      <c r="J36" s="38">
        <f t="shared" si="4"/>
        <v>0</v>
      </c>
      <c r="K36" s="38"/>
      <c r="L36" s="38"/>
      <c r="M36" s="38"/>
      <c r="N36" s="109"/>
      <c r="O36" s="39"/>
      <c r="P36" s="92" t="str">
        <f>IF(ISTEXT(INDEX('Abs Formation'!$B$4:$T$369,MATCH(P$9*1,Tableau6[Date],0),MATCH(Tableau3[[#This Row],[Nom Prénom]],Tableau6[[#Headers],[Infirmière]:[Personne 19]],0)))=TRUE,"Form","")</f>
        <v/>
      </c>
      <c r="Q36" s="92" t="str">
        <f>IF(ISTEXT(INDEX('Abs Formation'!$B$4:$T$369,MATCH(Q$9*1,Tableau6[Date],0),MATCH(Tableau3[[#This Row],[Nom Prénom]],Tableau6[[#Headers],[Infirmière]:[Personne 19]],0)))=TRUE,"Form","")</f>
        <v/>
      </c>
      <c r="R36" s="92" t="str">
        <f>IF(ISTEXT(INDEX('Abs Formation'!$B$4:$T$369,MATCH(R$9*1,Tableau6[Date],0),MATCH(Tableau3[[#This Row],[Nom Prénom]],Tableau6[[#Headers],[Infirmière]:[Personne 19]],0)))=TRUE,"Form","")</f>
        <v/>
      </c>
      <c r="S36" s="92" t="str">
        <f>IF(ISTEXT(INDEX('Abs Formation'!$B$4:$T$369,MATCH(S$9*1,Tableau6[Date],0),MATCH(Tableau3[[#This Row],[Nom Prénom]],Tableau6[[#Headers],[Infirmière]:[Personne 19]],0)))=TRUE,"Form","")</f>
        <v/>
      </c>
      <c r="T36" s="92" t="str">
        <f>IF(ISTEXT(INDEX('Abs Formation'!$B$4:$T$369,MATCH(T$9*1,Tableau6[Date],0),MATCH(Tableau3[[#This Row],[Nom Prénom]],Tableau6[[#Headers],[Infirmière]:[Personne 19]],0)))=TRUE,"Form","")</f>
        <v/>
      </c>
      <c r="U36" s="92" t="str">
        <f>IF(ISTEXT(INDEX('Abs Formation'!$B$4:$T$369,MATCH(U$9*1,Tableau6[Date],0),MATCH(Tableau3[[#This Row],[Nom Prénom]],Tableau6[[#Headers],[Infirmière]:[Personne 19]],0)))=TRUE,"Form","")</f>
        <v/>
      </c>
      <c r="V36" s="92" t="str">
        <f>IF(ISTEXT(INDEX('Abs Formation'!$B$4:$T$369,MATCH(V$9*1,Tableau6[Date],0),MATCH(Tableau3[[#This Row],[Nom Prénom]],Tableau6[[#Headers],[Infirmière]:[Personne 19]],0)))=TRUE,"Form","")</f>
        <v/>
      </c>
      <c r="W36" s="92" t="str">
        <f>IF(ISTEXT(INDEX('Abs Formation'!$B$4:$T$369,MATCH(W$9*1,Tableau6[Date],0),MATCH(Tableau3[[#This Row],[Nom Prénom]],Tableau6[[#Headers],[Infirmière]:[Personne 19]],0)))=TRUE,"Form","")</f>
        <v/>
      </c>
      <c r="X36" s="92" t="str">
        <f>IF(ISTEXT(INDEX('Abs Formation'!$B$4:$T$369,MATCH(X$9*1,Tableau6[Date],0),MATCH(Tableau3[[#This Row],[Nom Prénom]],Tableau6[[#Headers],[Infirmière]:[Personne 19]],0)))=TRUE,"Form","")</f>
        <v/>
      </c>
      <c r="Y36" s="92" t="str">
        <f>IF(ISTEXT(INDEX('Abs Formation'!$B$4:$T$369,MATCH(Y$9*1,Tableau6[Date],0),MATCH(Tableau3[[#This Row],[Nom Prénom]],Tableau6[[#Headers],[Infirmière]:[Personne 19]],0)))=TRUE,"Form","")</f>
        <v/>
      </c>
      <c r="Z36" s="92" t="str">
        <f>IF(ISTEXT(INDEX('Abs Formation'!$B$4:$T$369,MATCH(Z$9*1,Tableau6[Date],0),MATCH(Tableau3[[#This Row],[Nom Prénom]],Tableau6[[#Headers],[Infirmière]:[Personne 19]],0)))=TRUE,"Form","")</f>
        <v/>
      </c>
      <c r="AA36" s="92" t="str">
        <f>IF(ISTEXT(INDEX('Abs Formation'!$B$4:$T$369,MATCH(AA$9*1,Tableau6[Date],0),MATCH(Tableau3[[#This Row],[Nom Prénom]],Tableau6[[#Headers],[Infirmière]:[Personne 19]],0)))=TRUE,"Form","")</f>
        <v/>
      </c>
      <c r="AB36" s="92" t="str">
        <f>IF(ISTEXT(INDEX('Abs Formation'!$B$4:$T$369,MATCH(AB$9*1,Tableau6[Date],0),MATCH(Tableau3[[#This Row],[Nom Prénom]],Tableau6[[#Headers],[Infirmière]:[Personne 19]],0)))=TRUE,"Form","")</f>
        <v/>
      </c>
      <c r="AC36" s="92" t="str">
        <f>IF(ISTEXT(INDEX('Abs Formation'!$B$4:$T$369,MATCH(AC$9*1,Tableau6[Date],0),MATCH(Tableau3[[#This Row],[Nom Prénom]],Tableau6[[#Headers],[Infirmière]:[Personne 19]],0)))=TRUE,"Form","")</f>
        <v/>
      </c>
      <c r="AD36" s="92" t="str">
        <f>IF(ISTEXT(INDEX('Abs Formation'!$B$4:$T$369,MATCH(AD$9*1,Tableau6[Date],0),MATCH(Tableau3[[#This Row],[Nom Prénom]],Tableau6[[#Headers],[Infirmière]:[Personne 19]],0)))=TRUE,"Form","")</f>
        <v/>
      </c>
      <c r="AE36" s="92" t="str">
        <f>IF(ISTEXT(INDEX('Abs Formation'!$B$4:$T$369,MATCH(AE$9*1,Tableau6[Date],0),MATCH(Tableau3[[#This Row],[Nom Prénom]],Tableau6[[#Headers],[Infirmière]:[Personne 19]],0)))=TRUE,"Form","")</f>
        <v/>
      </c>
      <c r="AF36" s="92" t="str">
        <f>IF(ISTEXT(INDEX('Abs Formation'!$B$4:$T$369,MATCH(AF$9*1,Tableau6[Date],0),MATCH(Tableau3[[#This Row],[Nom Prénom]],Tableau6[[#Headers],[Infirmière]:[Personne 19]],0)))=TRUE,"Form","")</f>
        <v/>
      </c>
      <c r="AG36" s="92" t="str">
        <f>IF(ISTEXT(INDEX('Abs Formation'!$B$4:$T$369,MATCH(AG$9*1,Tableau6[Date],0),MATCH(Tableau3[[#This Row],[Nom Prénom]],Tableau6[[#Headers],[Infirmière]:[Personne 19]],0)))=TRUE,"Form","")</f>
        <v/>
      </c>
      <c r="AH36" s="92" t="str">
        <f>IF(ISTEXT(INDEX('Abs Formation'!$B$4:$T$369,MATCH(AH$9*1,Tableau6[Date],0),MATCH(Tableau3[[#This Row],[Nom Prénom]],Tableau6[[#Headers],[Infirmière]:[Personne 19]],0)))=TRUE,"Form","")</f>
        <v/>
      </c>
      <c r="AI36" s="92" t="str">
        <f>IF(ISTEXT(INDEX('Abs Formation'!$B$4:$T$369,MATCH(AI$9*1,Tableau6[Date],0),MATCH(Tableau3[[#This Row],[Nom Prénom]],Tableau6[[#Headers],[Infirmière]:[Personne 19]],0)))=TRUE,"Form","")</f>
        <v/>
      </c>
      <c r="AJ36" s="92" t="str">
        <f>IF(ISTEXT(INDEX('Abs Formation'!$B$4:$T$369,MATCH(AJ$9*1,Tableau6[Date],0),MATCH(Tableau3[[#This Row],[Nom Prénom]],Tableau6[[#Headers],[Infirmière]:[Personne 19]],0)))=TRUE,"Form","")</f>
        <v/>
      </c>
      <c r="AK36" s="92" t="str">
        <f>IF(ISTEXT(INDEX('Abs Formation'!$B$4:$T$369,MATCH(AK$9*1,Tableau6[Date],0),MATCH(Tableau3[[#This Row],[Nom Prénom]],Tableau6[[#Headers],[Infirmière]:[Personne 19]],0)))=TRUE,"Form","")</f>
        <v/>
      </c>
      <c r="AL36" s="92" t="str">
        <f>IF(ISTEXT(INDEX('Abs Formation'!$B$4:$T$369,MATCH(AL$9*1,Tableau6[Date],0),MATCH(Tableau3[[#This Row],[Nom Prénom]],Tableau6[[#Headers],[Infirmière]:[Personne 19]],0)))=TRUE,"Form","")</f>
        <v/>
      </c>
      <c r="AM36" s="92" t="str">
        <f>IF(ISTEXT(INDEX('Abs Formation'!$B$4:$T$369,MATCH(AM$9*1,Tableau6[Date],0),MATCH(Tableau3[[#This Row],[Nom Prénom]],Tableau6[[#Headers],[Infirmière]:[Personne 19]],0)))=TRUE,"Form","")</f>
        <v/>
      </c>
      <c r="AN36" s="92" t="str">
        <f>IF(ISTEXT(INDEX('Abs Formation'!$B$4:$T$369,MATCH(AN$9*1,Tableau6[Date],0),MATCH(Tableau3[[#This Row],[Nom Prénom]],Tableau6[[#Headers],[Infirmière]:[Personne 19]],0)))=TRUE,"Form","")</f>
        <v/>
      </c>
      <c r="AO36" s="92" t="str">
        <f>IF(ISTEXT(INDEX('Abs Formation'!$B$4:$T$369,MATCH(AO$9*1,Tableau6[Date],0),MATCH(Tableau3[[#This Row],[Nom Prénom]],Tableau6[[#Headers],[Infirmière]:[Personne 19]],0)))=TRUE,"Form","")</f>
        <v/>
      </c>
      <c r="AP36" s="92" t="str">
        <f>IF(ISTEXT(INDEX('Abs Formation'!$B$4:$T$369,MATCH(AP$9*1,Tableau6[Date],0),MATCH(Tableau3[[#This Row],[Nom Prénom]],Tableau6[[#Headers],[Infirmière]:[Personne 19]],0)))=TRUE,"Form","")</f>
        <v/>
      </c>
      <c r="AQ36" s="92" t="str">
        <f>IF(ISTEXT(INDEX('Abs Formation'!$B$4:$T$369,MATCH(AQ$9*1,Tableau6[Date],0),MATCH(Tableau3[[#This Row],[Nom Prénom]],Tableau6[[#Headers],[Infirmière]:[Personne 19]],0)))=TRUE,"Form","")</f>
        <v/>
      </c>
      <c r="AR36" s="92" t="str">
        <f>IF(ISTEXT(INDEX('Abs Formation'!$B$4:$T$369,MATCH(AR$9*1,Tableau6[Date],0),MATCH(Tableau3[[#This Row],[Nom Prénom]],Tableau6[[#Headers],[Infirmière]:[Personne 19]],0)))=TRUE,"Form","")</f>
        <v/>
      </c>
      <c r="AS36" s="92" t="str">
        <f>IF(ISTEXT(INDEX('Abs Formation'!$B$4:$T$369,MATCH(AS$9*1,Tableau6[Date],0),MATCH(Tableau3[[#This Row],[Nom Prénom]],Tableau6[[#Headers],[Infirmière]:[Personne 19]],0)))=TRUE,"Form","")</f>
        <v/>
      </c>
      <c r="AT36" s="92" t="str">
        <f>IF(ISTEXT(INDEX('Abs Formation'!$B$4:$T$369,MATCH(AT$9*1,Tableau6[Date],0),MATCH(Tableau3[[#This Row],[Nom Prénom]],Tableau6[[#Headers],[Infirmière]:[Personne 19]],0)))=TRUE,"Form","")</f>
        <v/>
      </c>
      <c r="AU36" s="93" t="str">
        <f>IF(ISTEXT(INDEX('Abs Formation'!$B$4:$T$369,MATCH(AU$9*1,Tableau6[Date],0),MATCH(Tableau3[[#This Row],[Nom Prénom]],Tableau6[[#Headers],[Infirmière]:[Personne 19]],0)))=TRUE,"Form","")</f>
        <v/>
      </c>
      <c r="AV36" s="93" t="str">
        <f>IF(ISTEXT(INDEX('Abs Formation'!$B$4:$T$369,MATCH(AV$9*1,Tableau6[Date],0),MATCH(Tableau3[[#This Row],[Nom Prénom]],Tableau6[[#Headers],[Infirmière]:[Personne 19]],0)))=TRUE,"Form","")</f>
        <v/>
      </c>
      <c r="AW36" s="93" t="str">
        <f>IF(ISTEXT(INDEX('Abs Formation'!$B$4:$T$369,MATCH(AW$9*1,Tableau6[Date],0),MATCH(Tableau3[[#This Row],[Nom Prénom]],Tableau6[[#Headers],[Infirmière]:[Personne 19]],0)))=TRUE,"Form","")</f>
        <v/>
      </c>
      <c r="AX36" s="93" t="str">
        <f>IF(ISTEXT(INDEX('Abs Formation'!$B$4:$T$369,MATCH(AX$9*1,Tableau6[Date],0),MATCH(Tableau3[[#This Row],[Nom Prénom]],Tableau6[[#Headers],[Infirmière]:[Personne 19]],0)))=TRUE,"Form","")</f>
        <v/>
      </c>
      <c r="AY36" s="93" t="str">
        <f>IF(ISTEXT(INDEX('Abs Formation'!$B$4:$T$369,MATCH(AY$9*1,Tableau6[Date],0),MATCH(Tableau3[[#This Row],[Nom Prénom]],Tableau6[[#Headers],[Infirmière]:[Personne 19]],0)))=TRUE,"Form","")</f>
        <v/>
      </c>
      <c r="AZ36" s="93" t="str">
        <f>IF(ISTEXT(INDEX('Abs Formation'!$B$4:$T$369,MATCH(AZ$9*1,Tableau6[Date],0),MATCH(Tableau3[[#This Row],[Nom Prénom]],Tableau6[[#Headers],[Infirmière]:[Personne 19]],0)))=TRUE,"Form","")</f>
        <v/>
      </c>
      <c r="BA36" s="93" t="str">
        <f>IF(ISTEXT(INDEX('Abs Formation'!$B$4:$T$369,MATCH(BA$9*1,Tableau6[Date],0),MATCH(Tableau3[[#This Row],[Nom Prénom]],Tableau6[[#Headers],[Infirmière]:[Personne 19]],0)))=TRUE,"Form","")</f>
        <v/>
      </c>
      <c r="BB36" s="93" t="str">
        <f>IF(ISTEXT(INDEX('Abs Formation'!$B$4:$T$369,MATCH(BB$9*1,Tableau6[Date],0),MATCH(Tableau3[[#This Row],[Nom Prénom]],Tableau6[[#Headers],[Infirmière]:[Personne 19]],0)))=TRUE,"Form","")</f>
        <v/>
      </c>
      <c r="BC36" s="93" t="str">
        <f>IF(ISTEXT(INDEX('Abs Formation'!$B$4:$T$369,MATCH(BC$9*1,Tableau6[Date],0),MATCH(Tableau3[[#This Row],[Nom Prénom]],Tableau6[[#Headers],[Infirmière]:[Personne 19]],0)))=TRUE,"Form","")</f>
        <v/>
      </c>
      <c r="BD36" s="93" t="str">
        <f>IF(ISTEXT(INDEX('Abs Formation'!$B$4:$T$369,MATCH(BD$9*1,Tableau6[Date],0),MATCH(Tableau3[[#This Row],[Nom Prénom]],Tableau6[[#Headers],[Infirmière]:[Personne 19]],0)))=TRUE,"Form","")</f>
        <v/>
      </c>
      <c r="BE36" s="93" t="str">
        <f>IF(ISTEXT(INDEX('Abs Formation'!$B$4:$T$369,MATCH(BE$9*1,Tableau6[Date],0),MATCH(Tableau3[[#This Row],[Nom Prénom]],Tableau6[[#Headers],[Infirmière]:[Personne 19]],0)))=TRUE,"Form","")</f>
        <v/>
      </c>
      <c r="BF36" s="93" t="str">
        <f>IF(ISTEXT(INDEX('Abs Formation'!$B$4:$T$369,MATCH(BF$9*1,Tableau6[Date],0),MATCH(Tableau3[[#This Row],[Nom Prénom]],Tableau6[[#Headers],[Infirmière]:[Personne 19]],0)))=TRUE,"Form","")</f>
        <v/>
      </c>
      <c r="BG36" s="93" t="str">
        <f>IF(ISTEXT(INDEX('Abs Formation'!$B$4:$T$369,MATCH(BG$9*1,Tableau6[Date],0),MATCH(Tableau3[[#This Row],[Nom Prénom]],Tableau6[[#Headers],[Infirmière]:[Personne 19]],0)))=TRUE,"Form","")</f>
        <v/>
      </c>
      <c r="BH36" s="93" t="str">
        <f>IF(ISTEXT(INDEX('Abs Formation'!$B$4:$T$369,MATCH(BH$9*1,Tableau6[Date],0),MATCH(Tableau3[[#This Row],[Nom Prénom]],Tableau6[[#Headers],[Infirmière]:[Personne 19]],0)))=TRUE,"Form","")</f>
        <v/>
      </c>
      <c r="BI36" s="93" t="str">
        <f>IF(ISTEXT(INDEX('Abs Formation'!$B$4:$T$369,MATCH(BI$9*1,Tableau6[Date],0),MATCH(Tableau3[[#This Row],[Nom Prénom]],Tableau6[[#Headers],[Infirmière]:[Personne 19]],0)))=TRUE,"Form","")</f>
        <v/>
      </c>
      <c r="BJ36" s="93" t="str">
        <f>IF(ISTEXT(INDEX('Abs Formation'!$B$4:$T$369,MATCH(BJ$9*1,Tableau6[Date],0),MATCH(Tableau3[[#This Row],[Nom Prénom]],Tableau6[[#Headers],[Infirmière]:[Personne 19]],0)))=TRUE,"Form","")</f>
        <v/>
      </c>
      <c r="BK36" s="93" t="str">
        <f>IF(ISTEXT(INDEX('Abs Formation'!$B$4:$T$369,MATCH(BK$9*1,Tableau6[Date],0),MATCH(Tableau3[[#This Row],[Nom Prénom]],Tableau6[[#Headers],[Infirmière]:[Personne 19]],0)))=TRUE,"Form","")</f>
        <v/>
      </c>
      <c r="BL36" s="93" t="str">
        <f>IF(ISTEXT(INDEX('Abs Formation'!$B$4:$T$369,MATCH(BL$9*1,Tableau6[Date],0),MATCH(Tableau3[[#This Row],[Nom Prénom]],Tableau6[[#Headers],[Infirmière]:[Personne 19]],0)))=TRUE,"Form","")</f>
        <v/>
      </c>
      <c r="BM36" s="93" t="str">
        <f>IF(ISTEXT(INDEX('Abs Formation'!$B$4:$T$369,MATCH(BM$9*1,Tableau6[Date],0),MATCH(Tableau3[[#This Row],[Nom Prénom]],Tableau6[[#Headers],[Infirmière]:[Personne 19]],0)))=TRUE,"Form","")</f>
        <v/>
      </c>
      <c r="BN36" s="93" t="str">
        <f>IF(ISTEXT(INDEX('Abs Formation'!$B$4:$T$369,MATCH(BN$9*1,Tableau6[Date],0),MATCH(Tableau3[[#This Row],[Nom Prénom]],Tableau6[[#Headers],[Infirmière]:[Personne 19]],0)))=TRUE,"Form","")</f>
        <v/>
      </c>
      <c r="BO36" s="93" t="str">
        <f>IF(ISTEXT(INDEX('Abs Formation'!$B$4:$T$369,MATCH(BO$9*1,Tableau6[Date],0),MATCH(Tableau3[[#This Row],[Nom Prénom]],Tableau6[[#Headers],[Infirmière]:[Personne 19]],0)))=TRUE,"Form","")</f>
        <v/>
      </c>
      <c r="BP36" s="93" t="str">
        <f>IF(ISTEXT(INDEX('Abs Formation'!$B$4:$T$369,MATCH(BP$9*1,Tableau6[Date],0),MATCH(Tableau3[[#This Row],[Nom Prénom]],Tableau6[[#Headers],[Infirmière]:[Personne 19]],0)))=TRUE,"Form","")</f>
        <v/>
      </c>
      <c r="BQ36" s="93" t="str">
        <f>IF(ISTEXT(INDEX('Abs Formation'!$B$4:$T$369,MATCH(BQ$9*1,Tableau6[Date],0),MATCH(Tableau3[[#This Row],[Nom Prénom]],Tableau6[[#Headers],[Infirmière]:[Personne 19]],0)))=TRUE,"Form","")</f>
        <v/>
      </c>
      <c r="BR36" s="93" t="str">
        <f>IF(ISTEXT(INDEX('Abs Formation'!$B$4:$T$369,MATCH(BR$9*1,Tableau6[Date],0),MATCH(Tableau3[[#This Row],[Nom Prénom]],Tableau6[[#Headers],[Infirmière]:[Personne 19]],0)))=TRUE,"Form","")</f>
        <v/>
      </c>
      <c r="BS36" s="93" t="str">
        <f>IF(ISTEXT(INDEX('Abs Formation'!$B$4:$T$369,MATCH(BS$9*1,Tableau6[Date],0),MATCH(Tableau3[[#This Row],[Nom Prénom]],Tableau6[[#Headers],[Infirmière]:[Personne 19]],0)))=TRUE,"Form","")</f>
        <v/>
      </c>
      <c r="BT36" s="93" t="str">
        <f>IF(ISTEXT(INDEX('Abs Formation'!$B$4:$T$369,MATCH(BT$9*1,Tableau6[Date],0),MATCH(Tableau3[[#This Row],[Nom Prénom]],Tableau6[[#Headers],[Infirmière]:[Personne 19]],0)))=TRUE,"Form","")</f>
        <v/>
      </c>
      <c r="BU36" s="93" t="str">
        <f>IF(ISTEXT(INDEX('Abs Formation'!$B$4:$T$369,MATCH(BU$9*1,Tableau6[Date],0),MATCH(Tableau3[[#This Row],[Nom Prénom]],Tableau6[[#Headers],[Infirmière]:[Personne 19]],0)))=TRUE,"Form","")</f>
        <v/>
      </c>
      <c r="BV36" s="93" t="str">
        <f>IF(ISTEXT(INDEX('Abs Formation'!$B$4:$T$369,MATCH(BV$9*1,Tableau6[Date],0),MATCH(Tableau3[[#This Row],[Nom Prénom]],Tableau6[[#Headers],[Infirmière]:[Personne 19]],0)))=TRUE,"Form","")</f>
        <v/>
      </c>
      <c r="BW36" s="94" t="str">
        <f>IF(ISTEXT(INDEX('Abs Formation'!$B$4:$T$369,MATCH(BW$9*1,Tableau6[Date],0),MATCH(Tableau3[[#This Row],[Nom Prénom]],Tableau6[[#Headers],[Infirmière]:[Personne 19]],0)))=TRUE,"Form","")</f>
        <v/>
      </c>
      <c r="BX36" s="94" t="str">
        <f>IF(ISTEXT(INDEX('Abs Formation'!$B$4:$T$369,MATCH(BX$9*1,Tableau6[Date],0),MATCH(Tableau3[[#This Row],[Nom Prénom]],Tableau6[[#Headers],[Infirmière]:[Personne 19]],0)))=TRUE,"Form","")</f>
        <v/>
      </c>
      <c r="BY36" s="94" t="str">
        <f>IF(ISTEXT(INDEX('Abs Formation'!$B$4:$T$369,MATCH(BY$9*1,Tableau6[Date],0),MATCH(Tableau3[[#This Row],[Nom Prénom]],Tableau6[[#Headers],[Infirmière]:[Personne 19]],0)))=TRUE,"Form","")</f>
        <v/>
      </c>
      <c r="BZ36" s="94" t="str">
        <f>IF(ISTEXT(INDEX('Abs Formation'!$B$4:$T$369,MATCH(BZ$9*1,Tableau6[Date],0),MATCH(Tableau3[[#This Row],[Nom Prénom]],Tableau6[[#Headers],[Infirmière]:[Personne 19]],0)))=TRUE,"Form","")</f>
        <v/>
      </c>
      <c r="CA36" s="94" t="str">
        <f>IF(ISTEXT(INDEX('Abs Formation'!$B$4:$T$369,MATCH(CA$9*1,Tableau6[Date],0),MATCH(Tableau3[[#This Row],[Nom Prénom]],Tableau6[[#Headers],[Infirmière]:[Personne 19]],0)))=TRUE,"Form","")</f>
        <v/>
      </c>
      <c r="CB36" s="94" t="str">
        <f>IF(ISTEXT(INDEX('Abs Formation'!$B$4:$T$369,MATCH(CB$9*1,Tableau6[Date],0),MATCH(Tableau3[[#This Row],[Nom Prénom]],Tableau6[[#Headers],[Infirmière]:[Personne 19]],0)))=TRUE,"Form","")</f>
        <v/>
      </c>
      <c r="CC36" s="94" t="str">
        <f>IF(ISTEXT(INDEX('Abs Formation'!$B$4:$T$369,MATCH(CC$9*1,Tableau6[Date],0),MATCH(Tableau3[[#This Row],[Nom Prénom]],Tableau6[[#Headers],[Infirmière]:[Personne 19]],0)))=TRUE,"Form","")</f>
        <v/>
      </c>
      <c r="CD36" s="94" t="str">
        <f>IF(ISTEXT(INDEX('Abs Formation'!$B$4:$T$369,MATCH(CD$9*1,Tableau6[Date],0),MATCH(Tableau3[[#This Row],[Nom Prénom]],Tableau6[[#Headers],[Infirmière]:[Personne 19]],0)))=TRUE,"Form","")</f>
        <v/>
      </c>
      <c r="CE36" s="94" t="str">
        <f>IF(ISTEXT(INDEX('Abs Formation'!$B$4:$T$369,MATCH(CE$9*1,Tableau6[Date],0),MATCH(Tableau3[[#This Row],[Nom Prénom]],Tableau6[[#Headers],[Infirmière]:[Personne 19]],0)))=TRUE,"Form","")</f>
        <v/>
      </c>
      <c r="CF36" s="94" t="str">
        <f>IF(ISTEXT(INDEX('Abs Formation'!$B$4:$T$369,MATCH(CF$9*1,Tableau6[Date],0),MATCH(Tableau3[[#This Row],[Nom Prénom]],Tableau6[[#Headers],[Infirmière]:[Personne 19]],0)))=TRUE,"Form","")</f>
        <v/>
      </c>
      <c r="CG36" s="94" t="str">
        <f>IF(ISTEXT(INDEX('Abs Formation'!$B$4:$T$369,MATCH(CG$9*1,Tableau6[Date],0),MATCH(Tableau3[[#This Row],[Nom Prénom]],Tableau6[[#Headers],[Infirmière]:[Personne 19]],0)))=TRUE,"Form","")</f>
        <v/>
      </c>
      <c r="CH36" s="94" t="str">
        <f>IF(ISTEXT(INDEX('Abs Formation'!$B$4:$T$369,MATCH(CH$9*1,Tableau6[Date],0),MATCH(Tableau3[[#This Row],[Nom Prénom]],Tableau6[[#Headers],[Infirmière]:[Personne 19]],0)))=TRUE,"Form","")</f>
        <v/>
      </c>
      <c r="CI36" s="94" t="str">
        <f>IF(ISTEXT(INDEX('Abs Formation'!$B$4:$T$369,MATCH(CI$9*1,Tableau6[Date],0),MATCH(Tableau3[[#This Row],[Nom Prénom]],Tableau6[[#Headers],[Infirmière]:[Personne 19]],0)))=TRUE,"Form","")</f>
        <v/>
      </c>
      <c r="CJ36" s="94" t="str">
        <f>IF(ISTEXT(INDEX('Abs Formation'!$B$4:$T$369,MATCH(CJ$9*1,Tableau6[Date],0),MATCH(Tableau3[[#This Row],[Nom Prénom]],Tableau6[[#Headers],[Infirmière]:[Personne 19]],0)))=TRUE,"Form","")</f>
        <v/>
      </c>
      <c r="CK36" s="94" t="str">
        <f>IF(ISTEXT(INDEX('Abs Formation'!$B$4:$T$369,MATCH(CK$9*1,Tableau6[Date],0),MATCH(Tableau3[[#This Row],[Nom Prénom]],Tableau6[[#Headers],[Infirmière]:[Personne 19]],0)))=TRUE,"Form","")</f>
        <v/>
      </c>
      <c r="CL36" s="94" t="str">
        <f>IF(ISTEXT(INDEX('Abs Formation'!$B$4:$T$369,MATCH(CL$9*1,Tableau6[Date],0),MATCH(Tableau3[[#This Row],[Nom Prénom]],Tableau6[[#Headers],[Infirmière]:[Personne 19]],0)))=TRUE,"Form","")</f>
        <v/>
      </c>
      <c r="CM36" s="94" t="str">
        <f>IF(ISTEXT(INDEX('Abs Formation'!$B$4:$T$369,MATCH(CM$9*1,Tableau6[Date],0),MATCH(Tableau3[[#This Row],[Nom Prénom]],Tableau6[[#Headers],[Infirmière]:[Personne 19]],0)))=TRUE,"Form","")</f>
        <v/>
      </c>
      <c r="CN36" s="94" t="str">
        <f>IF(ISTEXT(INDEX('Abs Formation'!$B$4:$T$369,MATCH(CN$9*1,Tableau6[Date],0),MATCH(Tableau3[[#This Row],[Nom Prénom]],Tableau6[[#Headers],[Infirmière]:[Personne 19]],0)))=TRUE,"Form","")</f>
        <v/>
      </c>
      <c r="CO36" s="94" t="str">
        <f>IF(ISTEXT(INDEX('Abs Formation'!$B$4:$T$369,MATCH(CO$9*1,Tableau6[Date],0),MATCH(Tableau3[[#This Row],[Nom Prénom]],Tableau6[[#Headers],[Infirmière]:[Personne 19]],0)))=TRUE,"Form","")</f>
        <v/>
      </c>
      <c r="CP36" s="94" t="str">
        <f>IF(ISTEXT(INDEX('Abs Formation'!$B$4:$T$369,MATCH(CP$9*1,Tableau6[Date],0),MATCH(Tableau3[[#This Row],[Nom Prénom]],Tableau6[[#Headers],[Infirmière]:[Personne 19]],0)))=TRUE,"Form","")</f>
        <v/>
      </c>
      <c r="CQ36" s="94" t="str">
        <f>IF(ISTEXT(INDEX('Abs Formation'!$B$4:$T$369,MATCH(CQ$9*1,Tableau6[Date],0),MATCH(Tableau3[[#This Row],[Nom Prénom]],Tableau6[[#Headers],[Infirmière]:[Personne 19]],0)))=TRUE,"Form","")</f>
        <v/>
      </c>
      <c r="CR36" s="94" t="str">
        <f>IF(ISTEXT(INDEX('Abs Formation'!$B$4:$T$369,MATCH(CR$9*1,Tableau6[Date],0),MATCH(Tableau3[[#This Row],[Nom Prénom]],Tableau6[[#Headers],[Infirmière]:[Personne 19]],0)))=TRUE,"Form","")</f>
        <v/>
      </c>
      <c r="CS36" s="94" t="str">
        <f>IF(ISTEXT(INDEX('Abs Formation'!$B$4:$T$369,MATCH(CS$9*1,Tableau6[Date],0),MATCH(Tableau3[[#This Row],[Nom Prénom]],Tableau6[[#Headers],[Infirmière]:[Personne 19]],0)))=TRUE,"Form","")</f>
        <v/>
      </c>
      <c r="CT36" s="94" t="str">
        <f>IF(ISTEXT(INDEX('Abs Formation'!$B$4:$T$369,MATCH(CT$9*1,Tableau6[Date],0),MATCH(Tableau3[[#This Row],[Nom Prénom]],Tableau6[[#Headers],[Infirmière]:[Personne 19]],0)))=TRUE,"Form","")</f>
        <v/>
      </c>
      <c r="CU36" s="94" t="str">
        <f>IF(ISTEXT(INDEX('Abs Formation'!$B$4:$T$369,MATCH(CU$9*1,Tableau6[Date],0),MATCH(Tableau3[[#This Row],[Nom Prénom]],Tableau6[[#Headers],[Infirmière]:[Personne 19]],0)))=TRUE,"Form","")</f>
        <v/>
      </c>
      <c r="CV36" s="94" t="str">
        <f>IF(ISTEXT(INDEX('Abs Formation'!$B$4:$T$369,MATCH(CV$9*1,Tableau6[Date],0),MATCH(Tableau3[[#This Row],[Nom Prénom]],Tableau6[[#Headers],[Infirmière]:[Personne 19]],0)))=TRUE,"Form","")</f>
        <v/>
      </c>
      <c r="CW36" s="94" t="str">
        <f>IF(ISTEXT(INDEX('Abs Formation'!$B$4:$T$369,MATCH(CW$9*1,Tableau6[Date],0),MATCH(Tableau3[[#This Row],[Nom Prénom]],Tableau6[[#Headers],[Infirmière]:[Personne 19]],0)))=TRUE,"Form","")</f>
        <v/>
      </c>
      <c r="CX36" s="94" t="str">
        <f>IF(ISTEXT(INDEX('Abs Formation'!$B$4:$T$369,MATCH(CX$9*1,Tableau6[Date],0),MATCH(Tableau3[[#This Row],[Nom Prénom]],Tableau6[[#Headers],[Infirmière]:[Personne 19]],0)))=TRUE,"Form","")</f>
        <v/>
      </c>
      <c r="CY36" s="94" t="str">
        <f>IF(ISTEXT(INDEX('Abs Formation'!$B$4:$T$369,MATCH(CY$9*1,Tableau6[Date],0),MATCH(Tableau3[[#This Row],[Nom Prénom]],Tableau6[[#Headers],[Infirmière]:[Personne 19]],0)))=TRUE,"Form","")</f>
        <v/>
      </c>
      <c r="CZ36" s="94" t="str">
        <f>IF(ISTEXT(INDEX('Abs Formation'!$B$4:$T$369,MATCH(CZ$9*1,Tableau6[Date],0),MATCH(Tableau3[[#This Row],[Nom Prénom]],Tableau6[[#Headers],[Infirmière]:[Personne 19]],0)))=TRUE,"Form","")</f>
        <v/>
      </c>
      <c r="DA36" s="94" t="str">
        <f>IF(ISTEXT(INDEX('Abs Formation'!$B$4:$T$369,MATCH(DA$9*1,Tableau6[Date],0),MATCH(Tableau3[[#This Row],[Nom Prénom]],Tableau6[[#Headers],[Infirmière]:[Personne 19]],0)))=TRUE,"Form","")</f>
        <v/>
      </c>
      <c r="DB36" s="95" t="str">
        <f>IF(ISTEXT(INDEX('Abs Formation'!$B$4:$T$369,MATCH(DB$9*1,Tableau6[Date],0),MATCH(Tableau3[[#This Row],[Nom Prénom]],Tableau6[[#Headers],[Infirmière]:[Personne 19]],0)))=TRUE,"Form","")</f>
        <v/>
      </c>
      <c r="DC36" s="95" t="str">
        <f>IF(ISTEXT(INDEX('Abs Formation'!$B$4:$T$369,MATCH(DC$9*1,Tableau6[Date],0),MATCH(Tableau3[[#This Row],[Nom Prénom]],Tableau6[[#Headers],[Infirmière]:[Personne 19]],0)))=TRUE,"Form","")</f>
        <v/>
      </c>
      <c r="DD36" s="95" t="str">
        <f>IF(ISTEXT(INDEX('Abs Formation'!$B$4:$T$369,MATCH(DD$9*1,Tableau6[Date],0),MATCH(Tableau3[[#This Row],[Nom Prénom]],Tableau6[[#Headers],[Infirmière]:[Personne 19]],0)))=TRUE,"Form","")</f>
        <v/>
      </c>
      <c r="DE36" s="95" t="str">
        <f>IF(ISTEXT(INDEX('Abs Formation'!$B$4:$T$369,MATCH(DE$9*1,Tableau6[Date],0),MATCH(Tableau3[[#This Row],[Nom Prénom]],Tableau6[[#Headers],[Infirmière]:[Personne 19]],0)))=TRUE,"Form","")</f>
        <v/>
      </c>
      <c r="DF36" s="95" t="str">
        <f>IF(ISTEXT(INDEX('Abs Formation'!$B$4:$T$369,MATCH(DF$9*1,Tableau6[Date],0),MATCH(Tableau3[[#This Row],[Nom Prénom]],Tableau6[[#Headers],[Infirmière]:[Personne 19]],0)))=TRUE,"Form","")</f>
        <v/>
      </c>
      <c r="DG36" s="95" t="str">
        <f>IF(ISTEXT(INDEX('Abs Formation'!$B$4:$T$369,MATCH(DG$9*1,Tableau6[Date],0),MATCH(Tableau3[[#This Row],[Nom Prénom]],Tableau6[[#Headers],[Infirmière]:[Personne 19]],0)))=TRUE,"Form","")</f>
        <v/>
      </c>
      <c r="DH36" s="95" t="str">
        <f>IF(ISTEXT(INDEX('Abs Formation'!$B$4:$T$369,MATCH(DH$9*1,Tableau6[Date],0),MATCH(Tableau3[[#This Row],[Nom Prénom]],Tableau6[[#Headers],[Infirmière]:[Personne 19]],0)))=TRUE,"Form","")</f>
        <v/>
      </c>
      <c r="DI36" s="95" t="str">
        <f>IF(ISTEXT(INDEX('Abs Formation'!$B$4:$T$369,MATCH(DI$9*1,Tableau6[Date],0),MATCH(Tableau3[[#This Row],[Nom Prénom]],Tableau6[[#Headers],[Infirmière]:[Personne 19]],0)))=TRUE,"Form","")</f>
        <v/>
      </c>
      <c r="DJ36" s="95" t="str">
        <f>IF(ISTEXT(INDEX('Abs Formation'!$B$4:$T$369,MATCH(DJ$9*1,Tableau6[Date],0),MATCH(Tableau3[[#This Row],[Nom Prénom]],Tableau6[[#Headers],[Infirmière]:[Personne 19]],0)))=TRUE,"Form","")</f>
        <v/>
      </c>
      <c r="DK36" s="95" t="str">
        <f>IF(ISTEXT(INDEX('Abs Formation'!$B$4:$T$369,MATCH(DK$9*1,Tableau6[Date],0),MATCH(Tableau3[[#This Row],[Nom Prénom]],Tableau6[[#Headers],[Infirmière]:[Personne 19]],0)))=TRUE,"Form","")</f>
        <v/>
      </c>
      <c r="DL36" s="95" t="str">
        <f>IF(ISTEXT(INDEX('Abs Formation'!$B$4:$T$369,MATCH(DL$9*1,Tableau6[Date],0),MATCH(Tableau3[[#This Row],[Nom Prénom]],Tableau6[[#Headers],[Infirmière]:[Personne 19]],0)))=TRUE,"Form","")</f>
        <v/>
      </c>
      <c r="DM36" s="95" t="str">
        <f>IF(ISTEXT(INDEX('Abs Formation'!$B$4:$T$369,MATCH(DM$9*1,Tableau6[Date],0),MATCH(Tableau3[[#This Row],[Nom Prénom]],Tableau6[[#Headers],[Infirmière]:[Personne 19]],0)))=TRUE,"Form","")</f>
        <v/>
      </c>
      <c r="DN36" s="95" t="str">
        <f>IF(ISTEXT(INDEX('Abs Formation'!$B$4:$T$369,MATCH(DN$9*1,Tableau6[Date],0),MATCH(Tableau3[[#This Row],[Nom Prénom]],Tableau6[[#Headers],[Infirmière]:[Personne 19]],0)))=TRUE,"Form","")</f>
        <v/>
      </c>
      <c r="DO36" s="95" t="str">
        <f>IF(ISTEXT(INDEX('Abs Formation'!$B$4:$T$369,MATCH(DO$9*1,Tableau6[Date],0),MATCH(Tableau3[[#This Row],[Nom Prénom]],Tableau6[[#Headers],[Infirmière]:[Personne 19]],0)))=TRUE,"Form","")</f>
        <v/>
      </c>
      <c r="DP36" s="95" t="str">
        <f>IF(ISTEXT(INDEX('Abs Formation'!$B$4:$T$369,MATCH(DP$9*1,Tableau6[Date],0),MATCH(Tableau3[[#This Row],[Nom Prénom]],Tableau6[[#Headers],[Infirmière]:[Personne 19]],0)))=TRUE,"Form","")</f>
        <v/>
      </c>
      <c r="DQ36" s="95" t="str">
        <f>IF(ISTEXT(INDEX('Abs Formation'!$B$4:$T$369,MATCH(DQ$9*1,Tableau6[Date],0),MATCH(Tableau3[[#This Row],[Nom Prénom]],Tableau6[[#Headers],[Infirmière]:[Personne 19]],0)))=TRUE,"Form","")</f>
        <v/>
      </c>
      <c r="DR36" s="95" t="str">
        <f>IF(ISTEXT(INDEX('Abs Formation'!$B$4:$T$369,MATCH(DR$9*1,Tableau6[Date],0),MATCH(Tableau3[[#This Row],[Nom Prénom]],Tableau6[[#Headers],[Infirmière]:[Personne 19]],0)))=TRUE,"Form","")</f>
        <v/>
      </c>
      <c r="DS36" s="95" t="str">
        <f>IF(ISTEXT(INDEX('Abs Formation'!$B$4:$T$369,MATCH(DS$9*1,Tableau6[Date],0),MATCH(Tableau3[[#This Row],[Nom Prénom]],Tableau6[[#Headers],[Infirmière]:[Personne 19]],0)))=TRUE,"Form","")</f>
        <v/>
      </c>
      <c r="DT36" s="95" t="str">
        <f>IF(ISTEXT(INDEX('Abs Formation'!$B$4:$T$369,MATCH(DT$9*1,Tableau6[Date],0),MATCH(Tableau3[[#This Row],[Nom Prénom]],Tableau6[[#Headers],[Infirmière]:[Personne 19]],0)))=TRUE,"Form","")</f>
        <v/>
      </c>
      <c r="DU36" s="95" t="str">
        <f>IF(ISTEXT(INDEX('Abs Formation'!$B$4:$T$369,MATCH(DU$9*1,Tableau6[Date],0),MATCH(Tableau3[[#This Row],[Nom Prénom]],Tableau6[[#Headers],[Infirmière]:[Personne 19]],0)))=TRUE,"Form","")</f>
        <v/>
      </c>
      <c r="DV36" s="95" t="str">
        <f>IF(ISTEXT(INDEX('Abs Formation'!$B$4:$T$369,MATCH(DV$9*1,Tableau6[Date],0),MATCH(Tableau3[[#This Row],[Nom Prénom]],Tableau6[[#Headers],[Infirmière]:[Personne 19]],0)))=TRUE,"Form","")</f>
        <v/>
      </c>
      <c r="DW36" s="95" t="str">
        <f>IF(ISTEXT(INDEX('Abs Formation'!$B$4:$T$369,MATCH(DW$9*1,Tableau6[Date],0),MATCH(Tableau3[[#This Row],[Nom Prénom]],Tableau6[[#Headers],[Infirmière]:[Personne 19]],0)))=TRUE,"Form","")</f>
        <v/>
      </c>
      <c r="DX36" s="95" t="str">
        <f>IF(ISTEXT(INDEX('Abs Formation'!$B$4:$T$369,MATCH(DX$9*1,Tableau6[Date],0),MATCH(Tableau3[[#This Row],[Nom Prénom]],Tableau6[[#Headers],[Infirmière]:[Personne 19]],0)))=TRUE,"Form","")</f>
        <v/>
      </c>
      <c r="DY36" s="95" t="str">
        <f>IF(ISTEXT(INDEX('Abs Formation'!$B$4:$T$369,MATCH(DY$9*1,Tableau6[Date],0),MATCH(Tableau3[[#This Row],[Nom Prénom]],Tableau6[[#Headers],[Infirmière]:[Personne 19]],0)))=TRUE,"Form","")</f>
        <v/>
      </c>
      <c r="DZ36" s="95" t="str">
        <f>IF(ISTEXT(INDEX('Abs Formation'!$B$4:$T$369,MATCH(DZ$9*1,Tableau6[Date],0),MATCH(Tableau3[[#This Row],[Nom Prénom]],Tableau6[[#Headers],[Infirmière]:[Personne 19]],0)))=TRUE,"Form","")</f>
        <v/>
      </c>
      <c r="EA36" s="95" t="str">
        <f>IF(ISTEXT(INDEX('Abs Formation'!$B$4:$T$369,MATCH(EA$9*1,Tableau6[Date],0),MATCH(Tableau3[[#This Row],[Nom Prénom]],Tableau6[[#Headers],[Infirmière]:[Personne 19]],0)))=TRUE,"Form","")</f>
        <v/>
      </c>
      <c r="EB36" s="95" t="str">
        <f>IF(ISTEXT(INDEX('Abs Formation'!$B$4:$T$369,MATCH(EB$9*1,Tableau6[Date],0),MATCH(Tableau3[[#This Row],[Nom Prénom]],Tableau6[[#Headers],[Infirmière]:[Personne 19]],0)))=TRUE,"Form","")</f>
        <v/>
      </c>
      <c r="EC36" s="95" t="str">
        <f>IF(ISTEXT(INDEX('Abs Formation'!$B$4:$T$369,MATCH(EC$9*1,Tableau6[Date],0),MATCH(Tableau3[[#This Row],[Nom Prénom]],Tableau6[[#Headers],[Infirmière]:[Personne 19]],0)))=TRUE,"Form","")</f>
        <v/>
      </c>
      <c r="ED36" s="95" t="str">
        <f>IF(ISTEXT(INDEX('Abs Formation'!$B$4:$T$369,MATCH(ED$9*1,Tableau6[Date],0),MATCH(Tableau3[[#This Row],[Nom Prénom]],Tableau6[[#Headers],[Infirmière]:[Personne 19]],0)))=TRUE,"Form","")</f>
        <v/>
      </c>
      <c r="EE36" s="95" t="str">
        <f>IF(ISTEXT(INDEX('Abs Formation'!$B$4:$T$369,MATCH(EE$9*1,Tableau6[Date],0),MATCH(Tableau3[[#This Row],[Nom Prénom]],Tableau6[[#Headers],[Infirmière]:[Personne 19]],0)))=TRUE,"Form","")</f>
        <v/>
      </c>
      <c r="EF36" s="96" t="str">
        <f>IF(ISTEXT(INDEX('Abs Formation'!$B$4:$T$369,MATCH(EF$9*1,Tableau6[Date],0),MATCH(Tableau3[[#This Row],[Nom Prénom]],Tableau6[[#Headers],[Infirmière]:[Personne 19]],0)))=TRUE,"Form","")</f>
        <v/>
      </c>
      <c r="EG36" s="96" t="str">
        <f>IF(ISTEXT(INDEX('Abs Formation'!$B$4:$T$369,MATCH(EG$9*1,Tableau6[Date],0),MATCH(Tableau3[[#This Row],[Nom Prénom]],Tableau6[[#Headers],[Infirmière]:[Personne 19]],0)))=TRUE,"Form","")</f>
        <v/>
      </c>
      <c r="EH36" s="96" t="str">
        <f>IF(ISTEXT(INDEX('Abs Formation'!$B$4:$T$369,MATCH(EH$9*1,Tableau6[Date],0),MATCH(Tableau3[[#This Row],[Nom Prénom]],Tableau6[[#Headers],[Infirmière]:[Personne 19]],0)))=TRUE,"Form","")</f>
        <v/>
      </c>
      <c r="EI36" s="96" t="str">
        <f>IF(ISTEXT(INDEX('Abs Formation'!$B$4:$T$369,MATCH(EI$9*1,Tableau6[Date],0),MATCH(Tableau3[[#This Row],[Nom Prénom]],Tableau6[[#Headers],[Infirmière]:[Personne 19]],0)))=TRUE,"Form","")</f>
        <v/>
      </c>
      <c r="EJ36" s="96" t="str">
        <f>IF(ISTEXT(INDEX('Abs Formation'!$B$4:$T$369,MATCH(EJ$9*1,Tableau6[Date],0),MATCH(Tableau3[[#This Row],[Nom Prénom]],Tableau6[[#Headers],[Infirmière]:[Personne 19]],0)))=TRUE,"Form","")</f>
        <v/>
      </c>
      <c r="EK36" s="96" t="str">
        <f>IF(ISTEXT(INDEX('Abs Formation'!$B$4:$T$369,MATCH(EK$9*1,Tableau6[Date],0),MATCH(Tableau3[[#This Row],[Nom Prénom]],Tableau6[[#Headers],[Infirmière]:[Personne 19]],0)))=TRUE,"Form","")</f>
        <v/>
      </c>
      <c r="EL36" s="96" t="str">
        <f>IF(ISTEXT(INDEX('Abs Formation'!$B$4:$T$369,MATCH(EL$9*1,Tableau6[Date],0),MATCH(Tableau3[[#This Row],[Nom Prénom]],Tableau6[[#Headers],[Infirmière]:[Personne 19]],0)))=TRUE,"Form","")</f>
        <v/>
      </c>
      <c r="EM36" s="96" t="str">
        <f>IF(ISTEXT(INDEX('Abs Formation'!$B$4:$T$369,MATCH(EM$9*1,Tableau6[Date],0),MATCH(Tableau3[[#This Row],[Nom Prénom]],Tableau6[[#Headers],[Infirmière]:[Personne 19]],0)))=TRUE,"Form","")</f>
        <v/>
      </c>
      <c r="EN36" s="96" t="str">
        <f>IF(ISTEXT(INDEX('Abs Formation'!$B$4:$T$369,MATCH(EN$9*1,Tableau6[Date],0),MATCH(Tableau3[[#This Row],[Nom Prénom]],Tableau6[[#Headers],[Infirmière]:[Personne 19]],0)))=TRUE,"Form","")</f>
        <v/>
      </c>
      <c r="EO36" s="96" t="str">
        <f>IF(ISTEXT(INDEX('Abs Formation'!$B$4:$T$369,MATCH(EO$9*1,Tableau6[Date],0),MATCH(Tableau3[[#This Row],[Nom Prénom]],Tableau6[[#Headers],[Infirmière]:[Personne 19]],0)))=TRUE,"Form","")</f>
        <v/>
      </c>
      <c r="EP36" s="96" t="str">
        <f>IF(ISTEXT(INDEX('Abs Formation'!$B$4:$T$369,MATCH(EP$9*1,Tableau6[Date],0),MATCH(Tableau3[[#This Row],[Nom Prénom]],Tableau6[[#Headers],[Infirmière]:[Personne 19]],0)))=TRUE,"Form","")</f>
        <v/>
      </c>
      <c r="EQ36" s="96" t="str">
        <f>IF(ISTEXT(INDEX('Abs Formation'!$B$4:$T$369,MATCH(EQ$9*1,Tableau6[Date],0),MATCH(Tableau3[[#This Row],[Nom Prénom]],Tableau6[[#Headers],[Infirmière]:[Personne 19]],0)))=TRUE,"Form","")</f>
        <v/>
      </c>
      <c r="ER36" s="96" t="str">
        <f>IF(ISTEXT(INDEX('Abs Formation'!$B$4:$T$369,MATCH(ER$9*1,Tableau6[Date],0),MATCH(Tableau3[[#This Row],[Nom Prénom]],Tableau6[[#Headers],[Infirmière]:[Personne 19]],0)))=TRUE,"Form","")</f>
        <v/>
      </c>
      <c r="ES36" s="96" t="str">
        <f>IF(ISTEXT(INDEX('Abs Formation'!$B$4:$T$369,MATCH(ES$9*1,Tableau6[Date],0),MATCH(Tableau3[[#This Row],[Nom Prénom]],Tableau6[[#Headers],[Infirmière]:[Personne 19]],0)))=TRUE,"Form","")</f>
        <v/>
      </c>
      <c r="ET36" s="96" t="str">
        <f>IF(ISTEXT(INDEX('Abs Formation'!$B$4:$T$369,MATCH(ET$9*1,Tableau6[Date],0),MATCH(Tableau3[[#This Row],[Nom Prénom]],Tableau6[[#Headers],[Infirmière]:[Personne 19]],0)))=TRUE,"Form","")</f>
        <v/>
      </c>
      <c r="EU36" s="96" t="str">
        <f>IF(ISTEXT(INDEX('Abs Formation'!$B$4:$T$369,MATCH(EU$9*1,Tableau6[Date],0),MATCH(Tableau3[[#This Row],[Nom Prénom]],Tableau6[[#Headers],[Infirmière]:[Personne 19]],0)))=TRUE,"Form","")</f>
        <v/>
      </c>
      <c r="EV36" s="96" t="str">
        <f>IF(ISTEXT(INDEX('Abs Formation'!$B$4:$T$369,MATCH(EV$9*1,Tableau6[Date],0),MATCH(Tableau3[[#This Row],[Nom Prénom]],Tableau6[[#Headers],[Infirmière]:[Personne 19]],0)))=TRUE,"Form","")</f>
        <v/>
      </c>
      <c r="EW36" s="96" t="str">
        <f>IF(ISTEXT(INDEX('Abs Formation'!$B$4:$T$369,MATCH(EW$9*1,Tableau6[Date],0),MATCH(Tableau3[[#This Row],[Nom Prénom]],Tableau6[[#Headers],[Infirmière]:[Personne 19]],0)))=TRUE,"Form","")</f>
        <v/>
      </c>
      <c r="EX36" s="96" t="str">
        <f>IF(ISTEXT(INDEX('Abs Formation'!$B$4:$T$369,MATCH(EX$9*1,Tableau6[Date],0),MATCH(Tableau3[[#This Row],[Nom Prénom]],Tableau6[[#Headers],[Infirmière]:[Personne 19]],0)))=TRUE,"Form","")</f>
        <v/>
      </c>
      <c r="EY36" s="96" t="str">
        <f>IF(ISTEXT(INDEX('Abs Formation'!$B$4:$T$369,MATCH(EY$9*1,Tableau6[Date],0),MATCH(Tableau3[[#This Row],[Nom Prénom]],Tableau6[[#Headers],[Infirmière]:[Personne 19]],0)))=TRUE,"Form","")</f>
        <v/>
      </c>
      <c r="EZ36" s="96" t="str">
        <f>IF(ISTEXT(INDEX('Abs Formation'!$B$4:$T$369,MATCH(EZ$9*1,Tableau6[Date],0),MATCH(Tableau3[[#This Row],[Nom Prénom]],Tableau6[[#Headers],[Infirmière]:[Personne 19]],0)))=TRUE,"Form","")</f>
        <v/>
      </c>
      <c r="FA36" s="96" t="str">
        <f>IF(ISTEXT(INDEX('Abs Formation'!$B$4:$T$369,MATCH(FA$9*1,Tableau6[Date],0),MATCH(Tableau3[[#This Row],[Nom Prénom]],Tableau6[[#Headers],[Infirmière]:[Personne 19]],0)))=TRUE,"Form","")</f>
        <v/>
      </c>
      <c r="FB36" s="96" t="str">
        <f>IF(ISTEXT(INDEX('Abs Formation'!$B$4:$T$369,MATCH(FB$9*1,Tableau6[Date],0),MATCH(Tableau3[[#This Row],[Nom Prénom]],Tableau6[[#Headers],[Infirmière]:[Personne 19]],0)))=TRUE,"Form","")</f>
        <v/>
      </c>
      <c r="FC36" s="96" t="str">
        <f>IF(ISTEXT(INDEX('Abs Formation'!$B$4:$T$369,MATCH(FC$9*1,Tableau6[Date],0),MATCH(Tableau3[[#This Row],[Nom Prénom]],Tableau6[[#Headers],[Infirmière]:[Personne 19]],0)))=TRUE,"Form","")</f>
        <v/>
      </c>
      <c r="FD36" s="96" t="str">
        <f>IF(ISTEXT(INDEX('Abs Formation'!$B$4:$T$369,MATCH(FD$9*1,Tableau6[Date],0),MATCH(Tableau3[[#This Row],[Nom Prénom]],Tableau6[[#Headers],[Infirmière]:[Personne 19]],0)))=TRUE,"Form","")</f>
        <v/>
      </c>
      <c r="FE36" s="96" t="str">
        <f>IF(ISTEXT(INDEX('Abs Formation'!$B$4:$T$369,MATCH(FE$9*1,Tableau6[Date],0),MATCH(Tableau3[[#This Row],[Nom Prénom]],Tableau6[[#Headers],[Infirmière]:[Personne 19]],0)))=TRUE,"Form","")</f>
        <v/>
      </c>
      <c r="FF36" s="96" t="str">
        <f>IF(ISTEXT(INDEX('Abs Formation'!$B$4:$T$369,MATCH(FF$9*1,Tableau6[Date],0),MATCH(Tableau3[[#This Row],[Nom Prénom]],Tableau6[[#Headers],[Infirmière]:[Personne 19]],0)))=TRUE,"Form","")</f>
        <v/>
      </c>
      <c r="FG36" s="96" t="str">
        <f>IF(ISTEXT(INDEX('Abs Formation'!$B$4:$T$369,MATCH(FG$9*1,Tableau6[Date],0),MATCH(Tableau3[[#This Row],[Nom Prénom]],Tableau6[[#Headers],[Infirmière]:[Personne 19]],0)))=TRUE,"Form","")</f>
        <v/>
      </c>
      <c r="FH36" s="96" t="str">
        <f>IF(ISTEXT(INDEX('Abs Formation'!$B$4:$T$369,MATCH(FH$9*1,Tableau6[Date],0),MATCH(Tableau3[[#This Row],[Nom Prénom]],Tableau6[[#Headers],[Infirmière]:[Personne 19]],0)))=TRUE,"Form","")</f>
        <v/>
      </c>
      <c r="FI36" s="96" t="str">
        <f>IF(ISTEXT(INDEX('Abs Formation'!$B$4:$T$369,MATCH(FI$9*1,Tableau6[Date],0),MATCH(Tableau3[[#This Row],[Nom Prénom]],Tableau6[[#Headers],[Infirmière]:[Personne 19]],0)))=TRUE,"Form","")</f>
        <v/>
      </c>
      <c r="FJ36" s="96" t="str">
        <f>IF(ISTEXT(INDEX('Abs Formation'!$B$4:$T$369,MATCH(FJ$9*1,Tableau6[Date],0),MATCH(Tableau3[[#This Row],[Nom Prénom]],Tableau6[[#Headers],[Infirmière]:[Personne 19]],0)))=TRUE,"Form","")</f>
        <v/>
      </c>
      <c r="FK36" s="97" t="str">
        <f>IF(ISTEXT(INDEX('Abs Formation'!$B$4:$T$369,MATCH(FK$9*1,Tableau6[Date],0),MATCH(Tableau3[[#This Row],[Nom Prénom]],Tableau6[[#Headers],[Infirmière]:[Personne 19]],0)))=TRUE,"Form","")</f>
        <v/>
      </c>
      <c r="FL36" s="97" t="str">
        <f>IF(ISTEXT(INDEX('Abs Formation'!$B$4:$T$369,MATCH(FL$9*1,Tableau6[Date],0),MATCH(Tableau3[[#This Row],[Nom Prénom]],Tableau6[[#Headers],[Infirmière]:[Personne 19]],0)))=TRUE,"Form","")</f>
        <v/>
      </c>
      <c r="FM36" s="97" t="str">
        <f>IF(ISTEXT(INDEX('Abs Formation'!$B$4:$T$369,MATCH(FM$9*1,Tableau6[Date],0),MATCH(Tableau3[[#This Row],[Nom Prénom]],Tableau6[[#Headers],[Infirmière]:[Personne 19]],0)))=TRUE,"Form","")</f>
        <v/>
      </c>
      <c r="FN36" s="97" t="str">
        <f>IF(ISTEXT(INDEX('Abs Formation'!$B$4:$T$369,MATCH(FN$9*1,Tableau6[Date],0),MATCH(Tableau3[[#This Row],[Nom Prénom]],Tableau6[[#Headers],[Infirmière]:[Personne 19]],0)))=TRUE,"Form","")</f>
        <v/>
      </c>
      <c r="FO36" s="97" t="str">
        <f>IF(ISTEXT(INDEX('Abs Formation'!$B$4:$T$369,MATCH(FO$9*1,Tableau6[Date],0),MATCH(Tableau3[[#This Row],[Nom Prénom]],Tableau6[[#Headers],[Infirmière]:[Personne 19]],0)))=TRUE,"Form","")</f>
        <v/>
      </c>
      <c r="FP36" s="97" t="str">
        <f>IF(ISTEXT(INDEX('Abs Formation'!$B$4:$T$369,MATCH(FP$9*1,Tableau6[Date],0),MATCH(Tableau3[[#This Row],[Nom Prénom]],Tableau6[[#Headers],[Infirmière]:[Personne 19]],0)))=TRUE,"Form","")</f>
        <v/>
      </c>
      <c r="FQ36" s="97" t="str">
        <f>IF(ISTEXT(INDEX('Abs Formation'!$B$4:$T$369,MATCH(FQ$9*1,Tableau6[Date],0),MATCH(Tableau3[[#This Row],[Nom Prénom]],Tableau6[[#Headers],[Infirmière]:[Personne 19]],0)))=TRUE,"Form","")</f>
        <v/>
      </c>
      <c r="FR36" s="97" t="str">
        <f>IF(ISTEXT(INDEX('Abs Formation'!$B$4:$T$369,MATCH(FR$9*1,Tableau6[Date],0),MATCH(Tableau3[[#This Row],[Nom Prénom]],Tableau6[[#Headers],[Infirmière]:[Personne 19]],0)))=TRUE,"Form","")</f>
        <v/>
      </c>
      <c r="FS36" s="97" t="str">
        <f>IF(ISTEXT(INDEX('Abs Formation'!$B$4:$T$369,MATCH(FS$9*1,Tableau6[Date],0),MATCH(Tableau3[[#This Row],[Nom Prénom]],Tableau6[[#Headers],[Infirmière]:[Personne 19]],0)))=TRUE,"Form","")</f>
        <v/>
      </c>
      <c r="FT36" s="97" t="str">
        <f>IF(ISTEXT(INDEX('Abs Formation'!$B$4:$T$369,MATCH(FT$9*1,Tableau6[Date],0),MATCH(Tableau3[[#This Row],[Nom Prénom]],Tableau6[[#Headers],[Infirmière]:[Personne 19]],0)))=TRUE,"Form","")</f>
        <v/>
      </c>
      <c r="FU36" s="97" t="str">
        <f>IF(ISTEXT(INDEX('Abs Formation'!$B$4:$T$369,MATCH(FU$9*1,Tableau6[Date],0),MATCH(Tableau3[[#This Row],[Nom Prénom]],Tableau6[[#Headers],[Infirmière]:[Personne 19]],0)))=TRUE,"Form","")</f>
        <v/>
      </c>
      <c r="FV36" s="97" t="str">
        <f>IF(ISTEXT(INDEX('Abs Formation'!$B$4:$T$369,MATCH(FV$9*1,Tableau6[Date],0),MATCH(Tableau3[[#This Row],[Nom Prénom]],Tableau6[[#Headers],[Infirmière]:[Personne 19]],0)))=TRUE,"Form","")</f>
        <v/>
      </c>
      <c r="FW36" s="97" t="str">
        <f>IF(ISTEXT(INDEX('Abs Formation'!$B$4:$T$369,MATCH(FW$9*1,Tableau6[Date],0),MATCH(Tableau3[[#This Row],[Nom Prénom]],Tableau6[[#Headers],[Infirmière]:[Personne 19]],0)))=TRUE,"Form","")</f>
        <v/>
      </c>
      <c r="FX36" s="97" t="str">
        <f>IF(ISTEXT(INDEX('Abs Formation'!$B$4:$T$369,MATCH(FX$9*1,Tableau6[Date],0),MATCH(Tableau3[[#This Row],[Nom Prénom]],Tableau6[[#Headers],[Infirmière]:[Personne 19]],0)))=TRUE,"Form","")</f>
        <v/>
      </c>
      <c r="FY36" s="97" t="str">
        <f>IF(ISTEXT(INDEX('Abs Formation'!$B$4:$T$369,MATCH(FY$9*1,Tableau6[Date],0),MATCH(Tableau3[[#This Row],[Nom Prénom]],Tableau6[[#Headers],[Infirmière]:[Personne 19]],0)))=TRUE,"Form","")</f>
        <v/>
      </c>
      <c r="FZ36" s="97" t="str">
        <f>IF(ISTEXT(INDEX('Abs Formation'!$B$4:$T$369,MATCH(FZ$9*1,Tableau6[Date],0),MATCH(Tableau3[[#This Row],[Nom Prénom]],Tableau6[[#Headers],[Infirmière]:[Personne 19]],0)))=TRUE,"Form","")</f>
        <v/>
      </c>
      <c r="GA36" s="97" t="str">
        <f>IF(ISTEXT(INDEX('Abs Formation'!$B$4:$T$369,MATCH(GA$9*1,Tableau6[Date],0),MATCH(Tableau3[[#This Row],[Nom Prénom]],Tableau6[[#Headers],[Infirmière]:[Personne 19]],0)))=TRUE,"Form","")</f>
        <v/>
      </c>
      <c r="GB36" s="97" t="str">
        <f>IF(ISTEXT(INDEX('Abs Formation'!$B$4:$T$369,MATCH(GB$9*1,Tableau6[Date],0),MATCH(Tableau3[[#This Row],[Nom Prénom]],Tableau6[[#Headers],[Infirmière]:[Personne 19]],0)))=TRUE,"Form","")</f>
        <v/>
      </c>
      <c r="GC36" s="97" t="str">
        <f>IF(ISTEXT(INDEX('Abs Formation'!$B$4:$T$369,MATCH(GC$9*1,Tableau6[Date],0),MATCH(Tableau3[[#This Row],[Nom Prénom]],Tableau6[[#Headers],[Infirmière]:[Personne 19]],0)))=TRUE,"Form","")</f>
        <v/>
      </c>
      <c r="GD36" s="97" t="str">
        <f>IF(ISTEXT(INDEX('Abs Formation'!$B$4:$T$369,MATCH(GD$9*1,Tableau6[Date],0),MATCH(Tableau3[[#This Row],[Nom Prénom]],Tableau6[[#Headers],[Infirmière]:[Personne 19]],0)))=TRUE,"Form","")</f>
        <v/>
      </c>
      <c r="GE36" s="97" t="str">
        <f>IF(ISTEXT(INDEX('Abs Formation'!$B$4:$T$369,MATCH(GE$9*1,Tableau6[Date],0),MATCH(Tableau3[[#This Row],[Nom Prénom]],Tableau6[[#Headers],[Infirmière]:[Personne 19]],0)))=TRUE,"Form","")</f>
        <v/>
      </c>
      <c r="GF36" s="97" t="str">
        <f>IF(ISTEXT(INDEX('Abs Formation'!$B$4:$T$369,MATCH(GF$9*1,Tableau6[Date],0),MATCH(Tableau3[[#This Row],[Nom Prénom]],Tableau6[[#Headers],[Infirmière]:[Personne 19]],0)))=TRUE,"Form","")</f>
        <v/>
      </c>
      <c r="GG36" s="97" t="str">
        <f>IF(ISTEXT(INDEX('Abs Formation'!$B$4:$T$369,MATCH(GG$9*1,Tableau6[Date],0),MATCH(Tableau3[[#This Row],[Nom Prénom]],Tableau6[[#Headers],[Infirmière]:[Personne 19]],0)))=TRUE,"Form","")</f>
        <v/>
      </c>
      <c r="GH36" s="97" t="str">
        <f>IF(ISTEXT(INDEX('Abs Formation'!$B$4:$T$369,MATCH(GH$9*1,Tableau6[Date],0),MATCH(Tableau3[[#This Row],[Nom Prénom]],Tableau6[[#Headers],[Infirmière]:[Personne 19]],0)))=TRUE,"Form","")</f>
        <v/>
      </c>
      <c r="GI36" s="97" t="str">
        <f>IF(ISTEXT(INDEX('Abs Formation'!$B$4:$T$369,MATCH(GI$9*1,Tableau6[Date],0),MATCH(Tableau3[[#This Row],[Nom Prénom]],Tableau6[[#Headers],[Infirmière]:[Personne 19]],0)))=TRUE,"Form","")</f>
        <v/>
      </c>
      <c r="GJ36" s="97" t="str">
        <f>IF(ISTEXT(INDEX('Abs Formation'!$B$4:$T$369,MATCH(GJ$9*1,Tableau6[Date],0),MATCH(Tableau3[[#This Row],[Nom Prénom]],Tableau6[[#Headers],[Infirmière]:[Personne 19]],0)))=TRUE,"Form","")</f>
        <v/>
      </c>
      <c r="GK36" s="97" t="str">
        <f>IF(ISTEXT(INDEX('Abs Formation'!$B$4:$T$369,MATCH(GK$9*1,Tableau6[Date],0),MATCH(Tableau3[[#This Row],[Nom Prénom]],Tableau6[[#Headers],[Infirmière]:[Personne 19]],0)))=TRUE,"Form","")</f>
        <v/>
      </c>
      <c r="GL36" s="97" t="str">
        <f>IF(ISTEXT(INDEX('Abs Formation'!$B$4:$T$369,MATCH(GL$9*1,Tableau6[Date],0),MATCH(Tableau3[[#This Row],[Nom Prénom]],Tableau6[[#Headers],[Infirmière]:[Personne 19]],0)))=TRUE,"Form","")</f>
        <v/>
      </c>
      <c r="GM36" s="97" t="str">
        <f>IF(ISTEXT(INDEX('Abs Formation'!$B$4:$T$369,MATCH(GM$9*1,Tableau6[Date],0),MATCH(Tableau3[[#This Row],[Nom Prénom]],Tableau6[[#Headers],[Infirmière]:[Personne 19]],0)))=TRUE,"Form","")</f>
        <v/>
      </c>
      <c r="GN36" s="97" t="str">
        <f>IF(ISTEXT(INDEX('Abs Formation'!$B$4:$T$369,MATCH(GN$9*1,Tableau6[Date],0),MATCH(Tableau3[[#This Row],[Nom Prénom]],Tableau6[[#Headers],[Infirmière]:[Personne 19]],0)))=TRUE,"Form","")</f>
        <v/>
      </c>
      <c r="GO36" s="98" t="str">
        <f>IF(ISTEXT(INDEX('Abs Formation'!$B$4:$T$369,MATCH(GO$9*1,Tableau6[Date],0),MATCH(Tableau3[[#This Row],[Nom Prénom]],Tableau6[[#Headers],[Infirmière]:[Personne 19]],0)))=TRUE,"Form","")</f>
        <v/>
      </c>
      <c r="GP36" s="98" t="str">
        <f>IF(ISTEXT(INDEX('Abs Formation'!$B$4:$T$369,MATCH(GP$9*1,Tableau6[Date],0),MATCH(Tableau3[[#This Row],[Nom Prénom]],Tableau6[[#Headers],[Infirmière]:[Personne 19]],0)))=TRUE,"Form","")</f>
        <v/>
      </c>
      <c r="GQ36" s="98" t="str">
        <f>IF(ISTEXT(INDEX('Abs Formation'!$B$4:$T$369,MATCH(GQ$9*1,Tableau6[Date],0),MATCH(Tableau3[[#This Row],[Nom Prénom]],Tableau6[[#Headers],[Infirmière]:[Personne 19]],0)))=TRUE,"Form","")</f>
        <v/>
      </c>
      <c r="GR36" s="98" t="str">
        <f>IF(ISTEXT(INDEX('Abs Formation'!$B$4:$T$369,MATCH(GR$9*1,Tableau6[Date],0),MATCH(Tableau3[[#This Row],[Nom Prénom]],Tableau6[[#Headers],[Infirmière]:[Personne 19]],0)))=TRUE,"Form","")</f>
        <v/>
      </c>
      <c r="GS36" s="98" t="str">
        <f>IF(ISTEXT(INDEX('Abs Formation'!$B$4:$T$369,MATCH(GS$9*1,Tableau6[Date],0),MATCH(Tableau3[[#This Row],[Nom Prénom]],Tableau6[[#Headers],[Infirmière]:[Personne 19]],0)))=TRUE,"Form","")</f>
        <v/>
      </c>
      <c r="GT36" s="98" t="str">
        <f>IF(ISTEXT(INDEX('Abs Formation'!$B$4:$T$369,MATCH(GT$9*1,Tableau6[Date],0),MATCH(Tableau3[[#This Row],[Nom Prénom]],Tableau6[[#Headers],[Infirmière]:[Personne 19]],0)))=TRUE,"Form","")</f>
        <v/>
      </c>
      <c r="GU36" s="98" t="str">
        <f>IF(ISTEXT(INDEX('Abs Formation'!$B$4:$T$369,MATCH(GU$9*1,Tableau6[Date],0),MATCH(Tableau3[[#This Row],[Nom Prénom]],Tableau6[[#Headers],[Infirmière]:[Personne 19]],0)))=TRUE,"Form","")</f>
        <v/>
      </c>
      <c r="GV36" s="98" t="str">
        <f>IF(ISTEXT(INDEX('Abs Formation'!$B$4:$T$369,MATCH(GV$9*1,Tableau6[Date],0),MATCH(Tableau3[[#This Row],[Nom Prénom]],Tableau6[[#Headers],[Infirmière]:[Personne 19]],0)))=TRUE,"Form","")</f>
        <v/>
      </c>
      <c r="GW36" s="98" t="str">
        <f>IF(ISTEXT(INDEX('Abs Formation'!$B$4:$T$369,MATCH(GW$9*1,Tableau6[Date],0),MATCH(Tableau3[[#This Row],[Nom Prénom]],Tableau6[[#Headers],[Infirmière]:[Personne 19]],0)))=TRUE,"Form","")</f>
        <v/>
      </c>
      <c r="GX36" s="98" t="str">
        <f>IF(ISTEXT(INDEX('Abs Formation'!$B$4:$T$369,MATCH(GX$9*1,Tableau6[Date],0),MATCH(Tableau3[[#This Row],[Nom Prénom]],Tableau6[[#Headers],[Infirmière]:[Personne 19]],0)))=TRUE,"Form","")</f>
        <v/>
      </c>
      <c r="GY36" s="98" t="str">
        <f>IF(ISTEXT(INDEX('Abs Formation'!$B$4:$T$369,MATCH(GY$9*1,Tableau6[Date],0),MATCH(Tableau3[[#This Row],[Nom Prénom]],Tableau6[[#Headers],[Infirmière]:[Personne 19]],0)))=TRUE,"Form","")</f>
        <v/>
      </c>
      <c r="GZ36" s="98" t="str">
        <f>IF(ISTEXT(INDEX('Abs Formation'!$B$4:$T$369,MATCH(GZ$9*1,Tableau6[Date],0),MATCH(Tableau3[[#This Row],[Nom Prénom]],Tableau6[[#Headers],[Infirmière]:[Personne 19]],0)))=TRUE,"Form","")</f>
        <v/>
      </c>
      <c r="HA36" s="98" t="str">
        <f>IF(ISTEXT(INDEX('Abs Formation'!$B$4:$T$369,MATCH(HA$9*1,Tableau6[Date],0),MATCH(Tableau3[[#This Row],[Nom Prénom]],Tableau6[[#Headers],[Infirmière]:[Personne 19]],0)))=TRUE,"Form","")</f>
        <v/>
      </c>
      <c r="HB36" s="98" t="str">
        <f>IF(ISTEXT(INDEX('Abs Formation'!$B$4:$T$369,MATCH(HB$9*1,Tableau6[Date],0),MATCH(Tableau3[[#This Row],[Nom Prénom]],Tableau6[[#Headers],[Infirmière]:[Personne 19]],0)))=TRUE,"Form","")</f>
        <v/>
      </c>
      <c r="HC36" s="98" t="str">
        <f>IF(ISTEXT(INDEX('Abs Formation'!$B$4:$T$369,MATCH(HC$9*1,Tableau6[Date],0),MATCH(Tableau3[[#This Row],[Nom Prénom]],Tableau6[[#Headers],[Infirmière]:[Personne 19]],0)))=TRUE,"Form","")</f>
        <v/>
      </c>
      <c r="HD36" s="98" t="str">
        <f>IF(ISTEXT(INDEX('Abs Formation'!$B$4:$T$369,MATCH(HD$9*1,Tableau6[Date],0),MATCH(Tableau3[[#This Row],[Nom Prénom]],Tableau6[[#Headers],[Infirmière]:[Personne 19]],0)))=TRUE,"Form","")</f>
        <v/>
      </c>
      <c r="HE36" s="98" t="str">
        <f>IF(ISTEXT(INDEX('Abs Formation'!$B$4:$T$369,MATCH(HE$9*1,Tableau6[Date],0),MATCH(Tableau3[[#This Row],[Nom Prénom]],Tableau6[[#Headers],[Infirmière]:[Personne 19]],0)))=TRUE,"Form","")</f>
        <v/>
      </c>
      <c r="HF36" s="98" t="str">
        <f>IF(ISTEXT(INDEX('Abs Formation'!$B$4:$T$369,MATCH(HF$9*1,Tableau6[Date],0),MATCH(Tableau3[[#This Row],[Nom Prénom]],Tableau6[[#Headers],[Infirmière]:[Personne 19]],0)))=TRUE,"Form","")</f>
        <v/>
      </c>
      <c r="HG36" s="98" t="str">
        <f>IF(ISTEXT(INDEX('Abs Formation'!$B$4:$T$369,MATCH(HG$9*1,Tableau6[Date],0),MATCH(Tableau3[[#This Row],[Nom Prénom]],Tableau6[[#Headers],[Infirmière]:[Personne 19]],0)))=TRUE,"Form","")</f>
        <v/>
      </c>
      <c r="HH36" s="98" t="str">
        <f>IF(ISTEXT(INDEX('Abs Formation'!$B$4:$T$369,MATCH(HH$9*1,Tableau6[Date],0),MATCH(Tableau3[[#This Row],[Nom Prénom]],Tableau6[[#Headers],[Infirmière]:[Personne 19]],0)))=TRUE,"Form","")</f>
        <v/>
      </c>
      <c r="HI36" s="98" t="str">
        <f>IF(ISTEXT(INDEX('Abs Formation'!$B$4:$T$369,MATCH(HI$9*1,Tableau6[Date],0),MATCH(Tableau3[[#This Row],[Nom Prénom]],Tableau6[[#Headers],[Infirmière]:[Personne 19]],0)))=TRUE,"Form","")</f>
        <v/>
      </c>
      <c r="HJ36" s="98" t="str">
        <f>IF(ISTEXT(INDEX('Abs Formation'!$B$4:$T$369,MATCH(HJ$9*1,Tableau6[Date],0),MATCH(Tableau3[[#This Row],[Nom Prénom]],Tableau6[[#Headers],[Infirmière]:[Personne 19]],0)))=TRUE,"Form","")</f>
        <v/>
      </c>
      <c r="HK36" s="98" t="str">
        <f>IF(ISTEXT(INDEX('Abs Formation'!$B$4:$T$369,MATCH(HK$9*1,Tableau6[Date],0),MATCH(Tableau3[[#This Row],[Nom Prénom]],Tableau6[[#Headers],[Infirmière]:[Personne 19]],0)))=TRUE,"Form","")</f>
        <v/>
      </c>
      <c r="HL36" s="98" t="str">
        <f>IF(ISTEXT(INDEX('Abs Formation'!$B$4:$T$369,MATCH(HL$9*1,Tableau6[Date],0),MATCH(Tableau3[[#This Row],[Nom Prénom]],Tableau6[[#Headers],[Infirmière]:[Personne 19]],0)))=TRUE,"Form","")</f>
        <v/>
      </c>
      <c r="HM36" s="98" t="str">
        <f>IF(ISTEXT(INDEX('Abs Formation'!$B$4:$T$369,MATCH(HM$9*1,Tableau6[Date],0),MATCH(Tableau3[[#This Row],[Nom Prénom]],Tableau6[[#Headers],[Infirmière]:[Personne 19]],0)))=TRUE,"Form","")</f>
        <v/>
      </c>
      <c r="HN36" s="98" t="str">
        <f>IF(ISTEXT(INDEX('Abs Formation'!$B$4:$T$369,MATCH(HN$9*1,Tableau6[Date],0),MATCH(Tableau3[[#This Row],[Nom Prénom]],Tableau6[[#Headers],[Infirmière]:[Personne 19]],0)))=TRUE,"Form","")</f>
        <v/>
      </c>
      <c r="HO36" s="98" t="str">
        <f>IF(ISTEXT(INDEX('Abs Formation'!$B$4:$T$369,MATCH(HO$9*1,Tableau6[Date],0),MATCH(Tableau3[[#This Row],[Nom Prénom]],Tableau6[[#Headers],[Infirmière]:[Personne 19]],0)))=TRUE,"Form","")</f>
        <v/>
      </c>
      <c r="HP36" s="98" t="str">
        <f>IF(ISTEXT(INDEX('Abs Formation'!$B$4:$T$369,MATCH(HP$9*1,Tableau6[Date],0),MATCH(Tableau3[[#This Row],[Nom Prénom]],Tableau6[[#Headers],[Infirmière]:[Personne 19]],0)))=TRUE,"Form","")</f>
        <v/>
      </c>
      <c r="HQ36" s="98" t="str">
        <f>IF(ISTEXT(INDEX('Abs Formation'!$B$4:$T$369,MATCH(HQ$9*1,Tableau6[Date],0),MATCH(Tableau3[[#This Row],[Nom Prénom]],Tableau6[[#Headers],[Infirmière]:[Personne 19]],0)))=TRUE,"Form","")</f>
        <v/>
      </c>
      <c r="HR36" s="98" t="str">
        <f>IF(ISTEXT(INDEX('Abs Formation'!$B$4:$T$369,MATCH(HR$9*1,Tableau6[Date],0),MATCH(Tableau3[[#This Row],[Nom Prénom]],Tableau6[[#Headers],[Infirmière]:[Personne 19]],0)))=TRUE,"Form","")</f>
        <v/>
      </c>
      <c r="HS36" s="98" t="str">
        <f>IF(ISTEXT(INDEX('Abs Formation'!$B$4:$T$369,MATCH(HS$9*1,Tableau6[Date],0),MATCH(Tableau3[[#This Row],[Nom Prénom]],Tableau6[[#Headers],[Infirmière]:[Personne 19]],0)))=TRUE,"Form","")</f>
        <v/>
      </c>
      <c r="HT36" s="92" t="str">
        <f>IF(ISTEXT(INDEX('Abs Formation'!$B$4:$T$369,MATCH(HT$9*1,Tableau6[Date],0),MATCH(Tableau3[[#This Row],[Nom Prénom]],Tableau6[[#Headers],[Infirmière]:[Personne 19]],0)))=TRUE,"Form","")</f>
        <v/>
      </c>
      <c r="HU36" s="92" t="str">
        <f>IF(ISTEXT(INDEX('Abs Formation'!$B$4:$T$369,MATCH(HU$9*1,Tableau6[Date],0),MATCH(Tableau3[[#This Row],[Nom Prénom]],Tableau6[[#Headers],[Infirmière]:[Personne 19]],0)))=TRUE,"Form","")</f>
        <v/>
      </c>
      <c r="HV36" s="92" t="str">
        <f>IF(ISTEXT(INDEX('Abs Formation'!$B$4:$T$369,MATCH(HV$9*1,Tableau6[Date],0),MATCH(Tableau3[[#This Row],[Nom Prénom]],Tableau6[[#Headers],[Infirmière]:[Personne 19]],0)))=TRUE,"Form","")</f>
        <v/>
      </c>
      <c r="HW36" s="92" t="str">
        <f>IF(ISTEXT(INDEX('Abs Formation'!$B$4:$T$369,MATCH(HW$9*1,Tableau6[Date],0),MATCH(Tableau3[[#This Row],[Nom Prénom]],Tableau6[[#Headers],[Infirmière]:[Personne 19]],0)))=TRUE,"Form","")</f>
        <v/>
      </c>
      <c r="HX36" s="92" t="str">
        <f>IF(ISTEXT(INDEX('Abs Formation'!$B$4:$T$369,MATCH(HX$9*1,Tableau6[Date],0),MATCH(Tableau3[[#This Row],[Nom Prénom]],Tableau6[[#Headers],[Infirmière]:[Personne 19]],0)))=TRUE,"Form","")</f>
        <v/>
      </c>
      <c r="HY36" s="92" t="str">
        <f>IF(ISTEXT(INDEX('Abs Formation'!$B$4:$T$369,MATCH(HY$9*1,Tableau6[Date],0),MATCH(Tableau3[[#This Row],[Nom Prénom]],Tableau6[[#Headers],[Infirmière]:[Personne 19]],0)))=TRUE,"Form","")</f>
        <v/>
      </c>
      <c r="HZ36" s="92" t="str">
        <f>IF(ISTEXT(INDEX('Abs Formation'!$B$4:$T$369,MATCH(HZ$9*1,Tableau6[Date],0),MATCH(Tableau3[[#This Row],[Nom Prénom]],Tableau6[[#Headers],[Infirmière]:[Personne 19]],0)))=TRUE,"Form","")</f>
        <v/>
      </c>
      <c r="IA36" s="92" t="str">
        <f>IF(ISTEXT(INDEX('Abs Formation'!$B$4:$T$369,MATCH(IA$9*1,Tableau6[Date],0),MATCH(Tableau3[[#This Row],[Nom Prénom]],Tableau6[[#Headers],[Infirmière]:[Personne 19]],0)))=TRUE,"Form","")</f>
        <v/>
      </c>
      <c r="IB36" s="92" t="str">
        <f>IF(ISTEXT(INDEX('Abs Formation'!$B$4:$T$369,MATCH(IB$9*1,Tableau6[Date],0),MATCH(Tableau3[[#This Row],[Nom Prénom]],Tableau6[[#Headers],[Infirmière]:[Personne 19]],0)))=TRUE,"Form","")</f>
        <v/>
      </c>
      <c r="IC36" s="92" t="str">
        <f>IF(ISTEXT(INDEX('Abs Formation'!$B$4:$T$369,MATCH(IC$9*1,Tableau6[Date],0),MATCH(Tableau3[[#This Row],[Nom Prénom]],Tableau6[[#Headers],[Infirmière]:[Personne 19]],0)))=TRUE,"Form","")</f>
        <v/>
      </c>
      <c r="ID36" s="92" t="str">
        <f>IF(ISTEXT(INDEX('Abs Formation'!$B$4:$T$369,MATCH(ID$9*1,Tableau6[Date],0),MATCH(Tableau3[[#This Row],[Nom Prénom]],Tableau6[[#Headers],[Infirmière]:[Personne 19]],0)))=TRUE,"Form","")</f>
        <v/>
      </c>
      <c r="IE36" s="92" t="str">
        <f>IF(ISTEXT(INDEX('Abs Formation'!$B$4:$T$369,MATCH(IE$9*1,Tableau6[Date],0),MATCH(Tableau3[[#This Row],[Nom Prénom]],Tableau6[[#Headers],[Infirmière]:[Personne 19]],0)))=TRUE,"Form","")</f>
        <v/>
      </c>
      <c r="IF36" s="92" t="str">
        <f>IF(ISTEXT(INDEX('Abs Formation'!$B$4:$T$369,MATCH(IF$9*1,Tableau6[Date],0),MATCH(Tableau3[[#This Row],[Nom Prénom]],Tableau6[[#Headers],[Infirmière]:[Personne 19]],0)))=TRUE,"Form","")</f>
        <v/>
      </c>
      <c r="IG36" s="92" t="str">
        <f>IF(ISTEXT(INDEX('Abs Formation'!$B$4:$T$369,MATCH(IG$9*1,Tableau6[Date],0),MATCH(Tableau3[[#This Row],[Nom Prénom]],Tableau6[[#Headers],[Infirmière]:[Personne 19]],0)))=TRUE,"Form","")</f>
        <v/>
      </c>
      <c r="IH36" s="92" t="str">
        <f>IF(ISTEXT(INDEX('Abs Formation'!$B$4:$T$369,MATCH(IH$9*1,Tableau6[Date],0),MATCH(Tableau3[[#This Row],[Nom Prénom]],Tableau6[[#Headers],[Infirmière]:[Personne 19]],0)))=TRUE,"Form","")</f>
        <v/>
      </c>
      <c r="II36" s="92" t="str">
        <f>IF(ISTEXT(INDEX('Abs Formation'!$B$4:$T$369,MATCH(II$9*1,Tableau6[Date],0),MATCH(Tableau3[[#This Row],[Nom Prénom]],Tableau6[[#Headers],[Infirmière]:[Personne 19]],0)))=TRUE,"Form","")</f>
        <v/>
      </c>
      <c r="IJ36" s="92" t="str">
        <f>IF(ISTEXT(INDEX('Abs Formation'!$B$4:$T$369,MATCH(IJ$9*1,Tableau6[Date],0),MATCH(Tableau3[[#This Row],[Nom Prénom]],Tableau6[[#Headers],[Infirmière]:[Personne 19]],0)))=TRUE,"Form","")</f>
        <v/>
      </c>
      <c r="IK36" s="92" t="str">
        <f>IF(ISTEXT(INDEX('Abs Formation'!$B$4:$T$369,MATCH(IK$9*1,Tableau6[Date],0),MATCH(Tableau3[[#This Row],[Nom Prénom]],Tableau6[[#Headers],[Infirmière]:[Personne 19]],0)))=TRUE,"Form","")</f>
        <v/>
      </c>
      <c r="IL36" s="92" t="str">
        <f>IF(ISTEXT(INDEX('Abs Formation'!$B$4:$T$369,MATCH(IL$9*1,Tableau6[Date],0),MATCH(Tableau3[[#This Row],[Nom Prénom]],Tableau6[[#Headers],[Infirmière]:[Personne 19]],0)))=TRUE,"Form","")</f>
        <v/>
      </c>
      <c r="IM36" s="92" t="str">
        <f>IF(ISTEXT(INDEX('Abs Formation'!$B$4:$T$369,MATCH(IM$9*1,Tableau6[Date],0),MATCH(Tableau3[[#This Row],[Nom Prénom]],Tableau6[[#Headers],[Infirmière]:[Personne 19]],0)))=TRUE,"Form","")</f>
        <v/>
      </c>
      <c r="IN36" s="92" t="str">
        <f>IF(ISTEXT(INDEX('Abs Formation'!$B$4:$T$369,MATCH(IN$9*1,Tableau6[Date],0),MATCH(Tableau3[[#This Row],[Nom Prénom]],Tableau6[[#Headers],[Infirmière]:[Personne 19]],0)))=TRUE,"Form","")</f>
        <v/>
      </c>
      <c r="IO36" s="92" t="str">
        <f>IF(ISTEXT(INDEX('Abs Formation'!$B$4:$T$369,MATCH(IO$9*1,Tableau6[Date],0),MATCH(Tableau3[[#This Row],[Nom Prénom]],Tableau6[[#Headers],[Infirmière]:[Personne 19]],0)))=TRUE,"Form","")</f>
        <v/>
      </c>
      <c r="IP36" s="92" t="str">
        <f>IF(ISTEXT(INDEX('Abs Formation'!$B$4:$T$369,MATCH(IP$9*1,Tableau6[Date],0),MATCH(Tableau3[[#This Row],[Nom Prénom]],Tableau6[[#Headers],[Infirmière]:[Personne 19]],0)))=TRUE,"Form","")</f>
        <v/>
      </c>
      <c r="IQ36" s="92" t="str">
        <f>IF(ISTEXT(INDEX('Abs Formation'!$B$4:$T$369,MATCH(IQ$9*1,Tableau6[Date],0),MATCH(Tableau3[[#This Row],[Nom Prénom]],Tableau6[[#Headers],[Infirmière]:[Personne 19]],0)))=TRUE,"Form","")</f>
        <v/>
      </c>
      <c r="IR36" s="92" t="str">
        <f>IF(ISTEXT(INDEX('Abs Formation'!$B$4:$T$369,MATCH(IR$9*1,Tableau6[Date],0),MATCH(Tableau3[[#This Row],[Nom Prénom]],Tableau6[[#Headers],[Infirmière]:[Personne 19]],0)))=TRUE,"Form","")</f>
        <v/>
      </c>
      <c r="IS36" s="92" t="str">
        <f>IF(ISTEXT(INDEX('Abs Formation'!$B$4:$T$369,MATCH(IS$9*1,Tableau6[Date],0),MATCH(Tableau3[[#This Row],[Nom Prénom]],Tableau6[[#Headers],[Infirmière]:[Personne 19]],0)))=TRUE,"Form","")</f>
        <v/>
      </c>
      <c r="IT36" s="92" t="str">
        <f>IF(ISTEXT(INDEX('Abs Formation'!$B$4:$T$369,MATCH(IT$9*1,Tableau6[Date],0),MATCH(Tableau3[[#This Row],[Nom Prénom]],Tableau6[[#Headers],[Infirmière]:[Personne 19]],0)))=TRUE,"Form","")</f>
        <v/>
      </c>
      <c r="IU36" s="92" t="str">
        <f>IF(ISTEXT(INDEX('Abs Formation'!$B$4:$T$369,MATCH(IU$9*1,Tableau6[Date],0),MATCH(Tableau3[[#This Row],[Nom Prénom]],Tableau6[[#Headers],[Infirmière]:[Personne 19]],0)))=TRUE,"Form","")</f>
        <v/>
      </c>
      <c r="IV36" s="92" t="str">
        <f>IF(ISTEXT(INDEX('Abs Formation'!$B$4:$T$369,MATCH(IV$9*1,Tableau6[Date],0),MATCH(Tableau3[[#This Row],[Nom Prénom]],Tableau6[[#Headers],[Infirmière]:[Personne 19]],0)))=TRUE,"Form","")</f>
        <v/>
      </c>
      <c r="IW36" s="92" t="str">
        <f>IF(ISTEXT(INDEX('Abs Formation'!$B$4:$T$369,MATCH(IW$9*1,Tableau6[Date],0),MATCH(Tableau3[[#This Row],[Nom Prénom]],Tableau6[[#Headers],[Infirmière]:[Personne 19]],0)))=TRUE,"Form","")</f>
        <v/>
      </c>
      <c r="IX36" s="92" t="str">
        <f>IF(ISTEXT(INDEX('Abs Formation'!$B$4:$T$369,MATCH(IX$9*1,Tableau6[Date],0),MATCH(Tableau3[[#This Row],[Nom Prénom]],Tableau6[[#Headers],[Infirmière]:[Personne 19]],0)))=TRUE,"Form","")</f>
        <v/>
      </c>
      <c r="IY36" s="99" t="str">
        <f>IF(ISTEXT(INDEX('Abs Formation'!$B$4:$T$369,MATCH(IY$9*1,Tableau6[Date],0),MATCH(Tableau3[[#This Row],[Nom Prénom]],Tableau6[[#Headers],[Infirmière]:[Personne 19]],0)))=TRUE,"Form","")</f>
        <v/>
      </c>
      <c r="IZ36" s="99" t="str">
        <f>IF(ISTEXT(INDEX('Abs Formation'!$B$4:$T$369,MATCH(IZ$9*1,Tableau6[Date],0),MATCH(Tableau3[[#This Row],[Nom Prénom]],Tableau6[[#Headers],[Infirmière]:[Personne 19]],0)))=TRUE,"Form","")</f>
        <v/>
      </c>
      <c r="JA36" s="99" t="str">
        <f>IF(ISTEXT(INDEX('Abs Formation'!$B$4:$T$369,MATCH(JA$9*1,Tableau6[Date],0),MATCH(Tableau3[[#This Row],[Nom Prénom]],Tableau6[[#Headers],[Infirmière]:[Personne 19]],0)))=TRUE,"Form","")</f>
        <v/>
      </c>
      <c r="JB36" s="99" t="str">
        <f>IF(ISTEXT(INDEX('Abs Formation'!$B$4:$T$369,MATCH(JB$9*1,Tableau6[Date],0),MATCH(Tableau3[[#This Row],[Nom Prénom]],Tableau6[[#Headers],[Infirmière]:[Personne 19]],0)))=TRUE,"Form","")</f>
        <v/>
      </c>
      <c r="JC36" s="99" t="str">
        <f>IF(ISTEXT(INDEX('Abs Formation'!$B$4:$T$369,MATCH(JC$9*1,Tableau6[Date],0),MATCH(Tableau3[[#This Row],[Nom Prénom]],Tableau6[[#Headers],[Infirmière]:[Personne 19]],0)))=TRUE,"Form","")</f>
        <v/>
      </c>
      <c r="JD36" s="99" t="str">
        <f>IF(ISTEXT(INDEX('Abs Formation'!$B$4:$T$369,MATCH(JD$9*1,Tableau6[Date],0),MATCH(Tableau3[[#This Row],[Nom Prénom]],Tableau6[[#Headers],[Infirmière]:[Personne 19]],0)))=TRUE,"Form","")</f>
        <v/>
      </c>
      <c r="JE36" s="99" t="str">
        <f>IF(ISTEXT(INDEX('Abs Formation'!$B$4:$T$369,MATCH(JE$9*1,Tableau6[Date],0),MATCH(Tableau3[[#This Row],[Nom Prénom]],Tableau6[[#Headers],[Infirmière]:[Personne 19]],0)))=TRUE,"Form","")</f>
        <v/>
      </c>
      <c r="JF36" s="99" t="str">
        <f>IF(ISTEXT(INDEX('Abs Formation'!$B$4:$T$369,MATCH(JF$9*1,Tableau6[Date],0),MATCH(Tableau3[[#This Row],[Nom Prénom]],Tableau6[[#Headers],[Infirmière]:[Personne 19]],0)))=TRUE,"Form","")</f>
        <v/>
      </c>
      <c r="JG36" s="99" t="str">
        <f>IF(ISTEXT(INDEX('Abs Formation'!$B$4:$T$369,MATCH(JG$9*1,Tableau6[Date],0),MATCH(Tableau3[[#This Row],[Nom Prénom]],Tableau6[[#Headers],[Infirmière]:[Personne 19]],0)))=TRUE,"Form","")</f>
        <v/>
      </c>
      <c r="JH36" s="99" t="str">
        <f>IF(ISTEXT(INDEX('Abs Formation'!$B$4:$T$369,MATCH(JH$9*1,Tableau6[Date],0),MATCH(Tableau3[[#This Row],[Nom Prénom]],Tableau6[[#Headers],[Infirmière]:[Personne 19]],0)))=TRUE,"Form","")</f>
        <v/>
      </c>
      <c r="JI36" s="99" t="str">
        <f>IF(ISTEXT(INDEX('Abs Formation'!$B$4:$T$369,MATCH(JI$9*1,Tableau6[Date],0),MATCH(Tableau3[[#This Row],[Nom Prénom]],Tableau6[[#Headers],[Infirmière]:[Personne 19]],0)))=TRUE,"Form","")</f>
        <v/>
      </c>
      <c r="JJ36" s="99" t="str">
        <f>IF(ISTEXT(INDEX('Abs Formation'!$B$4:$T$369,MATCH(JJ$9*1,Tableau6[Date],0),MATCH(Tableau3[[#This Row],[Nom Prénom]],Tableau6[[#Headers],[Infirmière]:[Personne 19]],0)))=TRUE,"Form","")</f>
        <v/>
      </c>
      <c r="JK36" s="99" t="str">
        <f>IF(ISTEXT(INDEX('Abs Formation'!$B$4:$T$369,MATCH(JK$9*1,Tableau6[Date],0),MATCH(Tableau3[[#This Row],[Nom Prénom]],Tableau6[[#Headers],[Infirmière]:[Personne 19]],0)))=TRUE,"Form","")</f>
        <v/>
      </c>
      <c r="JL36" s="99" t="str">
        <f>IF(ISTEXT(INDEX('Abs Formation'!$B$4:$T$369,MATCH(JL$9*1,Tableau6[Date],0),MATCH(Tableau3[[#This Row],[Nom Prénom]],Tableau6[[#Headers],[Infirmière]:[Personne 19]],0)))=TRUE,"Form","")</f>
        <v/>
      </c>
      <c r="JM36" s="99" t="str">
        <f>IF(ISTEXT(INDEX('Abs Formation'!$B$4:$T$369,MATCH(JM$9*1,Tableau6[Date],0),MATCH(Tableau3[[#This Row],[Nom Prénom]],Tableau6[[#Headers],[Infirmière]:[Personne 19]],0)))=TRUE,"Form","")</f>
        <v/>
      </c>
      <c r="JN36" s="99" t="str">
        <f>IF(ISTEXT(INDEX('Abs Formation'!$B$4:$T$369,MATCH(JN$9*1,Tableau6[Date],0),MATCH(Tableau3[[#This Row],[Nom Prénom]],Tableau6[[#Headers],[Infirmière]:[Personne 19]],0)))=TRUE,"Form","")</f>
        <v/>
      </c>
      <c r="JO36" s="99" t="str">
        <f>IF(ISTEXT(INDEX('Abs Formation'!$B$4:$T$369,MATCH(JO$9*1,Tableau6[Date],0),MATCH(Tableau3[[#This Row],[Nom Prénom]],Tableau6[[#Headers],[Infirmière]:[Personne 19]],0)))=TRUE,"Form","")</f>
        <v/>
      </c>
      <c r="JP36" s="99" t="str">
        <f>IF(ISTEXT(INDEX('Abs Formation'!$B$4:$T$369,MATCH(JP$9*1,Tableau6[Date],0),MATCH(Tableau3[[#This Row],[Nom Prénom]],Tableau6[[#Headers],[Infirmière]:[Personne 19]],0)))=TRUE,"Form","")</f>
        <v/>
      </c>
      <c r="JQ36" s="99" t="str">
        <f>IF(ISTEXT(INDEX('Abs Formation'!$B$4:$T$369,MATCH(JQ$9*1,Tableau6[Date],0),MATCH(Tableau3[[#This Row],[Nom Prénom]],Tableau6[[#Headers],[Infirmière]:[Personne 19]],0)))=TRUE,"Form","")</f>
        <v/>
      </c>
      <c r="JR36" s="99" t="str">
        <f>IF(ISTEXT(INDEX('Abs Formation'!$B$4:$T$369,MATCH(JR$9*1,Tableau6[Date],0),MATCH(Tableau3[[#This Row],[Nom Prénom]],Tableau6[[#Headers],[Infirmière]:[Personne 19]],0)))=TRUE,"Form","")</f>
        <v/>
      </c>
      <c r="JS36" s="99" t="str">
        <f>IF(ISTEXT(INDEX('Abs Formation'!$B$4:$T$369,MATCH(JS$9*1,Tableau6[Date],0),MATCH(Tableau3[[#This Row],[Nom Prénom]],Tableau6[[#Headers],[Infirmière]:[Personne 19]],0)))=TRUE,"Form","")</f>
        <v/>
      </c>
      <c r="JT36" s="99" t="str">
        <f>IF(ISTEXT(INDEX('Abs Formation'!$B$4:$T$369,MATCH(JT$9*1,Tableau6[Date],0),MATCH(Tableau3[[#This Row],[Nom Prénom]],Tableau6[[#Headers],[Infirmière]:[Personne 19]],0)))=TRUE,"Form","")</f>
        <v/>
      </c>
      <c r="JU36" s="99" t="str">
        <f>IF(ISTEXT(INDEX('Abs Formation'!$B$4:$T$369,MATCH(JU$9*1,Tableau6[Date],0),MATCH(Tableau3[[#This Row],[Nom Prénom]],Tableau6[[#Headers],[Infirmière]:[Personne 19]],0)))=TRUE,"Form","")</f>
        <v/>
      </c>
      <c r="JV36" s="99" t="str">
        <f>IF(ISTEXT(INDEX('Abs Formation'!$B$4:$T$369,MATCH(JV$9*1,Tableau6[Date],0),MATCH(Tableau3[[#This Row],[Nom Prénom]],Tableau6[[#Headers],[Infirmière]:[Personne 19]],0)))=TRUE,"Form","")</f>
        <v/>
      </c>
      <c r="JW36" s="99" t="str">
        <f>IF(ISTEXT(INDEX('Abs Formation'!$B$4:$T$369,MATCH(JW$9*1,Tableau6[Date],0),MATCH(Tableau3[[#This Row],[Nom Prénom]],Tableau6[[#Headers],[Infirmière]:[Personne 19]],0)))=TRUE,"Form","")</f>
        <v/>
      </c>
      <c r="JX36" s="99" t="str">
        <f>IF(ISTEXT(INDEX('Abs Formation'!$B$4:$T$369,MATCH(JX$9*1,Tableau6[Date],0),MATCH(Tableau3[[#This Row],[Nom Prénom]],Tableau6[[#Headers],[Infirmière]:[Personne 19]],0)))=TRUE,"Form","")</f>
        <v/>
      </c>
      <c r="JY36" s="99" t="str">
        <f>IF(ISTEXT(INDEX('Abs Formation'!$B$4:$T$369,MATCH(JY$9*1,Tableau6[Date],0),MATCH(Tableau3[[#This Row],[Nom Prénom]],Tableau6[[#Headers],[Infirmière]:[Personne 19]],0)))=TRUE,"Form","")</f>
        <v/>
      </c>
      <c r="JZ36" s="99" t="str">
        <f>IF(ISTEXT(INDEX('Abs Formation'!$B$4:$T$369,MATCH(JZ$9*1,Tableau6[Date],0),MATCH(Tableau3[[#This Row],[Nom Prénom]],Tableau6[[#Headers],[Infirmière]:[Personne 19]],0)))=TRUE,"Form","")</f>
        <v/>
      </c>
      <c r="KA36" s="99" t="str">
        <f>IF(ISTEXT(INDEX('Abs Formation'!$B$4:$T$369,MATCH(KA$9*1,Tableau6[Date],0),MATCH(Tableau3[[#This Row],[Nom Prénom]],Tableau6[[#Headers],[Infirmière]:[Personne 19]],0)))=TRUE,"Form","")</f>
        <v/>
      </c>
      <c r="KB36" s="99" t="str">
        <f>IF(ISTEXT(INDEX('Abs Formation'!$B$4:$T$369,MATCH(KB$9*1,Tableau6[Date],0),MATCH(Tableau3[[#This Row],[Nom Prénom]],Tableau6[[#Headers],[Infirmière]:[Personne 19]],0)))=TRUE,"Form","")</f>
        <v/>
      </c>
      <c r="KC36" s="100" t="str">
        <f>IF(ISTEXT(INDEX('Abs Formation'!$B$4:$T$369,MATCH(KC$9*1,Tableau6[Date],0),MATCH(Tableau3[[#This Row],[Nom Prénom]],Tableau6[[#Headers],[Infirmière]:[Personne 19]],0)))=TRUE,"Form","")</f>
        <v/>
      </c>
      <c r="KD36" s="100" t="str">
        <f>IF(ISTEXT(INDEX('Abs Formation'!$B$4:$T$369,MATCH(KD$9*1,Tableau6[Date],0),MATCH(Tableau3[[#This Row],[Nom Prénom]],Tableau6[[#Headers],[Infirmière]:[Personne 19]],0)))=TRUE,"Form","")</f>
        <v/>
      </c>
      <c r="KE36" s="100" t="str">
        <f>IF(ISTEXT(INDEX('Abs Formation'!$B$4:$T$369,MATCH(KE$9*1,Tableau6[Date],0),MATCH(Tableau3[[#This Row],[Nom Prénom]],Tableau6[[#Headers],[Infirmière]:[Personne 19]],0)))=TRUE,"Form","")</f>
        <v/>
      </c>
      <c r="KF36" s="100" t="str">
        <f>IF(ISTEXT(INDEX('Abs Formation'!$B$4:$T$369,MATCH(KF$9*1,Tableau6[Date],0),MATCH(Tableau3[[#This Row],[Nom Prénom]],Tableau6[[#Headers],[Infirmière]:[Personne 19]],0)))=TRUE,"Form","")</f>
        <v/>
      </c>
      <c r="KG36" s="100" t="str">
        <f>IF(ISTEXT(INDEX('Abs Formation'!$B$4:$T$369,MATCH(KG$9*1,Tableau6[Date],0),MATCH(Tableau3[[#This Row],[Nom Prénom]],Tableau6[[#Headers],[Infirmière]:[Personne 19]],0)))=TRUE,"Form","")</f>
        <v/>
      </c>
      <c r="KH36" s="100" t="str">
        <f>IF(ISTEXT(INDEX('Abs Formation'!$B$4:$T$369,MATCH(KH$9*1,Tableau6[Date],0),MATCH(Tableau3[[#This Row],[Nom Prénom]],Tableau6[[#Headers],[Infirmière]:[Personne 19]],0)))=TRUE,"Form","")</f>
        <v/>
      </c>
      <c r="KI36" s="100" t="str">
        <f>IF(ISTEXT(INDEX('Abs Formation'!$B$4:$T$369,MATCH(KI$9*1,Tableau6[Date],0),MATCH(Tableau3[[#This Row],[Nom Prénom]],Tableau6[[#Headers],[Infirmière]:[Personne 19]],0)))=TRUE,"Form","")</f>
        <v/>
      </c>
      <c r="KJ36" s="100" t="str">
        <f>IF(ISTEXT(INDEX('Abs Formation'!$B$4:$T$369,MATCH(KJ$9*1,Tableau6[Date],0),MATCH(Tableau3[[#This Row],[Nom Prénom]],Tableau6[[#Headers],[Infirmière]:[Personne 19]],0)))=TRUE,"Form","")</f>
        <v/>
      </c>
      <c r="KK36" s="100" t="str">
        <f>IF(ISTEXT(INDEX('Abs Formation'!$B$4:$T$369,MATCH(KK$9*1,Tableau6[Date],0),MATCH(Tableau3[[#This Row],[Nom Prénom]],Tableau6[[#Headers],[Infirmière]:[Personne 19]],0)))=TRUE,"Form","")</f>
        <v/>
      </c>
      <c r="KL36" s="100" t="str">
        <f>IF(ISTEXT(INDEX('Abs Formation'!$B$4:$T$369,MATCH(KL$9*1,Tableau6[Date],0),MATCH(Tableau3[[#This Row],[Nom Prénom]],Tableau6[[#Headers],[Infirmière]:[Personne 19]],0)))=TRUE,"Form","")</f>
        <v/>
      </c>
      <c r="KM36" s="100" t="str">
        <f>IF(ISTEXT(INDEX('Abs Formation'!$B$4:$T$369,MATCH(KM$9*1,Tableau6[Date],0),MATCH(Tableau3[[#This Row],[Nom Prénom]],Tableau6[[#Headers],[Infirmière]:[Personne 19]],0)))=TRUE,"Form","")</f>
        <v/>
      </c>
      <c r="KN36" s="100" t="str">
        <f>IF(ISTEXT(INDEX('Abs Formation'!$B$4:$T$369,MATCH(KN$9*1,Tableau6[Date],0),MATCH(Tableau3[[#This Row],[Nom Prénom]],Tableau6[[#Headers],[Infirmière]:[Personne 19]],0)))=TRUE,"Form","")</f>
        <v/>
      </c>
      <c r="KO36" s="100" t="str">
        <f>IF(ISTEXT(INDEX('Abs Formation'!$B$4:$T$369,MATCH(KO$9*1,Tableau6[Date],0),MATCH(Tableau3[[#This Row],[Nom Prénom]],Tableau6[[#Headers],[Infirmière]:[Personne 19]],0)))=TRUE,"Form","")</f>
        <v/>
      </c>
      <c r="KP36" s="100" t="str">
        <f>IF(ISTEXT(INDEX('Abs Formation'!$B$4:$T$369,MATCH(KP$9*1,Tableau6[Date],0),MATCH(Tableau3[[#This Row],[Nom Prénom]],Tableau6[[#Headers],[Infirmière]:[Personne 19]],0)))=TRUE,"Form","")</f>
        <v/>
      </c>
      <c r="KQ36" s="100" t="str">
        <f>IF(ISTEXT(INDEX('Abs Formation'!$B$4:$T$369,MATCH(KQ$9*1,Tableau6[Date],0),MATCH(Tableau3[[#This Row],[Nom Prénom]],Tableau6[[#Headers],[Infirmière]:[Personne 19]],0)))=TRUE,"Form","")</f>
        <v/>
      </c>
      <c r="KR36" s="100" t="str">
        <f>IF(ISTEXT(INDEX('Abs Formation'!$B$4:$T$369,MATCH(KR$9*1,Tableau6[Date],0),MATCH(Tableau3[[#This Row],[Nom Prénom]],Tableau6[[#Headers],[Infirmière]:[Personne 19]],0)))=TRUE,"Form","")</f>
        <v/>
      </c>
      <c r="KS36" s="100" t="str">
        <f>IF(ISTEXT(INDEX('Abs Formation'!$B$4:$T$369,MATCH(KS$9*1,Tableau6[Date],0),MATCH(Tableau3[[#This Row],[Nom Prénom]],Tableau6[[#Headers],[Infirmière]:[Personne 19]],0)))=TRUE,"Form","")</f>
        <v/>
      </c>
      <c r="KT36" s="100" t="str">
        <f>IF(ISTEXT(INDEX('Abs Formation'!$B$4:$T$369,MATCH(KT$9*1,Tableau6[Date],0),MATCH(Tableau3[[#This Row],[Nom Prénom]],Tableau6[[#Headers],[Infirmière]:[Personne 19]],0)))=TRUE,"Form","")</f>
        <v/>
      </c>
      <c r="KU36" s="100" t="str">
        <f>IF(ISTEXT(INDEX('Abs Formation'!$B$4:$T$369,MATCH(KU$9*1,Tableau6[Date],0),MATCH(Tableau3[[#This Row],[Nom Prénom]],Tableau6[[#Headers],[Infirmière]:[Personne 19]],0)))=TRUE,"Form","")</f>
        <v/>
      </c>
      <c r="KV36" s="100" t="str">
        <f>IF(ISTEXT(INDEX('Abs Formation'!$B$4:$T$369,MATCH(KV$9*1,Tableau6[Date],0),MATCH(Tableau3[[#This Row],[Nom Prénom]],Tableau6[[#Headers],[Infirmière]:[Personne 19]],0)))=TRUE,"Form","")</f>
        <v/>
      </c>
      <c r="KW36" s="100" t="str">
        <f>IF(ISTEXT(INDEX('Abs Formation'!$B$4:$T$369,MATCH(KW$9*1,Tableau6[Date],0),MATCH(Tableau3[[#This Row],[Nom Prénom]],Tableau6[[#Headers],[Infirmière]:[Personne 19]],0)))=TRUE,"Form","")</f>
        <v/>
      </c>
      <c r="KX36" s="100" t="str">
        <f>IF(ISTEXT(INDEX('Abs Formation'!$B$4:$T$369,MATCH(KX$9*1,Tableau6[Date],0),MATCH(Tableau3[[#This Row],[Nom Prénom]],Tableau6[[#Headers],[Infirmière]:[Personne 19]],0)))=TRUE,"Form","")</f>
        <v/>
      </c>
      <c r="KY36" s="100" t="str">
        <f>IF(ISTEXT(INDEX('Abs Formation'!$B$4:$T$369,MATCH(KY$9*1,Tableau6[Date],0),MATCH(Tableau3[[#This Row],[Nom Prénom]],Tableau6[[#Headers],[Infirmière]:[Personne 19]],0)))=TRUE,"Form","")</f>
        <v/>
      </c>
      <c r="KZ36" s="100" t="str">
        <f>IF(ISTEXT(INDEX('Abs Formation'!$B$4:$T$369,MATCH(KZ$9*1,Tableau6[Date],0),MATCH(Tableau3[[#This Row],[Nom Prénom]],Tableau6[[#Headers],[Infirmière]:[Personne 19]],0)))=TRUE,"Form","")</f>
        <v/>
      </c>
      <c r="LA36" s="100" t="str">
        <f>IF(ISTEXT(INDEX('Abs Formation'!$B$4:$T$369,MATCH(LA$9*1,Tableau6[Date],0),MATCH(Tableau3[[#This Row],[Nom Prénom]],Tableau6[[#Headers],[Infirmière]:[Personne 19]],0)))=TRUE,"Form","")</f>
        <v/>
      </c>
      <c r="LB36" s="100" t="str">
        <f>IF(ISTEXT(INDEX('Abs Formation'!$B$4:$T$369,MATCH(LB$9*1,Tableau6[Date],0),MATCH(Tableau3[[#This Row],[Nom Prénom]],Tableau6[[#Headers],[Infirmière]:[Personne 19]],0)))=TRUE,"Form","")</f>
        <v/>
      </c>
      <c r="LC36" s="100" t="str">
        <f>IF(ISTEXT(INDEX('Abs Formation'!$B$4:$T$369,MATCH(LC$9*1,Tableau6[Date],0),MATCH(Tableau3[[#This Row],[Nom Prénom]],Tableau6[[#Headers],[Infirmière]:[Personne 19]],0)))=TRUE,"Form","")</f>
        <v/>
      </c>
      <c r="LD36" s="100" t="str">
        <f>IF(ISTEXT(INDEX('Abs Formation'!$B$4:$T$369,MATCH(LD$9*1,Tableau6[Date],0),MATCH(Tableau3[[#This Row],[Nom Prénom]],Tableau6[[#Headers],[Infirmière]:[Personne 19]],0)))=TRUE,"Form","")</f>
        <v/>
      </c>
      <c r="LE36" s="100" t="str">
        <f>IF(ISTEXT(INDEX('Abs Formation'!$B$4:$T$369,MATCH(LE$9*1,Tableau6[Date],0),MATCH(Tableau3[[#This Row],[Nom Prénom]],Tableau6[[#Headers],[Infirmière]:[Personne 19]],0)))=TRUE,"Form","")</f>
        <v/>
      </c>
      <c r="LF36" s="100" t="str">
        <f>IF(ISTEXT(INDEX('Abs Formation'!$B$4:$T$369,MATCH(LF$9*1,Tableau6[Date],0),MATCH(Tableau3[[#This Row],[Nom Prénom]],Tableau6[[#Headers],[Infirmière]:[Personne 19]],0)))=TRUE,"Form","")</f>
        <v/>
      </c>
      <c r="LG36" s="100" t="str">
        <f>IF(ISTEXT(INDEX('Abs Formation'!$B$4:$T$369,MATCH(LG$9*1,Tableau6[Date],0),MATCH(Tableau3[[#This Row],[Nom Prénom]],Tableau6[[#Headers],[Infirmière]:[Personne 19]],0)))=TRUE,"Form","")</f>
        <v/>
      </c>
      <c r="LH36" s="101" t="str">
        <f>IF(ISTEXT(INDEX('Abs Formation'!$B$4:$T$369,MATCH(LH$9*1,Tableau6[Date],0),MATCH(Tableau3[[#This Row],[Nom Prénom]],Tableau6[[#Headers],[Infirmière]:[Personne 19]],0)))=TRUE,"Form","")</f>
        <v/>
      </c>
      <c r="LI36" s="101" t="str">
        <f>IF(ISTEXT(INDEX('Abs Formation'!$B$4:$T$369,MATCH(LI$9*1,Tableau6[Date],0),MATCH(Tableau3[[#This Row],[Nom Prénom]],Tableau6[[#Headers],[Infirmière]:[Personne 19]],0)))=TRUE,"Form","")</f>
        <v/>
      </c>
      <c r="LJ36" s="101" t="str">
        <f>IF(ISTEXT(INDEX('Abs Formation'!$B$4:$T$369,MATCH(LJ$9*1,Tableau6[Date],0),MATCH(Tableau3[[#This Row],[Nom Prénom]],Tableau6[[#Headers],[Infirmière]:[Personne 19]],0)))=TRUE,"Form","")</f>
        <v/>
      </c>
      <c r="LK36" s="101" t="str">
        <f>IF(ISTEXT(INDEX('Abs Formation'!$B$4:$T$369,MATCH(LK$9*1,Tableau6[Date],0),MATCH(Tableau3[[#This Row],[Nom Prénom]],Tableau6[[#Headers],[Infirmière]:[Personne 19]],0)))=TRUE,"Form","")</f>
        <v/>
      </c>
      <c r="LL36" s="101" t="str">
        <f>IF(ISTEXT(INDEX('Abs Formation'!$B$4:$T$369,MATCH(LL$9*1,Tableau6[Date],0),MATCH(Tableau3[[#This Row],[Nom Prénom]],Tableau6[[#Headers],[Infirmière]:[Personne 19]],0)))=TRUE,"Form","")</f>
        <v/>
      </c>
      <c r="LM36" s="101" t="str">
        <f>IF(ISTEXT(INDEX('Abs Formation'!$B$4:$T$369,MATCH(LM$9*1,Tableau6[Date],0),MATCH(Tableau3[[#This Row],[Nom Prénom]],Tableau6[[#Headers],[Infirmière]:[Personne 19]],0)))=TRUE,"Form","")</f>
        <v/>
      </c>
      <c r="LN36" s="101" t="str">
        <f>IF(ISTEXT(INDEX('Abs Formation'!$B$4:$T$369,MATCH(LN$9*1,Tableau6[Date],0),MATCH(Tableau3[[#This Row],[Nom Prénom]],Tableau6[[#Headers],[Infirmière]:[Personne 19]],0)))=TRUE,"Form","")</f>
        <v/>
      </c>
      <c r="LO36" s="101" t="str">
        <f>IF(ISTEXT(INDEX('Abs Formation'!$B$4:$T$369,MATCH(LO$9*1,Tableau6[Date],0),MATCH(Tableau3[[#This Row],[Nom Prénom]],Tableau6[[#Headers],[Infirmière]:[Personne 19]],0)))=TRUE,"Form","")</f>
        <v/>
      </c>
      <c r="LP36" s="101" t="str">
        <f>IF(ISTEXT(INDEX('Abs Formation'!$B$4:$T$369,MATCH(LP$9*1,Tableau6[Date],0),MATCH(Tableau3[[#This Row],[Nom Prénom]],Tableau6[[#Headers],[Infirmière]:[Personne 19]],0)))=TRUE,"Form","")</f>
        <v/>
      </c>
      <c r="LQ36" s="101" t="str">
        <f>IF(ISTEXT(INDEX('Abs Formation'!$B$4:$T$369,MATCH(LQ$9*1,Tableau6[Date],0),MATCH(Tableau3[[#This Row],[Nom Prénom]],Tableau6[[#Headers],[Infirmière]:[Personne 19]],0)))=TRUE,"Form","")</f>
        <v/>
      </c>
      <c r="LR36" s="101" t="str">
        <f>IF(ISTEXT(INDEX('Abs Formation'!$B$4:$T$369,MATCH(LR$9*1,Tableau6[Date],0),MATCH(Tableau3[[#This Row],[Nom Prénom]],Tableau6[[#Headers],[Infirmière]:[Personne 19]],0)))=TRUE,"Form","")</f>
        <v/>
      </c>
      <c r="LS36" s="101" t="str">
        <f>IF(ISTEXT(INDEX('Abs Formation'!$B$4:$T$369,MATCH(LS$9*1,Tableau6[Date],0),MATCH(Tableau3[[#This Row],[Nom Prénom]],Tableau6[[#Headers],[Infirmière]:[Personne 19]],0)))=TRUE,"Form","")</f>
        <v/>
      </c>
      <c r="LT36" s="101" t="str">
        <f>IF(ISTEXT(INDEX('Abs Formation'!$B$4:$T$369,MATCH(LT$9*1,Tableau6[Date],0),MATCH(Tableau3[[#This Row],[Nom Prénom]],Tableau6[[#Headers],[Infirmière]:[Personne 19]],0)))=TRUE,"Form","")</f>
        <v/>
      </c>
      <c r="LU36" s="101" t="str">
        <f>IF(ISTEXT(INDEX('Abs Formation'!$B$4:$T$369,MATCH(LU$9*1,Tableau6[Date],0),MATCH(Tableau3[[#This Row],[Nom Prénom]],Tableau6[[#Headers],[Infirmière]:[Personne 19]],0)))=TRUE,"Form","")</f>
        <v/>
      </c>
      <c r="LV36" s="101" t="str">
        <f>IF(ISTEXT(INDEX('Abs Formation'!$B$4:$T$369,MATCH(LV$9*1,Tableau6[Date],0),MATCH(Tableau3[[#This Row],[Nom Prénom]],Tableau6[[#Headers],[Infirmière]:[Personne 19]],0)))=TRUE,"Form","")</f>
        <v/>
      </c>
      <c r="LW36" s="101" t="str">
        <f>IF(ISTEXT(INDEX('Abs Formation'!$B$4:$T$369,MATCH(LW$9*1,Tableau6[Date],0),MATCH(Tableau3[[#This Row],[Nom Prénom]],Tableau6[[#Headers],[Infirmière]:[Personne 19]],0)))=TRUE,"Form","")</f>
        <v/>
      </c>
      <c r="LX36" s="101" t="str">
        <f>IF(ISTEXT(INDEX('Abs Formation'!$B$4:$T$369,MATCH(LX$9*1,Tableau6[Date],0),MATCH(Tableau3[[#This Row],[Nom Prénom]],Tableau6[[#Headers],[Infirmière]:[Personne 19]],0)))=TRUE,"Form","")</f>
        <v/>
      </c>
      <c r="LY36" s="101" t="str">
        <f>IF(ISTEXT(INDEX('Abs Formation'!$B$4:$T$369,MATCH(LY$9*1,Tableau6[Date],0),MATCH(Tableau3[[#This Row],[Nom Prénom]],Tableau6[[#Headers],[Infirmière]:[Personne 19]],0)))=TRUE,"Form","")</f>
        <v/>
      </c>
      <c r="LZ36" s="101" t="str">
        <f>IF(ISTEXT(INDEX('Abs Formation'!$B$4:$T$369,MATCH(LZ$9*1,Tableau6[Date],0),MATCH(Tableau3[[#This Row],[Nom Prénom]],Tableau6[[#Headers],[Infirmière]:[Personne 19]],0)))=TRUE,"Form","")</f>
        <v/>
      </c>
      <c r="MA36" s="101" t="str">
        <f>IF(ISTEXT(INDEX('Abs Formation'!$B$4:$T$369,MATCH(MA$9*1,Tableau6[Date],0),MATCH(Tableau3[[#This Row],[Nom Prénom]],Tableau6[[#Headers],[Infirmière]:[Personne 19]],0)))=TRUE,"Form","")</f>
        <v/>
      </c>
      <c r="MB36" s="101" t="str">
        <f>IF(ISTEXT(INDEX('Abs Formation'!$B$4:$T$369,MATCH(MB$9*1,Tableau6[Date],0),MATCH(Tableau3[[#This Row],[Nom Prénom]],Tableau6[[#Headers],[Infirmière]:[Personne 19]],0)))=TRUE,"Form","")</f>
        <v/>
      </c>
      <c r="MC36" s="101" t="str">
        <f>IF(ISTEXT(INDEX('Abs Formation'!$B$4:$T$369,MATCH(MC$9*1,Tableau6[Date],0),MATCH(Tableau3[[#This Row],[Nom Prénom]],Tableau6[[#Headers],[Infirmière]:[Personne 19]],0)))=TRUE,"Form","")</f>
        <v/>
      </c>
      <c r="MD36" s="101" t="str">
        <f>IF(ISTEXT(INDEX('Abs Formation'!$B$4:$T$369,MATCH(MD$9*1,Tableau6[Date],0),MATCH(Tableau3[[#This Row],[Nom Prénom]],Tableau6[[#Headers],[Infirmière]:[Personne 19]],0)))=TRUE,"Form","")</f>
        <v/>
      </c>
      <c r="ME36" s="101" t="str">
        <f>IF(ISTEXT(INDEX('Abs Formation'!$B$4:$T$369,MATCH(ME$9*1,Tableau6[Date],0),MATCH(Tableau3[[#This Row],[Nom Prénom]],Tableau6[[#Headers],[Infirmière]:[Personne 19]],0)))=TRUE,"Form","")</f>
        <v/>
      </c>
      <c r="MF36" s="101" t="str">
        <f>IF(ISTEXT(INDEX('Abs Formation'!$B$4:$T$369,MATCH(MF$9*1,Tableau6[Date],0),MATCH(Tableau3[[#This Row],[Nom Prénom]],Tableau6[[#Headers],[Infirmière]:[Personne 19]],0)))=TRUE,"Form","")</f>
        <v/>
      </c>
      <c r="MG36" s="101" t="str">
        <f>IF(ISTEXT(INDEX('Abs Formation'!$B$4:$T$369,MATCH(MG$9*1,Tableau6[Date],0),MATCH(Tableau3[[#This Row],[Nom Prénom]],Tableau6[[#Headers],[Infirmière]:[Personne 19]],0)))=TRUE,"Form","")</f>
        <v/>
      </c>
      <c r="MH36" s="101" t="str">
        <f>IF(ISTEXT(INDEX('Abs Formation'!$B$4:$T$369,MATCH(MH$9*1,Tableau6[Date],0),MATCH(Tableau3[[#This Row],[Nom Prénom]],Tableau6[[#Headers],[Infirmière]:[Personne 19]],0)))=TRUE,"Form","")</f>
        <v/>
      </c>
      <c r="MI36" s="101" t="str">
        <f>IF(ISTEXT(INDEX('Abs Formation'!$B$4:$T$369,MATCH(MI$9*1,Tableau6[Date],0),MATCH(Tableau3[[#This Row],[Nom Prénom]],Tableau6[[#Headers],[Infirmière]:[Personne 19]],0)))=TRUE,"Form","")</f>
        <v/>
      </c>
      <c r="MJ36" s="101" t="str">
        <f>IF(ISTEXT(INDEX('Abs Formation'!$B$4:$T$369,MATCH(MJ$9*1,Tableau6[Date],0),MATCH(Tableau3[[#This Row],[Nom Prénom]],Tableau6[[#Headers],[Infirmière]:[Personne 19]],0)))=TRUE,"Form","")</f>
        <v/>
      </c>
      <c r="MK36" s="101" t="str">
        <f>IF(ISTEXT(INDEX('Abs Formation'!$B$4:$T$369,MATCH(MK$9*1,Tableau6[Date],0),MATCH(Tableau3[[#This Row],[Nom Prénom]],Tableau6[[#Headers],[Infirmière]:[Personne 19]],0)))=TRUE,"Form","")</f>
        <v/>
      </c>
      <c r="ML36" s="102" t="str">
        <f>IF(ISTEXT(INDEX('Abs Formation'!$B$4:$T$369,MATCH(ML$9*1,Tableau6[Date],0),MATCH(Tableau3[[#This Row],[Nom Prénom]],Tableau6[[#Headers],[Infirmière]:[Personne 19]],0)))=TRUE,"Form","")</f>
        <v/>
      </c>
      <c r="MM36" s="102" t="str">
        <f>IF(ISTEXT(INDEX('Abs Formation'!$B$4:$T$369,MATCH(MM$9*1,Tableau6[Date],0),MATCH(Tableau3[[#This Row],[Nom Prénom]],Tableau6[[#Headers],[Infirmière]:[Personne 19]],0)))=TRUE,"Form","")</f>
        <v/>
      </c>
      <c r="MN36" s="102" t="str">
        <f>IF(ISTEXT(INDEX('Abs Formation'!$B$4:$T$369,MATCH(MN$9*1,Tableau6[Date],0),MATCH(Tableau3[[#This Row],[Nom Prénom]],Tableau6[[#Headers],[Infirmière]:[Personne 19]],0)))=TRUE,"Form","")</f>
        <v/>
      </c>
      <c r="MO36" s="102" t="str">
        <f>IF(ISTEXT(INDEX('Abs Formation'!$B$4:$T$369,MATCH(MO$9*1,Tableau6[Date],0),MATCH(Tableau3[[#This Row],[Nom Prénom]],Tableau6[[#Headers],[Infirmière]:[Personne 19]],0)))=TRUE,"Form","")</f>
        <v/>
      </c>
      <c r="MP36" s="102" t="str">
        <f>IF(ISTEXT(INDEX('Abs Formation'!$B$4:$T$369,MATCH(MP$9*1,Tableau6[Date],0),MATCH(Tableau3[[#This Row],[Nom Prénom]],Tableau6[[#Headers],[Infirmière]:[Personne 19]],0)))=TRUE,"Form","")</f>
        <v/>
      </c>
      <c r="MQ36" s="102" t="str">
        <f>IF(ISTEXT(INDEX('Abs Formation'!$B$4:$T$369,MATCH(MQ$9*1,Tableau6[Date],0),MATCH(Tableau3[[#This Row],[Nom Prénom]],Tableau6[[#Headers],[Infirmière]:[Personne 19]],0)))=TRUE,"Form","")</f>
        <v/>
      </c>
      <c r="MR36" s="102" t="str">
        <f>IF(ISTEXT(INDEX('Abs Formation'!$B$4:$T$369,MATCH(MR$9*1,Tableau6[Date],0),MATCH(Tableau3[[#This Row],[Nom Prénom]],Tableau6[[#Headers],[Infirmière]:[Personne 19]],0)))=TRUE,"Form","")</f>
        <v/>
      </c>
      <c r="MS36" s="102" t="str">
        <f>IF(ISTEXT(INDEX('Abs Formation'!$B$4:$T$369,MATCH(MS$9*1,Tableau6[Date],0),MATCH(Tableau3[[#This Row],[Nom Prénom]],Tableau6[[#Headers],[Infirmière]:[Personne 19]],0)))=TRUE,"Form","")</f>
        <v/>
      </c>
      <c r="MT36" s="102" t="str">
        <f>IF(ISTEXT(INDEX('Abs Formation'!$B$4:$T$369,MATCH(MT$9*1,Tableau6[Date],0),MATCH(Tableau3[[#This Row],[Nom Prénom]],Tableau6[[#Headers],[Infirmière]:[Personne 19]],0)))=TRUE,"Form","")</f>
        <v/>
      </c>
      <c r="MU36" s="102" t="str">
        <f>IF(ISTEXT(INDEX('Abs Formation'!$B$4:$T$369,MATCH(MU$9*1,Tableau6[Date],0),MATCH(Tableau3[[#This Row],[Nom Prénom]],Tableau6[[#Headers],[Infirmière]:[Personne 19]],0)))=TRUE,"Form","")</f>
        <v/>
      </c>
      <c r="MV36" s="102" t="str">
        <f>IF(ISTEXT(INDEX('Abs Formation'!$B$4:$T$369,MATCH(MV$9*1,Tableau6[Date],0),MATCH(Tableau3[[#This Row],[Nom Prénom]],Tableau6[[#Headers],[Infirmière]:[Personne 19]],0)))=TRUE,"Form","")</f>
        <v/>
      </c>
      <c r="MW36" s="102" t="str">
        <f>IF(ISTEXT(INDEX('Abs Formation'!$B$4:$T$369,MATCH(MW$9*1,Tableau6[Date],0),MATCH(Tableau3[[#This Row],[Nom Prénom]],Tableau6[[#Headers],[Infirmière]:[Personne 19]],0)))=TRUE,"Form","")</f>
        <v/>
      </c>
      <c r="MX36" s="102" t="str">
        <f>IF(ISTEXT(INDEX('Abs Formation'!$B$4:$T$369,MATCH(MX$9*1,Tableau6[Date],0),MATCH(Tableau3[[#This Row],[Nom Prénom]],Tableau6[[#Headers],[Infirmière]:[Personne 19]],0)))=TRUE,"Form","")</f>
        <v/>
      </c>
      <c r="MY36" s="102" t="str">
        <f>IF(ISTEXT(INDEX('Abs Formation'!$B$4:$T$369,MATCH(MY$9*1,Tableau6[Date],0),MATCH(Tableau3[[#This Row],[Nom Prénom]],Tableau6[[#Headers],[Infirmière]:[Personne 19]],0)))=TRUE,"Form","")</f>
        <v/>
      </c>
      <c r="MZ36" s="102" t="str">
        <f>IF(ISTEXT(INDEX('Abs Formation'!$B$4:$T$369,MATCH(MZ$9*1,Tableau6[Date],0),MATCH(Tableau3[[#This Row],[Nom Prénom]],Tableau6[[#Headers],[Infirmière]:[Personne 19]],0)))=TRUE,"Form","")</f>
        <v/>
      </c>
      <c r="NA36" s="102" t="str">
        <f>IF(ISTEXT(INDEX('Abs Formation'!$B$4:$T$369,MATCH(NA$9*1,Tableau6[Date],0),MATCH(Tableau3[[#This Row],[Nom Prénom]],Tableau6[[#Headers],[Infirmière]:[Personne 19]],0)))=TRUE,"Form","")</f>
        <v/>
      </c>
      <c r="NB36" s="102" t="str">
        <f>IF(ISTEXT(INDEX('Abs Formation'!$B$4:$T$369,MATCH(NB$9*1,Tableau6[Date],0),MATCH(Tableau3[[#This Row],[Nom Prénom]],Tableau6[[#Headers],[Infirmière]:[Personne 19]],0)))=TRUE,"Form","")</f>
        <v/>
      </c>
      <c r="NC36" s="102" t="str">
        <f>IF(ISTEXT(INDEX('Abs Formation'!$B$4:$T$369,MATCH(NC$9*1,Tableau6[Date],0),MATCH(Tableau3[[#This Row],[Nom Prénom]],Tableau6[[#Headers],[Infirmière]:[Personne 19]],0)))=TRUE,"Form","")</f>
        <v/>
      </c>
      <c r="ND36" s="102" t="str">
        <f>IF(ISTEXT(INDEX('Abs Formation'!$B$4:$T$369,MATCH(ND$9*1,Tableau6[Date],0),MATCH(Tableau3[[#This Row],[Nom Prénom]],Tableau6[[#Headers],[Infirmière]:[Personne 19]],0)))=TRUE,"Form","")</f>
        <v/>
      </c>
      <c r="NE36" s="102" t="str">
        <f>IF(ISTEXT(INDEX('Abs Formation'!$B$4:$T$369,MATCH(NE$9*1,Tableau6[Date],0),MATCH(Tableau3[[#This Row],[Nom Prénom]],Tableau6[[#Headers],[Infirmière]:[Personne 19]],0)))=TRUE,"Form","")</f>
        <v/>
      </c>
      <c r="NF36" s="102" t="str">
        <f>IF(ISTEXT(INDEX('Abs Formation'!$B$4:$T$369,MATCH(NF$9*1,Tableau6[Date],0),MATCH(Tableau3[[#This Row],[Nom Prénom]],Tableau6[[#Headers],[Infirmière]:[Personne 19]],0)))=TRUE,"Form","")</f>
        <v/>
      </c>
      <c r="NG36" s="102" t="str">
        <f>IF(ISTEXT(INDEX('Abs Formation'!$B$4:$T$369,MATCH(NG$9*1,Tableau6[Date],0),MATCH(Tableau3[[#This Row],[Nom Prénom]],Tableau6[[#Headers],[Infirmière]:[Personne 19]],0)))=TRUE,"Form","")</f>
        <v/>
      </c>
      <c r="NH36" s="102" t="str">
        <f>IF(ISTEXT(INDEX('Abs Formation'!$B$4:$T$369,MATCH(NH$9*1,Tableau6[Date],0),MATCH(Tableau3[[#This Row],[Nom Prénom]],Tableau6[[#Headers],[Infirmière]:[Personne 19]],0)))=TRUE,"Form","")</f>
        <v/>
      </c>
      <c r="NI36" s="102" t="str">
        <f>IF(ISTEXT(INDEX('Abs Formation'!$B$4:$T$369,MATCH(NI$9*1,Tableau6[Date],0),MATCH(Tableau3[[#This Row],[Nom Prénom]],Tableau6[[#Headers],[Infirmière]:[Personne 19]],0)))=TRUE,"Form","")</f>
        <v/>
      </c>
      <c r="NJ36" s="102" t="str">
        <f>IF(ISTEXT(INDEX('Abs Formation'!$B$4:$T$369,MATCH(NJ$9*1,Tableau6[Date],0),MATCH(Tableau3[[#This Row],[Nom Prénom]],Tableau6[[#Headers],[Infirmière]:[Personne 19]],0)))=TRUE,"Form","")</f>
        <v/>
      </c>
      <c r="NK36" s="102" t="str">
        <f>IF(ISTEXT(INDEX('Abs Formation'!$B$4:$T$369,MATCH(NK$9*1,Tableau6[Date],0),MATCH(Tableau3[[#This Row],[Nom Prénom]],Tableau6[[#Headers],[Infirmière]:[Personne 19]],0)))=TRUE,"Form","")</f>
        <v/>
      </c>
      <c r="NL36" s="102" t="str">
        <f>IF(ISTEXT(INDEX('Abs Formation'!$B$4:$T$369,MATCH(NL$9*1,Tableau6[Date],0),MATCH(Tableau3[[#This Row],[Nom Prénom]],Tableau6[[#Headers],[Infirmière]:[Personne 19]],0)))=TRUE,"Form","")</f>
        <v/>
      </c>
      <c r="NM36" s="102" t="str">
        <f>IF(ISTEXT(INDEX('Abs Formation'!$B$4:$T$369,MATCH(NM$9*1,Tableau6[Date],0),MATCH(Tableau3[[#This Row],[Nom Prénom]],Tableau6[[#Headers],[Infirmière]:[Personne 19]],0)))=TRUE,"Form","")</f>
        <v/>
      </c>
      <c r="NN36" s="102" t="str">
        <f>IF(ISTEXT(INDEX('Abs Formation'!$B$4:$T$369,MATCH(NN$9*1,Tableau6[Date],0),MATCH(Tableau3[[#This Row],[Nom Prénom]],Tableau6[[#Headers],[Infirmière]:[Personne 19]],0)))=TRUE,"Form","")</f>
        <v/>
      </c>
      <c r="NO36" s="102" t="str">
        <f>IF(ISTEXT(INDEX('Abs Formation'!$B$4:$T$369,MATCH(NO$9*1,Tableau6[Date],0),MATCH(Tableau3[[#This Row],[Nom Prénom]],Tableau6[[#Headers],[Infirmière]:[Personne 19]],0)))=TRUE,"Form","")</f>
        <v/>
      </c>
      <c r="NP36" s="106" t="str">
        <f>IF(ISTEXT(INDEX('Abs Formation'!$B$4:$T$369,MATCH(NP$9*1,Tableau6[Date],0),MATCH(Tableau3[[#This Row],[Nom Prénom]],Tableau6[[#Headers],[Infirmière]:[Personne 19]],0)))=TRUE,"Form","")</f>
        <v/>
      </c>
    </row>
    <row r="37" spans="1:380" ht="27" customHeight="1" x14ac:dyDescent="0.2">
      <c r="A37" s="38"/>
      <c r="B37" s="38"/>
      <c r="C37" s="38"/>
      <c r="D37" s="38">
        <f t="shared" si="0"/>
        <v>0</v>
      </c>
      <c r="E37" s="38">
        <f t="shared" si="1"/>
        <v>0</v>
      </c>
      <c r="F37" s="38">
        <f t="shared" si="2"/>
        <v>0</v>
      </c>
      <c r="G37" s="38">
        <f t="shared" si="3"/>
        <v>0</v>
      </c>
      <c r="H37" s="38">
        <f t="shared" si="19"/>
        <v>0</v>
      </c>
      <c r="I37" s="38">
        <f t="shared" si="20"/>
        <v>0</v>
      </c>
      <c r="J37" s="38">
        <f t="shared" si="4"/>
        <v>0</v>
      </c>
      <c r="K37" s="38"/>
      <c r="L37" s="38"/>
      <c r="M37" s="38"/>
      <c r="N37" s="109"/>
      <c r="O37" s="39"/>
      <c r="P37" s="92" t="str">
        <f>IF(ISTEXT(INDEX('Abs Formation'!$B$4:$T$369,MATCH(P$9*1,Tableau6[Date],0),MATCH(Tableau3[[#This Row],[Nom Prénom]],Tableau6[[#Headers],[Infirmière]:[Personne 19]],0)))=TRUE,"Form","")</f>
        <v/>
      </c>
      <c r="Q37" s="92" t="str">
        <f>IF(ISTEXT(INDEX('Abs Formation'!$B$4:$T$369,MATCH(Q$9*1,Tableau6[Date],0),MATCH(Tableau3[[#This Row],[Nom Prénom]],Tableau6[[#Headers],[Infirmière]:[Personne 19]],0)))=TRUE,"Form","")</f>
        <v/>
      </c>
      <c r="R37" s="92" t="str">
        <f>IF(ISTEXT(INDEX('Abs Formation'!$B$4:$T$369,MATCH(R$9*1,Tableau6[Date],0),MATCH(Tableau3[[#This Row],[Nom Prénom]],Tableau6[[#Headers],[Infirmière]:[Personne 19]],0)))=TRUE,"Form","")</f>
        <v/>
      </c>
      <c r="S37" s="92" t="str">
        <f>IF(ISTEXT(INDEX('Abs Formation'!$B$4:$T$369,MATCH(S$9*1,Tableau6[Date],0),MATCH(Tableau3[[#This Row],[Nom Prénom]],Tableau6[[#Headers],[Infirmière]:[Personne 19]],0)))=TRUE,"Form","")</f>
        <v/>
      </c>
      <c r="T37" s="92" t="str">
        <f>IF(ISTEXT(INDEX('Abs Formation'!$B$4:$T$369,MATCH(T$9*1,Tableau6[Date],0),MATCH(Tableau3[[#This Row],[Nom Prénom]],Tableau6[[#Headers],[Infirmière]:[Personne 19]],0)))=TRUE,"Form","")</f>
        <v/>
      </c>
      <c r="U37" s="92" t="str">
        <f>IF(ISTEXT(INDEX('Abs Formation'!$B$4:$T$369,MATCH(U$9*1,Tableau6[Date],0),MATCH(Tableau3[[#This Row],[Nom Prénom]],Tableau6[[#Headers],[Infirmière]:[Personne 19]],0)))=TRUE,"Form","")</f>
        <v/>
      </c>
      <c r="V37" s="92" t="str">
        <f>IF(ISTEXT(INDEX('Abs Formation'!$B$4:$T$369,MATCH(V$9*1,Tableau6[Date],0),MATCH(Tableau3[[#This Row],[Nom Prénom]],Tableau6[[#Headers],[Infirmière]:[Personne 19]],0)))=TRUE,"Form","")</f>
        <v/>
      </c>
      <c r="W37" s="92" t="str">
        <f>IF(ISTEXT(INDEX('Abs Formation'!$B$4:$T$369,MATCH(W$9*1,Tableau6[Date],0),MATCH(Tableau3[[#This Row],[Nom Prénom]],Tableau6[[#Headers],[Infirmière]:[Personne 19]],0)))=TRUE,"Form","")</f>
        <v/>
      </c>
      <c r="X37" s="92" t="str">
        <f>IF(ISTEXT(INDEX('Abs Formation'!$B$4:$T$369,MATCH(X$9*1,Tableau6[Date],0),MATCH(Tableau3[[#This Row],[Nom Prénom]],Tableau6[[#Headers],[Infirmière]:[Personne 19]],0)))=TRUE,"Form","")</f>
        <v/>
      </c>
      <c r="Y37" s="92" t="str">
        <f>IF(ISTEXT(INDEX('Abs Formation'!$B$4:$T$369,MATCH(Y$9*1,Tableau6[Date],0),MATCH(Tableau3[[#This Row],[Nom Prénom]],Tableau6[[#Headers],[Infirmière]:[Personne 19]],0)))=TRUE,"Form","")</f>
        <v/>
      </c>
      <c r="Z37" s="92" t="str">
        <f>IF(ISTEXT(INDEX('Abs Formation'!$B$4:$T$369,MATCH(Z$9*1,Tableau6[Date],0),MATCH(Tableau3[[#This Row],[Nom Prénom]],Tableau6[[#Headers],[Infirmière]:[Personne 19]],0)))=TRUE,"Form","")</f>
        <v/>
      </c>
      <c r="AA37" s="92" t="str">
        <f>IF(ISTEXT(INDEX('Abs Formation'!$B$4:$T$369,MATCH(AA$9*1,Tableau6[Date],0),MATCH(Tableau3[[#This Row],[Nom Prénom]],Tableau6[[#Headers],[Infirmière]:[Personne 19]],0)))=TRUE,"Form","")</f>
        <v/>
      </c>
      <c r="AB37" s="92" t="str">
        <f>IF(ISTEXT(INDEX('Abs Formation'!$B$4:$T$369,MATCH(AB$9*1,Tableau6[Date],0),MATCH(Tableau3[[#This Row],[Nom Prénom]],Tableau6[[#Headers],[Infirmière]:[Personne 19]],0)))=TRUE,"Form","")</f>
        <v/>
      </c>
      <c r="AC37" s="92" t="str">
        <f>IF(ISTEXT(INDEX('Abs Formation'!$B$4:$T$369,MATCH(AC$9*1,Tableau6[Date],0),MATCH(Tableau3[[#This Row],[Nom Prénom]],Tableau6[[#Headers],[Infirmière]:[Personne 19]],0)))=TRUE,"Form","")</f>
        <v/>
      </c>
      <c r="AD37" s="92" t="str">
        <f>IF(ISTEXT(INDEX('Abs Formation'!$B$4:$T$369,MATCH(AD$9*1,Tableau6[Date],0),MATCH(Tableau3[[#This Row],[Nom Prénom]],Tableau6[[#Headers],[Infirmière]:[Personne 19]],0)))=TRUE,"Form","")</f>
        <v/>
      </c>
      <c r="AE37" s="92" t="str">
        <f>IF(ISTEXT(INDEX('Abs Formation'!$B$4:$T$369,MATCH(AE$9*1,Tableau6[Date],0),MATCH(Tableau3[[#This Row],[Nom Prénom]],Tableau6[[#Headers],[Infirmière]:[Personne 19]],0)))=TRUE,"Form","")</f>
        <v/>
      </c>
      <c r="AF37" s="92" t="str">
        <f>IF(ISTEXT(INDEX('Abs Formation'!$B$4:$T$369,MATCH(AF$9*1,Tableau6[Date],0),MATCH(Tableau3[[#This Row],[Nom Prénom]],Tableau6[[#Headers],[Infirmière]:[Personne 19]],0)))=TRUE,"Form","")</f>
        <v/>
      </c>
      <c r="AG37" s="92" t="str">
        <f>IF(ISTEXT(INDEX('Abs Formation'!$B$4:$T$369,MATCH(AG$9*1,Tableau6[Date],0),MATCH(Tableau3[[#This Row],[Nom Prénom]],Tableau6[[#Headers],[Infirmière]:[Personne 19]],0)))=TRUE,"Form","")</f>
        <v/>
      </c>
      <c r="AH37" s="92" t="str">
        <f>IF(ISTEXT(INDEX('Abs Formation'!$B$4:$T$369,MATCH(AH$9*1,Tableau6[Date],0),MATCH(Tableau3[[#This Row],[Nom Prénom]],Tableau6[[#Headers],[Infirmière]:[Personne 19]],0)))=TRUE,"Form","")</f>
        <v/>
      </c>
      <c r="AI37" s="92" t="str">
        <f>IF(ISTEXT(INDEX('Abs Formation'!$B$4:$T$369,MATCH(AI$9*1,Tableau6[Date],0),MATCH(Tableau3[[#This Row],[Nom Prénom]],Tableau6[[#Headers],[Infirmière]:[Personne 19]],0)))=TRUE,"Form","")</f>
        <v/>
      </c>
      <c r="AJ37" s="92" t="str">
        <f>IF(ISTEXT(INDEX('Abs Formation'!$B$4:$T$369,MATCH(AJ$9*1,Tableau6[Date],0),MATCH(Tableau3[[#This Row],[Nom Prénom]],Tableau6[[#Headers],[Infirmière]:[Personne 19]],0)))=TRUE,"Form","")</f>
        <v/>
      </c>
      <c r="AK37" s="92" t="str">
        <f>IF(ISTEXT(INDEX('Abs Formation'!$B$4:$T$369,MATCH(AK$9*1,Tableau6[Date],0),MATCH(Tableau3[[#This Row],[Nom Prénom]],Tableau6[[#Headers],[Infirmière]:[Personne 19]],0)))=TRUE,"Form","")</f>
        <v/>
      </c>
      <c r="AL37" s="92" t="str">
        <f>IF(ISTEXT(INDEX('Abs Formation'!$B$4:$T$369,MATCH(AL$9*1,Tableau6[Date],0),MATCH(Tableau3[[#This Row],[Nom Prénom]],Tableau6[[#Headers],[Infirmière]:[Personne 19]],0)))=TRUE,"Form","")</f>
        <v/>
      </c>
      <c r="AM37" s="92" t="str">
        <f>IF(ISTEXT(INDEX('Abs Formation'!$B$4:$T$369,MATCH(AM$9*1,Tableau6[Date],0),MATCH(Tableau3[[#This Row],[Nom Prénom]],Tableau6[[#Headers],[Infirmière]:[Personne 19]],0)))=TRUE,"Form","")</f>
        <v/>
      </c>
      <c r="AN37" s="92" t="str">
        <f>IF(ISTEXT(INDEX('Abs Formation'!$B$4:$T$369,MATCH(AN$9*1,Tableau6[Date],0),MATCH(Tableau3[[#This Row],[Nom Prénom]],Tableau6[[#Headers],[Infirmière]:[Personne 19]],0)))=TRUE,"Form","")</f>
        <v/>
      </c>
      <c r="AO37" s="92" t="str">
        <f>IF(ISTEXT(INDEX('Abs Formation'!$B$4:$T$369,MATCH(AO$9*1,Tableau6[Date],0),MATCH(Tableau3[[#This Row],[Nom Prénom]],Tableau6[[#Headers],[Infirmière]:[Personne 19]],0)))=TRUE,"Form","")</f>
        <v/>
      </c>
      <c r="AP37" s="92" t="str">
        <f>IF(ISTEXT(INDEX('Abs Formation'!$B$4:$T$369,MATCH(AP$9*1,Tableau6[Date],0),MATCH(Tableau3[[#This Row],[Nom Prénom]],Tableau6[[#Headers],[Infirmière]:[Personne 19]],0)))=TRUE,"Form","")</f>
        <v/>
      </c>
      <c r="AQ37" s="92" t="str">
        <f>IF(ISTEXT(INDEX('Abs Formation'!$B$4:$T$369,MATCH(AQ$9*1,Tableau6[Date],0),MATCH(Tableau3[[#This Row],[Nom Prénom]],Tableau6[[#Headers],[Infirmière]:[Personne 19]],0)))=TRUE,"Form","")</f>
        <v/>
      </c>
      <c r="AR37" s="92" t="str">
        <f>IF(ISTEXT(INDEX('Abs Formation'!$B$4:$T$369,MATCH(AR$9*1,Tableau6[Date],0),MATCH(Tableau3[[#This Row],[Nom Prénom]],Tableau6[[#Headers],[Infirmière]:[Personne 19]],0)))=TRUE,"Form","")</f>
        <v/>
      </c>
      <c r="AS37" s="92" t="str">
        <f>IF(ISTEXT(INDEX('Abs Formation'!$B$4:$T$369,MATCH(AS$9*1,Tableau6[Date],0),MATCH(Tableau3[[#This Row],[Nom Prénom]],Tableau6[[#Headers],[Infirmière]:[Personne 19]],0)))=TRUE,"Form","")</f>
        <v/>
      </c>
      <c r="AT37" s="92" t="str">
        <f>IF(ISTEXT(INDEX('Abs Formation'!$B$4:$T$369,MATCH(AT$9*1,Tableau6[Date],0),MATCH(Tableau3[[#This Row],[Nom Prénom]],Tableau6[[#Headers],[Infirmière]:[Personne 19]],0)))=TRUE,"Form","")</f>
        <v/>
      </c>
      <c r="AU37" s="93" t="str">
        <f>IF(ISTEXT(INDEX('Abs Formation'!$B$4:$T$369,MATCH(AU$9*1,Tableau6[Date],0),MATCH(Tableau3[[#This Row],[Nom Prénom]],Tableau6[[#Headers],[Infirmière]:[Personne 19]],0)))=TRUE,"Form","")</f>
        <v/>
      </c>
      <c r="AV37" s="93" t="str">
        <f>IF(ISTEXT(INDEX('Abs Formation'!$B$4:$T$369,MATCH(AV$9*1,Tableau6[Date],0),MATCH(Tableau3[[#This Row],[Nom Prénom]],Tableau6[[#Headers],[Infirmière]:[Personne 19]],0)))=TRUE,"Form","")</f>
        <v/>
      </c>
      <c r="AW37" s="93" t="str">
        <f>IF(ISTEXT(INDEX('Abs Formation'!$B$4:$T$369,MATCH(AW$9*1,Tableau6[Date],0),MATCH(Tableau3[[#This Row],[Nom Prénom]],Tableau6[[#Headers],[Infirmière]:[Personne 19]],0)))=TRUE,"Form","")</f>
        <v/>
      </c>
      <c r="AX37" s="93" t="str">
        <f>IF(ISTEXT(INDEX('Abs Formation'!$B$4:$T$369,MATCH(AX$9*1,Tableau6[Date],0),MATCH(Tableau3[[#This Row],[Nom Prénom]],Tableau6[[#Headers],[Infirmière]:[Personne 19]],0)))=TRUE,"Form","")</f>
        <v/>
      </c>
      <c r="AY37" s="93" t="str">
        <f>IF(ISTEXT(INDEX('Abs Formation'!$B$4:$T$369,MATCH(AY$9*1,Tableau6[Date],0),MATCH(Tableau3[[#This Row],[Nom Prénom]],Tableau6[[#Headers],[Infirmière]:[Personne 19]],0)))=TRUE,"Form","")</f>
        <v/>
      </c>
      <c r="AZ37" s="93" t="str">
        <f>IF(ISTEXT(INDEX('Abs Formation'!$B$4:$T$369,MATCH(AZ$9*1,Tableau6[Date],0),MATCH(Tableau3[[#This Row],[Nom Prénom]],Tableau6[[#Headers],[Infirmière]:[Personne 19]],0)))=TRUE,"Form","")</f>
        <v/>
      </c>
      <c r="BA37" s="93" t="str">
        <f>IF(ISTEXT(INDEX('Abs Formation'!$B$4:$T$369,MATCH(BA$9*1,Tableau6[Date],0),MATCH(Tableau3[[#This Row],[Nom Prénom]],Tableau6[[#Headers],[Infirmière]:[Personne 19]],0)))=TRUE,"Form","")</f>
        <v/>
      </c>
      <c r="BB37" s="93" t="str">
        <f>IF(ISTEXT(INDEX('Abs Formation'!$B$4:$T$369,MATCH(BB$9*1,Tableau6[Date],0),MATCH(Tableau3[[#This Row],[Nom Prénom]],Tableau6[[#Headers],[Infirmière]:[Personne 19]],0)))=TRUE,"Form","")</f>
        <v/>
      </c>
      <c r="BC37" s="93" t="str">
        <f>IF(ISTEXT(INDEX('Abs Formation'!$B$4:$T$369,MATCH(BC$9*1,Tableau6[Date],0),MATCH(Tableau3[[#This Row],[Nom Prénom]],Tableau6[[#Headers],[Infirmière]:[Personne 19]],0)))=TRUE,"Form","")</f>
        <v/>
      </c>
      <c r="BD37" s="93" t="str">
        <f>IF(ISTEXT(INDEX('Abs Formation'!$B$4:$T$369,MATCH(BD$9*1,Tableau6[Date],0),MATCH(Tableau3[[#This Row],[Nom Prénom]],Tableau6[[#Headers],[Infirmière]:[Personne 19]],0)))=TRUE,"Form","")</f>
        <v/>
      </c>
      <c r="BE37" s="93" t="str">
        <f>IF(ISTEXT(INDEX('Abs Formation'!$B$4:$T$369,MATCH(BE$9*1,Tableau6[Date],0),MATCH(Tableau3[[#This Row],[Nom Prénom]],Tableau6[[#Headers],[Infirmière]:[Personne 19]],0)))=TRUE,"Form","")</f>
        <v/>
      </c>
      <c r="BF37" s="93" t="str">
        <f>IF(ISTEXT(INDEX('Abs Formation'!$B$4:$T$369,MATCH(BF$9*1,Tableau6[Date],0),MATCH(Tableau3[[#This Row],[Nom Prénom]],Tableau6[[#Headers],[Infirmière]:[Personne 19]],0)))=TRUE,"Form","")</f>
        <v/>
      </c>
      <c r="BG37" s="93" t="str">
        <f>IF(ISTEXT(INDEX('Abs Formation'!$B$4:$T$369,MATCH(BG$9*1,Tableau6[Date],0),MATCH(Tableau3[[#This Row],[Nom Prénom]],Tableau6[[#Headers],[Infirmière]:[Personne 19]],0)))=TRUE,"Form","")</f>
        <v/>
      </c>
      <c r="BH37" s="93" t="str">
        <f>IF(ISTEXT(INDEX('Abs Formation'!$B$4:$T$369,MATCH(BH$9*1,Tableau6[Date],0),MATCH(Tableau3[[#This Row],[Nom Prénom]],Tableau6[[#Headers],[Infirmière]:[Personne 19]],0)))=TRUE,"Form","")</f>
        <v/>
      </c>
      <c r="BI37" s="93" t="str">
        <f>IF(ISTEXT(INDEX('Abs Formation'!$B$4:$T$369,MATCH(BI$9*1,Tableau6[Date],0),MATCH(Tableau3[[#This Row],[Nom Prénom]],Tableau6[[#Headers],[Infirmière]:[Personne 19]],0)))=TRUE,"Form","")</f>
        <v/>
      </c>
      <c r="BJ37" s="93" t="str">
        <f>IF(ISTEXT(INDEX('Abs Formation'!$B$4:$T$369,MATCH(BJ$9*1,Tableau6[Date],0),MATCH(Tableau3[[#This Row],[Nom Prénom]],Tableau6[[#Headers],[Infirmière]:[Personne 19]],0)))=TRUE,"Form","")</f>
        <v/>
      </c>
      <c r="BK37" s="93" t="str">
        <f>IF(ISTEXT(INDEX('Abs Formation'!$B$4:$T$369,MATCH(BK$9*1,Tableau6[Date],0),MATCH(Tableau3[[#This Row],[Nom Prénom]],Tableau6[[#Headers],[Infirmière]:[Personne 19]],0)))=TRUE,"Form","")</f>
        <v/>
      </c>
      <c r="BL37" s="93" t="str">
        <f>IF(ISTEXT(INDEX('Abs Formation'!$B$4:$T$369,MATCH(BL$9*1,Tableau6[Date],0),MATCH(Tableau3[[#This Row],[Nom Prénom]],Tableau6[[#Headers],[Infirmière]:[Personne 19]],0)))=TRUE,"Form","")</f>
        <v/>
      </c>
      <c r="BM37" s="93" t="str">
        <f>IF(ISTEXT(INDEX('Abs Formation'!$B$4:$T$369,MATCH(BM$9*1,Tableau6[Date],0),MATCH(Tableau3[[#This Row],[Nom Prénom]],Tableau6[[#Headers],[Infirmière]:[Personne 19]],0)))=TRUE,"Form","")</f>
        <v/>
      </c>
      <c r="BN37" s="93" t="str">
        <f>IF(ISTEXT(INDEX('Abs Formation'!$B$4:$T$369,MATCH(BN$9*1,Tableau6[Date],0),MATCH(Tableau3[[#This Row],[Nom Prénom]],Tableau6[[#Headers],[Infirmière]:[Personne 19]],0)))=TRUE,"Form","")</f>
        <v/>
      </c>
      <c r="BO37" s="93" t="str">
        <f>IF(ISTEXT(INDEX('Abs Formation'!$B$4:$T$369,MATCH(BO$9*1,Tableau6[Date],0),MATCH(Tableau3[[#This Row],[Nom Prénom]],Tableau6[[#Headers],[Infirmière]:[Personne 19]],0)))=TRUE,"Form","")</f>
        <v/>
      </c>
      <c r="BP37" s="93" t="str">
        <f>IF(ISTEXT(INDEX('Abs Formation'!$B$4:$T$369,MATCH(BP$9*1,Tableau6[Date],0),MATCH(Tableau3[[#This Row],[Nom Prénom]],Tableau6[[#Headers],[Infirmière]:[Personne 19]],0)))=TRUE,"Form","")</f>
        <v/>
      </c>
      <c r="BQ37" s="93" t="str">
        <f>IF(ISTEXT(INDEX('Abs Formation'!$B$4:$T$369,MATCH(BQ$9*1,Tableau6[Date],0),MATCH(Tableau3[[#This Row],[Nom Prénom]],Tableau6[[#Headers],[Infirmière]:[Personne 19]],0)))=TRUE,"Form","")</f>
        <v/>
      </c>
      <c r="BR37" s="93" t="str">
        <f>IF(ISTEXT(INDEX('Abs Formation'!$B$4:$T$369,MATCH(BR$9*1,Tableau6[Date],0),MATCH(Tableau3[[#This Row],[Nom Prénom]],Tableau6[[#Headers],[Infirmière]:[Personne 19]],0)))=TRUE,"Form","")</f>
        <v/>
      </c>
      <c r="BS37" s="93" t="str">
        <f>IF(ISTEXT(INDEX('Abs Formation'!$B$4:$T$369,MATCH(BS$9*1,Tableau6[Date],0),MATCH(Tableau3[[#This Row],[Nom Prénom]],Tableau6[[#Headers],[Infirmière]:[Personne 19]],0)))=TRUE,"Form","")</f>
        <v/>
      </c>
      <c r="BT37" s="93" t="str">
        <f>IF(ISTEXT(INDEX('Abs Formation'!$B$4:$T$369,MATCH(BT$9*1,Tableau6[Date],0),MATCH(Tableau3[[#This Row],[Nom Prénom]],Tableau6[[#Headers],[Infirmière]:[Personne 19]],0)))=TRUE,"Form","")</f>
        <v/>
      </c>
      <c r="BU37" s="93" t="str">
        <f>IF(ISTEXT(INDEX('Abs Formation'!$B$4:$T$369,MATCH(BU$9*1,Tableau6[Date],0),MATCH(Tableau3[[#This Row],[Nom Prénom]],Tableau6[[#Headers],[Infirmière]:[Personne 19]],0)))=TRUE,"Form","")</f>
        <v/>
      </c>
      <c r="BV37" s="93" t="str">
        <f>IF(ISTEXT(INDEX('Abs Formation'!$B$4:$T$369,MATCH(BV$9*1,Tableau6[Date],0),MATCH(Tableau3[[#This Row],[Nom Prénom]],Tableau6[[#Headers],[Infirmière]:[Personne 19]],0)))=TRUE,"Form","")</f>
        <v/>
      </c>
      <c r="BW37" s="94" t="str">
        <f>IF(ISTEXT(INDEX('Abs Formation'!$B$4:$T$369,MATCH(BW$9*1,Tableau6[Date],0),MATCH(Tableau3[[#This Row],[Nom Prénom]],Tableau6[[#Headers],[Infirmière]:[Personne 19]],0)))=TRUE,"Form","")</f>
        <v/>
      </c>
      <c r="BX37" s="94" t="str">
        <f>IF(ISTEXT(INDEX('Abs Formation'!$B$4:$T$369,MATCH(BX$9*1,Tableau6[Date],0),MATCH(Tableau3[[#This Row],[Nom Prénom]],Tableau6[[#Headers],[Infirmière]:[Personne 19]],0)))=TRUE,"Form","")</f>
        <v/>
      </c>
      <c r="BY37" s="94" t="str">
        <f>IF(ISTEXT(INDEX('Abs Formation'!$B$4:$T$369,MATCH(BY$9*1,Tableau6[Date],0),MATCH(Tableau3[[#This Row],[Nom Prénom]],Tableau6[[#Headers],[Infirmière]:[Personne 19]],0)))=TRUE,"Form","")</f>
        <v/>
      </c>
      <c r="BZ37" s="94" t="str">
        <f>IF(ISTEXT(INDEX('Abs Formation'!$B$4:$T$369,MATCH(BZ$9*1,Tableau6[Date],0),MATCH(Tableau3[[#This Row],[Nom Prénom]],Tableau6[[#Headers],[Infirmière]:[Personne 19]],0)))=TRUE,"Form","")</f>
        <v/>
      </c>
      <c r="CA37" s="94" t="str">
        <f>IF(ISTEXT(INDEX('Abs Formation'!$B$4:$T$369,MATCH(CA$9*1,Tableau6[Date],0),MATCH(Tableau3[[#This Row],[Nom Prénom]],Tableau6[[#Headers],[Infirmière]:[Personne 19]],0)))=TRUE,"Form","")</f>
        <v/>
      </c>
      <c r="CB37" s="94" t="str">
        <f>IF(ISTEXT(INDEX('Abs Formation'!$B$4:$T$369,MATCH(CB$9*1,Tableau6[Date],0),MATCH(Tableau3[[#This Row],[Nom Prénom]],Tableau6[[#Headers],[Infirmière]:[Personne 19]],0)))=TRUE,"Form","")</f>
        <v/>
      </c>
      <c r="CC37" s="94" t="str">
        <f>IF(ISTEXT(INDEX('Abs Formation'!$B$4:$T$369,MATCH(CC$9*1,Tableau6[Date],0),MATCH(Tableau3[[#This Row],[Nom Prénom]],Tableau6[[#Headers],[Infirmière]:[Personne 19]],0)))=TRUE,"Form","")</f>
        <v/>
      </c>
      <c r="CD37" s="94" t="str">
        <f>IF(ISTEXT(INDEX('Abs Formation'!$B$4:$T$369,MATCH(CD$9*1,Tableau6[Date],0),MATCH(Tableau3[[#This Row],[Nom Prénom]],Tableau6[[#Headers],[Infirmière]:[Personne 19]],0)))=TRUE,"Form","")</f>
        <v/>
      </c>
      <c r="CE37" s="94" t="str">
        <f>IF(ISTEXT(INDEX('Abs Formation'!$B$4:$T$369,MATCH(CE$9*1,Tableau6[Date],0),MATCH(Tableau3[[#This Row],[Nom Prénom]],Tableau6[[#Headers],[Infirmière]:[Personne 19]],0)))=TRUE,"Form","")</f>
        <v/>
      </c>
      <c r="CF37" s="94" t="str">
        <f>IF(ISTEXT(INDEX('Abs Formation'!$B$4:$T$369,MATCH(CF$9*1,Tableau6[Date],0),MATCH(Tableau3[[#This Row],[Nom Prénom]],Tableau6[[#Headers],[Infirmière]:[Personne 19]],0)))=TRUE,"Form","")</f>
        <v/>
      </c>
      <c r="CG37" s="94" t="str">
        <f>IF(ISTEXT(INDEX('Abs Formation'!$B$4:$T$369,MATCH(CG$9*1,Tableau6[Date],0),MATCH(Tableau3[[#This Row],[Nom Prénom]],Tableau6[[#Headers],[Infirmière]:[Personne 19]],0)))=TRUE,"Form","")</f>
        <v/>
      </c>
      <c r="CH37" s="94" t="str">
        <f>IF(ISTEXT(INDEX('Abs Formation'!$B$4:$T$369,MATCH(CH$9*1,Tableau6[Date],0),MATCH(Tableau3[[#This Row],[Nom Prénom]],Tableau6[[#Headers],[Infirmière]:[Personne 19]],0)))=TRUE,"Form","")</f>
        <v/>
      </c>
      <c r="CI37" s="94" t="str">
        <f>IF(ISTEXT(INDEX('Abs Formation'!$B$4:$T$369,MATCH(CI$9*1,Tableau6[Date],0),MATCH(Tableau3[[#This Row],[Nom Prénom]],Tableau6[[#Headers],[Infirmière]:[Personne 19]],0)))=TRUE,"Form","")</f>
        <v/>
      </c>
      <c r="CJ37" s="94" t="str">
        <f>IF(ISTEXT(INDEX('Abs Formation'!$B$4:$T$369,MATCH(CJ$9*1,Tableau6[Date],0),MATCH(Tableau3[[#This Row],[Nom Prénom]],Tableau6[[#Headers],[Infirmière]:[Personne 19]],0)))=TRUE,"Form","")</f>
        <v/>
      </c>
      <c r="CK37" s="94" t="str">
        <f>IF(ISTEXT(INDEX('Abs Formation'!$B$4:$T$369,MATCH(CK$9*1,Tableau6[Date],0),MATCH(Tableau3[[#This Row],[Nom Prénom]],Tableau6[[#Headers],[Infirmière]:[Personne 19]],0)))=TRUE,"Form","")</f>
        <v/>
      </c>
      <c r="CL37" s="94" t="str">
        <f>IF(ISTEXT(INDEX('Abs Formation'!$B$4:$T$369,MATCH(CL$9*1,Tableau6[Date],0),MATCH(Tableau3[[#This Row],[Nom Prénom]],Tableau6[[#Headers],[Infirmière]:[Personne 19]],0)))=TRUE,"Form","")</f>
        <v/>
      </c>
      <c r="CM37" s="94" t="str">
        <f>IF(ISTEXT(INDEX('Abs Formation'!$B$4:$T$369,MATCH(CM$9*1,Tableau6[Date],0),MATCH(Tableau3[[#This Row],[Nom Prénom]],Tableau6[[#Headers],[Infirmière]:[Personne 19]],0)))=TRUE,"Form","")</f>
        <v/>
      </c>
      <c r="CN37" s="94" t="str">
        <f>IF(ISTEXT(INDEX('Abs Formation'!$B$4:$T$369,MATCH(CN$9*1,Tableau6[Date],0),MATCH(Tableau3[[#This Row],[Nom Prénom]],Tableau6[[#Headers],[Infirmière]:[Personne 19]],0)))=TRUE,"Form","")</f>
        <v/>
      </c>
      <c r="CO37" s="94" t="str">
        <f>IF(ISTEXT(INDEX('Abs Formation'!$B$4:$T$369,MATCH(CO$9*1,Tableau6[Date],0),MATCH(Tableau3[[#This Row],[Nom Prénom]],Tableau6[[#Headers],[Infirmière]:[Personne 19]],0)))=TRUE,"Form","")</f>
        <v/>
      </c>
      <c r="CP37" s="94" t="str">
        <f>IF(ISTEXT(INDEX('Abs Formation'!$B$4:$T$369,MATCH(CP$9*1,Tableau6[Date],0),MATCH(Tableau3[[#This Row],[Nom Prénom]],Tableau6[[#Headers],[Infirmière]:[Personne 19]],0)))=TRUE,"Form","")</f>
        <v/>
      </c>
      <c r="CQ37" s="94" t="str">
        <f>IF(ISTEXT(INDEX('Abs Formation'!$B$4:$T$369,MATCH(CQ$9*1,Tableau6[Date],0),MATCH(Tableau3[[#This Row],[Nom Prénom]],Tableau6[[#Headers],[Infirmière]:[Personne 19]],0)))=TRUE,"Form","")</f>
        <v/>
      </c>
      <c r="CR37" s="94" t="str">
        <f>IF(ISTEXT(INDEX('Abs Formation'!$B$4:$T$369,MATCH(CR$9*1,Tableau6[Date],0),MATCH(Tableau3[[#This Row],[Nom Prénom]],Tableau6[[#Headers],[Infirmière]:[Personne 19]],0)))=TRUE,"Form","")</f>
        <v/>
      </c>
      <c r="CS37" s="94" t="str">
        <f>IF(ISTEXT(INDEX('Abs Formation'!$B$4:$T$369,MATCH(CS$9*1,Tableau6[Date],0),MATCH(Tableau3[[#This Row],[Nom Prénom]],Tableau6[[#Headers],[Infirmière]:[Personne 19]],0)))=TRUE,"Form","")</f>
        <v/>
      </c>
      <c r="CT37" s="94" t="str">
        <f>IF(ISTEXT(INDEX('Abs Formation'!$B$4:$T$369,MATCH(CT$9*1,Tableau6[Date],0),MATCH(Tableau3[[#This Row],[Nom Prénom]],Tableau6[[#Headers],[Infirmière]:[Personne 19]],0)))=TRUE,"Form","")</f>
        <v/>
      </c>
      <c r="CU37" s="94" t="str">
        <f>IF(ISTEXT(INDEX('Abs Formation'!$B$4:$T$369,MATCH(CU$9*1,Tableau6[Date],0),MATCH(Tableau3[[#This Row],[Nom Prénom]],Tableau6[[#Headers],[Infirmière]:[Personne 19]],0)))=TRUE,"Form","")</f>
        <v/>
      </c>
      <c r="CV37" s="94" t="str">
        <f>IF(ISTEXT(INDEX('Abs Formation'!$B$4:$T$369,MATCH(CV$9*1,Tableau6[Date],0),MATCH(Tableau3[[#This Row],[Nom Prénom]],Tableau6[[#Headers],[Infirmière]:[Personne 19]],0)))=TRUE,"Form","")</f>
        <v/>
      </c>
      <c r="CW37" s="94" t="str">
        <f>IF(ISTEXT(INDEX('Abs Formation'!$B$4:$T$369,MATCH(CW$9*1,Tableau6[Date],0),MATCH(Tableau3[[#This Row],[Nom Prénom]],Tableau6[[#Headers],[Infirmière]:[Personne 19]],0)))=TRUE,"Form","")</f>
        <v/>
      </c>
      <c r="CX37" s="94" t="str">
        <f>IF(ISTEXT(INDEX('Abs Formation'!$B$4:$T$369,MATCH(CX$9*1,Tableau6[Date],0),MATCH(Tableau3[[#This Row],[Nom Prénom]],Tableau6[[#Headers],[Infirmière]:[Personne 19]],0)))=TRUE,"Form","")</f>
        <v/>
      </c>
      <c r="CY37" s="94" t="str">
        <f>IF(ISTEXT(INDEX('Abs Formation'!$B$4:$T$369,MATCH(CY$9*1,Tableau6[Date],0),MATCH(Tableau3[[#This Row],[Nom Prénom]],Tableau6[[#Headers],[Infirmière]:[Personne 19]],0)))=TRUE,"Form","")</f>
        <v/>
      </c>
      <c r="CZ37" s="94" t="str">
        <f>IF(ISTEXT(INDEX('Abs Formation'!$B$4:$T$369,MATCH(CZ$9*1,Tableau6[Date],0),MATCH(Tableau3[[#This Row],[Nom Prénom]],Tableau6[[#Headers],[Infirmière]:[Personne 19]],0)))=TRUE,"Form","")</f>
        <v/>
      </c>
      <c r="DA37" s="94" t="str">
        <f>IF(ISTEXT(INDEX('Abs Formation'!$B$4:$T$369,MATCH(DA$9*1,Tableau6[Date],0),MATCH(Tableau3[[#This Row],[Nom Prénom]],Tableau6[[#Headers],[Infirmière]:[Personne 19]],0)))=TRUE,"Form","")</f>
        <v/>
      </c>
      <c r="DB37" s="95" t="str">
        <f>IF(ISTEXT(INDEX('Abs Formation'!$B$4:$T$369,MATCH(DB$9*1,Tableau6[Date],0),MATCH(Tableau3[[#This Row],[Nom Prénom]],Tableau6[[#Headers],[Infirmière]:[Personne 19]],0)))=TRUE,"Form","")</f>
        <v/>
      </c>
      <c r="DC37" s="95" t="str">
        <f>IF(ISTEXT(INDEX('Abs Formation'!$B$4:$T$369,MATCH(DC$9*1,Tableau6[Date],0),MATCH(Tableau3[[#This Row],[Nom Prénom]],Tableau6[[#Headers],[Infirmière]:[Personne 19]],0)))=TRUE,"Form","")</f>
        <v/>
      </c>
      <c r="DD37" s="95" t="str">
        <f>IF(ISTEXT(INDEX('Abs Formation'!$B$4:$T$369,MATCH(DD$9*1,Tableau6[Date],0),MATCH(Tableau3[[#This Row],[Nom Prénom]],Tableau6[[#Headers],[Infirmière]:[Personne 19]],0)))=TRUE,"Form","")</f>
        <v/>
      </c>
      <c r="DE37" s="95" t="str">
        <f>IF(ISTEXT(INDEX('Abs Formation'!$B$4:$T$369,MATCH(DE$9*1,Tableau6[Date],0),MATCH(Tableau3[[#This Row],[Nom Prénom]],Tableau6[[#Headers],[Infirmière]:[Personne 19]],0)))=TRUE,"Form","")</f>
        <v/>
      </c>
      <c r="DF37" s="95" t="str">
        <f>IF(ISTEXT(INDEX('Abs Formation'!$B$4:$T$369,MATCH(DF$9*1,Tableau6[Date],0),MATCH(Tableau3[[#This Row],[Nom Prénom]],Tableau6[[#Headers],[Infirmière]:[Personne 19]],0)))=TRUE,"Form","")</f>
        <v/>
      </c>
      <c r="DG37" s="95" t="str">
        <f>IF(ISTEXT(INDEX('Abs Formation'!$B$4:$T$369,MATCH(DG$9*1,Tableau6[Date],0),MATCH(Tableau3[[#This Row],[Nom Prénom]],Tableau6[[#Headers],[Infirmière]:[Personne 19]],0)))=TRUE,"Form","")</f>
        <v/>
      </c>
      <c r="DH37" s="95" t="str">
        <f>IF(ISTEXT(INDEX('Abs Formation'!$B$4:$T$369,MATCH(DH$9*1,Tableau6[Date],0),MATCH(Tableau3[[#This Row],[Nom Prénom]],Tableau6[[#Headers],[Infirmière]:[Personne 19]],0)))=TRUE,"Form","")</f>
        <v/>
      </c>
      <c r="DI37" s="95" t="str">
        <f>IF(ISTEXT(INDEX('Abs Formation'!$B$4:$T$369,MATCH(DI$9*1,Tableau6[Date],0),MATCH(Tableau3[[#This Row],[Nom Prénom]],Tableau6[[#Headers],[Infirmière]:[Personne 19]],0)))=TRUE,"Form","")</f>
        <v/>
      </c>
      <c r="DJ37" s="95" t="str">
        <f>IF(ISTEXT(INDEX('Abs Formation'!$B$4:$T$369,MATCH(DJ$9*1,Tableau6[Date],0),MATCH(Tableau3[[#This Row],[Nom Prénom]],Tableau6[[#Headers],[Infirmière]:[Personne 19]],0)))=TRUE,"Form","")</f>
        <v/>
      </c>
      <c r="DK37" s="95" t="str">
        <f>IF(ISTEXT(INDEX('Abs Formation'!$B$4:$T$369,MATCH(DK$9*1,Tableau6[Date],0),MATCH(Tableau3[[#This Row],[Nom Prénom]],Tableau6[[#Headers],[Infirmière]:[Personne 19]],0)))=TRUE,"Form","")</f>
        <v/>
      </c>
      <c r="DL37" s="95" t="str">
        <f>IF(ISTEXT(INDEX('Abs Formation'!$B$4:$T$369,MATCH(DL$9*1,Tableau6[Date],0),MATCH(Tableau3[[#This Row],[Nom Prénom]],Tableau6[[#Headers],[Infirmière]:[Personne 19]],0)))=TRUE,"Form","")</f>
        <v/>
      </c>
      <c r="DM37" s="95" t="str">
        <f>IF(ISTEXT(INDEX('Abs Formation'!$B$4:$T$369,MATCH(DM$9*1,Tableau6[Date],0),MATCH(Tableau3[[#This Row],[Nom Prénom]],Tableau6[[#Headers],[Infirmière]:[Personne 19]],0)))=TRUE,"Form","")</f>
        <v/>
      </c>
      <c r="DN37" s="95" t="str">
        <f>IF(ISTEXT(INDEX('Abs Formation'!$B$4:$T$369,MATCH(DN$9*1,Tableau6[Date],0),MATCH(Tableau3[[#This Row],[Nom Prénom]],Tableau6[[#Headers],[Infirmière]:[Personne 19]],0)))=TRUE,"Form","")</f>
        <v/>
      </c>
      <c r="DO37" s="95" t="str">
        <f>IF(ISTEXT(INDEX('Abs Formation'!$B$4:$T$369,MATCH(DO$9*1,Tableau6[Date],0),MATCH(Tableau3[[#This Row],[Nom Prénom]],Tableau6[[#Headers],[Infirmière]:[Personne 19]],0)))=TRUE,"Form","")</f>
        <v/>
      </c>
      <c r="DP37" s="95" t="str">
        <f>IF(ISTEXT(INDEX('Abs Formation'!$B$4:$T$369,MATCH(DP$9*1,Tableau6[Date],0),MATCH(Tableau3[[#This Row],[Nom Prénom]],Tableau6[[#Headers],[Infirmière]:[Personne 19]],0)))=TRUE,"Form","")</f>
        <v/>
      </c>
      <c r="DQ37" s="95" t="str">
        <f>IF(ISTEXT(INDEX('Abs Formation'!$B$4:$T$369,MATCH(DQ$9*1,Tableau6[Date],0),MATCH(Tableau3[[#This Row],[Nom Prénom]],Tableau6[[#Headers],[Infirmière]:[Personne 19]],0)))=TRUE,"Form","")</f>
        <v/>
      </c>
      <c r="DR37" s="95" t="str">
        <f>IF(ISTEXT(INDEX('Abs Formation'!$B$4:$T$369,MATCH(DR$9*1,Tableau6[Date],0),MATCH(Tableau3[[#This Row],[Nom Prénom]],Tableau6[[#Headers],[Infirmière]:[Personne 19]],0)))=TRUE,"Form","")</f>
        <v/>
      </c>
      <c r="DS37" s="95" t="str">
        <f>IF(ISTEXT(INDEX('Abs Formation'!$B$4:$T$369,MATCH(DS$9*1,Tableau6[Date],0),MATCH(Tableau3[[#This Row],[Nom Prénom]],Tableau6[[#Headers],[Infirmière]:[Personne 19]],0)))=TRUE,"Form","")</f>
        <v/>
      </c>
      <c r="DT37" s="95" t="str">
        <f>IF(ISTEXT(INDEX('Abs Formation'!$B$4:$T$369,MATCH(DT$9*1,Tableau6[Date],0),MATCH(Tableau3[[#This Row],[Nom Prénom]],Tableau6[[#Headers],[Infirmière]:[Personne 19]],0)))=TRUE,"Form","")</f>
        <v/>
      </c>
      <c r="DU37" s="95" t="str">
        <f>IF(ISTEXT(INDEX('Abs Formation'!$B$4:$T$369,MATCH(DU$9*1,Tableau6[Date],0),MATCH(Tableau3[[#This Row],[Nom Prénom]],Tableau6[[#Headers],[Infirmière]:[Personne 19]],0)))=TRUE,"Form","")</f>
        <v/>
      </c>
      <c r="DV37" s="95" t="str">
        <f>IF(ISTEXT(INDEX('Abs Formation'!$B$4:$T$369,MATCH(DV$9*1,Tableau6[Date],0),MATCH(Tableau3[[#This Row],[Nom Prénom]],Tableau6[[#Headers],[Infirmière]:[Personne 19]],0)))=TRUE,"Form","")</f>
        <v/>
      </c>
      <c r="DW37" s="95" t="str">
        <f>IF(ISTEXT(INDEX('Abs Formation'!$B$4:$T$369,MATCH(DW$9*1,Tableau6[Date],0),MATCH(Tableau3[[#This Row],[Nom Prénom]],Tableau6[[#Headers],[Infirmière]:[Personne 19]],0)))=TRUE,"Form","")</f>
        <v/>
      </c>
      <c r="DX37" s="95" t="str">
        <f>IF(ISTEXT(INDEX('Abs Formation'!$B$4:$T$369,MATCH(DX$9*1,Tableau6[Date],0),MATCH(Tableau3[[#This Row],[Nom Prénom]],Tableau6[[#Headers],[Infirmière]:[Personne 19]],0)))=TRUE,"Form","")</f>
        <v/>
      </c>
      <c r="DY37" s="95" t="str">
        <f>IF(ISTEXT(INDEX('Abs Formation'!$B$4:$T$369,MATCH(DY$9*1,Tableau6[Date],0),MATCH(Tableau3[[#This Row],[Nom Prénom]],Tableau6[[#Headers],[Infirmière]:[Personne 19]],0)))=TRUE,"Form","")</f>
        <v/>
      </c>
      <c r="DZ37" s="95" t="str">
        <f>IF(ISTEXT(INDEX('Abs Formation'!$B$4:$T$369,MATCH(DZ$9*1,Tableau6[Date],0),MATCH(Tableau3[[#This Row],[Nom Prénom]],Tableau6[[#Headers],[Infirmière]:[Personne 19]],0)))=TRUE,"Form","")</f>
        <v/>
      </c>
      <c r="EA37" s="95" t="str">
        <f>IF(ISTEXT(INDEX('Abs Formation'!$B$4:$T$369,MATCH(EA$9*1,Tableau6[Date],0),MATCH(Tableau3[[#This Row],[Nom Prénom]],Tableau6[[#Headers],[Infirmière]:[Personne 19]],0)))=TRUE,"Form","")</f>
        <v/>
      </c>
      <c r="EB37" s="95" t="str">
        <f>IF(ISTEXT(INDEX('Abs Formation'!$B$4:$T$369,MATCH(EB$9*1,Tableau6[Date],0),MATCH(Tableau3[[#This Row],[Nom Prénom]],Tableau6[[#Headers],[Infirmière]:[Personne 19]],0)))=TRUE,"Form","")</f>
        <v/>
      </c>
      <c r="EC37" s="95" t="str">
        <f>IF(ISTEXT(INDEX('Abs Formation'!$B$4:$T$369,MATCH(EC$9*1,Tableau6[Date],0),MATCH(Tableau3[[#This Row],[Nom Prénom]],Tableau6[[#Headers],[Infirmière]:[Personne 19]],0)))=TRUE,"Form","")</f>
        <v/>
      </c>
      <c r="ED37" s="95" t="str">
        <f>IF(ISTEXT(INDEX('Abs Formation'!$B$4:$T$369,MATCH(ED$9*1,Tableau6[Date],0),MATCH(Tableau3[[#This Row],[Nom Prénom]],Tableau6[[#Headers],[Infirmière]:[Personne 19]],0)))=TRUE,"Form","")</f>
        <v/>
      </c>
      <c r="EE37" s="95" t="str">
        <f>IF(ISTEXT(INDEX('Abs Formation'!$B$4:$T$369,MATCH(EE$9*1,Tableau6[Date],0),MATCH(Tableau3[[#This Row],[Nom Prénom]],Tableau6[[#Headers],[Infirmière]:[Personne 19]],0)))=TRUE,"Form","")</f>
        <v/>
      </c>
      <c r="EF37" s="96" t="str">
        <f>IF(ISTEXT(INDEX('Abs Formation'!$B$4:$T$369,MATCH(EF$9*1,Tableau6[Date],0),MATCH(Tableau3[[#This Row],[Nom Prénom]],Tableau6[[#Headers],[Infirmière]:[Personne 19]],0)))=TRUE,"Form","")</f>
        <v/>
      </c>
      <c r="EG37" s="96" t="str">
        <f>IF(ISTEXT(INDEX('Abs Formation'!$B$4:$T$369,MATCH(EG$9*1,Tableau6[Date],0),MATCH(Tableau3[[#This Row],[Nom Prénom]],Tableau6[[#Headers],[Infirmière]:[Personne 19]],0)))=TRUE,"Form","")</f>
        <v/>
      </c>
      <c r="EH37" s="96" t="str">
        <f>IF(ISTEXT(INDEX('Abs Formation'!$B$4:$T$369,MATCH(EH$9*1,Tableau6[Date],0),MATCH(Tableau3[[#This Row],[Nom Prénom]],Tableau6[[#Headers],[Infirmière]:[Personne 19]],0)))=TRUE,"Form","")</f>
        <v/>
      </c>
      <c r="EI37" s="96" t="str">
        <f>IF(ISTEXT(INDEX('Abs Formation'!$B$4:$T$369,MATCH(EI$9*1,Tableau6[Date],0),MATCH(Tableau3[[#This Row],[Nom Prénom]],Tableau6[[#Headers],[Infirmière]:[Personne 19]],0)))=TRUE,"Form","")</f>
        <v/>
      </c>
      <c r="EJ37" s="96" t="str">
        <f>IF(ISTEXT(INDEX('Abs Formation'!$B$4:$T$369,MATCH(EJ$9*1,Tableau6[Date],0),MATCH(Tableau3[[#This Row],[Nom Prénom]],Tableau6[[#Headers],[Infirmière]:[Personne 19]],0)))=TRUE,"Form","")</f>
        <v/>
      </c>
      <c r="EK37" s="96" t="str">
        <f>IF(ISTEXT(INDEX('Abs Formation'!$B$4:$T$369,MATCH(EK$9*1,Tableau6[Date],0),MATCH(Tableau3[[#This Row],[Nom Prénom]],Tableau6[[#Headers],[Infirmière]:[Personne 19]],0)))=TRUE,"Form","")</f>
        <v/>
      </c>
      <c r="EL37" s="96" t="str">
        <f>IF(ISTEXT(INDEX('Abs Formation'!$B$4:$T$369,MATCH(EL$9*1,Tableau6[Date],0),MATCH(Tableau3[[#This Row],[Nom Prénom]],Tableau6[[#Headers],[Infirmière]:[Personne 19]],0)))=TRUE,"Form","")</f>
        <v/>
      </c>
      <c r="EM37" s="96" t="str">
        <f>IF(ISTEXT(INDEX('Abs Formation'!$B$4:$T$369,MATCH(EM$9*1,Tableau6[Date],0),MATCH(Tableau3[[#This Row],[Nom Prénom]],Tableau6[[#Headers],[Infirmière]:[Personne 19]],0)))=TRUE,"Form","")</f>
        <v/>
      </c>
      <c r="EN37" s="96" t="str">
        <f>IF(ISTEXT(INDEX('Abs Formation'!$B$4:$T$369,MATCH(EN$9*1,Tableau6[Date],0),MATCH(Tableau3[[#This Row],[Nom Prénom]],Tableau6[[#Headers],[Infirmière]:[Personne 19]],0)))=TRUE,"Form","")</f>
        <v/>
      </c>
      <c r="EO37" s="96" t="str">
        <f>IF(ISTEXT(INDEX('Abs Formation'!$B$4:$T$369,MATCH(EO$9*1,Tableau6[Date],0),MATCH(Tableau3[[#This Row],[Nom Prénom]],Tableau6[[#Headers],[Infirmière]:[Personne 19]],0)))=TRUE,"Form","")</f>
        <v/>
      </c>
      <c r="EP37" s="96" t="str">
        <f>IF(ISTEXT(INDEX('Abs Formation'!$B$4:$T$369,MATCH(EP$9*1,Tableau6[Date],0),MATCH(Tableau3[[#This Row],[Nom Prénom]],Tableau6[[#Headers],[Infirmière]:[Personne 19]],0)))=TRUE,"Form","")</f>
        <v/>
      </c>
      <c r="EQ37" s="96" t="str">
        <f>IF(ISTEXT(INDEX('Abs Formation'!$B$4:$T$369,MATCH(EQ$9*1,Tableau6[Date],0),MATCH(Tableau3[[#This Row],[Nom Prénom]],Tableau6[[#Headers],[Infirmière]:[Personne 19]],0)))=TRUE,"Form","")</f>
        <v/>
      </c>
      <c r="ER37" s="96" t="str">
        <f>IF(ISTEXT(INDEX('Abs Formation'!$B$4:$T$369,MATCH(ER$9*1,Tableau6[Date],0),MATCH(Tableau3[[#This Row],[Nom Prénom]],Tableau6[[#Headers],[Infirmière]:[Personne 19]],0)))=TRUE,"Form","")</f>
        <v/>
      </c>
      <c r="ES37" s="96" t="str">
        <f>IF(ISTEXT(INDEX('Abs Formation'!$B$4:$T$369,MATCH(ES$9*1,Tableau6[Date],0),MATCH(Tableau3[[#This Row],[Nom Prénom]],Tableau6[[#Headers],[Infirmière]:[Personne 19]],0)))=TRUE,"Form","")</f>
        <v/>
      </c>
      <c r="ET37" s="96" t="str">
        <f>IF(ISTEXT(INDEX('Abs Formation'!$B$4:$T$369,MATCH(ET$9*1,Tableau6[Date],0),MATCH(Tableau3[[#This Row],[Nom Prénom]],Tableau6[[#Headers],[Infirmière]:[Personne 19]],0)))=TRUE,"Form","")</f>
        <v/>
      </c>
      <c r="EU37" s="96" t="str">
        <f>IF(ISTEXT(INDEX('Abs Formation'!$B$4:$T$369,MATCH(EU$9*1,Tableau6[Date],0),MATCH(Tableau3[[#This Row],[Nom Prénom]],Tableau6[[#Headers],[Infirmière]:[Personne 19]],0)))=TRUE,"Form","")</f>
        <v/>
      </c>
      <c r="EV37" s="96" t="str">
        <f>IF(ISTEXT(INDEX('Abs Formation'!$B$4:$T$369,MATCH(EV$9*1,Tableau6[Date],0),MATCH(Tableau3[[#This Row],[Nom Prénom]],Tableau6[[#Headers],[Infirmière]:[Personne 19]],0)))=TRUE,"Form","")</f>
        <v/>
      </c>
      <c r="EW37" s="96" t="str">
        <f>IF(ISTEXT(INDEX('Abs Formation'!$B$4:$T$369,MATCH(EW$9*1,Tableau6[Date],0),MATCH(Tableau3[[#This Row],[Nom Prénom]],Tableau6[[#Headers],[Infirmière]:[Personne 19]],0)))=TRUE,"Form","")</f>
        <v/>
      </c>
      <c r="EX37" s="96" t="str">
        <f>IF(ISTEXT(INDEX('Abs Formation'!$B$4:$T$369,MATCH(EX$9*1,Tableau6[Date],0),MATCH(Tableau3[[#This Row],[Nom Prénom]],Tableau6[[#Headers],[Infirmière]:[Personne 19]],0)))=TRUE,"Form","")</f>
        <v/>
      </c>
      <c r="EY37" s="96" t="str">
        <f>IF(ISTEXT(INDEX('Abs Formation'!$B$4:$T$369,MATCH(EY$9*1,Tableau6[Date],0),MATCH(Tableau3[[#This Row],[Nom Prénom]],Tableau6[[#Headers],[Infirmière]:[Personne 19]],0)))=TRUE,"Form","")</f>
        <v/>
      </c>
      <c r="EZ37" s="96" t="str">
        <f>IF(ISTEXT(INDEX('Abs Formation'!$B$4:$T$369,MATCH(EZ$9*1,Tableau6[Date],0),MATCH(Tableau3[[#This Row],[Nom Prénom]],Tableau6[[#Headers],[Infirmière]:[Personne 19]],0)))=TRUE,"Form","")</f>
        <v/>
      </c>
      <c r="FA37" s="96" t="str">
        <f>IF(ISTEXT(INDEX('Abs Formation'!$B$4:$T$369,MATCH(FA$9*1,Tableau6[Date],0),MATCH(Tableau3[[#This Row],[Nom Prénom]],Tableau6[[#Headers],[Infirmière]:[Personne 19]],0)))=TRUE,"Form","")</f>
        <v/>
      </c>
      <c r="FB37" s="96" t="str">
        <f>IF(ISTEXT(INDEX('Abs Formation'!$B$4:$T$369,MATCH(FB$9*1,Tableau6[Date],0),MATCH(Tableau3[[#This Row],[Nom Prénom]],Tableau6[[#Headers],[Infirmière]:[Personne 19]],0)))=TRUE,"Form","")</f>
        <v/>
      </c>
      <c r="FC37" s="96" t="str">
        <f>IF(ISTEXT(INDEX('Abs Formation'!$B$4:$T$369,MATCH(FC$9*1,Tableau6[Date],0),MATCH(Tableau3[[#This Row],[Nom Prénom]],Tableau6[[#Headers],[Infirmière]:[Personne 19]],0)))=TRUE,"Form","")</f>
        <v/>
      </c>
      <c r="FD37" s="96" t="str">
        <f>IF(ISTEXT(INDEX('Abs Formation'!$B$4:$T$369,MATCH(FD$9*1,Tableau6[Date],0),MATCH(Tableau3[[#This Row],[Nom Prénom]],Tableau6[[#Headers],[Infirmière]:[Personne 19]],0)))=TRUE,"Form","")</f>
        <v/>
      </c>
      <c r="FE37" s="96" t="str">
        <f>IF(ISTEXT(INDEX('Abs Formation'!$B$4:$T$369,MATCH(FE$9*1,Tableau6[Date],0),MATCH(Tableau3[[#This Row],[Nom Prénom]],Tableau6[[#Headers],[Infirmière]:[Personne 19]],0)))=TRUE,"Form","")</f>
        <v/>
      </c>
      <c r="FF37" s="96" t="str">
        <f>IF(ISTEXT(INDEX('Abs Formation'!$B$4:$T$369,MATCH(FF$9*1,Tableau6[Date],0),MATCH(Tableau3[[#This Row],[Nom Prénom]],Tableau6[[#Headers],[Infirmière]:[Personne 19]],0)))=TRUE,"Form","")</f>
        <v/>
      </c>
      <c r="FG37" s="96" t="str">
        <f>IF(ISTEXT(INDEX('Abs Formation'!$B$4:$T$369,MATCH(FG$9*1,Tableau6[Date],0),MATCH(Tableau3[[#This Row],[Nom Prénom]],Tableau6[[#Headers],[Infirmière]:[Personne 19]],0)))=TRUE,"Form","")</f>
        <v/>
      </c>
      <c r="FH37" s="96" t="str">
        <f>IF(ISTEXT(INDEX('Abs Formation'!$B$4:$T$369,MATCH(FH$9*1,Tableau6[Date],0),MATCH(Tableau3[[#This Row],[Nom Prénom]],Tableau6[[#Headers],[Infirmière]:[Personne 19]],0)))=TRUE,"Form","")</f>
        <v/>
      </c>
      <c r="FI37" s="96" t="str">
        <f>IF(ISTEXT(INDEX('Abs Formation'!$B$4:$T$369,MATCH(FI$9*1,Tableau6[Date],0),MATCH(Tableau3[[#This Row],[Nom Prénom]],Tableau6[[#Headers],[Infirmière]:[Personne 19]],0)))=TRUE,"Form","")</f>
        <v/>
      </c>
      <c r="FJ37" s="96" t="str">
        <f>IF(ISTEXT(INDEX('Abs Formation'!$B$4:$T$369,MATCH(FJ$9*1,Tableau6[Date],0),MATCH(Tableau3[[#This Row],[Nom Prénom]],Tableau6[[#Headers],[Infirmière]:[Personne 19]],0)))=TRUE,"Form","")</f>
        <v/>
      </c>
      <c r="FK37" s="97" t="str">
        <f>IF(ISTEXT(INDEX('Abs Formation'!$B$4:$T$369,MATCH(FK$9*1,Tableau6[Date],0),MATCH(Tableau3[[#This Row],[Nom Prénom]],Tableau6[[#Headers],[Infirmière]:[Personne 19]],0)))=TRUE,"Form","")</f>
        <v/>
      </c>
      <c r="FL37" s="97" t="str">
        <f>IF(ISTEXT(INDEX('Abs Formation'!$B$4:$T$369,MATCH(FL$9*1,Tableau6[Date],0),MATCH(Tableau3[[#This Row],[Nom Prénom]],Tableau6[[#Headers],[Infirmière]:[Personne 19]],0)))=TRUE,"Form","")</f>
        <v/>
      </c>
      <c r="FM37" s="97" t="str">
        <f>IF(ISTEXT(INDEX('Abs Formation'!$B$4:$T$369,MATCH(FM$9*1,Tableau6[Date],0),MATCH(Tableau3[[#This Row],[Nom Prénom]],Tableau6[[#Headers],[Infirmière]:[Personne 19]],0)))=TRUE,"Form","")</f>
        <v/>
      </c>
      <c r="FN37" s="97" t="str">
        <f>IF(ISTEXT(INDEX('Abs Formation'!$B$4:$T$369,MATCH(FN$9*1,Tableau6[Date],0),MATCH(Tableau3[[#This Row],[Nom Prénom]],Tableau6[[#Headers],[Infirmière]:[Personne 19]],0)))=TRUE,"Form","")</f>
        <v/>
      </c>
      <c r="FO37" s="97" t="str">
        <f>IF(ISTEXT(INDEX('Abs Formation'!$B$4:$T$369,MATCH(FO$9*1,Tableau6[Date],0),MATCH(Tableau3[[#This Row],[Nom Prénom]],Tableau6[[#Headers],[Infirmière]:[Personne 19]],0)))=TRUE,"Form","")</f>
        <v/>
      </c>
      <c r="FP37" s="97" t="str">
        <f>IF(ISTEXT(INDEX('Abs Formation'!$B$4:$T$369,MATCH(FP$9*1,Tableau6[Date],0),MATCH(Tableau3[[#This Row],[Nom Prénom]],Tableau6[[#Headers],[Infirmière]:[Personne 19]],0)))=TRUE,"Form","")</f>
        <v/>
      </c>
      <c r="FQ37" s="97" t="str">
        <f>IF(ISTEXT(INDEX('Abs Formation'!$B$4:$T$369,MATCH(FQ$9*1,Tableau6[Date],0),MATCH(Tableau3[[#This Row],[Nom Prénom]],Tableau6[[#Headers],[Infirmière]:[Personne 19]],0)))=TRUE,"Form","")</f>
        <v/>
      </c>
      <c r="FR37" s="97" t="str">
        <f>IF(ISTEXT(INDEX('Abs Formation'!$B$4:$T$369,MATCH(FR$9*1,Tableau6[Date],0),MATCH(Tableau3[[#This Row],[Nom Prénom]],Tableau6[[#Headers],[Infirmière]:[Personne 19]],0)))=TRUE,"Form","")</f>
        <v/>
      </c>
      <c r="FS37" s="97" t="str">
        <f>IF(ISTEXT(INDEX('Abs Formation'!$B$4:$T$369,MATCH(FS$9*1,Tableau6[Date],0),MATCH(Tableau3[[#This Row],[Nom Prénom]],Tableau6[[#Headers],[Infirmière]:[Personne 19]],0)))=TRUE,"Form","")</f>
        <v/>
      </c>
      <c r="FT37" s="97" t="str">
        <f>IF(ISTEXT(INDEX('Abs Formation'!$B$4:$T$369,MATCH(FT$9*1,Tableau6[Date],0),MATCH(Tableau3[[#This Row],[Nom Prénom]],Tableau6[[#Headers],[Infirmière]:[Personne 19]],0)))=TRUE,"Form","")</f>
        <v/>
      </c>
      <c r="FU37" s="97" t="str">
        <f>IF(ISTEXT(INDEX('Abs Formation'!$B$4:$T$369,MATCH(FU$9*1,Tableau6[Date],0),MATCH(Tableau3[[#This Row],[Nom Prénom]],Tableau6[[#Headers],[Infirmière]:[Personne 19]],0)))=TRUE,"Form","")</f>
        <v/>
      </c>
      <c r="FV37" s="97" t="str">
        <f>IF(ISTEXT(INDEX('Abs Formation'!$B$4:$T$369,MATCH(FV$9*1,Tableau6[Date],0),MATCH(Tableau3[[#This Row],[Nom Prénom]],Tableau6[[#Headers],[Infirmière]:[Personne 19]],0)))=TRUE,"Form","")</f>
        <v/>
      </c>
      <c r="FW37" s="97" t="str">
        <f>IF(ISTEXT(INDEX('Abs Formation'!$B$4:$T$369,MATCH(FW$9*1,Tableau6[Date],0),MATCH(Tableau3[[#This Row],[Nom Prénom]],Tableau6[[#Headers],[Infirmière]:[Personne 19]],0)))=TRUE,"Form","")</f>
        <v/>
      </c>
      <c r="FX37" s="97" t="str">
        <f>IF(ISTEXT(INDEX('Abs Formation'!$B$4:$T$369,MATCH(FX$9*1,Tableau6[Date],0),MATCH(Tableau3[[#This Row],[Nom Prénom]],Tableau6[[#Headers],[Infirmière]:[Personne 19]],0)))=TRUE,"Form","")</f>
        <v/>
      </c>
      <c r="FY37" s="97" t="str">
        <f>IF(ISTEXT(INDEX('Abs Formation'!$B$4:$T$369,MATCH(FY$9*1,Tableau6[Date],0),MATCH(Tableau3[[#This Row],[Nom Prénom]],Tableau6[[#Headers],[Infirmière]:[Personne 19]],0)))=TRUE,"Form","")</f>
        <v/>
      </c>
      <c r="FZ37" s="97" t="str">
        <f>IF(ISTEXT(INDEX('Abs Formation'!$B$4:$T$369,MATCH(FZ$9*1,Tableau6[Date],0),MATCH(Tableau3[[#This Row],[Nom Prénom]],Tableau6[[#Headers],[Infirmière]:[Personne 19]],0)))=TRUE,"Form","")</f>
        <v/>
      </c>
      <c r="GA37" s="97" t="str">
        <f>IF(ISTEXT(INDEX('Abs Formation'!$B$4:$T$369,MATCH(GA$9*1,Tableau6[Date],0),MATCH(Tableau3[[#This Row],[Nom Prénom]],Tableau6[[#Headers],[Infirmière]:[Personne 19]],0)))=TRUE,"Form","")</f>
        <v/>
      </c>
      <c r="GB37" s="97" t="str">
        <f>IF(ISTEXT(INDEX('Abs Formation'!$B$4:$T$369,MATCH(GB$9*1,Tableau6[Date],0),MATCH(Tableau3[[#This Row],[Nom Prénom]],Tableau6[[#Headers],[Infirmière]:[Personne 19]],0)))=TRUE,"Form","")</f>
        <v/>
      </c>
      <c r="GC37" s="97" t="str">
        <f>IF(ISTEXT(INDEX('Abs Formation'!$B$4:$T$369,MATCH(GC$9*1,Tableau6[Date],0),MATCH(Tableau3[[#This Row],[Nom Prénom]],Tableau6[[#Headers],[Infirmière]:[Personne 19]],0)))=TRUE,"Form","")</f>
        <v/>
      </c>
      <c r="GD37" s="97" t="str">
        <f>IF(ISTEXT(INDEX('Abs Formation'!$B$4:$T$369,MATCH(GD$9*1,Tableau6[Date],0),MATCH(Tableau3[[#This Row],[Nom Prénom]],Tableau6[[#Headers],[Infirmière]:[Personne 19]],0)))=TRUE,"Form","")</f>
        <v/>
      </c>
      <c r="GE37" s="97" t="str">
        <f>IF(ISTEXT(INDEX('Abs Formation'!$B$4:$T$369,MATCH(GE$9*1,Tableau6[Date],0),MATCH(Tableau3[[#This Row],[Nom Prénom]],Tableau6[[#Headers],[Infirmière]:[Personne 19]],0)))=TRUE,"Form","")</f>
        <v/>
      </c>
      <c r="GF37" s="97" t="str">
        <f>IF(ISTEXT(INDEX('Abs Formation'!$B$4:$T$369,MATCH(GF$9*1,Tableau6[Date],0),MATCH(Tableau3[[#This Row],[Nom Prénom]],Tableau6[[#Headers],[Infirmière]:[Personne 19]],0)))=TRUE,"Form","")</f>
        <v/>
      </c>
      <c r="GG37" s="97" t="str">
        <f>IF(ISTEXT(INDEX('Abs Formation'!$B$4:$T$369,MATCH(GG$9*1,Tableau6[Date],0),MATCH(Tableau3[[#This Row],[Nom Prénom]],Tableau6[[#Headers],[Infirmière]:[Personne 19]],0)))=TRUE,"Form","")</f>
        <v/>
      </c>
      <c r="GH37" s="97" t="str">
        <f>IF(ISTEXT(INDEX('Abs Formation'!$B$4:$T$369,MATCH(GH$9*1,Tableau6[Date],0),MATCH(Tableau3[[#This Row],[Nom Prénom]],Tableau6[[#Headers],[Infirmière]:[Personne 19]],0)))=TRUE,"Form","")</f>
        <v/>
      </c>
      <c r="GI37" s="97" t="str">
        <f>IF(ISTEXT(INDEX('Abs Formation'!$B$4:$T$369,MATCH(GI$9*1,Tableau6[Date],0),MATCH(Tableau3[[#This Row],[Nom Prénom]],Tableau6[[#Headers],[Infirmière]:[Personne 19]],0)))=TRUE,"Form","")</f>
        <v/>
      </c>
      <c r="GJ37" s="97" t="str">
        <f>IF(ISTEXT(INDEX('Abs Formation'!$B$4:$T$369,MATCH(GJ$9*1,Tableau6[Date],0),MATCH(Tableau3[[#This Row],[Nom Prénom]],Tableau6[[#Headers],[Infirmière]:[Personne 19]],0)))=TRUE,"Form","")</f>
        <v/>
      </c>
      <c r="GK37" s="97" t="str">
        <f>IF(ISTEXT(INDEX('Abs Formation'!$B$4:$T$369,MATCH(GK$9*1,Tableau6[Date],0),MATCH(Tableau3[[#This Row],[Nom Prénom]],Tableau6[[#Headers],[Infirmière]:[Personne 19]],0)))=TRUE,"Form","")</f>
        <v/>
      </c>
      <c r="GL37" s="97" t="str">
        <f>IF(ISTEXT(INDEX('Abs Formation'!$B$4:$T$369,MATCH(GL$9*1,Tableau6[Date],0),MATCH(Tableau3[[#This Row],[Nom Prénom]],Tableau6[[#Headers],[Infirmière]:[Personne 19]],0)))=TRUE,"Form","")</f>
        <v/>
      </c>
      <c r="GM37" s="97" t="str">
        <f>IF(ISTEXT(INDEX('Abs Formation'!$B$4:$T$369,MATCH(GM$9*1,Tableau6[Date],0),MATCH(Tableau3[[#This Row],[Nom Prénom]],Tableau6[[#Headers],[Infirmière]:[Personne 19]],0)))=TRUE,"Form","")</f>
        <v/>
      </c>
      <c r="GN37" s="97" t="str">
        <f>IF(ISTEXT(INDEX('Abs Formation'!$B$4:$T$369,MATCH(GN$9*1,Tableau6[Date],0),MATCH(Tableau3[[#This Row],[Nom Prénom]],Tableau6[[#Headers],[Infirmière]:[Personne 19]],0)))=TRUE,"Form","")</f>
        <v/>
      </c>
      <c r="GO37" s="98" t="str">
        <f>IF(ISTEXT(INDEX('Abs Formation'!$B$4:$T$369,MATCH(GO$9*1,Tableau6[Date],0),MATCH(Tableau3[[#This Row],[Nom Prénom]],Tableau6[[#Headers],[Infirmière]:[Personne 19]],0)))=TRUE,"Form","")</f>
        <v/>
      </c>
      <c r="GP37" s="98" t="str">
        <f>IF(ISTEXT(INDEX('Abs Formation'!$B$4:$T$369,MATCH(GP$9*1,Tableau6[Date],0),MATCH(Tableau3[[#This Row],[Nom Prénom]],Tableau6[[#Headers],[Infirmière]:[Personne 19]],0)))=TRUE,"Form","")</f>
        <v/>
      </c>
      <c r="GQ37" s="98" t="str">
        <f>IF(ISTEXT(INDEX('Abs Formation'!$B$4:$T$369,MATCH(GQ$9*1,Tableau6[Date],0),MATCH(Tableau3[[#This Row],[Nom Prénom]],Tableau6[[#Headers],[Infirmière]:[Personne 19]],0)))=TRUE,"Form","")</f>
        <v/>
      </c>
      <c r="GR37" s="98" t="str">
        <f>IF(ISTEXT(INDEX('Abs Formation'!$B$4:$T$369,MATCH(GR$9*1,Tableau6[Date],0),MATCH(Tableau3[[#This Row],[Nom Prénom]],Tableau6[[#Headers],[Infirmière]:[Personne 19]],0)))=TRUE,"Form","")</f>
        <v/>
      </c>
      <c r="GS37" s="98" t="str">
        <f>IF(ISTEXT(INDEX('Abs Formation'!$B$4:$T$369,MATCH(GS$9*1,Tableau6[Date],0),MATCH(Tableau3[[#This Row],[Nom Prénom]],Tableau6[[#Headers],[Infirmière]:[Personne 19]],0)))=TRUE,"Form","")</f>
        <v/>
      </c>
      <c r="GT37" s="98" t="str">
        <f>IF(ISTEXT(INDEX('Abs Formation'!$B$4:$T$369,MATCH(GT$9*1,Tableau6[Date],0),MATCH(Tableau3[[#This Row],[Nom Prénom]],Tableau6[[#Headers],[Infirmière]:[Personne 19]],0)))=TRUE,"Form","")</f>
        <v/>
      </c>
      <c r="GU37" s="98" t="str">
        <f>IF(ISTEXT(INDEX('Abs Formation'!$B$4:$T$369,MATCH(GU$9*1,Tableau6[Date],0),MATCH(Tableau3[[#This Row],[Nom Prénom]],Tableau6[[#Headers],[Infirmière]:[Personne 19]],0)))=TRUE,"Form","")</f>
        <v/>
      </c>
      <c r="GV37" s="98" t="str">
        <f>IF(ISTEXT(INDEX('Abs Formation'!$B$4:$T$369,MATCH(GV$9*1,Tableau6[Date],0),MATCH(Tableau3[[#This Row],[Nom Prénom]],Tableau6[[#Headers],[Infirmière]:[Personne 19]],0)))=TRUE,"Form","")</f>
        <v/>
      </c>
      <c r="GW37" s="98" t="str">
        <f>IF(ISTEXT(INDEX('Abs Formation'!$B$4:$T$369,MATCH(GW$9*1,Tableau6[Date],0),MATCH(Tableau3[[#This Row],[Nom Prénom]],Tableau6[[#Headers],[Infirmière]:[Personne 19]],0)))=TRUE,"Form","")</f>
        <v/>
      </c>
      <c r="GX37" s="98" t="str">
        <f>IF(ISTEXT(INDEX('Abs Formation'!$B$4:$T$369,MATCH(GX$9*1,Tableau6[Date],0),MATCH(Tableau3[[#This Row],[Nom Prénom]],Tableau6[[#Headers],[Infirmière]:[Personne 19]],0)))=TRUE,"Form","")</f>
        <v/>
      </c>
      <c r="GY37" s="98" t="str">
        <f>IF(ISTEXT(INDEX('Abs Formation'!$B$4:$T$369,MATCH(GY$9*1,Tableau6[Date],0),MATCH(Tableau3[[#This Row],[Nom Prénom]],Tableau6[[#Headers],[Infirmière]:[Personne 19]],0)))=TRUE,"Form","")</f>
        <v/>
      </c>
      <c r="GZ37" s="98" t="str">
        <f>IF(ISTEXT(INDEX('Abs Formation'!$B$4:$T$369,MATCH(GZ$9*1,Tableau6[Date],0),MATCH(Tableau3[[#This Row],[Nom Prénom]],Tableau6[[#Headers],[Infirmière]:[Personne 19]],0)))=TRUE,"Form","")</f>
        <v/>
      </c>
      <c r="HA37" s="98" t="str">
        <f>IF(ISTEXT(INDEX('Abs Formation'!$B$4:$T$369,MATCH(HA$9*1,Tableau6[Date],0),MATCH(Tableau3[[#This Row],[Nom Prénom]],Tableau6[[#Headers],[Infirmière]:[Personne 19]],0)))=TRUE,"Form","")</f>
        <v/>
      </c>
      <c r="HB37" s="98" t="str">
        <f>IF(ISTEXT(INDEX('Abs Formation'!$B$4:$T$369,MATCH(HB$9*1,Tableau6[Date],0),MATCH(Tableau3[[#This Row],[Nom Prénom]],Tableau6[[#Headers],[Infirmière]:[Personne 19]],0)))=TRUE,"Form","")</f>
        <v/>
      </c>
      <c r="HC37" s="98" t="str">
        <f>IF(ISTEXT(INDEX('Abs Formation'!$B$4:$T$369,MATCH(HC$9*1,Tableau6[Date],0),MATCH(Tableau3[[#This Row],[Nom Prénom]],Tableau6[[#Headers],[Infirmière]:[Personne 19]],0)))=TRUE,"Form","")</f>
        <v/>
      </c>
      <c r="HD37" s="98" t="str">
        <f>IF(ISTEXT(INDEX('Abs Formation'!$B$4:$T$369,MATCH(HD$9*1,Tableau6[Date],0),MATCH(Tableau3[[#This Row],[Nom Prénom]],Tableau6[[#Headers],[Infirmière]:[Personne 19]],0)))=TRUE,"Form","")</f>
        <v/>
      </c>
      <c r="HE37" s="98" t="str">
        <f>IF(ISTEXT(INDEX('Abs Formation'!$B$4:$T$369,MATCH(HE$9*1,Tableau6[Date],0),MATCH(Tableau3[[#This Row],[Nom Prénom]],Tableau6[[#Headers],[Infirmière]:[Personne 19]],0)))=TRUE,"Form","")</f>
        <v/>
      </c>
      <c r="HF37" s="98" t="str">
        <f>IF(ISTEXT(INDEX('Abs Formation'!$B$4:$T$369,MATCH(HF$9*1,Tableau6[Date],0),MATCH(Tableau3[[#This Row],[Nom Prénom]],Tableau6[[#Headers],[Infirmière]:[Personne 19]],0)))=TRUE,"Form","")</f>
        <v/>
      </c>
      <c r="HG37" s="98" t="str">
        <f>IF(ISTEXT(INDEX('Abs Formation'!$B$4:$T$369,MATCH(HG$9*1,Tableau6[Date],0),MATCH(Tableau3[[#This Row],[Nom Prénom]],Tableau6[[#Headers],[Infirmière]:[Personne 19]],0)))=TRUE,"Form","")</f>
        <v/>
      </c>
      <c r="HH37" s="98" t="str">
        <f>IF(ISTEXT(INDEX('Abs Formation'!$B$4:$T$369,MATCH(HH$9*1,Tableau6[Date],0),MATCH(Tableau3[[#This Row],[Nom Prénom]],Tableau6[[#Headers],[Infirmière]:[Personne 19]],0)))=TRUE,"Form","")</f>
        <v/>
      </c>
      <c r="HI37" s="98" t="str">
        <f>IF(ISTEXT(INDEX('Abs Formation'!$B$4:$T$369,MATCH(HI$9*1,Tableau6[Date],0),MATCH(Tableau3[[#This Row],[Nom Prénom]],Tableau6[[#Headers],[Infirmière]:[Personne 19]],0)))=TRUE,"Form","")</f>
        <v/>
      </c>
      <c r="HJ37" s="98" t="str">
        <f>IF(ISTEXT(INDEX('Abs Formation'!$B$4:$T$369,MATCH(HJ$9*1,Tableau6[Date],0),MATCH(Tableau3[[#This Row],[Nom Prénom]],Tableau6[[#Headers],[Infirmière]:[Personne 19]],0)))=TRUE,"Form","")</f>
        <v/>
      </c>
      <c r="HK37" s="98" t="str">
        <f>IF(ISTEXT(INDEX('Abs Formation'!$B$4:$T$369,MATCH(HK$9*1,Tableau6[Date],0),MATCH(Tableau3[[#This Row],[Nom Prénom]],Tableau6[[#Headers],[Infirmière]:[Personne 19]],0)))=TRUE,"Form","")</f>
        <v/>
      </c>
      <c r="HL37" s="98" t="str">
        <f>IF(ISTEXT(INDEX('Abs Formation'!$B$4:$T$369,MATCH(HL$9*1,Tableau6[Date],0),MATCH(Tableau3[[#This Row],[Nom Prénom]],Tableau6[[#Headers],[Infirmière]:[Personne 19]],0)))=TRUE,"Form","")</f>
        <v/>
      </c>
      <c r="HM37" s="98" t="str">
        <f>IF(ISTEXT(INDEX('Abs Formation'!$B$4:$T$369,MATCH(HM$9*1,Tableau6[Date],0),MATCH(Tableau3[[#This Row],[Nom Prénom]],Tableau6[[#Headers],[Infirmière]:[Personne 19]],0)))=TRUE,"Form","")</f>
        <v/>
      </c>
      <c r="HN37" s="98" t="str">
        <f>IF(ISTEXT(INDEX('Abs Formation'!$B$4:$T$369,MATCH(HN$9*1,Tableau6[Date],0),MATCH(Tableau3[[#This Row],[Nom Prénom]],Tableau6[[#Headers],[Infirmière]:[Personne 19]],0)))=TRUE,"Form","")</f>
        <v/>
      </c>
      <c r="HO37" s="98" t="str">
        <f>IF(ISTEXT(INDEX('Abs Formation'!$B$4:$T$369,MATCH(HO$9*1,Tableau6[Date],0),MATCH(Tableau3[[#This Row],[Nom Prénom]],Tableau6[[#Headers],[Infirmière]:[Personne 19]],0)))=TRUE,"Form","")</f>
        <v/>
      </c>
      <c r="HP37" s="98" t="str">
        <f>IF(ISTEXT(INDEX('Abs Formation'!$B$4:$T$369,MATCH(HP$9*1,Tableau6[Date],0),MATCH(Tableau3[[#This Row],[Nom Prénom]],Tableau6[[#Headers],[Infirmière]:[Personne 19]],0)))=TRUE,"Form","")</f>
        <v/>
      </c>
      <c r="HQ37" s="98" t="str">
        <f>IF(ISTEXT(INDEX('Abs Formation'!$B$4:$T$369,MATCH(HQ$9*1,Tableau6[Date],0),MATCH(Tableau3[[#This Row],[Nom Prénom]],Tableau6[[#Headers],[Infirmière]:[Personne 19]],0)))=TRUE,"Form","")</f>
        <v/>
      </c>
      <c r="HR37" s="98" t="str">
        <f>IF(ISTEXT(INDEX('Abs Formation'!$B$4:$T$369,MATCH(HR$9*1,Tableau6[Date],0),MATCH(Tableau3[[#This Row],[Nom Prénom]],Tableau6[[#Headers],[Infirmière]:[Personne 19]],0)))=TRUE,"Form","")</f>
        <v/>
      </c>
      <c r="HS37" s="98" t="str">
        <f>IF(ISTEXT(INDEX('Abs Formation'!$B$4:$T$369,MATCH(HS$9*1,Tableau6[Date],0),MATCH(Tableau3[[#This Row],[Nom Prénom]],Tableau6[[#Headers],[Infirmière]:[Personne 19]],0)))=TRUE,"Form","")</f>
        <v/>
      </c>
      <c r="HT37" s="92" t="str">
        <f>IF(ISTEXT(INDEX('Abs Formation'!$B$4:$T$369,MATCH(HT$9*1,Tableau6[Date],0),MATCH(Tableau3[[#This Row],[Nom Prénom]],Tableau6[[#Headers],[Infirmière]:[Personne 19]],0)))=TRUE,"Form","")</f>
        <v/>
      </c>
      <c r="HU37" s="92" t="str">
        <f>IF(ISTEXT(INDEX('Abs Formation'!$B$4:$T$369,MATCH(HU$9*1,Tableau6[Date],0),MATCH(Tableau3[[#This Row],[Nom Prénom]],Tableau6[[#Headers],[Infirmière]:[Personne 19]],0)))=TRUE,"Form","")</f>
        <v/>
      </c>
      <c r="HV37" s="92" t="str">
        <f>IF(ISTEXT(INDEX('Abs Formation'!$B$4:$T$369,MATCH(HV$9*1,Tableau6[Date],0),MATCH(Tableau3[[#This Row],[Nom Prénom]],Tableau6[[#Headers],[Infirmière]:[Personne 19]],0)))=TRUE,"Form","")</f>
        <v/>
      </c>
      <c r="HW37" s="92" t="str">
        <f>IF(ISTEXT(INDEX('Abs Formation'!$B$4:$T$369,MATCH(HW$9*1,Tableau6[Date],0),MATCH(Tableau3[[#This Row],[Nom Prénom]],Tableau6[[#Headers],[Infirmière]:[Personne 19]],0)))=TRUE,"Form","")</f>
        <v/>
      </c>
      <c r="HX37" s="92" t="str">
        <f>IF(ISTEXT(INDEX('Abs Formation'!$B$4:$T$369,MATCH(HX$9*1,Tableau6[Date],0),MATCH(Tableau3[[#This Row],[Nom Prénom]],Tableau6[[#Headers],[Infirmière]:[Personne 19]],0)))=TRUE,"Form","")</f>
        <v/>
      </c>
      <c r="HY37" s="92" t="str">
        <f>IF(ISTEXT(INDEX('Abs Formation'!$B$4:$T$369,MATCH(HY$9*1,Tableau6[Date],0),MATCH(Tableau3[[#This Row],[Nom Prénom]],Tableau6[[#Headers],[Infirmière]:[Personne 19]],0)))=TRUE,"Form","")</f>
        <v/>
      </c>
      <c r="HZ37" s="92" t="str">
        <f>IF(ISTEXT(INDEX('Abs Formation'!$B$4:$T$369,MATCH(HZ$9*1,Tableau6[Date],0),MATCH(Tableau3[[#This Row],[Nom Prénom]],Tableau6[[#Headers],[Infirmière]:[Personne 19]],0)))=TRUE,"Form","")</f>
        <v/>
      </c>
      <c r="IA37" s="92" t="str">
        <f>IF(ISTEXT(INDEX('Abs Formation'!$B$4:$T$369,MATCH(IA$9*1,Tableau6[Date],0),MATCH(Tableau3[[#This Row],[Nom Prénom]],Tableau6[[#Headers],[Infirmière]:[Personne 19]],0)))=TRUE,"Form","")</f>
        <v/>
      </c>
      <c r="IB37" s="92" t="str">
        <f>IF(ISTEXT(INDEX('Abs Formation'!$B$4:$T$369,MATCH(IB$9*1,Tableau6[Date],0),MATCH(Tableau3[[#This Row],[Nom Prénom]],Tableau6[[#Headers],[Infirmière]:[Personne 19]],0)))=TRUE,"Form","")</f>
        <v/>
      </c>
      <c r="IC37" s="92" t="str">
        <f>IF(ISTEXT(INDEX('Abs Formation'!$B$4:$T$369,MATCH(IC$9*1,Tableau6[Date],0),MATCH(Tableau3[[#This Row],[Nom Prénom]],Tableau6[[#Headers],[Infirmière]:[Personne 19]],0)))=TRUE,"Form","")</f>
        <v/>
      </c>
      <c r="ID37" s="92" t="str">
        <f>IF(ISTEXT(INDEX('Abs Formation'!$B$4:$T$369,MATCH(ID$9*1,Tableau6[Date],0),MATCH(Tableau3[[#This Row],[Nom Prénom]],Tableau6[[#Headers],[Infirmière]:[Personne 19]],0)))=TRUE,"Form","")</f>
        <v/>
      </c>
      <c r="IE37" s="92" t="str">
        <f>IF(ISTEXT(INDEX('Abs Formation'!$B$4:$T$369,MATCH(IE$9*1,Tableau6[Date],0),MATCH(Tableau3[[#This Row],[Nom Prénom]],Tableau6[[#Headers],[Infirmière]:[Personne 19]],0)))=TRUE,"Form","")</f>
        <v/>
      </c>
      <c r="IF37" s="92" t="str">
        <f>IF(ISTEXT(INDEX('Abs Formation'!$B$4:$T$369,MATCH(IF$9*1,Tableau6[Date],0),MATCH(Tableau3[[#This Row],[Nom Prénom]],Tableau6[[#Headers],[Infirmière]:[Personne 19]],0)))=TRUE,"Form","")</f>
        <v/>
      </c>
      <c r="IG37" s="92" t="str">
        <f>IF(ISTEXT(INDEX('Abs Formation'!$B$4:$T$369,MATCH(IG$9*1,Tableau6[Date],0),MATCH(Tableau3[[#This Row],[Nom Prénom]],Tableau6[[#Headers],[Infirmière]:[Personne 19]],0)))=TRUE,"Form","")</f>
        <v/>
      </c>
      <c r="IH37" s="92" t="str">
        <f>IF(ISTEXT(INDEX('Abs Formation'!$B$4:$T$369,MATCH(IH$9*1,Tableau6[Date],0),MATCH(Tableau3[[#This Row],[Nom Prénom]],Tableau6[[#Headers],[Infirmière]:[Personne 19]],0)))=TRUE,"Form","")</f>
        <v/>
      </c>
      <c r="II37" s="92" t="str">
        <f>IF(ISTEXT(INDEX('Abs Formation'!$B$4:$T$369,MATCH(II$9*1,Tableau6[Date],0),MATCH(Tableau3[[#This Row],[Nom Prénom]],Tableau6[[#Headers],[Infirmière]:[Personne 19]],0)))=TRUE,"Form","")</f>
        <v/>
      </c>
      <c r="IJ37" s="92" t="str">
        <f>IF(ISTEXT(INDEX('Abs Formation'!$B$4:$T$369,MATCH(IJ$9*1,Tableau6[Date],0),MATCH(Tableau3[[#This Row],[Nom Prénom]],Tableau6[[#Headers],[Infirmière]:[Personne 19]],0)))=TRUE,"Form","")</f>
        <v/>
      </c>
      <c r="IK37" s="92" t="str">
        <f>IF(ISTEXT(INDEX('Abs Formation'!$B$4:$T$369,MATCH(IK$9*1,Tableau6[Date],0),MATCH(Tableau3[[#This Row],[Nom Prénom]],Tableau6[[#Headers],[Infirmière]:[Personne 19]],0)))=TRUE,"Form","")</f>
        <v/>
      </c>
      <c r="IL37" s="92" t="str">
        <f>IF(ISTEXT(INDEX('Abs Formation'!$B$4:$T$369,MATCH(IL$9*1,Tableau6[Date],0),MATCH(Tableau3[[#This Row],[Nom Prénom]],Tableau6[[#Headers],[Infirmière]:[Personne 19]],0)))=TRUE,"Form","")</f>
        <v/>
      </c>
      <c r="IM37" s="92" t="str">
        <f>IF(ISTEXT(INDEX('Abs Formation'!$B$4:$T$369,MATCH(IM$9*1,Tableau6[Date],0),MATCH(Tableau3[[#This Row],[Nom Prénom]],Tableau6[[#Headers],[Infirmière]:[Personne 19]],0)))=TRUE,"Form","")</f>
        <v/>
      </c>
      <c r="IN37" s="92" t="str">
        <f>IF(ISTEXT(INDEX('Abs Formation'!$B$4:$T$369,MATCH(IN$9*1,Tableau6[Date],0),MATCH(Tableau3[[#This Row],[Nom Prénom]],Tableau6[[#Headers],[Infirmière]:[Personne 19]],0)))=TRUE,"Form","")</f>
        <v/>
      </c>
      <c r="IO37" s="92" t="str">
        <f>IF(ISTEXT(INDEX('Abs Formation'!$B$4:$T$369,MATCH(IO$9*1,Tableau6[Date],0),MATCH(Tableau3[[#This Row],[Nom Prénom]],Tableau6[[#Headers],[Infirmière]:[Personne 19]],0)))=TRUE,"Form","")</f>
        <v/>
      </c>
      <c r="IP37" s="92" t="str">
        <f>IF(ISTEXT(INDEX('Abs Formation'!$B$4:$T$369,MATCH(IP$9*1,Tableau6[Date],0),MATCH(Tableau3[[#This Row],[Nom Prénom]],Tableau6[[#Headers],[Infirmière]:[Personne 19]],0)))=TRUE,"Form","")</f>
        <v/>
      </c>
      <c r="IQ37" s="92" t="str">
        <f>IF(ISTEXT(INDEX('Abs Formation'!$B$4:$T$369,MATCH(IQ$9*1,Tableau6[Date],0),MATCH(Tableau3[[#This Row],[Nom Prénom]],Tableau6[[#Headers],[Infirmière]:[Personne 19]],0)))=TRUE,"Form","")</f>
        <v/>
      </c>
      <c r="IR37" s="92" t="str">
        <f>IF(ISTEXT(INDEX('Abs Formation'!$B$4:$T$369,MATCH(IR$9*1,Tableau6[Date],0),MATCH(Tableau3[[#This Row],[Nom Prénom]],Tableau6[[#Headers],[Infirmière]:[Personne 19]],0)))=TRUE,"Form","")</f>
        <v/>
      </c>
      <c r="IS37" s="92" t="str">
        <f>IF(ISTEXT(INDEX('Abs Formation'!$B$4:$T$369,MATCH(IS$9*1,Tableau6[Date],0),MATCH(Tableau3[[#This Row],[Nom Prénom]],Tableau6[[#Headers],[Infirmière]:[Personne 19]],0)))=TRUE,"Form","")</f>
        <v/>
      </c>
      <c r="IT37" s="92" t="str">
        <f>IF(ISTEXT(INDEX('Abs Formation'!$B$4:$T$369,MATCH(IT$9*1,Tableau6[Date],0),MATCH(Tableau3[[#This Row],[Nom Prénom]],Tableau6[[#Headers],[Infirmière]:[Personne 19]],0)))=TRUE,"Form","")</f>
        <v/>
      </c>
      <c r="IU37" s="92" t="str">
        <f>IF(ISTEXT(INDEX('Abs Formation'!$B$4:$T$369,MATCH(IU$9*1,Tableau6[Date],0),MATCH(Tableau3[[#This Row],[Nom Prénom]],Tableau6[[#Headers],[Infirmière]:[Personne 19]],0)))=TRUE,"Form","")</f>
        <v/>
      </c>
      <c r="IV37" s="92" t="str">
        <f>IF(ISTEXT(INDEX('Abs Formation'!$B$4:$T$369,MATCH(IV$9*1,Tableau6[Date],0),MATCH(Tableau3[[#This Row],[Nom Prénom]],Tableau6[[#Headers],[Infirmière]:[Personne 19]],0)))=TRUE,"Form","")</f>
        <v/>
      </c>
      <c r="IW37" s="92" t="str">
        <f>IF(ISTEXT(INDEX('Abs Formation'!$B$4:$T$369,MATCH(IW$9*1,Tableau6[Date],0),MATCH(Tableau3[[#This Row],[Nom Prénom]],Tableau6[[#Headers],[Infirmière]:[Personne 19]],0)))=TRUE,"Form","")</f>
        <v/>
      </c>
      <c r="IX37" s="92" t="str">
        <f>IF(ISTEXT(INDEX('Abs Formation'!$B$4:$T$369,MATCH(IX$9*1,Tableau6[Date],0),MATCH(Tableau3[[#This Row],[Nom Prénom]],Tableau6[[#Headers],[Infirmière]:[Personne 19]],0)))=TRUE,"Form","")</f>
        <v/>
      </c>
      <c r="IY37" s="99" t="str">
        <f>IF(ISTEXT(INDEX('Abs Formation'!$B$4:$T$369,MATCH(IY$9*1,Tableau6[Date],0),MATCH(Tableau3[[#This Row],[Nom Prénom]],Tableau6[[#Headers],[Infirmière]:[Personne 19]],0)))=TRUE,"Form","")</f>
        <v/>
      </c>
      <c r="IZ37" s="99" t="str">
        <f>IF(ISTEXT(INDEX('Abs Formation'!$B$4:$T$369,MATCH(IZ$9*1,Tableau6[Date],0),MATCH(Tableau3[[#This Row],[Nom Prénom]],Tableau6[[#Headers],[Infirmière]:[Personne 19]],0)))=TRUE,"Form","")</f>
        <v/>
      </c>
      <c r="JA37" s="99" t="str">
        <f>IF(ISTEXT(INDEX('Abs Formation'!$B$4:$T$369,MATCH(JA$9*1,Tableau6[Date],0),MATCH(Tableau3[[#This Row],[Nom Prénom]],Tableau6[[#Headers],[Infirmière]:[Personne 19]],0)))=TRUE,"Form","")</f>
        <v/>
      </c>
      <c r="JB37" s="99" t="str">
        <f>IF(ISTEXT(INDEX('Abs Formation'!$B$4:$T$369,MATCH(JB$9*1,Tableau6[Date],0),MATCH(Tableau3[[#This Row],[Nom Prénom]],Tableau6[[#Headers],[Infirmière]:[Personne 19]],0)))=TRUE,"Form","")</f>
        <v/>
      </c>
      <c r="JC37" s="99" t="str">
        <f>IF(ISTEXT(INDEX('Abs Formation'!$B$4:$T$369,MATCH(JC$9*1,Tableau6[Date],0),MATCH(Tableau3[[#This Row],[Nom Prénom]],Tableau6[[#Headers],[Infirmière]:[Personne 19]],0)))=TRUE,"Form","")</f>
        <v/>
      </c>
      <c r="JD37" s="99" t="str">
        <f>IF(ISTEXT(INDEX('Abs Formation'!$B$4:$T$369,MATCH(JD$9*1,Tableau6[Date],0),MATCH(Tableau3[[#This Row],[Nom Prénom]],Tableau6[[#Headers],[Infirmière]:[Personne 19]],0)))=TRUE,"Form","")</f>
        <v/>
      </c>
      <c r="JE37" s="99" t="str">
        <f>IF(ISTEXT(INDEX('Abs Formation'!$B$4:$T$369,MATCH(JE$9*1,Tableau6[Date],0),MATCH(Tableau3[[#This Row],[Nom Prénom]],Tableau6[[#Headers],[Infirmière]:[Personne 19]],0)))=TRUE,"Form","")</f>
        <v/>
      </c>
      <c r="JF37" s="99" t="str">
        <f>IF(ISTEXT(INDEX('Abs Formation'!$B$4:$T$369,MATCH(JF$9*1,Tableau6[Date],0),MATCH(Tableau3[[#This Row],[Nom Prénom]],Tableau6[[#Headers],[Infirmière]:[Personne 19]],0)))=TRUE,"Form","")</f>
        <v/>
      </c>
      <c r="JG37" s="99" t="str">
        <f>IF(ISTEXT(INDEX('Abs Formation'!$B$4:$T$369,MATCH(JG$9*1,Tableau6[Date],0),MATCH(Tableau3[[#This Row],[Nom Prénom]],Tableau6[[#Headers],[Infirmière]:[Personne 19]],0)))=TRUE,"Form","")</f>
        <v/>
      </c>
      <c r="JH37" s="99" t="str">
        <f>IF(ISTEXT(INDEX('Abs Formation'!$B$4:$T$369,MATCH(JH$9*1,Tableau6[Date],0),MATCH(Tableau3[[#This Row],[Nom Prénom]],Tableau6[[#Headers],[Infirmière]:[Personne 19]],0)))=TRUE,"Form","")</f>
        <v/>
      </c>
      <c r="JI37" s="99" t="str">
        <f>IF(ISTEXT(INDEX('Abs Formation'!$B$4:$T$369,MATCH(JI$9*1,Tableau6[Date],0),MATCH(Tableau3[[#This Row],[Nom Prénom]],Tableau6[[#Headers],[Infirmière]:[Personne 19]],0)))=TRUE,"Form","")</f>
        <v/>
      </c>
      <c r="JJ37" s="99" t="str">
        <f>IF(ISTEXT(INDEX('Abs Formation'!$B$4:$T$369,MATCH(JJ$9*1,Tableau6[Date],0),MATCH(Tableau3[[#This Row],[Nom Prénom]],Tableau6[[#Headers],[Infirmière]:[Personne 19]],0)))=TRUE,"Form","")</f>
        <v/>
      </c>
      <c r="JK37" s="99" t="str">
        <f>IF(ISTEXT(INDEX('Abs Formation'!$B$4:$T$369,MATCH(JK$9*1,Tableau6[Date],0),MATCH(Tableau3[[#This Row],[Nom Prénom]],Tableau6[[#Headers],[Infirmière]:[Personne 19]],0)))=TRUE,"Form","")</f>
        <v/>
      </c>
      <c r="JL37" s="99" t="str">
        <f>IF(ISTEXT(INDEX('Abs Formation'!$B$4:$T$369,MATCH(JL$9*1,Tableau6[Date],0),MATCH(Tableau3[[#This Row],[Nom Prénom]],Tableau6[[#Headers],[Infirmière]:[Personne 19]],0)))=TRUE,"Form","")</f>
        <v/>
      </c>
      <c r="JM37" s="99" t="str">
        <f>IF(ISTEXT(INDEX('Abs Formation'!$B$4:$T$369,MATCH(JM$9*1,Tableau6[Date],0),MATCH(Tableau3[[#This Row],[Nom Prénom]],Tableau6[[#Headers],[Infirmière]:[Personne 19]],0)))=TRUE,"Form","")</f>
        <v/>
      </c>
      <c r="JN37" s="99" t="str">
        <f>IF(ISTEXT(INDEX('Abs Formation'!$B$4:$T$369,MATCH(JN$9*1,Tableau6[Date],0),MATCH(Tableau3[[#This Row],[Nom Prénom]],Tableau6[[#Headers],[Infirmière]:[Personne 19]],0)))=TRUE,"Form","")</f>
        <v/>
      </c>
      <c r="JO37" s="99" t="str">
        <f>IF(ISTEXT(INDEX('Abs Formation'!$B$4:$T$369,MATCH(JO$9*1,Tableau6[Date],0),MATCH(Tableau3[[#This Row],[Nom Prénom]],Tableau6[[#Headers],[Infirmière]:[Personne 19]],0)))=TRUE,"Form","")</f>
        <v/>
      </c>
      <c r="JP37" s="99" t="str">
        <f>IF(ISTEXT(INDEX('Abs Formation'!$B$4:$T$369,MATCH(JP$9*1,Tableau6[Date],0),MATCH(Tableau3[[#This Row],[Nom Prénom]],Tableau6[[#Headers],[Infirmière]:[Personne 19]],0)))=TRUE,"Form","")</f>
        <v/>
      </c>
      <c r="JQ37" s="99" t="str">
        <f>IF(ISTEXT(INDEX('Abs Formation'!$B$4:$T$369,MATCH(JQ$9*1,Tableau6[Date],0),MATCH(Tableau3[[#This Row],[Nom Prénom]],Tableau6[[#Headers],[Infirmière]:[Personne 19]],0)))=TRUE,"Form","")</f>
        <v/>
      </c>
      <c r="JR37" s="99" t="str">
        <f>IF(ISTEXT(INDEX('Abs Formation'!$B$4:$T$369,MATCH(JR$9*1,Tableau6[Date],0),MATCH(Tableau3[[#This Row],[Nom Prénom]],Tableau6[[#Headers],[Infirmière]:[Personne 19]],0)))=TRUE,"Form","")</f>
        <v/>
      </c>
      <c r="JS37" s="99" t="str">
        <f>IF(ISTEXT(INDEX('Abs Formation'!$B$4:$T$369,MATCH(JS$9*1,Tableau6[Date],0),MATCH(Tableau3[[#This Row],[Nom Prénom]],Tableau6[[#Headers],[Infirmière]:[Personne 19]],0)))=TRUE,"Form","")</f>
        <v/>
      </c>
      <c r="JT37" s="99" t="str">
        <f>IF(ISTEXT(INDEX('Abs Formation'!$B$4:$T$369,MATCH(JT$9*1,Tableau6[Date],0),MATCH(Tableau3[[#This Row],[Nom Prénom]],Tableau6[[#Headers],[Infirmière]:[Personne 19]],0)))=TRUE,"Form","")</f>
        <v/>
      </c>
      <c r="JU37" s="99" t="str">
        <f>IF(ISTEXT(INDEX('Abs Formation'!$B$4:$T$369,MATCH(JU$9*1,Tableau6[Date],0),MATCH(Tableau3[[#This Row],[Nom Prénom]],Tableau6[[#Headers],[Infirmière]:[Personne 19]],0)))=TRUE,"Form","")</f>
        <v/>
      </c>
      <c r="JV37" s="99" t="str">
        <f>IF(ISTEXT(INDEX('Abs Formation'!$B$4:$T$369,MATCH(JV$9*1,Tableau6[Date],0),MATCH(Tableau3[[#This Row],[Nom Prénom]],Tableau6[[#Headers],[Infirmière]:[Personne 19]],0)))=TRUE,"Form","")</f>
        <v/>
      </c>
      <c r="JW37" s="99" t="str">
        <f>IF(ISTEXT(INDEX('Abs Formation'!$B$4:$T$369,MATCH(JW$9*1,Tableau6[Date],0),MATCH(Tableau3[[#This Row],[Nom Prénom]],Tableau6[[#Headers],[Infirmière]:[Personne 19]],0)))=TRUE,"Form","")</f>
        <v/>
      </c>
      <c r="JX37" s="99" t="str">
        <f>IF(ISTEXT(INDEX('Abs Formation'!$B$4:$T$369,MATCH(JX$9*1,Tableau6[Date],0),MATCH(Tableau3[[#This Row],[Nom Prénom]],Tableau6[[#Headers],[Infirmière]:[Personne 19]],0)))=TRUE,"Form","")</f>
        <v/>
      </c>
      <c r="JY37" s="99" t="str">
        <f>IF(ISTEXT(INDEX('Abs Formation'!$B$4:$T$369,MATCH(JY$9*1,Tableau6[Date],0),MATCH(Tableau3[[#This Row],[Nom Prénom]],Tableau6[[#Headers],[Infirmière]:[Personne 19]],0)))=TRUE,"Form","")</f>
        <v/>
      </c>
      <c r="JZ37" s="99" t="str">
        <f>IF(ISTEXT(INDEX('Abs Formation'!$B$4:$T$369,MATCH(JZ$9*1,Tableau6[Date],0),MATCH(Tableau3[[#This Row],[Nom Prénom]],Tableau6[[#Headers],[Infirmière]:[Personne 19]],0)))=TRUE,"Form","")</f>
        <v/>
      </c>
      <c r="KA37" s="99" t="str">
        <f>IF(ISTEXT(INDEX('Abs Formation'!$B$4:$T$369,MATCH(KA$9*1,Tableau6[Date],0),MATCH(Tableau3[[#This Row],[Nom Prénom]],Tableau6[[#Headers],[Infirmière]:[Personne 19]],0)))=TRUE,"Form","")</f>
        <v/>
      </c>
      <c r="KB37" s="99" t="str">
        <f>IF(ISTEXT(INDEX('Abs Formation'!$B$4:$T$369,MATCH(KB$9*1,Tableau6[Date],0),MATCH(Tableau3[[#This Row],[Nom Prénom]],Tableau6[[#Headers],[Infirmière]:[Personne 19]],0)))=TRUE,"Form","")</f>
        <v/>
      </c>
      <c r="KC37" s="100" t="str">
        <f>IF(ISTEXT(INDEX('Abs Formation'!$B$4:$T$369,MATCH(KC$9*1,Tableau6[Date],0),MATCH(Tableau3[[#This Row],[Nom Prénom]],Tableau6[[#Headers],[Infirmière]:[Personne 19]],0)))=TRUE,"Form","")</f>
        <v/>
      </c>
      <c r="KD37" s="100" t="str">
        <f>IF(ISTEXT(INDEX('Abs Formation'!$B$4:$T$369,MATCH(KD$9*1,Tableau6[Date],0),MATCH(Tableau3[[#This Row],[Nom Prénom]],Tableau6[[#Headers],[Infirmière]:[Personne 19]],0)))=TRUE,"Form","")</f>
        <v/>
      </c>
      <c r="KE37" s="100" t="str">
        <f>IF(ISTEXT(INDEX('Abs Formation'!$B$4:$T$369,MATCH(KE$9*1,Tableau6[Date],0),MATCH(Tableau3[[#This Row],[Nom Prénom]],Tableau6[[#Headers],[Infirmière]:[Personne 19]],0)))=TRUE,"Form","")</f>
        <v/>
      </c>
      <c r="KF37" s="100" t="str">
        <f>IF(ISTEXT(INDEX('Abs Formation'!$B$4:$T$369,MATCH(KF$9*1,Tableau6[Date],0),MATCH(Tableau3[[#This Row],[Nom Prénom]],Tableau6[[#Headers],[Infirmière]:[Personne 19]],0)))=TRUE,"Form","")</f>
        <v/>
      </c>
      <c r="KG37" s="100" t="str">
        <f>IF(ISTEXT(INDEX('Abs Formation'!$B$4:$T$369,MATCH(KG$9*1,Tableau6[Date],0),MATCH(Tableau3[[#This Row],[Nom Prénom]],Tableau6[[#Headers],[Infirmière]:[Personne 19]],0)))=TRUE,"Form","")</f>
        <v/>
      </c>
      <c r="KH37" s="100" t="str">
        <f>IF(ISTEXT(INDEX('Abs Formation'!$B$4:$T$369,MATCH(KH$9*1,Tableau6[Date],0),MATCH(Tableau3[[#This Row],[Nom Prénom]],Tableau6[[#Headers],[Infirmière]:[Personne 19]],0)))=TRUE,"Form","")</f>
        <v/>
      </c>
      <c r="KI37" s="100" t="str">
        <f>IF(ISTEXT(INDEX('Abs Formation'!$B$4:$T$369,MATCH(KI$9*1,Tableau6[Date],0),MATCH(Tableau3[[#This Row],[Nom Prénom]],Tableau6[[#Headers],[Infirmière]:[Personne 19]],0)))=TRUE,"Form","")</f>
        <v/>
      </c>
      <c r="KJ37" s="100" t="str">
        <f>IF(ISTEXT(INDEX('Abs Formation'!$B$4:$T$369,MATCH(KJ$9*1,Tableau6[Date],0),MATCH(Tableau3[[#This Row],[Nom Prénom]],Tableau6[[#Headers],[Infirmière]:[Personne 19]],0)))=TRUE,"Form","")</f>
        <v/>
      </c>
      <c r="KK37" s="100" t="str">
        <f>IF(ISTEXT(INDEX('Abs Formation'!$B$4:$T$369,MATCH(KK$9*1,Tableau6[Date],0),MATCH(Tableau3[[#This Row],[Nom Prénom]],Tableau6[[#Headers],[Infirmière]:[Personne 19]],0)))=TRUE,"Form","")</f>
        <v/>
      </c>
      <c r="KL37" s="100" t="str">
        <f>IF(ISTEXT(INDEX('Abs Formation'!$B$4:$T$369,MATCH(KL$9*1,Tableau6[Date],0),MATCH(Tableau3[[#This Row],[Nom Prénom]],Tableau6[[#Headers],[Infirmière]:[Personne 19]],0)))=TRUE,"Form","")</f>
        <v/>
      </c>
      <c r="KM37" s="100" t="str">
        <f>IF(ISTEXT(INDEX('Abs Formation'!$B$4:$T$369,MATCH(KM$9*1,Tableau6[Date],0),MATCH(Tableau3[[#This Row],[Nom Prénom]],Tableau6[[#Headers],[Infirmière]:[Personne 19]],0)))=TRUE,"Form","")</f>
        <v/>
      </c>
      <c r="KN37" s="100" t="str">
        <f>IF(ISTEXT(INDEX('Abs Formation'!$B$4:$T$369,MATCH(KN$9*1,Tableau6[Date],0),MATCH(Tableau3[[#This Row],[Nom Prénom]],Tableau6[[#Headers],[Infirmière]:[Personne 19]],0)))=TRUE,"Form","")</f>
        <v/>
      </c>
      <c r="KO37" s="100" t="str">
        <f>IF(ISTEXT(INDEX('Abs Formation'!$B$4:$T$369,MATCH(KO$9*1,Tableau6[Date],0),MATCH(Tableau3[[#This Row],[Nom Prénom]],Tableau6[[#Headers],[Infirmière]:[Personne 19]],0)))=TRUE,"Form","")</f>
        <v/>
      </c>
      <c r="KP37" s="100" t="str">
        <f>IF(ISTEXT(INDEX('Abs Formation'!$B$4:$T$369,MATCH(KP$9*1,Tableau6[Date],0),MATCH(Tableau3[[#This Row],[Nom Prénom]],Tableau6[[#Headers],[Infirmière]:[Personne 19]],0)))=TRUE,"Form","")</f>
        <v/>
      </c>
      <c r="KQ37" s="100" t="str">
        <f>IF(ISTEXT(INDEX('Abs Formation'!$B$4:$T$369,MATCH(KQ$9*1,Tableau6[Date],0),MATCH(Tableau3[[#This Row],[Nom Prénom]],Tableau6[[#Headers],[Infirmière]:[Personne 19]],0)))=TRUE,"Form","")</f>
        <v/>
      </c>
      <c r="KR37" s="100" t="str">
        <f>IF(ISTEXT(INDEX('Abs Formation'!$B$4:$T$369,MATCH(KR$9*1,Tableau6[Date],0),MATCH(Tableau3[[#This Row],[Nom Prénom]],Tableau6[[#Headers],[Infirmière]:[Personne 19]],0)))=TRUE,"Form","")</f>
        <v/>
      </c>
      <c r="KS37" s="100" t="str">
        <f>IF(ISTEXT(INDEX('Abs Formation'!$B$4:$T$369,MATCH(KS$9*1,Tableau6[Date],0),MATCH(Tableau3[[#This Row],[Nom Prénom]],Tableau6[[#Headers],[Infirmière]:[Personne 19]],0)))=TRUE,"Form","")</f>
        <v/>
      </c>
      <c r="KT37" s="100" t="str">
        <f>IF(ISTEXT(INDEX('Abs Formation'!$B$4:$T$369,MATCH(KT$9*1,Tableau6[Date],0),MATCH(Tableau3[[#This Row],[Nom Prénom]],Tableau6[[#Headers],[Infirmière]:[Personne 19]],0)))=TRUE,"Form","")</f>
        <v/>
      </c>
      <c r="KU37" s="100" t="str">
        <f>IF(ISTEXT(INDEX('Abs Formation'!$B$4:$T$369,MATCH(KU$9*1,Tableau6[Date],0),MATCH(Tableau3[[#This Row],[Nom Prénom]],Tableau6[[#Headers],[Infirmière]:[Personne 19]],0)))=TRUE,"Form","")</f>
        <v/>
      </c>
      <c r="KV37" s="100" t="str">
        <f>IF(ISTEXT(INDEX('Abs Formation'!$B$4:$T$369,MATCH(KV$9*1,Tableau6[Date],0),MATCH(Tableau3[[#This Row],[Nom Prénom]],Tableau6[[#Headers],[Infirmière]:[Personne 19]],0)))=TRUE,"Form","")</f>
        <v/>
      </c>
      <c r="KW37" s="100" t="str">
        <f>IF(ISTEXT(INDEX('Abs Formation'!$B$4:$T$369,MATCH(KW$9*1,Tableau6[Date],0),MATCH(Tableau3[[#This Row],[Nom Prénom]],Tableau6[[#Headers],[Infirmière]:[Personne 19]],0)))=TRUE,"Form","")</f>
        <v/>
      </c>
      <c r="KX37" s="100" t="str">
        <f>IF(ISTEXT(INDEX('Abs Formation'!$B$4:$T$369,MATCH(KX$9*1,Tableau6[Date],0),MATCH(Tableau3[[#This Row],[Nom Prénom]],Tableau6[[#Headers],[Infirmière]:[Personne 19]],0)))=TRUE,"Form","")</f>
        <v/>
      </c>
      <c r="KY37" s="100" t="str">
        <f>IF(ISTEXT(INDEX('Abs Formation'!$B$4:$T$369,MATCH(KY$9*1,Tableau6[Date],0),MATCH(Tableau3[[#This Row],[Nom Prénom]],Tableau6[[#Headers],[Infirmière]:[Personne 19]],0)))=TRUE,"Form","")</f>
        <v/>
      </c>
      <c r="KZ37" s="100" t="str">
        <f>IF(ISTEXT(INDEX('Abs Formation'!$B$4:$T$369,MATCH(KZ$9*1,Tableau6[Date],0),MATCH(Tableau3[[#This Row],[Nom Prénom]],Tableau6[[#Headers],[Infirmière]:[Personne 19]],0)))=TRUE,"Form","")</f>
        <v/>
      </c>
      <c r="LA37" s="100" t="str">
        <f>IF(ISTEXT(INDEX('Abs Formation'!$B$4:$T$369,MATCH(LA$9*1,Tableau6[Date],0),MATCH(Tableau3[[#This Row],[Nom Prénom]],Tableau6[[#Headers],[Infirmière]:[Personne 19]],0)))=TRUE,"Form","")</f>
        <v/>
      </c>
      <c r="LB37" s="100" t="str">
        <f>IF(ISTEXT(INDEX('Abs Formation'!$B$4:$T$369,MATCH(LB$9*1,Tableau6[Date],0),MATCH(Tableau3[[#This Row],[Nom Prénom]],Tableau6[[#Headers],[Infirmière]:[Personne 19]],0)))=TRUE,"Form","")</f>
        <v/>
      </c>
      <c r="LC37" s="100" t="str">
        <f>IF(ISTEXT(INDEX('Abs Formation'!$B$4:$T$369,MATCH(LC$9*1,Tableau6[Date],0),MATCH(Tableau3[[#This Row],[Nom Prénom]],Tableau6[[#Headers],[Infirmière]:[Personne 19]],0)))=TRUE,"Form","")</f>
        <v/>
      </c>
      <c r="LD37" s="100" t="str">
        <f>IF(ISTEXT(INDEX('Abs Formation'!$B$4:$T$369,MATCH(LD$9*1,Tableau6[Date],0),MATCH(Tableau3[[#This Row],[Nom Prénom]],Tableau6[[#Headers],[Infirmière]:[Personne 19]],0)))=TRUE,"Form","")</f>
        <v/>
      </c>
      <c r="LE37" s="100" t="str">
        <f>IF(ISTEXT(INDEX('Abs Formation'!$B$4:$T$369,MATCH(LE$9*1,Tableau6[Date],0),MATCH(Tableau3[[#This Row],[Nom Prénom]],Tableau6[[#Headers],[Infirmière]:[Personne 19]],0)))=TRUE,"Form","")</f>
        <v/>
      </c>
      <c r="LF37" s="100" t="str">
        <f>IF(ISTEXT(INDEX('Abs Formation'!$B$4:$T$369,MATCH(LF$9*1,Tableau6[Date],0),MATCH(Tableau3[[#This Row],[Nom Prénom]],Tableau6[[#Headers],[Infirmière]:[Personne 19]],0)))=TRUE,"Form","")</f>
        <v/>
      </c>
      <c r="LG37" s="100" t="str">
        <f>IF(ISTEXT(INDEX('Abs Formation'!$B$4:$T$369,MATCH(LG$9*1,Tableau6[Date],0),MATCH(Tableau3[[#This Row],[Nom Prénom]],Tableau6[[#Headers],[Infirmière]:[Personne 19]],0)))=TRUE,"Form","")</f>
        <v/>
      </c>
      <c r="LH37" s="101" t="str">
        <f>IF(ISTEXT(INDEX('Abs Formation'!$B$4:$T$369,MATCH(LH$9*1,Tableau6[Date],0),MATCH(Tableau3[[#This Row],[Nom Prénom]],Tableau6[[#Headers],[Infirmière]:[Personne 19]],0)))=TRUE,"Form","")</f>
        <v/>
      </c>
      <c r="LI37" s="101" t="str">
        <f>IF(ISTEXT(INDEX('Abs Formation'!$B$4:$T$369,MATCH(LI$9*1,Tableau6[Date],0),MATCH(Tableau3[[#This Row],[Nom Prénom]],Tableau6[[#Headers],[Infirmière]:[Personne 19]],0)))=TRUE,"Form","")</f>
        <v/>
      </c>
      <c r="LJ37" s="101" t="str">
        <f>IF(ISTEXT(INDEX('Abs Formation'!$B$4:$T$369,MATCH(LJ$9*1,Tableau6[Date],0),MATCH(Tableau3[[#This Row],[Nom Prénom]],Tableau6[[#Headers],[Infirmière]:[Personne 19]],0)))=TRUE,"Form","")</f>
        <v/>
      </c>
      <c r="LK37" s="101" t="str">
        <f>IF(ISTEXT(INDEX('Abs Formation'!$B$4:$T$369,MATCH(LK$9*1,Tableau6[Date],0),MATCH(Tableau3[[#This Row],[Nom Prénom]],Tableau6[[#Headers],[Infirmière]:[Personne 19]],0)))=TRUE,"Form","")</f>
        <v/>
      </c>
      <c r="LL37" s="101" t="str">
        <f>IF(ISTEXT(INDEX('Abs Formation'!$B$4:$T$369,MATCH(LL$9*1,Tableau6[Date],0),MATCH(Tableau3[[#This Row],[Nom Prénom]],Tableau6[[#Headers],[Infirmière]:[Personne 19]],0)))=TRUE,"Form","")</f>
        <v/>
      </c>
      <c r="LM37" s="101" t="str">
        <f>IF(ISTEXT(INDEX('Abs Formation'!$B$4:$T$369,MATCH(LM$9*1,Tableau6[Date],0),MATCH(Tableau3[[#This Row],[Nom Prénom]],Tableau6[[#Headers],[Infirmière]:[Personne 19]],0)))=TRUE,"Form","")</f>
        <v/>
      </c>
      <c r="LN37" s="101" t="str">
        <f>IF(ISTEXT(INDEX('Abs Formation'!$B$4:$T$369,MATCH(LN$9*1,Tableau6[Date],0),MATCH(Tableau3[[#This Row],[Nom Prénom]],Tableau6[[#Headers],[Infirmière]:[Personne 19]],0)))=TRUE,"Form","")</f>
        <v/>
      </c>
      <c r="LO37" s="101" t="str">
        <f>IF(ISTEXT(INDEX('Abs Formation'!$B$4:$T$369,MATCH(LO$9*1,Tableau6[Date],0),MATCH(Tableau3[[#This Row],[Nom Prénom]],Tableau6[[#Headers],[Infirmière]:[Personne 19]],0)))=TRUE,"Form","")</f>
        <v/>
      </c>
      <c r="LP37" s="101" t="str">
        <f>IF(ISTEXT(INDEX('Abs Formation'!$B$4:$T$369,MATCH(LP$9*1,Tableau6[Date],0),MATCH(Tableau3[[#This Row],[Nom Prénom]],Tableau6[[#Headers],[Infirmière]:[Personne 19]],0)))=TRUE,"Form","")</f>
        <v/>
      </c>
      <c r="LQ37" s="101" t="str">
        <f>IF(ISTEXT(INDEX('Abs Formation'!$B$4:$T$369,MATCH(LQ$9*1,Tableau6[Date],0),MATCH(Tableau3[[#This Row],[Nom Prénom]],Tableau6[[#Headers],[Infirmière]:[Personne 19]],0)))=TRUE,"Form","")</f>
        <v/>
      </c>
      <c r="LR37" s="101" t="str">
        <f>IF(ISTEXT(INDEX('Abs Formation'!$B$4:$T$369,MATCH(LR$9*1,Tableau6[Date],0),MATCH(Tableau3[[#This Row],[Nom Prénom]],Tableau6[[#Headers],[Infirmière]:[Personne 19]],0)))=TRUE,"Form","")</f>
        <v/>
      </c>
      <c r="LS37" s="101" t="str">
        <f>IF(ISTEXT(INDEX('Abs Formation'!$B$4:$T$369,MATCH(LS$9*1,Tableau6[Date],0),MATCH(Tableau3[[#This Row],[Nom Prénom]],Tableau6[[#Headers],[Infirmière]:[Personne 19]],0)))=TRUE,"Form","")</f>
        <v/>
      </c>
      <c r="LT37" s="101" t="str">
        <f>IF(ISTEXT(INDEX('Abs Formation'!$B$4:$T$369,MATCH(LT$9*1,Tableau6[Date],0),MATCH(Tableau3[[#This Row],[Nom Prénom]],Tableau6[[#Headers],[Infirmière]:[Personne 19]],0)))=TRUE,"Form","")</f>
        <v/>
      </c>
      <c r="LU37" s="101" t="str">
        <f>IF(ISTEXT(INDEX('Abs Formation'!$B$4:$T$369,MATCH(LU$9*1,Tableau6[Date],0),MATCH(Tableau3[[#This Row],[Nom Prénom]],Tableau6[[#Headers],[Infirmière]:[Personne 19]],0)))=TRUE,"Form","")</f>
        <v/>
      </c>
      <c r="LV37" s="101" t="str">
        <f>IF(ISTEXT(INDEX('Abs Formation'!$B$4:$T$369,MATCH(LV$9*1,Tableau6[Date],0),MATCH(Tableau3[[#This Row],[Nom Prénom]],Tableau6[[#Headers],[Infirmière]:[Personne 19]],0)))=TRUE,"Form","")</f>
        <v/>
      </c>
      <c r="LW37" s="101" t="str">
        <f>IF(ISTEXT(INDEX('Abs Formation'!$B$4:$T$369,MATCH(LW$9*1,Tableau6[Date],0),MATCH(Tableau3[[#This Row],[Nom Prénom]],Tableau6[[#Headers],[Infirmière]:[Personne 19]],0)))=TRUE,"Form","")</f>
        <v/>
      </c>
      <c r="LX37" s="101" t="str">
        <f>IF(ISTEXT(INDEX('Abs Formation'!$B$4:$T$369,MATCH(LX$9*1,Tableau6[Date],0),MATCH(Tableau3[[#This Row],[Nom Prénom]],Tableau6[[#Headers],[Infirmière]:[Personne 19]],0)))=TRUE,"Form","")</f>
        <v/>
      </c>
      <c r="LY37" s="101" t="str">
        <f>IF(ISTEXT(INDEX('Abs Formation'!$B$4:$T$369,MATCH(LY$9*1,Tableau6[Date],0),MATCH(Tableau3[[#This Row],[Nom Prénom]],Tableau6[[#Headers],[Infirmière]:[Personne 19]],0)))=TRUE,"Form","")</f>
        <v/>
      </c>
      <c r="LZ37" s="101" t="str">
        <f>IF(ISTEXT(INDEX('Abs Formation'!$B$4:$T$369,MATCH(LZ$9*1,Tableau6[Date],0),MATCH(Tableau3[[#This Row],[Nom Prénom]],Tableau6[[#Headers],[Infirmière]:[Personne 19]],0)))=TRUE,"Form","")</f>
        <v/>
      </c>
      <c r="MA37" s="101" t="str">
        <f>IF(ISTEXT(INDEX('Abs Formation'!$B$4:$T$369,MATCH(MA$9*1,Tableau6[Date],0),MATCH(Tableau3[[#This Row],[Nom Prénom]],Tableau6[[#Headers],[Infirmière]:[Personne 19]],0)))=TRUE,"Form","")</f>
        <v/>
      </c>
      <c r="MB37" s="101" t="str">
        <f>IF(ISTEXT(INDEX('Abs Formation'!$B$4:$T$369,MATCH(MB$9*1,Tableau6[Date],0),MATCH(Tableau3[[#This Row],[Nom Prénom]],Tableau6[[#Headers],[Infirmière]:[Personne 19]],0)))=TRUE,"Form","")</f>
        <v/>
      </c>
      <c r="MC37" s="101" t="str">
        <f>IF(ISTEXT(INDEX('Abs Formation'!$B$4:$T$369,MATCH(MC$9*1,Tableau6[Date],0),MATCH(Tableau3[[#This Row],[Nom Prénom]],Tableau6[[#Headers],[Infirmière]:[Personne 19]],0)))=TRUE,"Form","")</f>
        <v/>
      </c>
      <c r="MD37" s="101" t="str">
        <f>IF(ISTEXT(INDEX('Abs Formation'!$B$4:$T$369,MATCH(MD$9*1,Tableau6[Date],0),MATCH(Tableau3[[#This Row],[Nom Prénom]],Tableau6[[#Headers],[Infirmière]:[Personne 19]],0)))=TRUE,"Form","")</f>
        <v/>
      </c>
      <c r="ME37" s="101" t="str">
        <f>IF(ISTEXT(INDEX('Abs Formation'!$B$4:$T$369,MATCH(ME$9*1,Tableau6[Date],0),MATCH(Tableau3[[#This Row],[Nom Prénom]],Tableau6[[#Headers],[Infirmière]:[Personne 19]],0)))=TRUE,"Form","")</f>
        <v/>
      </c>
      <c r="MF37" s="101" t="str">
        <f>IF(ISTEXT(INDEX('Abs Formation'!$B$4:$T$369,MATCH(MF$9*1,Tableau6[Date],0),MATCH(Tableau3[[#This Row],[Nom Prénom]],Tableau6[[#Headers],[Infirmière]:[Personne 19]],0)))=TRUE,"Form","")</f>
        <v/>
      </c>
      <c r="MG37" s="101" t="str">
        <f>IF(ISTEXT(INDEX('Abs Formation'!$B$4:$T$369,MATCH(MG$9*1,Tableau6[Date],0),MATCH(Tableau3[[#This Row],[Nom Prénom]],Tableau6[[#Headers],[Infirmière]:[Personne 19]],0)))=TRUE,"Form","")</f>
        <v/>
      </c>
      <c r="MH37" s="101" t="str">
        <f>IF(ISTEXT(INDEX('Abs Formation'!$B$4:$T$369,MATCH(MH$9*1,Tableau6[Date],0),MATCH(Tableau3[[#This Row],[Nom Prénom]],Tableau6[[#Headers],[Infirmière]:[Personne 19]],0)))=TRUE,"Form","")</f>
        <v/>
      </c>
      <c r="MI37" s="101" t="str">
        <f>IF(ISTEXT(INDEX('Abs Formation'!$B$4:$T$369,MATCH(MI$9*1,Tableau6[Date],0),MATCH(Tableau3[[#This Row],[Nom Prénom]],Tableau6[[#Headers],[Infirmière]:[Personne 19]],0)))=TRUE,"Form","")</f>
        <v/>
      </c>
      <c r="MJ37" s="101" t="str">
        <f>IF(ISTEXT(INDEX('Abs Formation'!$B$4:$T$369,MATCH(MJ$9*1,Tableau6[Date],0),MATCH(Tableau3[[#This Row],[Nom Prénom]],Tableau6[[#Headers],[Infirmière]:[Personne 19]],0)))=TRUE,"Form","")</f>
        <v/>
      </c>
      <c r="MK37" s="101" t="str">
        <f>IF(ISTEXT(INDEX('Abs Formation'!$B$4:$T$369,MATCH(MK$9*1,Tableau6[Date],0),MATCH(Tableau3[[#This Row],[Nom Prénom]],Tableau6[[#Headers],[Infirmière]:[Personne 19]],0)))=TRUE,"Form","")</f>
        <v/>
      </c>
      <c r="ML37" s="102" t="str">
        <f>IF(ISTEXT(INDEX('Abs Formation'!$B$4:$T$369,MATCH(ML$9*1,Tableau6[Date],0),MATCH(Tableau3[[#This Row],[Nom Prénom]],Tableau6[[#Headers],[Infirmière]:[Personne 19]],0)))=TRUE,"Form","")</f>
        <v/>
      </c>
      <c r="MM37" s="102" t="str">
        <f>IF(ISTEXT(INDEX('Abs Formation'!$B$4:$T$369,MATCH(MM$9*1,Tableau6[Date],0),MATCH(Tableau3[[#This Row],[Nom Prénom]],Tableau6[[#Headers],[Infirmière]:[Personne 19]],0)))=TRUE,"Form","")</f>
        <v/>
      </c>
      <c r="MN37" s="102" t="str">
        <f>IF(ISTEXT(INDEX('Abs Formation'!$B$4:$T$369,MATCH(MN$9*1,Tableau6[Date],0),MATCH(Tableau3[[#This Row],[Nom Prénom]],Tableau6[[#Headers],[Infirmière]:[Personne 19]],0)))=TRUE,"Form","")</f>
        <v/>
      </c>
      <c r="MO37" s="102" t="str">
        <f>IF(ISTEXT(INDEX('Abs Formation'!$B$4:$T$369,MATCH(MO$9*1,Tableau6[Date],0),MATCH(Tableau3[[#This Row],[Nom Prénom]],Tableau6[[#Headers],[Infirmière]:[Personne 19]],0)))=TRUE,"Form","")</f>
        <v/>
      </c>
      <c r="MP37" s="102" t="str">
        <f>IF(ISTEXT(INDEX('Abs Formation'!$B$4:$T$369,MATCH(MP$9*1,Tableau6[Date],0),MATCH(Tableau3[[#This Row],[Nom Prénom]],Tableau6[[#Headers],[Infirmière]:[Personne 19]],0)))=TRUE,"Form","")</f>
        <v/>
      </c>
      <c r="MQ37" s="102" t="str">
        <f>IF(ISTEXT(INDEX('Abs Formation'!$B$4:$T$369,MATCH(MQ$9*1,Tableau6[Date],0),MATCH(Tableau3[[#This Row],[Nom Prénom]],Tableau6[[#Headers],[Infirmière]:[Personne 19]],0)))=TRUE,"Form","")</f>
        <v/>
      </c>
      <c r="MR37" s="102" t="str">
        <f>IF(ISTEXT(INDEX('Abs Formation'!$B$4:$T$369,MATCH(MR$9*1,Tableau6[Date],0),MATCH(Tableau3[[#This Row],[Nom Prénom]],Tableau6[[#Headers],[Infirmière]:[Personne 19]],0)))=TRUE,"Form","")</f>
        <v/>
      </c>
      <c r="MS37" s="102" t="str">
        <f>IF(ISTEXT(INDEX('Abs Formation'!$B$4:$T$369,MATCH(MS$9*1,Tableau6[Date],0),MATCH(Tableau3[[#This Row],[Nom Prénom]],Tableau6[[#Headers],[Infirmière]:[Personne 19]],0)))=TRUE,"Form","")</f>
        <v/>
      </c>
      <c r="MT37" s="102" t="str">
        <f>IF(ISTEXT(INDEX('Abs Formation'!$B$4:$T$369,MATCH(MT$9*1,Tableau6[Date],0),MATCH(Tableau3[[#This Row],[Nom Prénom]],Tableau6[[#Headers],[Infirmière]:[Personne 19]],0)))=TRUE,"Form","")</f>
        <v/>
      </c>
      <c r="MU37" s="102" t="str">
        <f>IF(ISTEXT(INDEX('Abs Formation'!$B$4:$T$369,MATCH(MU$9*1,Tableau6[Date],0),MATCH(Tableau3[[#This Row],[Nom Prénom]],Tableau6[[#Headers],[Infirmière]:[Personne 19]],0)))=TRUE,"Form","")</f>
        <v/>
      </c>
      <c r="MV37" s="102" t="str">
        <f>IF(ISTEXT(INDEX('Abs Formation'!$B$4:$T$369,MATCH(MV$9*1,Tableau6[Date],0),MATCH(Tableau3[[#This Row],[Nom Prénom]],Tableau6[[#Headers],[Infirmière]:[Personne 19]],0)))=TRUE,"Form","")</f>
        <v/>
      </c>
      <c r="MW37" s="102" t="str">
        <f>IF(ISTEXT(INDEX('Abs Formation'!$B$4:$T$369,MATCH(MW$9*1,Tableau6[Date],0),MATCH(Tableau3[[#This Row],[Nom Prénom]],Tableau6[[#Headers],[Infirmière]:[Personne 19]],0)))=TRUE,"Form","")</f>
        <v/>
      </c>
      <c r="MX37" s="102" t="str">
        <f>IF(ISTEXT(INDEX('Abs Formation'!$B$4:$T$369,MATCH(MX$9*1,Tableau6[Date],0),MATCH(Tableau3[[#This Row],[Nom Prénom]],Tableau6[[#Headers],[Infirmière]:[Personne 19]],0)))=TRUE,"Form","")</f>
        <v/>
      </c>
      <c r="MY37" s="102" t="str">
        <f>IF(ISTEXT(INDEX('Abs Formation'!$B$4:$T$369,MATCH(MY$9*1,Tableau6[Date],0),MATCH(Tableau3[[#This Row],[Nom Prénom]],Tableau6[[#Headers],[Infirmière]:[Personne 19]],0)))=TRUE,"Form","")</f>
        <v/>
      </c>
      <c r="MZ37" s="102" t="str">
        <f>IF(ISTEXT(INDEX('Abs Formation'!$B$4:$T$369,MATCH(MZ$9*1,Tableau6[Date],0),MATCH(Tableau3[[#This Row],[Nom Prénom]],Tableau6[[#Headers],[Infirmière]:[Personne 19]],0)))=TRUE,"Form","")</f>
        <v/>
      </c>
      <c r="NA37" s="102" t="str">
        <f>IF(ISTEXT(INDEX('Abs Formation'!$B$4:$T$369,MATCH(NA$9*1,Tableau6[Date],0),MATCH(Tableau3[[#This Row],[Nom Prénom]],Tableau6[[#Headers],[Infirmière]:[Personne 19]],0)))=TRUE,"Form","")</f>
        <v/>
      </c>
      <c r="NB37" s="102" t="str">
        <f>IF(ISTEXT(INDEX('Abs Formation'!$B$4:$T$369,MATCH(NB$9*1,Tableau6[Date],0),MATCH(Tableau3[[#This Row],[Nom Prénom]],Tableau6[[#Headers],[Infirmière]:[Personne 19]],0)))=TRUE,"Form","")</f>
        <v/>
      </c>
      <c r="NC37" s="102" t="str">
        <f>IF(ISTEXT(INDEX('Abs Formation'!$B$4:$T$369,MATCH(NC$9*1,Tableau6[Date],0),MATCH(Tableau3[[#This Row],[Nom Prénom]],Tableau6[[#Headers],[Infirmière]:[Personne 19]],0)))=TRUE,"Form","")</f>
        <v/>
      </c>
      <c r="ND37" s="102" t="str">
        <f>IF(ISTEXT(INDEX('Abs Formation'!$B$4:$T$369,MATCH(ND$9*1,Tableau6[Date],0),MATCH(Tableau3[[#This Row],[Nom Prénom]],Tableau6[[#Headers],[Infirmière]:[Personne 19]],0)))=TRUE,"Form","")</f>
        <v/>
      </c>
      <c r="NE37" s="102" t="str">
        <f>IF(ISTEXT(INDEX('Abs Formation'!$B$4:$T$369,MATCH(NE$9*1,Tableau6[Date],0),MATCH(Tableau3[[#This Row],[Nom Prénom]],Tableau6[[#Headers],[Infirmière]:[Personne 19]],0)))=TRUE,"Form","")</f>
        <v/>
      </c>
      <c r="NF37" s="102" t="str">
        <f>IF(ISTEXT(INDEX('Abs Formation'!$B$4:$T$369,MATCH(NF$9*1,Tableau6[Date],0),MATCH(Tableau3[[#This Row],[Nom Prénom]],Tableau6[[#Headers],[Infirmière]:[Personne 19]],0)))=TRUE,"Form","")</f>
        <v/>
      </c>
      <c r="NG37" s="102" t="str">
        <f>IF(ISTEXT(INDEX('Abs Formation'!$B$4:$T$369,MATCH(NG$9*1,Tableau6[Date],0),MATCH(Tableau3[[#This Row],[Nom Prénom]],Tableau6[[#Headers],[Infirmière]:[Personne 19]],0)))=TRUE,"Form","")</f>
        <v/>
      </c>
      <c r="NH37" s="102" t="str">
        <f>IF(ISTEXT(INDEX('Abs Formation'!$B$4:$T$369,MATCH(NH$9*1,Tableau6[Date],0),MATCH(Tableau3[[#This Row],[Nom Prénom]],Tableau6[[#Headers],[Infirmière]:[Personne 19]],0)))=TRUE,"Form","")</f>
        <v/>
      </c>
      <c r="NI37" s="102" t="str">
        <f>IF(ISTEXT(INDEX('Abs Formation'!$B$4:$T$369,MATCH(NI$9*1,Tableau6[Date],0),MATCH(Tableau3[[#This Row],[Nom Prénom]],Tableau6[[#Headers],[Infirmière]:[Personne 19]],0)))=TRUE,"Form","")</f>
        <v/>
      </c>
      <c r="NJ37" s="102" t="str">
        <f>IF(ISTEXT(INDEX('Abs Formation'!$B$4:$T$369,MATCH(NJ$9*1,Tableau6[Date],0),MATCH(Tableau3[[#This Row],[Nom Prénom]],Tableau6[[#Headers],[Infirmière]:[Personne 19]],0)))=TRUE,"Form","")</f>
        <v/>
      </c>
      <c r="NK37" s="102" t="str">
        <f>IF(ISTEXT(INDEX('Abs Formation'!$B$4:$T$369,MATCH(NK$9*1,Tableau6[Date],0),MATCH(Tableau3[[#This Row],[Nom Prénom]],Tableau6[[#Headers],[Infirmière]:[Personne 19]],0)))=TRUE,"Form","")</f>
        <v/>
      </c>
      <c r="NL37" s="102" t="str">
        <f>IF(ISTEXT(INDEX('Abs Formation'!$B$4:$T$369,MATCH(NL$9*1,Tableau6[Date],0),MATCH(Tableau3[[#This Row],[Nom Prénom]],Tableau6[[#Headers],[Infirmière]:[Personne 19]],0)))=TRUE,"Form","")</f>
        <v/>
      </c>
      <c r="NM37" s="102" t="str">
        <f>IF(ISTEXT(INDEX('Abs Formation'!$B$4:$T$369,MATCH(NM$9*1,Tableau6[Date],0),MATCH(Tableau3[[#This Row],[Nom Prénom]],Tableau6[[#Headers],[Infirmière]:[Personne 19]],0)))=TRUE,"Form","")</f>
        <v/>
      </c>
      <c r="NN37" s="102" t="str">
        <f>IF(ISTEXT(INDEX('Abs Formation'!$B$4:$T$369,MATCH(NN$9*1,Tableau6[Date],0),MATCH(Tableau3[[#This Row],[Nom Prénom]],Tableau6[[#Headers],[Infirmière]:[Personne 19]],0)))=TRUE,"Form","")</f>
        <v/>
      </c>
      <c r="NO37" s="102" t="str">
        <f>IF(ISTEXT(INDEX('Abs Formation'!$B$4:$T$369,MATCH(NO$9*1,Tableau6[Date],0),MATCH(Tableau3[[#This Row],[Nom Prénom]],Tableau6[[#Headers],[Infirmière]:[Personne 19]],0)))=TRUE,"Form","")</f>
        <v/>
      </c>
      <c r="NP37" s="106" t="str">
        <f>IF(ISTEXT(INDEX('Abs Formation'!$B$4:$T$369,MATCH(NP$9*1,Tableau6[Date],0),MATCH(Tableau3[[#This Row],[Nom Prénom]],Tableau6[[#Headers],[Infirmière]:[Personne 19]],0)))=TRUE,"Form","")</f>
        <v/>
      </c>
    </row>
    <row r="38" spans="1:380" ht="27" customHeight="1" x14ac:dyDescent="0.2">
      <c r="A38" s="38"/>
      <c r="B38" s="38"/>
      <c r="C38" s="38"/>
      <c r="D38" s="38">
        <f t="shared" si="0"/>
        <v>0</v>
      </c>
      <c r="E38" s="38">
        <f t="shared" si="1"/>
        <v>0</v>
      </c>
      <c r="F38" s="38">
        <f t="shared" si="2"/>
        <v>0</v>
      </c>
      <c r="G38" s="38">
        <f t="shared" si="3"/>
        <v>0</v>
      </c>
      <c r="H38" s="38">
        <f t="shared" si="19"/>
        <v>0</v>
      </c>
      <c r="I38" s="38">
        <f t="shared" si="20"/>
        <v>0</v>
      </c>
      <c r="J38" s="38">
        <f t="shared" si="4"/>
        <v>0</v>
      </c>
      <c r="K38" s="38"/>
      <c r="L38" s="38"/>
      <c r="M38" s="38"/>
      <c r="N38" s="109"/>
      <c r="O38" s="39"/>
      <c r="P38" s="92" t="str">
        <f>IF(ISTEXT(INDEX('Abs Formation'!$B$4:$T$369,MATCH(P$9*1,Tableau6[Date],0),MATCH(Tableau3[[#This Row],[Nom Prénom]],Tableau6[[#Headers],[Infirmière]:[Personne 19]],0)))=TRUE,"Form","")</f>
        <v/>
      </c>
      <c r="Q38" s="92" t="str">
        <f>IF(ISTEXT(INDEX('Abs Formation'!$B$4:$T$369,MATCH(Q$9*1,Tableau6[Date],0),MATCH(Tableau3[[#This Row],[Nom Prénom]],Tableau6[[#Headers],[Infirmière]:[Personne 19]],0)))=TRUE,"Form","")</f>
        <v/>
      </c>
      <c r="R38" s="92" t="str">
        <f>IF(ISTEXT(INDEX('Abs Formation'!$B$4:$T$369,MATCH(R$9*1,Tableau6[Date],0),MATCH(Tableau3[[#This Row],[Nom Prénom]],Tableau6[[#Headers],[Infirmière]:[Personne 19]],0)))=TRUE,"Form","")</f>
        <v/>
      </c>
      <c r="S38" s="92" t="str">
        <f>IF(ISTEXT(INDEX('Abs Formation'!$B$4:$T$369,MATCH(S$9*1,Tableau6[Date],0),MATCH(Tableau3[[#This Row],[Nom Prénom]],Tableau6[[#Headers],[Infirmière]:[Personne 19]],0)))=TRUE,"Form","")</f>
        <v/>
      </c>
      <c r="T38" s="92" t="str">
        <f>IF(ISTEXT(INDEX('Abs Formation'!$B$4:$T$369,MATCH(T$9*1,Tableau6[Date],0),MATCH(Tableau3[[#This Row],[Nom Prénom]],Tableau6[[#Headers],[Infirmière]:[Personne 19]],0)))=TRUE,"Form","")</f>
        <v/>
      </c>
      <c r="U38" s="92" t="str">
        <f>IF(ISTEXT(INDEX('Abs Formation'!$B$4:$T$369,MATCH(U$9*1,Tableau6[Date],0),MATCH(Tableau3[[#This Row],[Nom Prénom]],Tableau6[[#Headers],[Infirmière]:[Personne 19]],0)))=TRUE,"Form","")</f>
        <v/>
      </c>
      <c r="V38" s="92" t="str">
        <f>IF(ISTEXT(INDEX('Abs Formation'!$B$4:$T$369,MATCH(V$9*1,Tableau6[Date],0),MATCH(Tableau3[[#This Row],[Nom Prénom]],Tableau6[[#Headers],[Infirmière]:[Personne 19]],0)))=TRUE,"Form","")</f>
        <v/>
      </c>
      <c r="W38" s="92" t="str">
        <f>IF(ISTEXT(INDEX('Abs Formation'!$B$4:$T$369,MATCH(W$9*1,Tableau6[Date],0),MATCH(Tableau3[[#This Row],[Nom Prénom]],Tableau6[[#Headers],[Infirmière]:[Personne 19]],0)))=TRUE,"Form","")</f>
        <v/>
      </c>
      <c r="X38" s="92" t="str">
        <f>IF(ISTEXT(INDEX('Abs Formation'!$B$4:$T$369,MATCH(X$9*1,Tableau6[Date],0),MATCH(Tableau3[[#This Row],[Nom Prénom]],Tableau6[[#Headers],[Infirmière]:[Personne 19]],0)))=TRUE,"Form","")</f>
        <v/>
      </c>
      <c r="Y38" s="92" t="str">
        <f>IF(ISTEXT(INDEX('Abs Formation'!$B$4:$T$369,MATCH(Y$9*1,Tableau6[Date],0),MATCH(Tableau3[[#This Row],[Nom Prénom]],Tableau6[[#Headers],[Infirmière]:[Personne 19]],0)))=TRUE,"Form","")</f>
        <v/>
      </c>
      <c r="Z38" s="92" t="str">
        <f>IF(ISTEXT(INDEX('Abs Formation'!$B$4:$T$369,MATCH(Z$9*1,Tableau6[Date],0),MATCH(Tableau3[[#This Row],[Nom Prénom]],Tableau6[[#Headers],[Infirmière]:[Personne 19]],0)))=TRUE,"Form","")</f>
        <v/>
      </c>
      <c r="AA38" s="92" t="str">
        <f>IF(ISTEXT(INDEX('Abs Formation'!$B$4:$T$369,MATCH(AA$9*1,Tableau6[Date],0),MATCH(Tableau3[[#This Row],[Nom Prénom]],Tableau6[[#Headers],[Infirmière]:[Personne 19]],0)))=TRUE,"Form","")</f>
        <v/>
      </c>
      <c r="AB38" s="92" t="str">
        <f>IF(ISTEXT(INDEX('Abs Formation'!$B$4:$T$369,MATCH(AB$9*1,Tableau6[Date],0),MATCH(Tableau3[[#This Row],[Nom Prénom]],Tableau6[[#Headers],[Infirmière]:[Personne 19]],0)))=TRUE,"Form","")</f>
        <v/>
      </c>
      <c r="AC38" s="92" t="str">
        <f>IF(ISTEXT(INDEX('Abs Formation'!$B$4:$T$369,MATCH(AC$9*1,Tableau6[Date],0),MATCH(Tableau3[[#This Row],[Nom Prénom]],Tableau6[[#Headers],[Infirmière]:[Personne 19]],0)))=TRUE,"Form","")</f>
        <v/>
      </c>
      <c r="AD38" s="92" t="str">
        <f>IF(ISTEXT(INDEX('Abs Formation'!$B$4:$T$369,MATCH(AD$9*1,Tableau6[Date],0),MATCH(Tableau3[[#This Row],[Nom Prénom]],Tableau6[[#Headers],[Infirmière]:[Personne 19]],0)))=TRUE,"Form","")</f>
        <v/>
      </c>
      <c r="AE38" s="92" t="str">
        <f>IF(ISTEXT(INDEX('Abs Formation'!$B$4:$T$369,MATCH(AE$9*1,Tableau6[Date],0),MATCH(Tableau3[[#This Row],[Nom Prénom]],Tableau6[[#Headers],[Infirmière]:[Personne 19]],0)))=TRUE,"Form","")</f>
        <v/>
      </c>
      <c r="AF38" s="92" t="str">
        <f>IF(ISTEXT(INDEX('Abs Formation'!$B$4:$T$369,MATCH(AF$9*1,Tableau6[Date],0),MATCH(Tableau3[[#This Row],[Nom Prénom]],Tableau6[[#Headers],[Infirmière]:[Personne 19]],0)))=TRUE,"Form","")</f>
        <v/>
      </c>
      <c r="AG38" s="92" t="str">
        <f>IF(ISTEXT(INDEX('Abs Formation'!$B$4:$T$369,MATCH(AG$9*1,Tableau6[Date],0),MATCH(Tableau3[[#This Row],[Nom Prénom]],Tableau6[[#Headers],[Infirmière]:[Personne 19]],0)))=TRUE,"Form","")</f>
        <v/>
      </c>
      <c r="AH38" s="92" t="str">
        <f>IF(ISTEXT(INDEX('Abs Formation'!$B$4:$T$369,MATCH(AH$9*1,Tableau6[Date],0),MATCH(Tableau3[[#This Row],[Nom Prénom]],Tableau6[[#Headers],[Infirmière]:[Personne 19]],0)))=TRUE,"Form","")</f>
        <v/>
      </c>
      <c r="AI38" s="92" t="str">
        <f>IF(ISTEXT(INDEX('Abs Formation'!$B$4:$T$369,MATCH(AI$9*1,Tableau6[Date],0),MATCH(Tableau3[[#This Row],[Nom Prénom]],Tableau6[[#Headers],[Infirmière]:[Personne 19]],0)))=TRUE,"Form","")</f>
        <v/>
      </c>
      <c r="AJ38" s="92" t="str">
        <f>IF(ISTEXT(INDEX('Abs Formation'!$B$4:$T$369,MATCH(AJ$9*1,Tableau6[Date],0),MATCH(Tableau3[[#This Row],[Nom Prénom]],Tableau6[[#Headers],[Infirmière]:[Personne 19]],0)))=TRUE,"Form","")</f>
        <v/>
      </c>
      <c r="AK38" s="92" t="str">
        <f>IF(ISTEXT(INDEX('Abs Formation'!$B$4:$T$369,MATCH(AK$9*1,Tableau6[Date],0),MATCH(Tableau3[[#This Row],[Nom Prénom]],Tableau6[[#Headers],[Infirmière]:[Personne 19]],0)))=TRUE,"Form","")</f>
        <v/>
      </c>
      <c r="AL38" s="92" t="str">
        <f>IF(ISTEXT(INDEX('Abs Formation'!$B$4:$T$369,MATCH(AL$9*1,Tableau6[Date],0),MATCH(Tableau3[[#This Row],[Nom Prénom]],Tableau6[[#Headers],[Infirmière]:[Personne 19]],0)))=TRUE,"Form","")</f>
        <v/>
      </c>
      <c r="AM38" s="92" t="str">
        <f>IF(ISTEXT(INDEX('Abs Formation'!$B$4:$T$369,MATCH(AM$9*1,Tableau6[Date],0),MATCH(Tableau3[[#This Row],[Nom Prénom]],Tableau6[[#Headers],[Infirmière]:[Personne 19]],0)))=TRUE,"Form","")</f>
        <v/>
      </c>
      <c r="AN38" s="92" t="str">
        <f>IF(ISTEXT(INDEX('Abs Formation'!$B$4:$T$369,MATCH(AN$9*1,Tableau6[Date],0),MATCH(Tableau3[[#This Row],[Nom Prénom]],Tableau6[[#Headers],[Infirmière]:[Personne 19]],0)))=TRUE,"Form","")</f>
        <v/>
      </c>
      <c r="AO38" s="92" t="str">
        <f>IF(ISTEXT(INDEX('Abs Formation'!$B$4:$T$369,MATCH(AO$9*1,Tableau6[Date],0),MATCH(Tableau3[[#This Row],[Nom Prénom]],Tableau6[[#Headers],[Infirmière]:[Personne 19]],0)))=TRUE,"Form","")</f>
        <v/>
      </c>
      <c r="AP38" s="92" t="str">
        <f>IF(ISTEXT(INDEX('Abs Formation'!$B$4:$T$369,MATCH(AP$9*1,Tableau6[Date],0),MATCH(Tableau3[[#This Row],[Nom Prénom]],Tableau6[[#Headers],[Infirmière]:[Personne 19]],0)))=TRUE,"Form","")</f>
        <v/>
      </c>
      <c r="AQ38" s="92" t="str">
        <f>IF(ISTEXT(INDEX('Abs Formation'!$B$4:$T$369,MATCH(AQ$9*1,Tableau6[Date],0),MATCH(Tableau3[[#This Row],[Nom Prénom]],Tableau6[[#Headers],[Infirmière]:[Personne 19]],0)))=TRUE,"Form","")</f>
        <v/>
      </c>
      <c r="AR38" s="92" t="str">
        <f>IF(ISTEXT(INDEX('Abs Formation'!$B$4:$T$369,MATCH(AR$9*1,Tableau6[Date],0),MATCH(Tableau3[[#This Row],[Nom Prénom]],Tableau6[[#Headers],[Infirmière]:[Personne 19]],0)))=TRUE,"Form","")</f>
        <v/>
      </c>
      <c r="AS38" s="92" t="str">
        <f>IF(ISTEXT(INDEX('Abs Formation'!$B$4:$T$369,MATCH(AS$9*1,Tableau6[Date],0),MATCH(Tableau3[[#This Row],[Nom Prénom]],Tableau6[[#Headers],[Infirmière]:[Personne 19]],0)))=TRUE,"Form","")</f>
        <v/>
      </c>
      <c r="AT38" s="92" t="str">
        <f>IF(ISTEXT(INDEX('Abs Formation'!$B$4:$T$369,MATCH(AT$9*1,Tableau6[Date],0),MATCH(Tableau3[[#This Row],[Nom Prénom]],Tableau6[[#Headers],[Infirmière]:[Personne 19]],0)))=TRUE,"Form","")</f>
        <v/>
      </c>
      <c r="AU38" s="93" t="str">
        <f>IF(ISTEXT(INDEX('Abs Formation'!$B$4:$T$369,MATCH(AU$9*1,Tableau6[Date],0),MATCH(Tableau3[[#This Row],[Nom Prénom]],Tableau6[[#Headers],[Infirmière]:[Personne 19]],0)))=TRUE,"Form","")</f>
        <v/>
      </c>
      <c r="AV38" s="93" t="str">
        <f>IF(ISTEXT(INDEX('Abs Formation'!$B$4:$T$369,MATCH(AV$9*1,Tableau6[Date],0),MATCH(Tableau3[[#This Row],[Nom Prénom]],Tableau6[[#Headers],[Infirmière]:[Personne 19]],0)))=TRUE,"Form","")</f>
        <v/>
      </c>
      <c r="AW38" s="93" t="str">
        <f>IF(ISTEXT(INDEX('Abs Formation'!$B$4:$T$369,MATCH(AW$9*1,Tableau6[Date],0),MATCH(Tableau3[[#This Row],[Nom Prénom]],Tableau6[[#Headers],[Infirmière]:[Personne 19]],0)))=TRUE,"Form","")</f>
        <v/>
      </c>
      <c r="AX38" s="93" t="str">
        <f>IF(ISTEXT(INDEX('Abs Formation'!$B$4:$T$369,MATCH(AX$9*1,Tableau6[Date],0),MATCH(Tableau3[[#This Row],[Nom Prénom]],Tableau6[[#Headers],[Infirmière]:[Personne 19]],0)))=TRUE,"Form","")</f>
        <v/>
      </c>
      <c r="AY38" s="93" t="str">
        <f>IF(ISTEXT(INDEX('Abs Formation'!$B$4:$T$369,MATCH(AY$9*1,Tableau6[Date],0),MATCH(Tableau3[[#This Row],[Nom Prénom]],Tableau6[[#Headers],[Infirmière]:[Personne 19]],0)))=TRUE,"Form","")</f>
        <v/>
      </c>
      <c r="AZ38" s="93" t="str">
        <f>IF(ISTEXT(INDEX('Abs Formation'!$B$4:$T$369,MATCH(AZ$9*1,Tableau6[Date],0),MATCH(Tableau3[[#This Row],[Nom Prénom]],Tableau6[[#Headers],[Infirmière]:[Personne 19]],0)))=TRUE,"Form","")</f>
        <v/>
      </c>
      <c r="BA38" s="93" t="str">
        <f>IF(ISTEXT(INDEX('Abs Formation'!$B$4:$T$369,MATCH(BA$9*1,Tableau6[Date],0),MATCH(Tableau3[[#This Row],[Nom Prénom]],Tableau6[[#Headers],[Infirmière]:[Personne 19]],0)))=TRUE,"Form","")</f>
        <v/>
      </c>
      <c r="BB38" s="93" t="str">
        <f>IF(ISTEXT(INDEX('Abs Formation'!$B$4:$T$369,MATCH(BB$9*1,Tableau6[Date],0),MATCH(Tableau3[[#This Row],[Nom Prénom]],Tableau6[[#Headers],[Infirmière]:[Personne 19]],0)))=TRUE,"Form","")</f>
        <v/>
      </c>
      <c r="BC38" s="93" t="str">
        <f>IF(ISTEXT(INDEX('Abs Formation'!$B$4:$T$369,MATCH(BC$9*1,Tableau6[Date],0),MATCH(Tableau3[[#This Row],[Nom Prénom]],Tableau6[[#Headers],[Infirmière]:[Personne 19]],0)))=TRUE,"Form","")</f>
        <v/>
      </c>
      <c r="BD38" s="93" t="str">
        <f>IF(ISTEXT(INDEX('Abs Formation'!$B$4:$T$369,MATCH(BD$9*1,Tableau6[Date],0),MATCH(Tableau3[[#This Row],[Nom Prénom]],Tableau6[[#Headers],[Infirmière]:[Personne 19]],0)))=TRUE,"Form","")</f>
        <v/>
      </c>
      <c r="BE38" s="93" t="str">
        <f>IF(ISTEXT(INDEX('Abs Formation'!$B$4:$T$369,MATCH(BE$9*1,Tableau6[Date],0),MATCH(Tableau3[[#This Row],[Nom Prénom]],Tableau6[[#Headers],[Infirmière]:[Personne 19]],0)))=TRUE,"Form","")</f>
        <v/>
      </c>
      <c r="BF38" s="93" t="str">
        <f>IF(ISTEXT(INDEX('Abs Formation'!$B$4:$T$369,MATCH(BF$9*1,Tableau6[Date],0),MATCH(Tableau3[[#This Row],[Nom Prénom]],Tableau6[[#Headers],[Infirmière]:[Personne 19]],0)))=TRUE,"Form","")</f>
        <v/>
      </c>
      <c r="BG38" s="93" t="str">
        <f>IF(ISTEXT(INDEX('Abs Formation'!$B$4:$T$369,MATCH(BG$9*1,Tableau6[Date],0),MATCH(Tableau3[[#This Row],[Nom Prénom]],Tableau6[[#Headers],[Infirmière]:[Personne 19]],0)))=TRUE,"Form","")</f>
        <v/>
      </c>
      <c r="BH38" s="93" t="str">
        <f>IF(ISTEXT(INDEX('Abs Formation'!$B$4:$T$369,MATCH(BH$9*1,Tableau6[Date],0),MATCH(Tableau3[[#This Row],[Nom Prénom]],Tableau6[[#Headers],[Infirmière]:[Personne 19]],0)))=TRUE,"Form","")</f>
        <v/>
      </c>
      <c r="BI38" s="93" t="str">
        <f>IF(ISTEXT(INDEX('Abs Formation'!$B$4:$T$369,MATCH(BI$9*1,Tableau6[Date],0),MATCH(Tableau3[[#This Row],[Nom Prénom]],Tableau6[[#Headers],[Infirmière]:[Personne 19]],0)))=TRUE,"Form","")</f>
        <v/>
      </c>
      <c r="BJ38" s="93" t="str">
        <f>IF(ISTEXT(INDEX('Abs Formation'!$B$4:$T$369,MATCH(BJ$9*1,Tableau6[Date],0),MATCH(Tableau3[[#This Row],[Nom Prénom]],Tableau6[[#Headers],[Infirmière]:[Personne 19]],0)))=TRUE,"Form","")</f>
        <v/>
      </c>
      <c r="BK38" s="93" t="str">
        <f>IF(ISTEXT(INDEX('Abs Formation'!$B$4:$T$369,MATCH(BK$9*1,Tableau6[Date],0),MATCH(Tableau3[[#This Row],[Nom Prénom]],Tableau6[[#Headers],[Infirmière]:[Personne 19]],0)))=TRUE,"Form","")</f>
        <v/>
      </c>
      <c r="BL38" s="93" t="str">
        <f>IF(ISTEXT(INDEX('Abs Formation'!$B$4:$T$369,MATCH(BL$9*1,Tableau6[Date],0),MATCH(Tableau3[[#This Row],[Nom Prénom]],Tableau6[[#Headers],[Infirmière]:[Personne 19]],0)))=TRUE,"Form","")</f>
        <v/>
      </c>
      <c r="BM38" s="93" t="str">
        <f>IF(ISTEXT(INDEX('Abs Formation'!$B$4:$T$369,MATCH(BM$9*1,Tableau6[Date],0),MATCH(Tableau3[[#This Row],[Nom Prénom]],Tableau6[[#Headers],[Infirmière]:[Personne 19]],0)))=TRUE,"Form","")</f>
        <v/>
      </c>
      <c r="BN38" s="93" t="str">
        <f>IF(ISTEXT(INDEX('Abs Formation'!$B$4:$T$369,MATCH(BN$9*1,Tableau6[Date],0),MATCH(Tableau3[[#This Row],[Nom Prénom]],Tableau6[[#Headers],[Infirmière]:[Personne 19]],0)))=TRUE,"Form","")</f>
        <v/>
      </c>
      <c r="BO38" s="93" t="str">
        <f>IF(ISTEXT(INDEX('Abs Formation'!$B$4:$T$369,MATCH(BO$9*1,Tableau6[Date],0),MATCH(Tableau3[[#This Row],[Nom Prénom]],Tableau6[[#Headers],[Infirmière]:[Personne 19]],0)))=TRUE,"Form","")</f>
        <v/>
      </c>
      <c r="BP38" s="93" t="str">
        <f>IF(ISTEXT(INDEX('Abs Formation'!$B$4:$T$369,MATCH(BP$9*1,Tableau6[Date],0),MATCH(Tableau3[[#This Row],[Nom Prénom]],Tableau6[[#Headers],[Infirmière]:[Personne 19]],0)))=TRUE,"Form","")</f>
        <v/>
      </c>
      <c r="BQ38" s="93" t="str">
        <f>IF(ISTEXT(INDEX('Abs Formation'!$B$4:$T$369,MATCH(BQ$9*1,Tableau6[Date],0),MATCH(Tableau3[[#This Row],[Nom Prénom]],Tableau6[[#Headers],[Infirmière]:[Personne 19]],0)))=TRUE,"Form","")</f>
        <v/>
      </c>
      <c r="BR38" s="93" t="str">
        <f>IF(ISTEXT(INDEX('Abs Formation'!$B$4:$T$369,MATCH(BR$9*1,Tableau6[Date],0),MATCH(Tableau3[[#This Row],[Nom Prénom]],Tableau6[[#Headers],[Infirmière]:[Personne 19]],0)))=TRUE,"Form","")</f>
        <v/>
      </c>
      <c r="BS38" s="93" t="str">
        <f>IF(ISTEXT(INDEX('Abs Formation'!$B$4:$T$369,MATCH(BS$9*1,Tableau6[Date],0),MATCH(Tableau3[[#This Row],[Nom Prénom]],Tableau6[[#Headers],[Infirmière]:[Personne 19]],0)))=TRUE,"Form","")</f>
        <v/>
      </c>
      <c r="BT38" s="93" t="str">
        <f>IF(ISTEXT(INDEX('Abs Formation'!$B$4:$T$369,MATCH(BT$9*1,Tableau6[Date],0),MATCH(Tableau3[[#This Row],[Nom Prénom]],Tableau6[[#Headers],[Infirmière]:[Personne 19]],0)))=TRUE,"Form","")</f>
        <v/>
      </c>
      <c r="BU38" s="93" t="str">
        <f>IF(ISTEXT(INDEX('Abs Formation'!$B$4:$T$369,MATCH(BU$9*1,Tableau6[Date],0),MATCH(Tableau3[[#This Row],[Nom Prénom]],Tableau6[[#Headers],[Infirmière]:[Personne 19]],0)))=TRUE,"Form","")</f>
        <v/>
      </c>
      <c r="BV38" s="93" t="str">
        <f>IF(ISTEXT(INDEX('Abs Formation'!$B$4:$T$369,MATCH(BV$9*1,Tableau6[Date],0),MATCH(Tableau3[[#This Row],[Nom Prénom]],Tableau6[[#Headers],[Infirmière]:[Personne 19]],0)))=TRUE,"Form","")</f>
        <v/>
      </c>
      <c r="BW38" s="94" t="str">
        <f>IF(ISTEXT(INDEX('Abs Formation'!$B$4:$T$369,MATCH(BW$9*1,Tableau6[Date],0),MATCH(Tableau3[[#This Row],[Nom Prénom]],Tableau6[[#Headers],[Infirmière]:[Personne 19]],0)))=TRUE,"Form","")</f>
        <v/>
      </c>
      <c r="BX38" s="94" t="str">
        <f>IF(ISTEXT(INDEX('Abs Formation'!$B$4:$T$369,MATCH(BX$9*1,Tableau6[Date],0),MATCH(Tableau3[[#This Row],[Nom Prénom]],Tableau6[[#Headers],[Infirmière]:[Personne 19]],0)))=TRUE,"Form","")</f>
        <v/>
      </c>
      <c r="BY38" s="94" t="str">
        <f>IF(ISTEXT(INDEX('Abs Formation'!$B$4:$T$369,MATCH(BY$9*1,Tableau6[Date],0),MATCH(Tableau3[[#This Row],[Nom Prénom]],Tableau6[[#Headers],[Infirmière]:[Personne 19]],0)))=TRUE,"Form","")</f>
        <v/>
      </c>
      <c r="BZ38" s="94" t="str">
        <f>IF(ISTEXT(INDEX('Abs Formation'!$B$4:$T$369,MATCH(BZ$9*1,Tableau6[Date],0),MATCH(Tableau3[[#This Row],[Nom Prénom]],Tableau6[[#Headers],[Infirmière]:[Personne 19]],0)))=TRUE,"Form","")</f>
        <v/>
      </c>
      <c r="CA38" s="94" t="str">
        <f>IF(ISTEXT(INDEX('Abs Formation'!$B$4:$T$369,MATCH(CA$9*1,Tableau6[Date],0),MATCH(Tableau3[[#This Row],[Nom Prénom]],Tableau6[[#Headers],[Infirmière]:[Personne 19]],0)))=TRUE,"Form","")</f>
        <v/>
      </c>
      <c r="CB38" s="94" t="str">
        <f>IF(ISTEXT(INDEX('Abs Formation'!$B$4:$T$369,MATCH(CB$9*1,Tableau6[Date],0),MATCH(Tableau3[[#This Row],[Nom Prénom]],Tableau6[[#Headers],[Infirmière]:[Personne 19]],0)))=TRUE,"Form","")</f>
        <v/>
      </c>
      <c r="CC38" s="94" t="str">
        <f>IF(ISTEXT(INDEX('Abs Formation'!$B$4:$T$369,MATCH(CC$9*1,Tableau6[Date],0),MATCH(Tableau3[[#This Row],[Nom Prénom]],Tableau6[[#Headers],[Infirmière]:[Personne 19]],0)))=TRUE,"Form","")</f>
        <v/>
      </c>
      <c r="CD38" s="94" t="str">
        <f>IF(ISTEXT(INDEX('Abs Formation'!$B$4:$T$369,MATCH(CD$9*1,Tableau6[Date],0),MATCH(Tableau3[[#This Row],[Nom Prénom]],Tableau6[[#Headers],[Infirmière]:[Personne 19]],0)))=TRUE,"Form","")</f>
        <v/>
      </c>
      <c r="CE38" s="94" t="str">
        <f>IF(ISTEXT(INDEX('Abs Formation'!$B$4:$T$369,MATCH(CE$9*1,Tableau6[Date],0),MATCH(Tableau3[[#This Row],[Nom Prénom]],Tableau6[[#Headers],[Infirmière]:[Personne 19]],0)))=TRUE,"Form","")</f>
        <v/>
      </c>
      <c r="CF38" s="94" t="str">
        <f>IF(ISTEXT(INDEX('Abs Formation'!$B$4:$T$369,MATCH(CF$9*1,Tableau6[Date],0),MATCH(Tableau3[[#This Row],[Nom Prénom]],Tableau6[[#Headers],[Infirmière]:[Personne 19]],0)))=TRUE,"Form","")</f>
        <v/>
      </c>
      <c r="CG38" s="94" t="str">
        <f>IF(ISTEXT(INDEX('Abs Formation'!$B$4:$T$369,MATCH(CG$9*1,Tableau6[Date],0),MATCH(Tableau3[[#This Row],[Nom Prénom]],Tableau6[[#Headers],[Infirmière]:[Personne 19]],0)))=TRUE,"Form","")</f>
        <v/>
      </c>
      <c r="CH38" s="94" t="str">
        <f>IF(ISTEXT(INDEX('Abs Formation'!$B$4:$T$369,MATCH(CH$9*1,Tableau6[Date],0),MATCH(Tableau3[[#This Row],[Nom Prénom]],Tableau6[[#Headers],[Infirmière]:[Personne 19]],0)))=TRUE,"Form","")</f>
        <v/>
      </c>
      <c r="CI38" s="94" t="str">
        <f>IF(ISTEXT(INDEX('Abs Formation'!$B$4:$T$369,MATCH(CI$9*1,Tableau6[Date],0),MATCH(Tableau3[[#This Row],[Nom Prénom]],Tableau6[[#Headers],[Infirmière]:[Personne 19]],0)))=TRUE,"Form","")</f>
        <v/>
      </c>
      <c r="CJ38" s="94" t="str">
        <f>IF(ISTEXT(INDEX('Abs Formation'!$B$4:$T$369,MATCH(CJ$9*1,Tableau6[Date],0),MATCH(Tableau3[[#This Row],[Nom Prénom]],Tableau6[[#Headers],[Infirmière]:[Personne 19]],0)))=TRUE,"Form","")</f>
        <v/>
      </c>
      <c r="CK38" s="94" t="str">
        <f>IF(ISTEXT(INDEX('Abs Formation'!$B$4:$T$369,MATCH(CK$9*1,Tableau6[Date],0),MATCH(Tableau3[[#This Row],[Nom Prénom]],Tableau6[[#Headers],[Infirmière]:[Personne 19]],0)))=TRUE,"Form","")</f>
        <v/>
      </c>
      <c r="CL38" s="94" t="str">
        <f>IF(ISTEXT(INDEX('Abs Formation'!$B$4:$T$369,MATCH(CL$9*1,Tableau6[Date],0),MATCH(Tableau3[[#This Row],[Nom Prénom]],Tableau6[[#Headers],[Infirmière]:[Personne 19]],0)))=TRUE,"Form","")</f>
        <v/>
      </c>
      <c r="CM38" s="94" t="str">
        <f>IF(ISTEXT(INDEX('Abs Formation'!$B$4:$T$369,MATCH(CM$9*1,Tableau6[Date],0),MATCH(Tableau3[[#This Row],[Nom Prénom]],Tableau6[[#Headers],[Infirmière]:[Personne 19]],0)))=TRUE,"Form","")</f>
        <v/>
      </c>
      <c r="CN38" s="94" t="str">
        <f>IF(ISTEXT(INDEX('Abs Formation'!$B$4:$T$369,MATCH(CN$9*1,Tableau6[Date],0),MATCH(Tableau3[[#This Row],[Nom Prénom]],Tableau6[[#Headers],[Infirmière]:[Personne 19]],0)))=TRUE,"Form","")</f>
        <v/>
      </c>
      <c r="CO38" s="94" t="str">
        <f>IF(ISTEXT(INDEX('Abs Formation'!$B$4:$T$369,MATCH(CO$9*1,Tableau6[Date],0),MATCH(Tableau3[[#This Row],[Nom Prénom]],Tableau6[[#Headers],[Infirmière]:[Personne 19]],0)))=TRUE,"Form","")</f>
        <v/>
      </c>
      <c r="CP38" s="94" t="str">
        <f>IF(ISTEXT(INDEX('Abs Formation'!$B$4:$T$369,MATCH(CP$9*1,Tableau6[Date],0),MATCH(Tableau3[[#This Row],[Nom Prénom]],Tableau6[[#Headers],[Infirmière]:[Personne 19]],0)))=TRUE,"Form","")</f>
        <v/>
      </c>
      <c r="CQ38" s="94" t="str">
        <f>IF(ISTEXT(INDEX('Abs Formation'!$B$4:$T$369,MATCH(CQ$9*1,Tableau6[Date],0),MATCH(Tableau3[[#This Row],[Nom Prénom]],Tableau6[[#Headers],[Infirmière]:[Personne 19]],0)))=TRUE,"Form","")</f>
        <v/>
      </c>
      <c r="CR38" s="94" t="str">
        <f>IF(ISTEXT(INDEX('Abs Formation'!$B$4:$T$369,MATCH(CR$9*1,Tableau6[Date],0),MATCH(Tableau3[[#This Row],[Nom Prénom]],Tableau6[[#Headers],[Infirmière]:[Personne 19]],0)))=TRUE,"Form","")</f>
        <v/>
      </c>
      <c r="CS38" s="94" t="str">
        <f>IF(ISTEXT(INDEX('Abs Formation'!$B$4:$T$369,MATCH(CS$9*1,Tableau6[Date],0),MATCH(Tableau3[[#This Row],[Nom Prénom]],Tableau6[[#Headers],[Infirmière]:[Personne 19]],0)))=TRUE,"Form","")</f>
        <v/>
      </c>
      <c r="CT38" s="94" t="str">
        <f>IF(ISTEXT(INDEX('Abs Formation'!$B$4:$T$369,MATCH(CT$9*1,Tableau6[Date],0),MATCH(Tableau3[[#This Row],[Nom Prénom]],Tableau6[[#Headers],[Infirmière]:[Personne 19]],0)))=TRUE,"Form","")</f>
        <v/>
      </c>
      <c r="CU38" s="94" t="str">
        <f>IF(ISTEXT(INDEX('Abs Formation'!$B$4:$T$369,MATCH(CU$9*1,Tableau6[Date],0),MATCH(Tableau3[[#This Row],[Nom Prénom]],Tableau6[[#Headers],[Infirmière]:[Personne 19]],0)))=TRUE,"Form","")</f>
        <v/>
      </c>
      <c r="CV38" s="94" t="str">
        <f>IF(ISTEXT(INDEX('Abs Formation'!$B$4:$T$369,MATCH(CV$9*1,Tableau6[Date],0),MATCH(Tableau3[[#This Row],[Nom Prénom]],Tableau6[[#Headers],[Infirmière]:[Personne 19]],0)))=TRUE,"Form","")</f>
        <v/>
      </c>
      <c r="CW38" s="94" t="str">
        <f>IF(ISTEXT(INDEX('Abs Formation'!$B$4:$T$369,MATCH(CW$9*1,Tableau6[Date],0),MATCH(Tableau3[[#This Row],[Nom Prénom]],Tableau6[[#Headers],[Infirmière]:[Personne 19]],0)))=TRUE,"Form","")</f>
        <v/>
      </c>
      <c r="CX38" s="94" t="str">
        <f>IF(ISTEXT(INDEX('Abs Formation'!$B$4:$T$369,MATCH(CX$9*1,Tableau6[Date],0),MATCH(Tableau3[[#This Row],[Nom Prénom]],Tableau6[[#Headers],[Infirmière]:[Personne 19]],0)))=TRUE,"Form","")</f>
        <v/>
      </c>
      <c r="CY38" s="94" t="str">
        <f>IF(ISTEXT(INDEX('Abs Formation'!$B$4:$T$369,MATCH(CY$9*1,Tableau6[Date],0),MATCH(Tableau3[[#This Row],[Nom Prénom]],Tableau6[[#Headers],[Infirmière]:[Personne 19]],0)))=TRUE,"Form","")</f>
        <v/>
      </c>
      <c r="CZ38" s="94" t="str">
        <f>IF(ISTEXT(INDEX('Abs Formation'!$B$4:$T$369,MATCH(CZ$9*1,Tableau6[Date],0),MATCH(Tableau3[[#This Row],[Nom Prénom]],Tableau6[[#Headers],[Infirmière]:[Personne 19]],0)))=TRUE,"Form","")</f>
        <v/>
      </c>
      <c r="DA38" s="94" t="str">
        <f>IF(ISTEXT(INDEX('Abs Formation'!$B$4:$T$369,MATCH(DA$9*1,Tableau6[Date],0),MATCH(Tableau3[[#This Row],[Nom Prénom]],Tableau6[[#Headers],[Infirmière]:[Personne 19]],0)))=TRUE,"Form","")</f>
        <v/>
      </c>
      <c r="DB38" s="95" t="str">
        <f>IF(ISTEXT(INDEX('Abs Formation'!$B$4:$T$369,MATCH(DB$9*1,Tableau6[Date],0),MATCH(Tableau3[[#This Row],[Nom Prénom]],Tableau6[[#Headers],[Infirmière]:[Personne 19]],0)))=TRUE,"Form","")</f>
        <v/>
      </c>
      <c r="DC38" s="95" t="str">
        <f>IF(ISTEXT(INDEX('Abs Formation'!$B$4:$T$369,MATCH(DC$9*1,Tableau6[Date],0),MATCH(Tableau3[[#This Row],[Nom Prénom]],Tableau6[[#Headers],[Infirmière]:[Personne 19]],0)))=TRUE,"Form","")</f>
        <v/>
      </c>
      <c r="DD38" s="95" t="str">
        <f>IF(ISTEXT(INDEX('Abs Formation'!$B$4:$T$369,MATCH(DD$9*1,Tableau6[Date],0),MATCH(Tableau3[[#This Row],[Nom Prénom]],Tableau6[[#Headers],[Infirmière]:[Personne 19]],0)))=TRUE,"Form","")</f>
        <v/>
      </c>
      <c r="DE38" s="95" t="str">
        <f>IF(ISTEXT(INDEX('Abs Formation'!$B$4:$T$369,MATCH(DE$9*1,Tableau6[Date],0),MATCH(Tableau3[[#This Row],[Nom Prénom]],Tableau6[[#Headers],[Infirmière]:[Personne 19]],0)))=TRUE,"Form","")</f>
        <v/>
      </c>
      <c r="DF38" s="95" t="str">
        <f>IF(ISTEXT(INDEX('Abs Formation'!$B$4:$T$369,MATCH(DF$9*1,Tableau6[Date],0),MATCH(Tableau3[[#This Row],[Nom Prénom]],Tableau6[[#Headers],[Infirmière]:[Personne 19]],0)))=TRUE,"Form","")</f>
        <v/>
      </c>
      <c r="DG38" s="95" t="str">
        <f>IF(ISTEXT(INDEX('Abs Formation'!$B$4:$T$369,MATCH(DG$9*1,Tableau6[Date],0),MATCH(Tableau3[[#This Row],[Nom Prénom]],Tableau6[[#Headers],[Infirmière]:[Personne 19]],0)))=TRUE,"Form","")</f>
        <v/>
      </c>
      <c r="DH38" s="95" t="str">
        <f>IF(ISTEXT(INDEX('Abs Formation'!$B$4:$T$369,MATCH(DH$9*1,Tableau6[Date],0),MATCH(Tableau3[[#This Row],[Nom Prénom]],Tableau6[[#Headers],[Infirmière]:[Personne 19]],0)))=TRUE,"Form","")</f>
        <v/>
      </c>
      <c r="DI38" s="95" t="str">
        <f>IF(ISTEXT(INDEX('Abs Formation'!$B$4:$T$369,MATCH(DI$9*1,Tableau6[Date],0),MATCH(Tableau3[[#This Row],[Nom Prénom]],Tableau6[[#Headers],[Infirmière]:[Personne 19]],0)))=TRUE,"Form","")</f>
        <v/>
      </c>
      <c r="DJ38" s="95" t="str">
        <f>IF(ISTEXT(INDEX('Abs Formation'!$B$4:$T$369,MATCH(DJ$9*1,Tableau6[Date],0),MATCH(Tableau3[[#This Row],[Nom Prénom]],Tableau6[[#Headers],[Infirmière]:[Personne 19]],0)))=TRUE,"Form","")</f>
        <v/>
      </c>
      <c r="DK38" s="95" t="str">
        <f>IF(ISTEXT(INDEX('Abs Formation'!$B$4:$T$369,MATCH(DK$9*1,Tableau6[Date],0),MATCH(Tableau3[[#This Row],[Nom Prénom]],Tableau6[[#Headers],[Infirmière]:[Personne 19]],0)))=TRUE,"Form","")</f>
        <v/>
      </c>
      <c r="DL38" s="95" t="str">
        <f>IF(ISTEXT(INDEX('Abs Formation'!$B$4:$T$369,MATCH(DL$9*1,Tableau6[Date],0),MATCH(Tableau3[[#This Row],[Nom Prénom]],Tableau6[[#Headers],[Infirmière]:[Personne 19]],0)))=TRUE,"Form","")</f>
        <v/>
      </c>
      <c r="DM38" s="95" t="str">
        <f>IF(ISTEXT(INDEX('Abs Formation'!$B$4:$T$369,MATCH(DM$9*1,Tableau6[Date],0),MATCH(Tableau3[[#This Row],[Nom Prénom]],Tableau6[[#Headers],[Infirmière]:[Personne 19]],0)))=TRUE,"Form","")</f>
        <v/>
      </c>
      <c r="DN38" s="95" t="str">
        <f>IF(ISTEXT(INDEX('Abs Formation'!$B$4:$T$369,MATCH(DN$9*1,Tableau6[Date],0),MATCH(Tableau3[[#This Row],[Nom Prénom]],Tableau6[[#Headers],[Infirmière]:[Personne 19]],0)))=TRUE,"Form","")</f>
        <v/>
      </c>
      <c r="DO38" s="95" t="str">
        <f>IF(ISTEXT(INDEX('Abs Formation'!$B$4:$T$369,MATCH(DO$9*1,Tableau6[Date],0),MATCH(Tableau3[[#This Row],[Nom Prénom]],Tableau6[[#Headers],[Infirmière]:[Personne 19]],0)))=TRUE,"Form","")</f>
        <v/>
      </c>
      <c r="DP38" s="95" t="str">
        <f>IF(ISTEXT(INDEX('Abs Formation'!$B$4:$T$369,MATCH(DP$9*1,Tableau6[Date],0),MATCH(Tableau3[[#This Row],[Nom Prénom]],Tableau6[[#Headers],[Infirmière]:[Personne 19]],0)))=TRUE,"Form","")</f>
        <v/>
      </c>
      <c r="DQ38" s="95" t="str">
        <f>IF(ISTEXT(INDEX('Abs Formation'!$B$4:$T$369,MATCH(DQ$9*1,Tableau6[Date],0),MATCH(Tableau3[[#This Row],[Nom Prénom]],Tableau6[[#Headers],[Infirmière]:[Personne 19]],0)))=TRUE,"Form","")</f>
        <v/>
      </c>
      <c r="DR38" s="95" t="str">
        <f>IF(ISTEXT(INDEX('Abs Formation'!$B$4:$T$369,MATCH(DR$9*1,Tableau6[Date],0),MATCH(Tableau3[[#This Row],[Nom Prénom]],Tableau6[[#Headers],[Infirmière]:[Personne 19]],0)))=TRUE,"Form","")</f>
        <v/>
      </c>
      <c r="DS38" s="95" t="str">
        <f>IF(ISTEXT(INDEX('Abs Formation'!$B$4:$T$369,MATCH(DS$9*1,Tableau6[Date],0),MATCH(Tableau3[[#This Row],[Nom Prénom]],Tableau6[[#Headers],[Infirmière]:[Personne 19]],0)))=TRUE,"Form","")</f>
        <v/>
      </c>
      <c r="DT38" s="95" t="str">
        <f>IF(ISTEXT(INDEX('Abs Formation'!$B$4:$T$369,MATCH(DT$9*1,Tableau6[Date],0),MATCH(Tableau3[[#This Row],[Nom Prénom]],Tableau6[[#Headers],[Infirmière]:[Personne 19]],0)))=TRUE,"Form","")</f>
        <v/>
      </c>
      <c r="DU38" s="95" t="str">
        <f>IF(ISTEXT(INDEX('Abs Formation'!$B$4:$T$369,MATCH(DU$9*1,Tableau6[Date],0),MATCH(Tableau3[[#This Row],[Nom Prénom]],Tableau6[[#Headers],[Infirmière]:[Personne 19]],0)))=TRUE,"Form","")</f>
        <v/>
      </c>
      <c r="DV38" s="95" t="str">
        <f>IF(ISTEXT(INDEX('Abs Formation'!$B$4:$T$369,MATCH(DV$9*1,Tableau6[Date],0),MATCH(Tableau3[[#This Row],[Nom Prénom]],Tableau6[[#Headers],[Infirmière]:[Personne 19]],0)))=TRUE,"Form","")</f>
        <v/>
      </c>
      <c r="DW38" s="95" t="str">
        <f>IF(ISTEXT(INDEX('Abs Formation'!$B$4:$T$369,MATCH(DW$9*1,Tableau6[Date],0),MATCH(Tableau3[[#This Row],[Nom Prénom]],Tableau6[[#Headers],[Infirmière]:[Personne 19]],0)))=TRUE,"Form","")</f>
        <v/>
      </c>
      <c r="DX38" s="95" t="str">
        <f>IF(ISTEXT(INDEX('Abs Formation'!$B$4:$T$369,MATCH(DX$9*1,Tableau6[Date],0),MATCH(Tableau3[[#This Row],[Nom Prénom]],Tableau6[[#Headers],[Infirmière]:[Personne 19]],0)))=TRUE,"Form","")</f>
        <v/>
      </c>
      <c r="DY38" s="95" t="str">
        <f>IF(ISTEXT(INDEX('Abs Formation'!$B$4:$T$369,MATCH(DY$9*1,Tableau6[Date],0),MATCH(Tableau3[[#This Row],[Nom Prénom]],Tableau6[[#Headers],[Infirmière]:[Personne 19]],0)))=TRUE,"Form","")</f>
        <v/>
      </c>
      <c r="DZ38" s="95" t="str">
        <f>IF(ISTEXT(INDEX('Abs Formation'!$B$4:$T$369,MATCH(DZ$9*1,Tableau6[Date],0),MATCH(Tableau3[[#This Row],[Nom Prénom]],Tableau6[[#Headers],[Infirmière]:[Personne 19]],0)))=TRUE,"Form","")</f>
        <v/>
      </c>
      <c r="EA38" s="95" t="str">
        <f>IF(ISTEXT(INDEX('Abs Formation'!$B$4:$T$369,MATCH(EA$9*1,Tableau6[Date],0),MATCH(Tableau3[[#This Row],[Nom Prénom]],Tableau6[[#Headers],[Infirmière]:[Personne 19]],0)))=TRUE,"Form","")</f>
        <v/>
      </c>
      <c r="EB38" s="95" t="str">
        <f>IF(ISTEXT(INDEX('Abs Formation'!$B$4:$T$369,MATCH(EB$9*1,Tableau6[Date],0),MATCH(Tableau3[[#This Row],[Nom Prénom]],Tableau6[[#Headers],[Infirmière]:[Personne 19]],0)))=TRUE,"Form","")</f>
        <v/>
      </c>
      <c r="EC38" s="95" t="str">
        <f>IF(ISTEXT(INDEX('Abs Formation'!$B$4:$T$369,MATCH(EC$9*1,Tableau6[Date],0),MATCH(Tableau3[[#This Row],[Nom Prénom]],Tableau6[[#Headers],[Infirmière]:[Personne 19]],0)))=TRUE,"Form","")</f>
        <v/>
      </c>
      <c r="ED38" s="95" t="str">
        <f>IF(ISTEXT(INDEX('Abs Formation'!$B$4:$T$369,MATCH(ED$9*1,Tableau6[Date],0),MATCH(Tableau3[[#This Row],[Nom Prénom]],Tableau6[[#Headers],[Infirmière]:[Personne 19]],0)))=TRUE,"Form","")</f>
        <v/>
      </c>
      <c r="EE38" s="95" t="str">
        <f>IF(ISTEXT(INDEX('Abs Formation'!$B$4:$T$369,MATCH(EE$9*1,Tableau6[Date],0),MATCH(Tableau3[[#This Row],[Nom Prénom]],Tableau6[[#Headers],[Infirmière]:[Personne 19]],0)))=TRUE,"Form","")</f>
        <v/>
      </c>
      <c r="EF38" s="96" t="str">
        <f>IF(ISTEXT(INDEX('Abs Formation'!$B$4:$T$369,MATCH(EF$9*1,Tableau6[Date],0),MATCH(Tableau3[[#This Row],[Nom Prénom]],Tableau6[[#Headers],[Infirmière]:[Personne 19]],0)))=TRUE,"Form","")</f>
        <v/>
      </c>
      <c r="EG38" s="96" t="str">
        <f>IF(ISTEXT(INDEX('Abs Formation'!$B$4:$T$369,MATCH(EG$9*1,Tableau6[Date],0),MATCH(Tableau3[[#This Row],[Nom Prénom]],Tableau6[[#Headers],[Infirmière]:[Personne 19]],0)))=TRUE,"Form","")</f>
        <v/>
      </c>
      <c r="EH38" s="96" t="str">
        <f>IF(ISTEXT(INDEX('Abs Formation'!$B$4:$T$369,MATCH(EH$9*1,Tableau6[Date],0),MATCH(Tableau3[[#This Row],[Nom Prénom]],Tableau6[[#Headers],[Infirmière]:[Personne 19]],0)))=TRUE,"Form","")</f>
        <v/>
      </c>
      <c r="EI38" s="96" t="str">
        <f>IF(ISTEXT(INDEX('Abs Formation'!$B$4:$T$369,MATCH(EI$9*1,Tableau6[Date],0),MATCH(Tableau3[[#This Row],[Nom Prénom]],Tableau6[[#Headers],[Infirmière]:[Personne 19]],0)))=TRUE,"Form","")</f>
        <v/>
      </c>
      <c r="EJ38" s="96" t="str">
        <f>IF(ISTEXT(INDEX('Abs Formation'!$B$4:$T$369,MATCH(EJ$9*1,Tableau6[Date],0),MATCH(Tableau3[[#This Row],[Nom Prénom]],Tableau6[[#Headers],[Infirmière]:[Personne 19]],0)))=TRUE,"Form","")</f>
        <v/>
      </c>
      <c r="EK38" s="96" t="str">
        <f>IF(ISTEXT(INDEX('Abs Formation'!$B$4:$T$369,MATCH(EK$9*1,Tableau6[Date],0),MATCH(Tableau3[[#This Row],[Nom Prénom]],Tableau6[[#Headers],[Infirmière]:[Personne 19]],0)))=TRUE,"Form","")</f>
        <v/>
      </c>
      <c r="EL38" s="96" t="str">
        <f>IF(ISTEXT(INDEX('Abs Formation'!$B$4:$T$369,MATCH(EL$9*1,Tableau6[Date],0),MATCH(Tableau3[[#This Row],[Nom Prénom]],Tableau6[[#Headers],[Infirmière]:[Personne 19]],0)))=TRUE,"Form","")</f>
        <v/>
      </c>
      <c r="EM38" s="96" t="str">
        <f>IF(ISTEXT(INDEX('Abs Formation'!$B$4:$T$369,MATCH(EM$9*1,Tableau6[Date],0),MATCH(Tableau3[[#This Row],[Nom Prénom]],Tableau6[[#Headers],[Infirmière]:[Personne 19]],0)))=TRUE,"Form","")</f>
        <v/>
      </c>
      <c r="EN38" s="96" t="str">
        <f>IF(ISTEXT(INDEX('Abs Formation'!$B$4:$T$369,MATCH(EN$9*1,Tableau6[Date],0),MATCH(Tableau3[[#This Row],[Nom Prénom]],Tableau6[[#Headers],[Infirmière]:[Personne 19]],0)))=TRUE,"Form","")</f>
        <v/>
      </c>
      <c r="EO38" s="96" t="str">
        <f>IF(ISTEXT(INDEX('Abs Formation'!$B$4:$T$369,MATCH(EO$9*1,Tableau6[Date],0),MATCH(Tableau3[[#This Row],[Nom Prénom]],Tableau6[[#Headers],[Infirmière]:[Personne 19]],0)))=TRUE,"Form","")</f>
        <v/>
      </c>
      <c r="EP38" s="96" t="str">
        <f>IF(ISTEXT(INDEX('Abs Formation'!$B$4:$T$369,MATCH(EP$9*1,Tableau6[Date],0),MATCH(Tableau3[[#This Row],[Nom Prénom]],Tableau6[[#Headers],[Infirmière]:[Personne 19]],0)))=TRUE,"Form","")</f>
        <v/>
      </c>
      <c r="EQ38" s="96" t="str">
        <f>IF(ISTEXT(INDEX('Abs Formation'!$B$4:$T$369,MATCH(EQ$9*1,Tableau6[Date],0),MATCH(Tableau3[[#This Row],[Nom Prénom]],Tableau6[[#Headers],[Infirmière]:[Personne 19]],0)))=TRUE,"Form","")</f>
        <v/>
      </c>
      <c r="ER38" s="96" t="str">
        <f>IF(ISTEXT(INDEX('Abs Formation'!$B$4:$T$369,MATCH(ER$9*1,Tableau6[Date],0),MATCH(Tableau3[[#This Row],[Nom Prénom]],Tableau6[[#Headers],[Infirmière]:[Personne 19]],0)))=TRUE,"Form","")</f>
        <v/>
      </c>
      <c r="ES38" s="96" t="str">
        <f>IF(ISTEXT(INDEX('Abs Formation'!$B$4:$T$369,MATCH(ES$9*1,Tableau6[Date],0),MATCH(Tableau3[[#This Row],[Nom Prénom]],Tableau6[[#Headers],[Infirmière]:[Personne 19]],0)))=TRUE,"Form","")</f>
        <v/>
      </c>
      <c r="ET38" s="96" t="str">
        <f>IF(ISTEXT(INDEX('Abs Formation'!$B$4:$T$369,MATCH(ET$9*1,Tableau6[Date],0),MATCH(Tableau3[[#This Row],[Nom Prénom]],Tableau6[[#Headers],[Infirmière]:[Personne 19]],0)))=TRUE,"Form","")</f>
        <v/>
      </c>
      <c r="EU38" s="96" t="str">
        <f>IF(ISTEXT(INDEX('Abs Formation'!$B$4:$T$369,MATCH(EU$9*1,Tableau6[Date],0),MATCH(Tableau3[[#This Row],[Nom Prénom]],Tableau6[[#Headers],[Infirmière]:[Personne 19]],0)))=TRUE,"Form","")</f>
        <v/>
      </c>
      <c r="EV38" s="96" t="str">
        <f>IF(ISTEXT(INDEX('Abs Formation'!$B$4:$T$369,MATCH(EV$9*1,Tableau6[Date],0),MATCH(Tableau3[[#This Row],[Nom Prénom]],Tableau6[[#Headers],[Infirmière]:[Personne 19]],0)))=TRUE,"Form","")</f>
        <v/>
      </c>
      <c r="EW38" s="96" t="str">
        <f>IF(ISTEXT(INDEX('Abs Formation'!$B$4:$T$369,MATCH(EW$9*1,Tableau6[Date],0),MATCH(Tableau3[[#This Row],[Nom Prénom]],Tableau6[[#Headers],[Infirmière]:[Personne 19]],0)))=TRUE,"Form","")</f>
        <v/>
      </c>
      <c r="EX38" s="96" t="str">
        <f>IF(ISTEXT(INDEX('Abs Formation'!$B$4:$T$369,MATCH(EX$9*1,Tableau6[Date],0),MATCH(Tableau3[[#This Row],[Nom Prénom]],Tableau6[[#Headers],[Infirmière]:[Personne 19]],0)))=TRUE,"Form","")</f>
        <v/>
      </c>
      <c r="EY38" s="96" t="str">
        <f>IF(ISTEXT(INDEX('Abs Formation'!$B$4:$T$369,MATCH(EY$9*1,Tableau6[Date],0),MATCH(Tableau3[[#This Row],[Nom Prénom]],Tableau6[[#Headers],[Infirmière]:[Personne 19]],0)))=TRUE,"Form","")</f>
        <v/>
      </c>
      <c r="EZ38" s="96" t="str">
        <f>IF(ISTEXT(INDEX('Abs Formation'!$B$4:$T$369,MATCH(EZ$9*1,Tableau6[Date],0),MATCH(Tableau3[[#This Row],[Nom Prénom]],Tableau6[[#Headers],[Infirmière]:[Personne 19]],0)))=TRUE,"Form","")</f>
        <v/>
      </c>
      <c r="FA38" s="96" t="str">
        <f>IF(ISTEXT(INDEX('Abs Formation'!$B$4:$T$369,MATCH(FA$9*1,Tableau6[Date],0),MATCH(Tableau3[[#This Row],[Nom Prénom]],Tableau6[[#Headers],[Infirmière]:[Personne 19]],0)))=TRUE,"Form","")</f>
        <v/>
      </c>
      <c r="FB38" s="96" t="str">
        <f>IF(ISTEXT(INDEX('Abs Formation'!$B$4:$T$369,MATCH(FB$9*1,Tableau6[Date],0),MATCH(Tableau3[[#This Row],[Nom Prénom]],Tableau6[[#Headers],[Infirmière]:[Personne 19]],0)))=TRUE,"Form","")</f>
        <v/>
      </c>
      <c r="FC38" s="96" t="str">
        <f>IF(ISTEXT(INDEX('Abs Formation'!$B$4:$T$369,MATCH(FC$9*1,Tableau6[Date],0),MATCH(Tableau3[[#This Row],[Nom Prénom]],Tableau6[[#Headers],[Infirmière]:[Personne 19]],0)))=TRUE,"Form","")</f>
        <v/>
      </c>
      <c r="FD38" s="96" t="str">
        <f>IF(ISTEXT(INDEX('Abs Formation'!$B$4:$T$369,MATCH(FD$9*1,Tableau6[Date],0),MATCH(Tableau3[[#This Row],[Nom Prénom]],Tableau6[[#Headers],[Infirmière]:[Personne 19]],0)))=TRUE,"Form","")</f>
        <v/>
      </c>
      <c r="FE38" s="96" t="str">
        <f>IF(ISTEXT(INDEX('Abs Formation'!$B$4:$T$369,MATCH(FE$9*1,Tableau6[Date],0),MATCH(Tableau3[[#This Row],[Nom Prénom]],Tableau6[[#Headers],[Infirmière]:[Personne 19]],0)))=TRUE,"Form","")</f>
        <v/>
      </c>
      <c r="FF38" s="96" t="str">
        <f>IF(ISTEXT(INDEX('Abs Formation'!$B$4:$T$369,MATCH(FF$9*1,Tableau6[Date],0),MATCH(Tableau3[[#This Row],[Nom Prénom]],Tableau6[[#Headers],[Infirmière]:[Personne 19]],0)))=TRUE,"Form","")</f>
        <v/>
      </c>
      <c r="FG38" s="96" t="str">
        <f>IF(ISTEXT(INDEX('Abs Formation'!$B$4:$T$369,MATCH(FG$9*1,Tableau6[Date],0),MATCH(Tableau3[[#This Row],[Nom Prénom]],Tableau6[[#Headers],[Infirmière]:[Personne 19]],0)))=TRUE,"Form","")</f>
        <v/>
      </c>
      <c r="FH38" s="96" t="str">
        <f>IF(ISTEXT(INDEX('Abs Formation'!$B$4:$T$369,MATCH(FH$9*1,Tableau6[Date],0),MATCH(Tableau3[[#This Row],[Nom Prénom]],Tableau6[[#Headers],[Infirmière]:[Personne 19]],0)))=TRUE,"Form","")</f>
        <v/>
      </c>
      <c r="FI38" s="96" t="str">
        <f>IF(ISTEXT(INDEX('Abs Formation'!$B$4:$T$369,MATCH(FI$9*1,Tableau6[Date],0),MATCH(Tableau3[[#This Row],[Nom Prénom]],Tableau6[[#Headers],[Infirmière]:[Personne 19]],0)))=TRUE,"Form","")</f>
        <v/>
      </c>
      <c r="FJ38" s="96" t="str">
        <f>IF(ISTEXT(INDEX('Abs Formation'!$B$4:$T$369,MATCH(FJ$9*1,Tableau6[Date],0),MATCH(Tableau3[[#This Row],[Nom Prénom]],Tableau6[[#Headers],[Infirmière]:[Personne 19]],0)))=TRUE,"Form","")</f>
        <v/>
      </c>
      <c r="FK38" s="97" t="str">
        <f>IF(ISTEXT(INDEX('Abs Formation'!$B$4:$T$369,MATCH(FK$9*1,Tableau6[Date],0),MATCH(Tableau3[[#This Row],[Nom Prénom]],Tableau6[[#Headers],[Infirmière]:[Personne 19]],0)))=TRUE,"Form","")</f>
        <v/>
      </c>
      <c r="FL38" s="97" t="str">
        <f>IF(ISTEXT(INDEX('Abs Formation'!$B$4:$T$369,MATCH(FL$9*1,Tableau6[Date],0),MATCH(Tableau3[[#This Row],[Nom Prénom]],Tableau6[[#Headers],[Infirmière]:[Personne 19]],0)))=TRUE,"Form","")</f>
        <v/>
      </c>
      <c r="FM38" s="97" t="str">
        <f>IF(ISTEXT(INDEX('Abs Formation'!$B$4:$T$369,MATCH(FM$9*1,Tableau6[Date],0),MATCH(Tableau3[[#This Row],[Nom Prénom]],Tableau6[[#Headers],[Infirmière]:[Personne 19]],0)))=TRUE,"Form","")</f>
        <v/>
      </c>
      <c r="FN38" s="97" t="str">
        <f>IF(ISTEXT(INDEX('Abs Formation'!$B$4:$T$369,MATCH(FN$9*1,Tableau6[Date],0),MATCH(Tableau3[[#This Row],[Nom Prénom]],Tableau6[[#Headers],[Infirmière]:[Personne 19]],0)))=TRUE,"Form","")</f>
        <v/>
      </c>
      <c r="FO38" s="97" t="str">
        <f>IF(ISTEXT(INDEX('Abs Formation'!$B$4:$T$369,MATCH(FO$9*1,Tableau6[Date],0),MATCH(Tableau3[[#This Row],[Nom Prénom]],Tableau6[[#Headers],[Infirmière]:[Personne 19]],0)))=TRUE,"Form","")</f>
        <v/>
      </c>
      <c r="FP38" s="97" t="str">
        <f>IF(ISTEXT(INDEX('Abs Formation'!$B$4:$T$369,MATCH(FP$9*1,Tableau6[Date],0),MATCH(Tableau3[[#This Row],[Nom Prénom]],Tableau6[[#Headers],[Infirmière]:[Personne 19]],0)))=TRUE,"Form","")</f>
        <v/>
      </c>
      <c r="FQ38" s="97" t="str">
        <f>IF(ISTEXT(INDEX('Abs Formation'!$B$4:$T$369,MATCH(FQ$9*1,Tableau6[Date],0),MATCH(Tableau3[[#This Row],[Nom Prénom]],Tableau6[[#Headers],[Infirmière]:[Personne 19]],0)))=TRUE,"Form","")</f>
        <v/>
      </c>
      <c r="FR38" s="97" t="str">
        <f>IF(ISTEXT(INDEX('Abs Formation'!$B$4:$T$369,MATCH(FR$9*1,Tableau6[Date],0),MATCH(Tableau3[[#This Row],[Nom Prénom]],Tableau6[[#Headers],[Infirmière]:[Personne 19]],0)))=TRUE,"Form","")</f>
        <v/>
      </c>
      <c r="FS38" s="97" t="str">
        <f>IF(ISTEXT(INDEX('Abs Formation'!$B$4:$T$369,MATCH(FS$9*1,Tableau6[Date],0),MATCH(Tableau3[[#This Row],[Nom Prénom]],Tableau6[[#Headers],[Infirmière]:[Personne 19]],0)))=TRUE,"Form","")</f>
        <v/>
      </c>
      <c r="FT38" s="97" t="str">
        <f>IF(ISTEXT(INDEX('Abs Formation'!$B$4:$T$369,MATCH(FT$9*1,Tableau6[Date],0),MATCH(Tableau3[[#This Row],[Nom Prénom]],Tableau6[[#Headers],[Infirmière]:[Personne 19]],0)))=TRUE,"Form","")</f>
        <v/>
      </c>
      <c r="FU38" s="97" t="str">
        <f>IF(ISTEXT(INDEX('Abs Formation'!$B$4:$T$369,MATCH(FU$9*1,Tableau6[Date],0),MATCH(Tableau3[[#This Row],[Nom Prénom]],Tableau6[[#Headers],[Infirmière]:[Personne 19]],0)))=TRUE,"Form","")</f>
        <v/>
      </c>
      <c r="FV38" s="97" t="str">
        <f>IF(ISTEXT(INDEX('Abs Formation'!$B$4:$T$369,MATCH(FV$9*1,Tableau6[Date],0),MATCH(Tableau3[[#This Row],[Nom Prénom]],Tableau6[[#Headers],[Infirmière]:[Personne 19]],0)))=TRUE,"Form","")</f>
        <v/>
      </c>
      <c r="FW38" s="97" t="str">
        <f>IF(ISTEXT(INDEX('Abs Formation'!$B$4:$T$369,MATCH(FW$9*1,Tableau6[Date],0),MATCH(Tableau3[[#This Row],[Nom Prénom]],Tableau6[[#Headers],[Infirmière]:[Personne 19]],0)))=TRUE,"Form","")</f>
        <v/>
      </c>
      <c r="FX38" s="97" t="str">
        <f>IF(ISTEXT(INDEX('Abs Formation'!$B$4:$T$369,MATCH(FX$9*1,Tableau6[Date],0),MATCH(Tableau3[[#This Row],[Nom Prénom]],Tableau6[[#Headers],[Infirmière]:[Personne 19]],0)))=TRUE,"Form","")</f>
        <v/>
      </c>
      <c r="FY38" s="97" t="str">
        <f>IF(ISTEXT(INDEX('Abs Formation'!$B$4:$T$369,MATCH(FY$9*1,Tableau6[Date],0),MATCH(Tableau3[[#This Row],[Nom Prénom]],Tableau6[[#Headers],[Infirmière]:[Personne 19]],0)))=TRUE,"Form","")</f>
        <v/>
      </c>
      <c r="FZ38" s="97" t="str">
        <f>IF(ISTEXT(INDEX('Abs Formation'!$B$4:$T$369,MATCH(FZ$9*1,Tableau6[Date],0),MATCH(Tableau3[[#This Row],[Nom Prénom]],Tableau6[[#Headers],[Infirmière]:[Personne 19]],0)))=TRUE,"Form","")</f>
        <v/>
      </c>
      <c r="GA38" s="97" t="str">
        <f>IF(ISTEXT(INDEX('Abs Formation'!$B$4:$T$369,MATCH(GA$9*1,Tableau6[Date],0),MATCH(Tableau3[[#This Row],[Nom Prénom]],Tableau6[[#Headers],[Infirmière]:[Personne 19]],0)))=TRUE,"Form","")</f>
        <v/>
      </c>
      <c r="GB38" s="97" t="str">
        <f>IF(ISTEXT(INDEX('Abs Formation'!$B$4:$T$369,MATCH(GB$9*1,Tableau6[Date],0),MATCH(Tableau3[[#This Row],[Nom Prénom]],Tableau6[[#Headers],[Infirmière]:[Personne 19]],0)))=TRUE,"Form","")</f>
        <v/>
      </c>
      <c r="GC38" s="97" t="str">
        <f>IF(ISTEXT(INDEX('Abs Formation'!$B$4:$T$369,MATCH(GC$9*1,Tableau6[Date],0),MATCH(Tableau3[[#This Row],[Nom Prénom]],Tableau6[[#Headers],[Infirmière]:[Personne 19]],0)))=TRUE,"Form","")</f>
        <v/>
      </c>
      <c r="GD38" s="97" t="str">
        <f>IF(ISTEXT(INDEX('Abs Formation'!$B$4:$T$369,MATCH(GD$9*1,Tableau6[Date],0),MATCH(Tableau3[[#This Row],[Nom Prénom]],Tableau6[[#Headers],[Infirmière]:[Personne 19]],0)))=TRUE,"Form","")</f>
        <v/>
      </c>
      <c r="GE38" s="97" t="str">
        <f>IF(ISTEXT(INDEX('Abs Formation'!$B$4:$T$369,MATCH(GE$9*1,Tableau6[Date],0),MATCH(Tableau3[[#This Row],[Nom Prénom]],Tableau6[[#Headers],[Infirmière]:[Personne 19]],0)))=TRUE,"Form","")</f>
        <v/>
      </c>
      <c r="GF38" s="97" t="str">
        <f>IF(ISTEXT(INDEX('Abs Formation'!$B$4:$T$369,MATCH(GF$9*1,Tableau6[Date],0),MATCH(Tableau3[[#This Row],[Nom Prénom]],Tableau6[[#Headers],[Infirmière]:[Personne 19]],0)))=TRUE,"Form","")</f>
        <v/>
      </c>
      <c r="GG38" s="97" t="str">
        <f>IF(ISTEXT(INDEX('Abs Formation'!$B$4:$T$369,MATCH(GG$9*1,Tableau6[Date],0),MATCH(Tableau3[[#This Row],[Nom Prénom]],Tableau6[[#Headers],[Infirmière]:[Personne 19]],0)))=TRUE,"Form","")</f>
        <v/>
      </c>
      <c r="GH38" s="97" t="str">
        <f>IF(ISTEXT(INDEX('Abs Formation'!$B$4:$T$369,MATCH(GH$9*1,Tableau6[Date],0),MATCH(Tableau3[[#This Row],[Nom Prénom]],Tableau6[[#Headers],[Infirmière]:[Personne 19]],0)))=TRUE,"Form","")</f>
        <v/>
      </c>
      <c r="GI38" s="97" t="str">
        <f>IF(ISTEXT(INDEX('Abs Formation'!$B$4:$T$369,MATCH(GI$9*1,Tableau6[Date],0),MATCH(Tableau3[[#This Row],[Nom Prénom]],Tableau6[[#Headers],[Infirmière]:[Personne 19]],0)))=TRUE,"Form","")</f>
        <v/>
      </c>
      <c r="GJ38" s="97" t="str">
        <f>IF(ISTEXT(INDEX('Abs Formation'!$B$4:$T$369,MATCH(GJ$9*1,Tableau6[Date],0),MATCH(Tableau3[[#This Row],[Nom Prénom]],Tableau6[[#Headers],[Infirmière]:[Personne 19]],0)))=TRUE,"Form","")</f>
        <v/>
      </c>
      <c r="GK38" s="97" t="str">
        <f>IF(ISTEXT(INDEX('Abs Formation'!$B$4:$T$369,MATCH(GK$9*1,Tableau6[Date],0),MATCH(Tableau3[[#This Row],[Nom Prénom]],Tableau6[[#Headers],[Infirmière]:[Personne 19]],0)))=TRUE,"Form","")</f>
        <v/>
      </c>
      <c r="GL38" s="97" t="str">
        <f>IF(ISTEXT(INDEX('Abs Formation'!$B$4:$T$369,MATCH(GL$9*1,Tableau6[Date],0),MATCH(Tableau3[[#This Row],[Nom Prénom]],Tableau6[[#Headers],[Infirmière]:[Personne 19]],0)))=TRUE,"Form","")</f>
        <v/>
      </c>
      <c r="GM38" s="97" t="str">
        <f>IF(ISTEXT(INDEX('Abs Formation'!$B$4:$T$369,MATCH(GM$9*1,Tableau6[Date],0),MATCH(Tableau3[[#This Row],[Nom Prénom]],Tableau6[[#Headers],[Infirmière]:[Personne 19]],0)))=TRUE,"Form","")</f>
        <v/>
      </c>
      <c r="GN38" s="97" t="str">
        <f>IF(ISTEXT(INDEX('Abs Formation'!$B$4:$T$369,MATCH(GN$9*1,Tableau6[Date],0),MATCH(Tableau3[[#This Row],[Nom Prénom]],Tableau6[[#Headers],[Infirmière]:[Personne 19]],0)))=TRUE,"Form","")</f>
        <v/>
      </c>
      <c r="GO38" s="98" t="str">
        <f>IF(ISTEXT(INDEX('Abs Formation'!$B$4:$T$369,MATCH(GO$9*1,Tableau6[Date],0),MATCH(Tableau3[[#This Row],[Nom Prénom]],Tableau6[[#Headers],[Infirmière]:[Personne 19]],0)))=TRUE,"Form","")</f>
        <v/>
      </c>
      <c r="GP38" s="98" t="str">
        <f>IF(ISTEXT(INDEX('Abs Formation'!$B$4:$T$369,MATCH(GP$9*1,Tableau6[Date],0),MATCH(Tableau3[[#This Row],[Nom Prénom]],Tableau6[[#Headers],[Infirmière]:[Personne 19]],0)))=TRUE,"Form","")</f>
        <v/>
      </c>
      <c r="GQ38" s="98" t="str">
        <f>IF(ISTEXT(INDEX('Abs Formation'!$B$4:$T$369,MATCH(GQ$9*1,Tableau6[Date],0),MATCH(Tableau3[[#This Row],[Nom Prénom]],Tableau6[[#Headers],[Infirmière]:[Personne 19]],0)))=TRUE,"Form","")</f>
        <v/>
      </c>
      <c r="GR38" s="98" t="str">
        <f>IF(ISTEXT(INDEX('Abs Formation'!$B$4:$T$369,MATCH(GR$9*1,Tableau6[Date],0),MATCH(Tableau3[[#This Row],[Nom Prénom]],Tableau6[[#Headers],[Infirmière]:[Personne 19]],0)))=TRUE,"Form","")</f>
        <v/>
      </c>
      <c r="GS38" s="98" t="str">
        <f>IF(ISTEXT(INDEX('Abs Formation'!$B$4:$T$369,MATCH(GS$9*1,Tableau6[Date],0),MATCH(Tableau3[[#This Row],[Nom Prénom]],Tableau6[[#Headers],[Infirmière]:[Personne 19]],0)))=TRUE,"Form","")</f>
        <v/>
      </c>
      <c r="GT38" s="98" t="str">
        <f>IF(ISTEXT(INDEX('Abs Formation'!$B$4:$T$369,MATCH(GT$9*1,Tableau6[Date],0),MATCH(Tableau3[[#This Row],[Nom Prénom]],Tableau6[[#Headers],[Infirmière]:[Personne 19]],0)))=TRUE,"Form","")</f>
        <v/>
      </c>
      <c r="GU38" s="98" t="str">
        <f>IF(ISTEXT(INDEX('Abs Formation'!$B$4:$T$369,MATCH(GU$9*1,Tableau6[Date],0),MATCH(Tableau3[[#This Row],[Nom Prénom]],Tableau6[[#Headers],[Infirmière]:[Personne 19]],0)))=TRUE,"Form","")</f>
        <v/>
      </c>
      <c r="GV38" s="98" t="str">
        <f>IF(ISTEXT(INDEX('Abs Formation'!$B$4:$T$369,MATCH(GV$9*1,Tableau6[Date],0),MATCH(Tableau3[[#This Row],[Nom Prénom]],Tableau6[[#Headers],[Infirmière]:[Personne 19]],0)))=TRUE,"Form","")</f>
        <v/>
      </c>
      <c r="GW38" s="98" t="str">
        <f>IF(ISTEXT(INDEX('Abs Formation'!$B$4:$T$369,MATCH(GW$9*1,Tableau6[Date],0),MATCH(Tableau3[[#This Row],[Nom Prénom]],Tableau6[[#Headers],[Infirmière]:[Personne 19]],0)))=TRUE,"Form","")</f>
        <v/>
      </c>
      <c r="GX38" s="98" t="str">
        <f>IF(ISTEXT(INDEX('Abs Formation'!$B$4:$T$369,MATCH(GX$9*1,Tableau6[Date],0),MATCH(Tableau3[[#This Row],[Nom Prénom]],Tableau6[[#Headers],[Infirmière]:[Personne 19]],0)))=TRUE,"Form","")</f>
        <v/>
      </c>
      <c r="GY38" s="98" t="str">
        <f>IF(ISTEXT(INDEX('Abs Formation'!$B$4:$T$369,MATCH(GY$9*1,Tableau6[Date],0),MATCH(Tableau3[[#This Row],[Nom Prénom]],Tableau6[[#Headers],[Infirmière]:[Personne 19]],0)))=TRUE,"Form","")</f>
        <v/>
      </c>
      <c r="GZ38" s="98" t="str">
        <f>IF(ISTEXT(INDEX('Abs Formation'!$B$4:$T$369,MATCH(GZ$9*1,Tableau6[Date],0),MATCH(Tableau3[[#This Row],[Nom Prénom]],Tableau6[[#Headers],[Infirmière]:[Personne 19]],0)))=TRUE,"Form","")</f>
        <v/>
      </c>
      <c r="HA38" s="98" t="str">
        <f>IF(ISTEXT(INDEX('Abs Formation'!$B$4:$T$369,MATCH(HA$9*1,Tableau6[Date],0),MATCH(Tableau3[[#This Row],[Nom Prénom]],Tableau6[[#Headers],[Infirmière]:[Personne 19]],0)))=TRUE,"Form","")</f>
        <v/>
      </c>
      <c r="HB38" s="98" t="str">
        <f>IF(ISTEXT(INDEX('Abs Formation'!$B$4:$T$369,MATCH(HB$9*1,Tableau6[Date],0),MATCH(Tableau3[[#This Row],[Nom Prénom]],Tableau6[[#Headers],[Infirmière]:[Personne 19]],0)))=TRUE,"Form","")</f>
        <v/>
      </c>
      <c r="HC38" s="98" t="str">
        <f>IF(ISTEXT(INDEX('Abs Formation'!$B$4:$T$369,MATCH(HC$9*1,Tableau6[Date],0),MATCH(Tableau3[[#This Row],[Nom Prénom]],Tableau6[[#Headers],[Infirmière]:[Personne 19]],0)))=TRUE,"Form","")</f>
        <v/>
      </c>
      <c r="HD38" s="98" t="str">
        <f>IF(ISTEXT(INDEX('Abs Formation'!$B$4:$T$369,MATCH(HD$9*1,Tableau6[Date],0),MATCH(Tableau3[[#This Row],[Nom Prénom]],Tableau6[[#Headers],[Infirmière]:[Personne 19]],0)))=TRUE,"Form","")</f>
        <v/>
      </c>
      <c r="HE38" s="98" t="str">
        <f>IF(ISTEXT(INDEX('Abs Formation'!$B$4:$T$369,MATCH(HE$9*1,Tableau6[Date],0),MATCH(Tableau3[[#This Row],[Nom Prénom]],Tableau6[[#Headers],[Infirmière]:[Personne 19]],0)))=TRUE,"Form","")</f>
        <v/>
      </c>
      <c r="HF38" s="98" t="str">
        <f>IF(ISTEXT(INDEX('Abs Formation'!$B$4:$T$369,MATCH(HF$9*1,Tableau6[Date],0),MATCH(Tableau3[[#This Row],[Nom Prénom]],Tableau6[[#Headers],[Infirmière]:[Personne 19]],0)))=TRUE,"Form","")</f>
        <v/>
      </c>
      <c r="HG38" s="98" t="str">
        <f>IF(ISTEXT(INDEX('Abs Formation'!$B$4:$T$369,MATCH(HG$9*1,Tableau6[Date],0),MATCH(Tableau3[[#This Row],[Nom Prénom]],Tableau6[[#Headers],[Infirmière]:[Personne 19]],0)))=TRUE,"Form","")</f>
        <v/>
      </c>
      <c r="HH38" s="98" t="str">
        <f>IF(ISTEXT(INDEX('Abs Formation'!$B$4:$T$369,MATCH(HH$9*1,Tableau6[Date],0),MATCH(Tableau3[[#This Row],[Nom Prénom]],Tableau6[[#Headers],[Infirmière]:[Personne 19]],0)))=TRUE,"Form","")</f>
        <v/>
      </c>
      <c r="HI38" s="98" t="str">
        <f>IF(ISTEXT(INDEX('Abs Formation'!$B$4:$T$369,MATCH(HI$9*1,Tableau6[Date],0),MATCH(Tableau3[[#This Row],[Nom Prénom]],Tableau6[[#Headers],[Infirmière]:[Personne 19]],0)))=TRUE,"Form","")</f>
        <v/>
      </c>
      <c r="HJ38" s="98" t="str">
        <f>IF(ISTEXT(INDEX('Abs Formation'!$B$4:$T$369,MATCH(HJ$9*1,Tableau6[Date],0),MATCH(Tableau3[[#This Row],[Nom Prénom]],Tableau6[[#Headers],[Infirmière]:[Personne 19]],0)))=TRUE,"Form","")</f>
        <v/>
      </c>
      <c r="HK38" s="98" t="str">
        <f>IF(ISTEXT(INDEX('Abs Formation'!$B$4:$T$369,MATCH(HK$9*1,Tableau6[Date],0),MATCH(Tableau3[[#This Row],[Nom Prénom]],Tableau6[[#Headers],[Infirmière]:[Personne 19]],0)))=TRUE,"Form","")</f>
        <v/>
      </c>
      <c r="HL38" s="98" t="str">
        <f>IF(ISTEXT(INDEX('Abs Formation'!$B$4:$T$369,MATCH(HL$9*1,Tableau6[Date],0),MATCH(Tableau3[[#This Row],[Nom Prénom]],Tableau6[[#Headers],[Infirmière]:[Personne 19]],0)))=TRUE,"Form","")</f>
        <v/>
      </c>
      <c r="HM38" s="98" t="str">
        <f>IF(ISTEXT(INDEX('Abs Formation'!$B$4:$T$369,MATCH(HM$9*1,Tableau6[Date],0),MATCH(Tableau3[[#This Row],[Nom Prénom]],Tableau6[[#Headers],[Infirmière]:[Personne 19]],0)))=TRUE,"Form","")</f>
        <v/>
      </c>
      <c r="HN38" s="98" t="str">
        <f>IF(ISTEXT(INDEX('Abs Formation'!$B$4:$T$369,MATCH(HN$9*1,Tableau6[Date],0),MATCH(Tableau3[[#This Row],[Nom Prénom]],Tableau6[[#Headers],[Infirmière]:[Personne 19]],0)))=TRUE,"Form","")</f>
        <v/>
      </c>
      <c r="HO38" s="98" t="str">
        <f>IF(ISTEXT(INDEX('Abs Formation'!$B$4:$T$369,MATCH(HO$9*1,Tableau6[Date],0),MATCH(Tableau3[[#This Row],[Nom Prénom]],Tableau6[[#Headers],[Infirmière]:[Personne 19]],0)))=TRUE,"Form","")</f>
        <v/>
      </c>
      <c r="HP38" s="98" t="str">
        <f>IF(ISTEXT(INDEX('Abs Formation'!$B$4:$T$369,MATCH(HP$9*1,Tableau6[Date],0),MATCH(Tableau3[[#This Row],[Nom Prénom]],Tableau6[[#Headers],[Infirmière]:[Personne 19]],0)))=TRUE,"Form","")</f>
        <v/>
      </c>
      <c r="HQ38" s="98" t="str">
        <f>IF(ISTEXT(INDEX('Abs Formation'!$B$4:$T$369,MATCH(HQ$9*1,Tableau6[Date],0),MATCH(Tableau3[[#This Row],[Nom Prénom]],Tableau6[[#Headers],[Infirmière]:[Personne 19]],0)))=TRUE,"Form","")</f>
        <v/>
      </c>
      <c r="HR38" s="98" t="str">
        <f>IF(ISTEXT(INDEX('Abs Formation'!$B$4:$T$369,MATCH(HR$9*1,Tableau6[Date],0),MATCH(Tableau3[[#This Row],[Nom Prénom]],Tableau6[[#Headers],[Infirmière]:[Personne 19]],0)))=TRUE,"Form","")</f>
        <v/>
      </c>
      <c r="HS38" s="98" t="str">
        <f>IF(ISTEXT(INDEX('Abs Formation'!$B$4:$T$369,MATCH(HS$9*1,Tableau6[Date],0),MATCH(Tableau3[[#This Row],[Nom Prénom]],Tableau6[[#Headers],[Infirmière]:[Personne 19]],0)))=TRUE,"Form","")</f>
        <v/>
      </c>
      <c r="HT38" s="92" t="str">
        <f>IF(ISTEXT(INDEX('Abs Formation'!$B$4:$T$369,MATCH(HT$9*1,Tableau6[Date],0),MATCH(Tableau3[[#This Row],[Nom Prénom]],Tableau6[[#Headers],[Infirmière]:[Personne 19]],0)))=TRUE,"Form","")</f>
        <v/>
      </c>
      <c r="HU38" s="92" t="str">
        <f>IF(ISTEXT(INDEX('Abs Formation'!$B$4:$T$369,MATCH(HU$9*1,Tableau6[Date],0),MATCH(Tableau3[[#This Row],[Nom Prénom]],Tableau6[[#Headers],[Infirmière]:[Personne 19]],0)))=TRUE,"Form","")</f>
        <v/>
      </c>
      <c r="HV38" s="92" t="str">
        <f>IF(ISTEXT(INDEX('Abs Formation'!$B$4:$T$369,MATCH(HV$9*1,Tableau6[Date],0),MATCH(Tableau3[[#This Row],[Nom Prénom]],Tableau6[[#Headers],[Infirmière]:[Personne 19]],0)))=TRUE,"Form","")</f>
        <v/>
      </c>
      <c r="HW38" s="92" t="str">
        <f>IF(ISTEXT(INDEX('Abs Formation'!$B$4:$T$369,MATCH(HW$9*1,Tableau6[Date],0),MATCH(Tableau3[[#This Row],[Nom Prénom]],Tableau6[[#Headers],[Infirmière]:[Personne 19]],0)))=TRUE,"Form","")</f>
        <v/>
      </c>
      <c r="HX38" s="92" t="str">
        <f>IF(ISTEXT(INDEX('Abs Formation'!$B$4:$T$369,MATCH(HX$9*1,Tableau6[Date],0),MATCH(Tableau3[[#This Row],[Nom Prénom]],Tableau6[[#Headers],[Infirmière]:[Personne 19]],0)))=TRUE,"Form","")</f>
        <v/>
      </c>
      <c r="HY38" s="92" t="str">
        <f>IF(ISTEXT(INDEX('Abs Formation'!$B$4:$T$369,MATCH(HY$9*1,Tableau6[Date],0),MATCH(Tableau3[[#This Row],[Nom Prénom]],Tableau6[[#Headers],[Infirmière]:[Personne 19]],0)))=TRUE,"Form","")</f>
        <v/>
      </c>
      <c r="HZ38" s="92" t="str">
        <f>IF(ISTEXT(INDEX('Abs Formation'!$B$4:$T$369,MATCH(HZ$9*1,Tableau6[Date],0),MATCH(Tableau3[[#This Row],[Nom Prénom]],Tableau6[[#Headers],[Infirmière]:[Personne 19]],0)))=TRUE,"Form","")</f>
        <v/>
      </c>
      <c r="IA38" s="92" t="str">
        <f>IF(ISTEXT(INDEX('Abs Formation'!$B$4:$T$369,MATCH(IA$9*1,Tableau6[Date],0),MATCH(Tableau3[[#This Row],[Nom Prénom]],Tableau6[[#Headers],[Infirmière]:[Personne 19]],0)))=TRUE,"Form","")</f>
        <v/>
      </c>
      <c r="IB38" s="92" t="str">
        <f>IF(ISTEXT(INDEX('Abs Formation'!$B$4:$T$369,MATCH(IB$9*1,Tableau6[Date],0),MATCH(Tableau3[[#This Row],[Nom Prénom]],Tableau6[[#Headers],[Infirmière]:[Personne 19]],0)))=TRUE,"Form","")</f>
        <v/>
      </c>
      <c r="IC38" s="92" t="str">
        <f>IF(ISTEXT(INDEX('Abs Formation'!$B$4:$T$369,MATCH(IC$9*1,Tableau6[Date],0),MATCH(Tableau3[[#This Row],[Nom Prénom]],Tableau6[[#Headers],[Infirmière]:[Personne 19]],0)))=TRUE,"Form","")</f>
        <v/>
      </c>
      <c r="ID38" s="92" t="str">
        <f>IF(ISTEXT(INDEX('Abs Formation'!$B$4:$T$369,MATCH(ID$9*1,Tableau6[Date],0),MATCH(Tableau3[[#This Row],[Nom Prénom]],Tableau6[[#Headers],[Infirmière]:[Personne 19]],0)))=TRUE,"Form","")</f>
        <v/>
      </c>
      <c r="IE38" s="92" t="str">
        <f>IF(ISTEXT(INDEX('Abs Formation'!$B$4:$T$369,MATCH(IE$9*1,Tableau6[Date],0),MATCH(Tableau3[[#This Row],[Nom Prénom]],Tableau6[[#Headers],[Infirmière]:[Personne 19]],0)))=TRUE,"Form","")</f>
        <v/>
      </c>
      <c r="IF38" s="92" t="str">
        <f>IF(ISTEXT(INDEX('Abs Formation'!$B$4:$T$369,MATCH(IF$9*1,Tableau6[Date],0),MATCH(Tableau3[[#This Row],[Nom Prénom]],Tableau6[[#Headers],[Infirmière]:[Personne 19]],0)))=TRUE,"Form","")</f>
        <v/>
      </c>
      <c r="IG38" s="92" t="str">
        <f>IF(ISTEXT(INDEX('Abs Formation'!$B$4:$T$369,MATCH(IG$9*1,Tableau6[Date],0),MATCH(Tableau3[[#This Row],[Nom Prénom]],Tableau6[[#Headers],[Infirmière]:[Personne 19]],0)))=TRUE,"Form","")</f>
        <v/>
      </c>
      <c r="IH38" s="92" t="str">
        <f>IF(ISTEXT(INDEX('Abs Formation'!$B$4:$T$369,MATCH(IH$9*1,Tableau6[Date],0),MATCH(Tableau3[[#This Row],[Nom Prénom]],Tableau6[[#Headers],[Infirmière]:[Personne 19]],0)))=TRUE,"Form","")</f>
        <v/>
      </c>
      <c r="II38" s="92" t="str">
        <f>IF(ISTEXT(INDEX('Abs Formation'!$B$4:$T$369,MATCH(II$9*1,Tableau6[Date],0),MATCH(Tableau3[[#This Row],[Nom Prénom]],Tableau6[[#Headers],[Infirmière]:[Personne 19]],0)))=TRUE,"Form","")</f>
        <v/>
      </c>
      <c r="IJ38" s="92" t="str">
        <f>IF(ISTEXT(INDEX('Abs Formation'!$B$4:$T$369,MATCH(IJ$9*1,Tableau6[Date],0),MATCH(Tableau3[[#This Row],[Nom Prénom]],Tableau6[[#Headers],[Infirmière]:[Personne 19]],0)))=TRUE,"Form","")</f>
        <v/>
      </c>
      <c r="IK38" s="92" t="str">
        <f>IF(ISTEXT(INDEX('Abs Formation'!$B$4:$T$369,MATCH(IK$9*1,Tableau6[Date],0),MATCH(Tableau3[[#This Row],[Nom Prénom]],Tableau6[[#Headers],[Infirmière]:[Personne 19]],0)))=TRUE,"Form","")</f>
        <v/>
      </c>
      <c r="IL38" s="92" t="str">
        <f>IF(ISTEXT(INDEX('Abs Formation'!$B$4:$T$369,MATCH(IL$9*1,Tableau6[Date],0),MATCH(Tableau3[[#This Row],[Nom Prénom]],Tableau6[[#Headers],[Infirmière]:[Personne 19]],0)))=TRUE,"Form","")</f>
        <v/>
      </c>
      <c r="IM38" s="92" t="str">
        <f>IF(ISTEXT(INDEX('Abs Formation'!$B$4:$T$369,MATCH(IM$9*1,Tableau6[Date],0),MATCH(Tableau3[[#This Row],[Nom Prénom]],Tableau6[[#Headers],[Infirmière]:[Personne 19]],0)))=TRUE,"Form","")</f>
        <v/>
      </c>
      <c r="IN38" s="92" t="str">
        <f>IF(ISTEXT(INDEX('Abs Formation'!$B$4:$T$369,MATCH(IN$9*1,Tableau6[Date],0),MATCH(Tableau3[[#This Row],[Nom Prénom]],Tableau6[[#Headers],[Infirmière]:[Personne 19]],0)))=TRUE,"Form","")</f>
        <v/>
      </c>
      <c r="IO38" s="92" t="str">
        <f>IF(ISTEXT(INDEX('Abs Formation'!$B$4:$T$369,MATCH(IO$9*1,Tableau6[Date],0),MATCH(Tableau3[[#This Row],[Nom Prénom]],Tableau6[[#Headers],[Infirmière]:[Personne 19]],0)))=TRUE,"Form","")</f>
        <v/>
      </c>
      <c r="IP38" s="92" t="str">
        <f>IF(ISTEXT(INDEX('Abs Formation'!$B$4:$T$369,MATCH(IP$9*1,Tableau6[Date],0),MATCH(Tableau3[[#This Row],[Nom Prénom]],Tableau6[[#Headers],[Infirmière]:[Personne 19]],0)))=TRUE,"Form","")</f>
        <v/>
      </c>
      <c r="IQ38" s="92" t="str">
        <f>IF(ISTEXT(INDEX('Abs Formation'!$B$4:$T$369,MATCH(IQ$9*1,Tableau6[Date],0),MATCH(Tableau3[[#This Row],[Nom Prénom]],Tableau6[[#Headers],[Infirmière]:[Personne 19]],0)))=TRUE,"Form","")</f>
        <v/>
      </c>
      <c r="IR38" s="92" t="str">
        <f>IF(ISTEXT(INDEX('Abs Formation'!$B$4:$T$369,MATCH(IR$9*1,Tableau6[Date],0),MATCH(Tableau3[[#This Row],[Nom Prénom]],Tableau6[[#Headers],[Infirmière]:[Personne 19]],0)))=TRUE,"Form","")</f>
        <v/>
      </c>
      <c r="IS38" s="92" t="str">
        <f>IF(ISTEXT(INDEX('Abs Formation'!$B$4:$T$369,MATCH(IS$9*1,Tableau6[Date],0),MATCH(Tableau3[[#This Row],[Nom Prénom]],Tableau6[[#Headers],[Infirmière]:[Personne 19]],0)))=TRUE,"Form","")</f>
        <v/>
      </c>
      <c r="IT38" s="92" t="str">
        <f>IF(ISTEXT(INDEX('Abs Formation'!$B$4:$T$369,MATCH(IT$9*1,Tableau6[Date],0),MATCH(Tableau3[[#This Row],[Nom Prénom]],Tableau6[[#Headers],[Infirmière]:[Personne 19]],0)))=TRUE,"Form","")</f>
        <v/>
      </c>
      <c r="IU38" s="92" t="str">
        <f>IF(ISTEXT(INDEX('Abs Formation'!$B$4:$T$369,MATCH(IU$9*1,Tableau6[Date],0),MATCH(Tableau3[[#This Row],[Nom Prénom]],Tableau6[[#Headers],[Infirmière]:[Personne 19]],0)))=TRUE,"Form","")</f>
        <v/>
      </c>
      <c r="IV38" s="92" t="str">
        <f>IF(ISTEXT(INDEX('Abs Formation'!$B$4:$T$369,MATCH(IV$9*1,Tableau6[Date],0),MATCH(Tableau3[[#This Row],[Nom Prénom]],Tableau6[[#Headers],[Infirmière]:[Personne 19]],0)))=TRUE,"Form","")</f>
        <v/>
      </c>
      <c r="IW38" s="92" t="str">
        <f>IF(ISTEXT(INDEX('Abs Formation'!$B$4:$T$369,MATCH(IW$9*1,Tableau6[Date],0),MATCH(Tableau3[[#This Row],[Nom Prénom]],Tableau6[[#Headers],[Infirmière]:[Personne 19]],0)))=TRUE,"Form","")</f>
        <v/>
      </c>
      <c r="IX38" s="92" t="str">
        <f>IF(ISTEXT(INDEX('Abs Formation'!$B$4:$T$369,MATCH(IX$9*1,Tableau6[Date],0),MATCH(Tableau3[[#This Row],[Nom Prénom]],Tableau6[[#Headers],[Infirmière]:[Personne 19]],0)))=TRUE,"Form","")</f>
        <v/>
      </c>
      <c r="IY38" s="99" t="str">
        <f>IF(ISTEXT(INDEX('Abs Formation'!$B$4:$T$369,MATCH(IY$9*1,Tableau6[Date],0),MATCH(Tableau3[[#This Row],[Nom Prénom]],Tableau6[[#Headers],[Infirmière]:[Personne 19]],0)))=TRUE,"Form","")</f>
        <v/>
      </c>
      <c r="IZ38" s="99" t="str">
        <f>IF(ISTEXT(INDEX('Abs Formation'!$B$4:$T$369,MATCH(IZ$9*1,Tableau6[Date],0),MATCH(Tableau3[[#This Row],[Nom Prénom]],Tableau6[[#Headers],[Infirmière]:[Personne 19]],0)))=TRUE,"Form","")</f>
        <v/>
      </c>
      <c r="JA38" s="99" t="str">
        <f>IF(ISTEXT(INDEX('Abs Formation'!$B$4:$T$369,MATCH(JA$9*1,Tableau6[Date],0),MATCH(Tableau3[[#This Row],[Nom Prénom]],Tableau6[[#Headers],[Infirmière]:[Personne 19]],0)))=TRUE,"Form","")</f>
        <v/>
      </c>
      <c r="JB38" s="99" t="str">
        <f>IF(ISTEXT(INDEX('Abs Formation'!$B$4:$T$369,MATCH(JB$9*1,Tableau6[Date],0),MATCH(Tableau3[[#This Row],[Nom Prénom]],Tableau6[[#Headers],[Infirmière]:[Personne 19]],0)))=TRUE,"Form","")</f>
        <v/>
      </c>
      <c r="JC38" s="99" t="str">
        <f>IF(ISTEXT(INDEX('Abs Formation'!$B$4:$T$369,MATCH(JC$9*1,Tableau6[Date],0),MATCH(Tableau3[[#This Row],[Nom Prénom]],Tableau6[[#Headers],[Infirmière]:[Personne 19]],0)))=TRUE,"Form","")</f>
        <v/>
      </c>
      <c r="JD38" s="99" t="str">
        <f>IF(ISTEXT(INDEX('Abs Formation'!$B$4:$T$369,MATCH(JD$9*1,Tableau6[Date],0),MATCH(Tableau3[[#This Row],[Nom Prénom]],Tableau6[[#Headers],[Infirmière]:[Personne 19]],0)))=TRUE,"Form","")</f>
        <v/>
      </c>
      <c r="JE38" s="99" t="str">
        <f>IF(ISTEXT(INDEX('Abs Formation'!$B$4:$T$369,MATCH(JE$9*1,Tableau6[Date],0),MATCH(Tableau3[[#This Row],[Nom Prénom]],Tableau6[[#Headers],[Infirmière]:[Personne 19]],0)))=TRUE,"Form","")</f>
        <v/>
      </c>
      <c r="JF38" s="99" t="str">
        <f>IF(ISTEXT(INDEX('Abs Formation'!$B$4:$T$369,MATCH(JF$9*1,Tableau6[Date],0),MATCH(Tableau3[[#This Row],[Nom Prénom]],Tableau6[[#Headers],[Infirmière]:[Personne 19]],0)))=TRUE,"Form","")</f>
        <v/>
      </c>
      <c r="JG38" s="99" t="str">
        <f>IF(ISTEXT(INDEX('Abs Formation'!$B$4:$T$369,MATCH(JG$9*1,Tableau6[Date],0),MATCH(Tableau3[[#This Row],[Nom Prénom]],Tableau6[[#Headers],[Infirmière]:[Personne 19]],0)))=TRUE,"Form","")</f>
        <v/>
      </c>
      <c r="JH38" s="99" t="str">
        <f>IF(ISTEXT(INDEX('Abs Formation'!$B$4:$T$369,MATCH(JH$9*1,Tableau6[Date],0),MATCH(Tableau3[[#This Row],[Nom Prénom]],Tableau6[[#Headers],[Infirmière]:[Personne 19]],0)))=TRUE,"Form","")</f>
        <v/>
      </c>
      <c r="JI38" s="99" t="str">
        <f>IF(ISTEXT(INDEX('Abs Formation'!$B$4:$T$369,MATCH(JI$9*1,Tableau6[Date],0),MATCH(Tableau3[[#This Row],[Nom Prénom]],Tableau6[[#Headers],[Infirmière]:[Personne 19]],0)))=TRUE,"Form","")</f>
        <v/>
      </c>
      <c r="JJ38" s="99" t="str">
        <f>IF(ISTEXT(INDEX('Abs Formation'!$B$4:$T$369,MATCH(JJ$9*1,Tableau6[Date],0),MATCH(Tableau3[[#This Row],[Nom Prénom]],Tableau6[[#Headers],[Infirmière]:[Personne 19]],0)))=TRUE,"Form","")</f>
        <v/>
      </c>
      <c r="JK38" s="99" t="str">
        <f>IF(ISTEXT(INDEX('Abs Formation'!$B$4:$T$369,MATCH(JK$9*1,Tableau6[Date],0),MATCH(Tableau3[[#This Row],[Nom Prénom]],Tableau6[[#Headers],[Infirmière]:[Personne 19]],0)))=TRUE,"Form","")</f>
        <v/>
      </c>
      <c r="JL38" s="99" t="str">
        <f>IF(ISTEXT(INDEX('Abs Formation'!$B$4:$T$369,MATCH(JL$9*1,Tableau6[Date],0),MATCH(Tableau3[[#This Row],[Nom Prénom]],Tableau6[[#Headers],[Infirmière]:[Personne 19]],0)))=TRUE,"Form","")</f>
        <v/>
      </c>
      <c r="JM38" s="99" t="str">
        <f>IF(ISTEXT(INDEX('Abs Formation'!$B$4:$T$369,MATCH(JM$9*1,Tableau6[Date],0),MATCH(Tableau3[[#This Row],[Nom Prénom]],Tableau6[[#Headers],[Infirmière]:[Personne 19]],0)))=TRUE,"Form","")</f>
        <v/>
      </c>
      <c r="JN38" s="99" t="str">
        <f>IF(ISTEXT(INDEX('Abs Formation'!$B$4:$T$369,MATCH(JN$9*1,Tableau6[Date],0),MATCH(Tableau3[[#This Row],[Nom Prénom]],Tableau6[[#Headers],[Infirmière]:[Personne 19]],0)))=TRUE,"Form","")</f>
        <v/>
      </c>
      <c r="JO38" s="99" t="str">
        <f>IF(ISTEXT(INDEX('Abs Formation'!$B$4:$T$369,MATCH(JO$9*1,Tableau6[Date],0),MATCH(Tableau3[[#This Row],[Nom Prénom]],Tableau6[[#Headers],[Infirmière]:[Personne 19]],0)))=TRUE,"Form","")</f>
        <v/>
      </c>
      <c r="JP38" s="99" t="str">
        <f>IF(ISTEXT(INDEX('Abs Formation'!$B$4:$T$369,MATCH(JP$9*1,Tableau6[Date],0),MATCH(Tableau3[[#This Row],[Nom Prénom]],Tableau6[[#Headers],[Infirmière]:[Personne 19]],0)))=TRUE,"Form","")</f>
        <v/>
      </c>
      <c r="JQ38" s="99" t="str">
        <f>IF(ISTEXT(INDEX('Abs Formation'!$B$4:$T$369,MATCH(JQ$9*1,Tableau6[Date],0),MATCH(Tableau3[[#This Row],[Nom Prénom]],Tableau6[[#Headers],[Infirmière]:[Personne 19]],0)))=TRUE,"Form","")</f>
        <v/>
      </c>
      <c r="JR38" s="99" t="str">
        <f>IF(ISTEXT(INDEX('Abs Formation'!$B$4:$T$369,MATCH(JR$9*1,Tableau6[Date],0),MATCH(Tableau3[[#This Row],[Nom Prénom]],Tableau6[[#Headers],[Infirmière]:[Personne 19]],0)))=TRUE,"Form","")</f>
        <v/>
      </c>
      <c r="JS38" s="99" t="str">
        <f>IF(ISTEXT(INDEX('Abs Formation'!$B$4:$T$369,MATCH(JS$9*1,Tableau6[Date],0),MATCH(Tableau3[[#This Row],[Nom Prénom]],Tableau6[[#Headers],[Infirmière]:[Personne 19]],0)))=TRUE,"Form","")</f>
        <v/>
      </c>
      <c r="JT38" s="99" t="str">
        <f>IF(ISTEXT(INDEX('Abs Formation'!$B$4:$T$369,MATCH(JT$9*1,Tableau6[Date],0),MATCH(Tableau3[[#This Row],[Nom Prénom]],Tableau6[[#Headers],[Infirmière]:[Personne 19]],0)))=TRUE,"Form","")</f>
        <v/>
      </c>
      <c r="JU38" s="99" t="str">
        <f>IF(ISTEXT(INDEX('Abs Formation'!$B$4:$T$369,MATCH(JU$9*1,Tableau6[Date],0),MATCH(Tableau3[[#This Row],[Nom Prénom]],Tableau6[[#Headers],[Infirmière]:[Personne 19]],0)))=TRUE,"Form","")</f>
        <v/>
      </c>
      <c r="JV38" s="99" t="str">
        <f>IF(ISTEXT(INDEX('Abs Formation'!$B$4:$T$369,MATCH(JV$9*1,Tableau6[Date],0),MATCH(Tableau3[[#This Row],[Nom Prénom]],Tableau6[[#Headers],[Infirmière]:[Personne 19]],0)))=TRUE,"Form","")</f>
        <v/>
      </c>
      <c r="JW38" s="99" t="str">
        <f>IF(ISTEXT(INDEX('Abs Formation'!$B$4:$T$369,MATCH(JW$9*1,Tableau6[Date],0),MATCH(Tableau3[[#This Row],[Nom Prénom]],Tableau6[[#Headers],[Infirmière]:[Personne 19]],0)))=TRUE,"Form","")</f>
        <v/>
      </c>
      <c r="JX38" s="99" t="str">
        <f>IF(ISTEXT(INDEX('Abs Formation'!$B$4:$T$369,MATCH(JX$9*1,Tableau6[Date],0),MATCH(Tableau3[[#This Row],[Nom Prénom]],Tableau6[[#Headers],[Infirmière]:[Personne 19]],0)))=TRUE,"Form","")</f>
        <v/>
      </c>
      <c r="JY38" s="99" t="str">
        <f>IF(ISTEXT(INDEX('Abs Formation'!$B$4:$T$369,MATCH(JY$9*1,Tableau6[Date],0),MATCH(Tableau3[[#This Row],[Nom Prénom]],Tableau6[[#Headers],[Infirmière]:[Personne 19]],0)))=TRUE,"Form","")</f>
        <v/>
      </c>
      <c r="JZ38" s="99" t="str">
        <f>IF(ISTEXT(INDEX('Abs Formation'!$B$4:$T$369,MATCH(JZ$9*1,Tableau6[Date],0),MATCH(Tableau3[[#This Row],[Nom Prénom]],Tableau6[[#Headers],[Infirmière]:[Personne 19]],0)))=TRUE,"Form","")</f>
        <v/>
      </c>
      <c r="KA38" s="99" t="str">
        <f>IF(ISTEXT(INDEX('Abs Formation'!$B$4:$T$369,MATCH(KA$9*1,Tableau6[Date],0),MATCH(Tableau3[[#This Row],[Nom Prénom]],Tableau6[[#Headers],[Infirmière]:[Personne 19]],0)))=TRUE,"Form","")</f>
        <v/>
      </c>
      <c r="KB38" s="99" t="str">
        <f>IF(ISTEXT(INDEX('Abs Formation'!$B$4:$T$369,MATCH(KB$9*1,Tableau6[Date],0),MATCH(Tableau3[[#This Row],[Nom Prénom]],Tableau6[[#Headers],[Infirmière]:[Personne 19]],0)))=TRUE,"Form","")</f>
        <v/>
      </c>
      <c r="KC38" s="100" t="str">
        <f>IF(ISTEXT(INDEX('Abs Formation'!$B$4:$T$369,MATCH(KC$9*1,Tableau6[Date],0),MATCH(Tableau3[[#This Row],[Nom Prénom]],Tableau6[[#Headers],[Infirmière]:[Personne 19]],0)))=TRUE,"Form","")</f>
        <v/>
      </c>
      <c r="KD38" s="100" t="str">
        <f>IF(ISTEXT(INDEX('Abs Formation'!$B$4:$T$369,MATCH(KD$9*1,Tableau6[Date],0),MATCH(Tableau3[[#This Row],[Nom Prénom]],Tableau6[[#Headers],[Infirmière]:[Personne 19]],0)))=TRUE,"Form","")</f>
        <v/>
      </c>
      <c r="KE38" s="100" t="str">
        <f>IF(ISTEXT(INDEX('Abs Formation'!$B$4:$T$369,MATCH(KE$9*1,Tableau6[Date],0),MATCH(Tableau3[[#This Row],[Nom Prénom]],Tableau6[[#Headers],[Infirmière]:[Personne 19]],0)))=TRUE,"Form","")</f>
        <v/>
      </c>
      <c r="KF38" s="100" t="str">
        <f>IF(ISTEXT(INDEX('Abs Formation'!$B$4:$T$369,MATCH(KF$9*1,Tableau6[Date],0),MATCH(Tableau3[[#This Row],[Nom Prénom]],Tableau6[[#Headers],[Infirmière]:[Personne 19]],0)))=TRUE,"Form","")</f>
        <v/>
      </c>
      <c r="KG38" s="100" t="str">
        <f>IF(ISTEXT(INDEX('Abs Formation'!$B$4:$T$369,MATCH(KG$9*1,Tableau6[Date],0),MATCH(Tableau3[[#This Row],[Nom Prénom]],Tableau6[[#Headers],[Infirmière]:[Personne 19]],0)))=TRUE,"Form","")</f>
        <v/>
      </c>
      <c r="KH38" s="100" t="str">
        <f>IF(ISTEXT(INDEX('Abs Formation'!$B$4:$T$369,MATCH(KH$9*1,Tableau6[Date],0),MATCH(Tableau3[[#This Row],[Nom Prénom]],Tableau6[[#Headers],[Infirmière]:[Personne 19]],0)))=TRUE,"Form","")</f>
        <v/>
      </c>
      <c r="KI38" s="100" t="str">
        <f>IF(ISTEXT(INDEX('Abs Formation'!$B$4:$T$369,MATCH(KI$9*1,Tableau6[Date],0),MATCH(Tableau3[[#This Row],[Nom Prénom]],Tableau6[[#Headers],[Infirmière]:[Personne 19]],0)))=TRUE,"Form","")</f>
        <v/>
      </c>
      <c r="KJ38" s="100" t="str">
        <f>IF(ISTEXT(INDEX('Abs Formation'!$B$4:$T$369,MATCH(KJ$9*1,Tableau6[Date],0),MATCH(Tableau3[[#This Row],[Nom Prénom]],Tableau6[[#Headers],[Infirmière]:[Personne 19]],0)))=TRUE,"Form","")</f>
        <v/>
      </c>
      <c r="KK38" s="100" t="str">
        <f>IF(ISTEXT(INDEX('Abs Formation'!$B$4:$T$369,MATCH(KK$9*1,Tableau6[Date],0),MATCH(Tableau3[[#This Row],[Nom Prénom]],Tableau6[[#Headers],[Infirmière]:[Personne 19]],0)))=TRUE,"Form","")</f>
        <v/>
      </c>
      <c r="KL38" s="100" t="str">
        <f>IF(ISTEXT(INDEX('Abs Formation'!$B$4:$T$369,MATCH(KL$9*1,Tableau6[Date],0),MATCH(Tableau3[[#This Row],[Nom Prénom]],Tableau6[[#Headers],[Infirmière]:[Personne 19]],0)))=TRUE,"Form","")</f>
        <v/>
      </c>
      <c r="KM38" s="100" t="str">
        <f>IF(ISTEXT(INDEX('Abs Formation'!$B$4:$T$369,MATCH(KM$9*1,Tableau6[Date],0),MATCH(Tableau3[[#This Row],[Nom Prénom]],Tableau6[[#Headers],[Infirmière]:[Personne 19]],0)))=TRUE,"Form","")</f>
        <v/>
      </c>
      <c r="KN38" s="100" t="str">
        <f>IF(ISTEXT(INDEX('Abs Formation'!$B$4:$T$369,MATCH(KN$9*1,Tableau6[Date],0),MATCH(Tableau3[[#This Row],[Nom Prénom]],Tableau6[[#Headers],[Infirmière]:[Personne 19]],0)))=TRUE,"Form","")</f>
        <v/>
      </c>
      <c r="KO38" s="100" t="str">
        <f>IF(ISTEXT(INDEX('Abs Formation'!$B$4:$T$369,MATCH(KO$9*1,Tableau6[Date],0),MATCH(Tableau3[[#This Row],[Nom Prénom]],Tableau6[[#Headers],[Infirmière]:[Personne 19]],0)))=TRUE,"Form","")</f>
        <v/>
      </c>
      <c r="KP38" s="100" t="str">
        <f>IF(ISTEXT(INDEX('Abs Formation'!$B$4:$T$369,MATCH(KP$9*1,Tableau6[Date],0),MATCH(Tableau3[[#This Row],[Nom Prénom]],Tableau6[[#Headers],[Infirmière]:[Personne 19]],0)))=TRUE,"Form","")</f>
        <v/>
      </c>
      <c r="KQ38" s="100" t="str">
        <f>IF(ISTEXT(INDEX('Abs Formation'!$B$4:$T$369,MATCH(KQ$9*1,Tableau6[Date],0),MATCH(Tableau3[[#This Row],[Nom Prénom]],Tableau6[[#Headers],[Infirmière]:[Personne 19]],0)))=TRUE,"Form","")</f>
        <v/>
      </c>
      <c r="KR38" s="100" t="str">
        <f>IF(ISTEXT(INDEX('Abs Formation'!$B$4:$T$369,MATCH(KR$9*1,Tableau6[Date],0),MATCH(Tableau3[[#This Row],[Nom Prénom]],Tableau6[[#Headers],[Infirmière]:[Personne 19]],0)))=TRUE,"Form","")</f>
        <v/>
      </c>
      <c r="KS38" s="100" t="str">
        <f>IF(ISTEXT(INDEX('Abs Formation'!$B$4:$T$369,MATCH(KS$9*1,Tableau6[Date],0),MATCH(Tableau3[[#This Row],[Nom Prénom]],Tableau6[[#Headers],[Infirmière]:[Personne 19]],0)))=TRUE,"Form","")</f>
        <v/>
      </c>
      <c r="KT38" s="100" t="str">
        <f>IF(ISTEXT(INDEX('Abs Formation'!$B$4:$T$369,MATCH(KT$9*1,Tableau6[Date],0),MATCH(Tableau3[[#This Row],[Nom Prénom]],Tableau6[[#Headers],[Infirmière]:[Personne 19]],0)))=TRUE,"Form","")</f>
        <v/>
      </c>
      <c r="KU38" s="100" t="str">
        <f>IF(ISTEXT(INDEX('Abs Formation'!$B$4:$T$369,MATCH(KU$9*1,Tableau6[Date],0),MATCH(Tableau3[[#This Row],[Nom Prénom]],Tableau6[[#Headers],[Infirmière]:[Personne 19]],0)))=TRUE,"Form","")</f>
        <v/>
      </c>
      <c r="KV38" s="100" t="str">
        <f>IF(ISTEXT(INDEX('Abs Formation'!$B$4:$T$369,MATCH(KV$9*1,Tableau6[Date],0),MATCH(Tableau3[[#This Row],[Nom Prénom]],Tableau6[[#Headers],[Infirmière]:[Personne 19]],0)))=TRUE,"Form","")</f>
        <v/>
      </c>
      <c r="KW38" s="100" t="str">
        <f>IF(ISTEXT(INDEX('Abs Formation'!$B$4:$T$369,MATCH(KW$9*1,Tableau6[Date],0),MATCH(Tableau3[[#This Row],[Nom Prénom]],Tableau6[[#Headers],[Infirmière]:[Personne 19]],0)))=TRUE,"Form","")</f>
        <v/>
      </c>
      <c r="KX38" s="100" t="str">
        <f>IF(ISTEXT(INDEX('Abs Formation'!$B$4:$T$369,MATCH(KX$9*1,Tableau6[Date],0),MATCH(Tableau3[[#This Row],[Nom Prénom]],Tableau6[[#Headers],[Infirmière]:[Personne 19]],0)))=TRUE,"Form","")</f>
        <v/>
      </c>
      <c r="KY38" s="100" t="str">
        <f>IF(ISTEXT(INDEX('Abs Formation'!$B$4:$T$369,MATCH(KY$9*1,Tableau6[Date],0),MATCH(Tableau3[[#This Row],[Nom Prénom]],Tableau6[[#Headers],[Infirmière]:[Personne 19]],0)))=TRUE,"Form","")</f>
        <v/>
      </c>
      <c r="KZ38" s="100" t="str">
        <f>IF(ISTEXT(INDEX('Abs Formation'!$B$4:$T$369,MATCH(KZ$9*1,Tableau6[Date],0),MATCH(Tableau3[[#This Row],[Nom Prénom]],Tableau6[[#Headers],[Infirmière]:[Personne 19]],0)))=TRUE,"Form","")</f>
        <v/>
      </c>
      <c r="LA38" s="100" t="str">
        <f>IF(ISTEXT(INDEX('Abs Formation'!$B$4:$T$369,MATCH(LA$9*1,Tableau6[Date],0),MATCH(Tableau3[[#This Row],[Nom Prénom]],Tableau6[[#Headers],[Infirmière]:[Personne 19]],0)))=TRUE,"Form","")</f>
        <v/>
      </c>
      <c r="LB38" s="100" t="str">
        <f>IF(ISTEXT(INDEX('Abs Formation'!$B$4:$T$369,MATCH(LB$9*1,Tableau6[Date],0),MATCH(Tableau3[[#This Row],[Nom Prénom]],Tableau6[[#Headers],[Infirmière]:[Personne 19]],0)))=TRUE,"Form","")</f>
        <v/>
      </c>
      <c r="LC38" s="100" t="str">
        <f>IF(ISTEXT(INDEX('Abs Formation'!$B$4:$T$369,MATCH(LC$9*1,Tableau6[Date],0),MATCH(Tableau3[[#This Row],[Nom Prénom]],Tableau6[[#Headers],[Infirmière]:[Personne 19]],0)))=TRUE,"Form","")</f>
        <v/>
      </c>
      <c r="LD38" s="100" t="str">
        <f>IF(ISTEXT(INDEX('Abs Formation'!$B$4:$T$369,MATCH(LD$9*1,Tableau6[Date],0),MATCH(Tableau3[[#This Row],[Nom Prénom]],Tableau6[[#Headers],[Infirmière]:[Personne 19]],0)))=TRUE,"Form","")</f>
        <v/>
      </c>
      <c r="LE38" s="100" t="str">
        <f>IF(ISTEXT(INDEX('Abs Formation'!$B$4:$T$369,MATCH(LE$9*1,Tableau6[Date],0),MATCH(Tableau3[[#This Row],[Nom Prénom]],Tableau6[[#Headers],[Infirmière]:[Personne 19]],0)))=TRUE,"Form","")</f>
        <v/>
      </c>
      <c r="LF38" s="100" t="str">
        <f>IF(ISTEXT(INDEX('Abs Formation'!$B$4:$T$369,MATCH(LF$9*1,Tableau6[Date],0),MATCH(Tableau3[[#This Row],[Nom Prénom]],Tableau6[[#Headers],[Infirmière]:[Personne 19]],0)))=TRUE,"Form","")</f>
        <v/>
      </c>
      <c r="LG38" s="100" t="str">
        <f>IF(ISTEXT(INDEX('Abs Formation'!$B$4:$T$369,MATCH(LG$9*1,Tableau6[Date],0),MATCH(Tableau3[[#This Row],[Nom Prénom]],Tableau6[[#Headers],[Infirmière]:[Personne 19]],0)))=TRUE,"Form","")</f>
        <v/>
      </c>
      <c r="LH38" s="101" t="str">
        <f>IF(ISTEXT(INDEX('Abs Formation'!$B$4:$T$369,MATCH(LH$9*1,Tableau6[Date],0),MATCH(Tableau3[[#This Row],[Nom Prénom]],Tableau6[[#Headers],[Infirmière]:[Personne 19]],0)))=TRUE,"Form","")</f>
        <v/>
      </c>
      <c r="LI38" s="101" t="str">
        <f>IF(ISTEXT(INDEX('Abs Formation'!$B$4:$T$369,MATCH(LI$9*1,Tableau6[Date],0),MATCH(Tableau3[[#This Row],[Nom Prénom]],Tableau6[[#Headers],[Infirmière]:[Personne 19]],0)))=TRUE,"Form","")</f>
        <v/>
      </c>
      <c r="LJ38" s="101" t="str">
        <f>IF(ISTEXT(INDEX('Abs Formation'!$B$4:$T$369,MATCH(LJ$9*1,Tableau6[Date],0),MATCH(Tableau3[[#This Row],[Nom Prénom]],Tableau6[[#Headers],[Infirmière]:[Personne 19]],0)))=TRUE,"Form","")</f>
        <v/>
      </c>
      <c r="LK38" s="101" t="str">
        <f>IF(ISTEXT(INDEX('Abs Formation'!$B$4:$T$369,MATCH(LK$9*1,Tableau6[Date],0),MATCH(Tableau3[[#This Row],[Nom Prénom]],Tableau6[[#Headers],[Infirmière]:[Personne 19]],0)))=TRUE,"Form","")</f>
        <v/>
      </c>
      <c r="LL38" s="101" t="str">
        <f>IF(ISTEXT(INDEX('Abs Formation'!$B$4:$T$369,MATCH(LL$9*1,Tableau6[Date],0),MATCH(Tableau3[[#This Row],[Nom Prénom]],Tableau6[[#Headers],[Infirmière]:[Personne 19]],0)))=TRUE,"Form","")</f>
        <v/>
      </c>
      <c r="LM38" s="101" t="str">
        <f>IF(ISTEXT(INDEX('Abs Formation'!$B$4:$T$369,MATCH(LM$9*1,Tableau6[Date],0),MATCH(Tableau3[[#This Row],[Nom Prénom]],Tableau6[[#Headers],[Infirmière]:[Personne 19]],0)))=TRUE,"Form","")</f>
        <v/>
      </c>
      <c r="LN38" s="101" t="str">
        <f>IF(ISTEXT(INDEX('Abs Formation'!$B$4:$T$369,MATCH(LN$9*1,Tableau6[Date],0),MATCH(Tableau3[[#This Row],[Nom Prénom]],Tableau6[[#Headers],[Infirmière]:[Personne 19]],0)))=TRUE,"Form","")</f>
        <v/>
      </c>
      <c r="LO38" s="101" t="str">
        <f>IF(ISTEXT(INDEX('Abs Formation'!$B$4:$T$369,MATCH(LO$9*1,Tableau6[Date],0),MATCH(Tableau3[[#This Row],[Nom Prénom]],Tableau6[[#Headers],[Infirmière]:[Personne 19]],0)))=TRUE,"Form","")</f>
        <v/>
      </c>
      <c r="LP38" s="101" t="str">
        <f>IF(ISTEXT(INDEX('Abs Formation'!$B$4:$T$369,MATCH(LP$9*1,Tableau6[Date],0),MATCH(Tableau3[[#This Row],[Nom Prénom]],Tableau6[[#Headers],[Infirmière]:[Personne 19]],0)))=TRUE,"Form","")</f>
        <v/>
      </c>
      <c r="LQ38" s="101" t="str">
        <f>IF(ISTEXT(INDEX('Abs Formation'!$B$4:$T$369,MATCH(LQ$9*1,Tableau6[Date],0),MATCH(Tableau3[[#This Row],[Nom Prénom]],Tableau6[[#Headers],[Infirmière]:[Personne 19]],0)))=TRUE,"Form","")</f>
        <v/>
      </c>
      <c r="LR38" s="101" t="str">
        <f>IF(ISTEXT(INDEX('Abs Formation'!$B$4:$T$369,MATCH(LR$9*1,Tableau6[Date],0),MATCH(Tableau3[[#This Row],[Nom Prénom]],Tableau6[[#Headers],[Infirmière]:[Personne 19]],0)))=TRUE,"Form","")</f>
        <v/>
      </c>
      <c r="LS38" s="101" t="str">
        <f>IF(ISTEXT(INDEX('Abs Formation'!$B$4:$T$369,MATCH(LS$9*1,Tableau6[Date],0),MATCH(Tableau3[[#This Row],[Nom Prénom]],Tableau6[[#Headers],[Infirmière]:[Personne 19]],0)))=TRUE,"Form","")</f>
        <v/>
      </c>
      <c r="LT38" s="101" t="str">
        <f>IF(ISTEXT(INDEX('Abs Formation'!$B$4:$T$369,MATCH(LT$9*1,Tableau6[Date],0),MATCH(Tableau3[[#This Row],[Nom Prénom]],Tableau6[[#Headers],[Infirmière]:[Personne 19]],0)))=TRUE,"Form","")</f>
        <v/>
      </c>
      <c r="LU38" s="101" t="str">
        <f>IF(ISTEXT(INDEX('Abs Formation'!$B$4:$T$369,MATCH(LU$9*1,Tableau6[Date],0),MATCH(Tableau3[[#This Row],[Nom Prénom]],Tableau6[[#Headers],[Infirmière]:[Personne 19]],0)))=TRUE,"Form","")</f>
        <v/>
      </c>
      <c r="LV38" s="101" t="str">
        <f>IF(ISTEXT(INDEX('Abs Formation'!$B$4:$T$369,MATCH(LV$9*1,Tableau6[Date],0),MATCH(Tableau3[[#This Row],[Nom Prénom]],Tableau6[[#Headers],[Infirmière]:[Personne 19]],0)))=TRUE,"Form","")</f>
        <v/>
      </c>
      <c r="LW38" s="101" t="str">
        <f>IF(ISTEXT(INDEX('Abs Formation'!$B$4:$T$369,MATCH(LW$9*1,Tableau6[Date],0),MATCH(Tableau3[[#This Row],[Nom Prénom]],Tableau6[[#Headers],[Infirmière]:[Personne 19]],0)))=TRUE,"Form","")</f>
        <v/>
      </c>
      <c r="LX38" s="101" t="str">
        <f>IF(ISTEXT(INDEX('Abs Formation'!$B$4:$T$369,MATCH(LX$9*1,Tableau6[Date],0),MATCH(Tableau3[[#This Row],[Nom Prénom]],Tableau6[[#Headers],[Infirmière]:[Personne 19]],0)))=TRUE,"Form","")</f>
        <v/>
      </c>
      <c r="LY38" s="101" t="str">
        <f>IF(ISTEXT(INDEX('Abs Formation'!$B$4:$T$369,MATCH(LY$9*1,Tableau6[Date],0),MATCH(Tableau3[[#This Row],[Nom Prénom]],Tableau6[[#Headers],[Infirmière]:[Personne 19]],0)))=TRUE,"Form","")</f>
        <v/>
      </c>
      <c r="LZ38" s="101" t="str">
        <f>IF(ISTEXT(INDEX('Abs Formation'!$B$4:$T$369,MATCH(LZ$9*1,Tableau6[Date],0),MATCH(Tableau3[[#This Row],[Nom Prénom]],Tableau6[[#Headers],[Infirmière]:[Personne 19]],0)))=TRUE,"Form","")</f>
        <v/>
      </c>
      <c r="MA38" s="101" t="str">
        <f>IF(ISTEXT(INDEX('Abs Formation'!$B$4:$T$369,MATCH(MA$9*1,Tableau6[Date],0),MATCH(Tableau3[[#This Row],[Nom Prénom]],Tableau6[[#Headers],[Infirmière]:[Personne 19]],0)))=TRUE,"Form","")</f>
        <v/>
      </c>
      <c r="MB38" s="101" t="str">
        <f>IF(ISTEXT(INDEX('Abs Formation'!$B$4:$T$369,MATCH(MB$9*1,Tableau6[Date],0),MATCH(Tableau3[[#This Row],[Nom Prénom]],Tableau6[[#Headers],[Infirmière]:[Personne 19]],0)))=TRUE,"Form","")</f>
        <v/>
      </c>
      <c r="MC38" s="101" t="str">
        <f>IF(ISTEXT(INDEX('Abs Formation'!$B$4:$T$369,MATCH(MC$9*1,Tableau6[Date],0),MATCH(Tableau3[[#This Row],[Nom Prénom]],Tableau6[[#Headers],[Infirmière]:[Personne 19]],0)))=TRUE,"Form","")</f>
        <v/>
      </c>
      <c r="MD38" s="101" t="str">
        <f>IF(ISTEXT(INDEX('Abs Formation'!$B$4:$T$369,MATCH(MD$9*1,Tableau6[Date],0),MATCH(Tableau3[[#This Row],[Nom Prénom]],Tableau6[[#Headers],[Infirmière]:[Personne 19]],0)))=TRUE,"Form","")</f>
        <v/>
      </c>
      <c r="ME38" s="101" t="str">
        <f>IF(ISTEXT(INDEX('Abs Formation'!$B$4:$T$369,MATCH(ME$9*1,Tableau6[Date],0),MATCH(Tableau3[[#This Row],[Nom Prénom]],Tableau6[[#Headers],[Infirmière]:[Personne 19]],0)))=TRUE,"Form","")</f>
        <v/>
      </c>
      <c r="MF38" s="101" t="str">
        <f>IF(ISTEXT(INDEX('Abs Formation'!$B$4:$T$369,MATCH(MF$9*1,Tableau6[Date],0),MATCH(Tableau3[[#This Row],[Nom Prénom]],Tableau6[[#Headers],[Infirmière]:[Personne 19]],0)))=TRUE,"Form","")</f>
        <v/>
      </c>
      <c r="MG38" s="101" t="str">
        <f>IF(ISTEXT(INDEX('Abs Formation'!$B$4:$T$369,MATCH(MG$9*1,Tableau6[Date],0),MATCH(Tableau3[[#This Row],[Nom Prénom]],Tableau6[[#Headers],[Infirmière]:[Personne 19]],0)))=TRUE,"Form","")</f>
        <v/>
      </c>
      <c r="MH38" s="101" t="str">
        <f>IF(ISTEXT(INDEX('Abs Formation'!$B$4:$T$369,MATCH(MH$9*1,Tableau6[Date],0),MATCH(Tableau3[[#This Row],[Nom Prénom]],Tableau6[[#Headers],[Infirmière]:[Personne 19]],0)))=TRUE,"Form","")</f>
        <v/>
      </c>
      <c r="MI38" s="101" t="str">
        <f>IF(ISTEXT(INDEX('Abs Formation'!$B$4:$T$369,MATCH(MI$9*1,Tableau6[Date],0),MATCH(Tableau3[[#This Row],[Nom Prénom]],Tableau6[[#Headers],[Infirmière]:[Personne 19]],0)))=TRUE,"Form","")</f>
        <v/>
      </c>
      <c r="MJ38" s="101" t="str">
        <f>IF(ISTEXT(INDEX('Abs Formation'!$B$4:$T$369,MATCH(MJ$9*1,Tableau6[Date],0),MATCH(Tableau3[[#This Row],[Nom Prénom]],Tableau6[[#Headers],[Infirmière]:[Personne 19]],0)))=TRUE,"Form","")</f>
        <v/>
      </c>
      <c r="MK38" s="101" t="str">
        <f>IF(ISTEXT(INDEX('Abs Formation'!$B$4:$T$369,MATCH(MK$9*1,Tableau6[Date],0),MATCH(Tableau3[[#This Row],[Nom Prénom]],Tableau6[[#Headers],[Infirmière]:[Personne 19]],0)))=TRUE,"Form","")</f>
        <v/>
      </c>
      <c r="ML38" s="102" t="str">
        <f>IF(ISTEXT(INDEX('Abs Formation'!$B$4:$T$369,MATCH(ML$9*1,Tableau6[Date],0),MATCH(Tableau3[[#This Row],[Nom Prénom]],Tableau6[[#Headers],[Infirmière]:[Personne 19]],0)))=TRUE,"Form","")</f>
        <v/>
      </c>
      <c r="MM38" s="102" t="str">
        <f>IF(ISTEXT(INDEX('Abs Formation'!$B$4:$T$369,MATCH(MM$9*1,Tableau6[Date],0),MATCH(Tableau3[[#This Row],[Nom Prénom]],Tableau6[[#Headers],[Infirmière]:[Personne 19]],0)))=TRUE,"Form","")</f>
        <v/>
      </c>
      <c r="MN38" s="102" t="str">
        <f>IF(ISTEXT(INDEX('Abs Formation'!$B$4:$T$369,MATCH(MN$9*1,Tableau6[Date],0),MATCH(Tableau3[[#This Row],[Nom Prénom]],Tableau6[[#Headers],[Infirmière]:[Personne 19]],0)))=TRUE,"Form","")</f>
        <v/>
      </c>
      <c r="MO38" s="102" t="str">
        <f>IF(ISTEXT(INDEX('Abs Formation'!$B$4:$T$369,MATCH(MO$9*1,Tableau6[Date],0),MATCH(Tableau3[[#This Row],[Nom Prénom]],Tableau6[[#Headers],[Infirmière]:[Personne 19]],0)))=TRUE,"Form","")</f>
        <v/>
      </c>
      <c r="MP38" s="102" t="str">
        <f>IF(ISTEXT(INDEX('Abs Formation'!$B$4:$T$369,MATCH(MP$9*1,Tableau6[Date],0),MATCH(Tableau3[[#This Row],[Nom Prénom]],Tableau6[[#Headers],[Infirmière]:[Personne 19]],0)))=TRUE,"Form","")</f>
        <v/>
      </c>
      <c r="MQ38" s="102" t="str">
        <f>IF(ISTEXT(INDEX('Abs Formation'!$B$4:$T$369,MATCH(MQ$9*1,Tableau6[Date],0),MATCH(Tableau3[[#This Row],[Nom Prénom]],Tableau6[[#Headers],[Infirmière]:[Personne 19]],0)))=TRUE,"Form","")</f>
        <v/>
      </c>
      <c r="MR38" s="102" t="str">
        <f>IF(ISTEXT(INDEX('Abs Formation'!$B$4:$T$369,MATCH(MR$9*1,Tableau6[Date],0),MATCH(Tableau3[[#This Row],[Nom Prénom]],Tableau6[[#Headers],[Infirmière]:[Personne 19]],0)))=TRUE,"Form","")</f>
        <v/>
      </c>
      <c r="MS38" s="102" t="str">
        <f>IF(ISTEXT(INDEX('Abs Formation'!$B$4:$T$369,MATCH(MS$9*1,Tableau6[Date],0),MATCH(Tableau3[[#This Row],[Nom Prénom]],Tableau6[[#Headers],[Infirmière]:[Personne 19]],0)))=TRUE,"Form","")</f>
        <v/>
      </c>
      <c r="MT38" s="102" t="str">
        <f>IF(ISTEXT(INDEX('Abs Formation'!$B$4:$T$369,MATCH(MT$9*1,Tableau6[Date],0),MATCH(Tableau3[[#This Row],[Nom Prénom]],Tableau6[[#Headers],[Infirmière]:[Personne 19]],0)))=TRUE,"Form","")</f>
        <v/>
      </c>
      <c r="MU38" s="102" t="str">
        <f>IF(ISTEXT(INDEX('Abs Formation'!$B$4:$T$369,MATCH(MU$9*1,Tableau6[Date],0),MATCH(Tableau3[[#This Row],[Nom Prénom]],Tableau6[[#Headers],[Infirmière]:[Personne 19]],0)))=TRUE,"Form","")</f>
        <v/>
      </c>
      <c r="MV38" s="102" t="str">
        <f>IF(ISTEXT(INDEX('Abs Formation'!$B$4:$T$369,MATCH(MV$9*1,Tableau6[Date],0),MATCH(Tableau3[[#This Row],[Nom Prénom]],Tableau6[[#Headers],[Infirmière]:[Personne 19]],0)))=TRUE,"Form","")</f>
        <v/>
      </c>
      <c r="MW38" s="102" t="str">
        <f>IF(ISTEXT(INDEX('Abs Formation'!$B$4:$T$369,MATCH(MW$9*1,Tableau6[Date],0),MATCH(Tableau3[[#This Row],[Nom Prénom]],Tableau6[[#Headers],[Infirmière]:[Personne 19]],0)))=TRUE,"Form","")</f>
        <v/>
      </c>
      <c r="MX38" s="102" t="str">
        <f>IF(ISTEXT(INDEX('Abs Formation'!$B$4:$T$369,MATCH(MX$9*1,Tableau6[Date],0),MATCH(Tableau3[[#This Row],[Nom Prénom]],Tableau6[[#Headers],[Infirmière]:[Personne 19]],0)))=TRUE,"Form","")</f>
        <v/>
      </c>
      <c r="MY38" s="102" t="str">
        <f>IF(ISTEXT(INDEX('Abs Formation'!$B$4:$T$369,MATCH(MY$9*1,Tableau6[Date],0),MATCH(Tableau3[[#This Row],[Nom Prénom]],Tableau6[[#Headers],[Infirmière]:[Personne 19]],0)))=TRUE,"Form","")</f>
        <v/>
      </c>
      <c r="MZ38" s="102" t="str">
        <f>IF(ISTEXT(INDEX('Abs Formation'!$B$4:$T$369,MATCH(MZ$9*1,Tableau6[Date],0),MATCH(Tableau3[[#This Row],[Nom Prénom]],Tableau6[[#Headers],[Infirmière]:[Personne 19]],0)))=TRUE,"Form","")</f>
        <v/>
      </c>
      <c r="NA38" s="102" t="str">
        <f>IF(ISTEXT(INDEX('Abs Formation'!$B$4:$T$369,MATCH(NA$9*1,Tableau6[Date],0),MATCH(Tableau3[[#This Row],[Nom Prénom]],Tableau6[[#Headers],[Infirmière]:[Personne 19]],0)))=TRUE,"Form","")</f>
        <v/>
      </c>
      <c r="NB38" s="102" t="str">
        <f>IF(ISTEXT(INDEX('Abs Formation'!$B$4:$T$369,MATCH(NB$9*1,Tableau6[Date],0),MATCH(Tableau3[[#This Row],[Nom Prénom]],Tableau6[[#Headers],[Infirmière]:[Personne 19]],0)))=TRUE,"Form","")</f>
        <v/>
      </c>
      <c r="NC38" s="102" t="str">
        <f>IF(ISTEXT(INDEX('Abs Formation'!$B$4:$T$369,MATCH(NC$9*1,Tableau6[Date],0),MATCH(Tableau3[[#This Row],[Nom Prénom]],Tableau6[[#Headers],[Infirmière]:[Personne 19]],0)))=TRUE,"Form","")</f>
        <v/>
      </c>
      <c r="ND38" s="102" t="str">
        <f>IF(ISTEXT(INDEX('Abs Formation'!$B$4:$T$369,MATCH(ND$9*1,Tableau6[Date],0),MATCH(Tableau3[[#This Row],[Nom Prénom]],Tableau6[[#Headers],[Infirmière]:[Personne 19]],0)))=TRUE,"Form","")</f>
        <v/>
      </c>
      <c r="NE38" s="102" t="str">
        <f>IF(ISTEXT(INDEX('Abs Formation'!$B$4:$T$369,MATCH(NE$9*1,Tableau6[Date],0),MATCH(Tableau3[[#This Row],[Nom Prénom]],Tableau6[[#Headers],[Infirmière]:[Personne 19]],0)))=TRUE,"Form","")</f>
        <v/>
      </c>
      <c r="NF38" s="102" t="str">
        <f>IF(ISTEXT(INDEX('Abs Formation'!$B$4:$T$369,MATCH(NF$9*1,Tableau6[Date],0),MATCH(Tableau3[[#This Row],[Nom Prénom]],Tableau6[[#Headers],[Infirmière]:[Personne 19]],0)))=TRUE,"Form","")</f>
        <v/>
      </c>
      <c r="NG38" s="102" t="str">
        <f>IF(ISTEXT(INDEX('Abs Formation'!$B$4:$T$369,MATCH(NG$9*1,Tableau6[Date],0),MATCH(Tableau3[[#This Row],[Nom Prénom]],Tableau6[[#Headers],[Infirmière]:[Personne 19]],0)))=TRUE,"Form","")</f>
        <v/>
      </c>
      <c r="NH38" s="102" t="str">
        <f>IF(ISTEXT(INDEX('Abs Formation'!$B$4:$T$369,MATCH(NH$9*1,Tableau6[Date],0),MATCH(Tableau3[[#This Row],[Nom Prénom]],Tableau6[[#Headers],[Infirmière]:[Personne 19]],0)))=TRUE,"Form","")</f>
        <v/>
      </c>
      <c r="NI38" s="102" t="str">
        <f>IF(ISTEXT(INDEX('Abs Formation'!$B$4:$T$369,MATCH(NI$9*1,Tableau6[Date],0),MATCH(Tableau3[[#This Row],[Nom Prénom]],Tableau6[[#Headers],[Infirmière]:[Personne 19]],0)))=TRUE,"Form","")</f>
        <v/>
      </c>
      <c r="NJ38" s="102" t="str">
        <f>IF(ISTEXT(INDEX('Abs Formation'!$B$4:$T$369,MATCH(NJ$9*1,Tableau6[Date],0),MATCH(Tableau3[[#This Row],[Nom Prénom]],Tableau6[[#Headers],[Infirmière]:[Personne 19]],0)))=TRUE,"Form","")</f>
        <v/>
      </c>
      <c r="NK38" s="102" t="str">
        <f>IF(ISTEXT(INDEX('Abs Formation'!$B$4:$T$369,MATCH(NK$9*1,Tableau6[Date],0),MATCH(Tableau3[[#This Row],[Nom Prénom]],Tableau6[[#Headers],[Infirmière]:[Personne 19]],0)))=TRUE,"Form","")</f>
        <v/>
      </c>
      <c r="NL38" s="102" t="str">
        <f>IF(ISTEXT(INDEX('Abs Formation'!$B$4:$T$369,MATCH(NL$9*1,Tableau6[Date],0),MATCH(Tableau3[[#This Row],[Nom Prénom]],Tableau6[[#Headers],[Infirmière]:[Personne 19]],0)))=TRUE,"Form","")</f>
        <v/>
      </c>
      <c r="NM38" s="102" t="str">
        <f>IF(ISTEXT(INDEX('Abs Formation'!$B$4:$T$369,MATCH(NM$9*1,Tableau6[Date],0),MATCH(Tableau3[[#This Row],[Nom Prénom]],Tableau6[[#Headers],[Infirmière]:[Personne 19]],0)))=TRUE,"Form","")</f>
        <v/>
      </c>
      <c r="NN38" s="102" t="str">
        <f>IF(ISTEXT(INDEX('Abs Formation'!$B$4:$T$369,MATCH(NN$9*1,Tableau6[Date],0),MATCH(Tableau3[[#This Row],[Nom Prénom]],Tableau6[[#Headers],[Infirmière]:[Personne 19]],0)))=TRUE,"Form","")</f>
        <v/>
      </c>
      <c r="NO38" s="102" t="str">
        <f>IF(ISTEXT(INDEX('Abs Formation'!$B$4:$T$369,MATCH(NO$9*1,Tableau6[Date],0),MATCH(Tableau3[[#This Row],[Nom Prénom]],Tableau6[[#Headers],[Infirmière]:[Personne 19]],0)))=TRUE,"Form","")</f>
        <v/>
      </c>
      <c r="NP38" s="106" t="str">
        <f>IF(ISTEXT(INDEX('Abs Formation'!$B$4:$T$369,MATCH(NP$9*1,Tableau6[Date],0),MATCH(Tableau3[[#This Row],[Nom Prénom]],Tableau6[[#Headers],[Infirmière]:[Personne 19]],0)))=TRUE,"Form","")</f>
        <v/>
      </c>
    </row>
    <row r="39" spans="1:380" ht="27" customHeight="1" x14ac:dyDescent="0.2">
      <c r="A39" s="38"/>
      <c r="B39" s="38"/>
      <c r="C39" s="38"/>
      <c r="D39" s="38">
        <f t="shared" si="0"/>
        <v>0</v>
      </c>
      <c r="E39" s="38">
        <f t="shared" si="1"/>
        <v>0</v>
      </c>
      <c r="F39" s="38">
        <f t="shared" si="2"/>
        <v>0</v>
      </c>
      <c r="G39" s="38">
        <f t="shared" si="3"/>
        <v>0</v>
      </c>
      <c r="H39" s="38">
        <f t="shared" si="19"/>
        <v>0</v>
      </c>
      <c r="I39" s="38">
        <f t="shared" si="20"/>
        <v>0</v>
      </c>
      <c r="J39" s="38">
        <f t="shared" si="4"/>
        <v>0</v>
      </c>
      <c r="K39" s="38"/>
      <c r="L39" s="38"/>
      <c r="M39" s="38"/>
      <c r="N39" s="109"/>
      <c r="O39" s="39"/>
      <c r="P39" s="92" t="str">
        <f>IF(ISTEXT(INDEX('Abs Formation'!$B$4:$T$369,MATCH(P$9*1,Tableau6[Date],0),MATCH(Tableau3[[#This Row],[Nom Prénom]],Tableau6[[#Headers],[Infirmière]:[Personne 19]],0)))=TRUE,"Form","")</f>
        <v/>
      </c>
      <c r="Q39" s="92" t="str">
        <f>IF(ISTEXT(INDEX('Abs Formation'!$B$4:$T$369,MATCH(Q$9*1,Tableau6[Date],0),MATCH(Tableau3[[#This Row],[Nom Prénom]],Tableau6[[#Headers],[Infirmière]:[Personne 19]],0)))=TRUE,"Form","")</f>
        <v/>
      </c>
      <c r="R39" s="92" t="str">
        <f>IF(ISTEXT(INDEX('Abs Formation'!$B$4:$T$369,MATCH(R$9*1,Tableau6[Date],0),MATCH(Tableau3[[#This Row],[Nom Prénom]],Tableau6[[#Headers],[Infirmière]:[Personne 19]],0)))=TRUE,"Form","")</f>
        <v/>
      </c>
      <c r="S39" s="92" t="str">
        <f>IF(ISTEXT(INDEX('Abs Formation'!$B$4:$T$369,MATCH(S$9*1,Tableau6[Date],0),MATCH(Tableau3[[#This Row],[Nom Prénom]],Tableau6[[#Headers],[Infirmière]:[Personne 19]],0)))=TRUE,"Form","")</f>
        <v/>
      </c>
      <c r="T39" s="92" t="str">
        <f>IF(ISTEXT(INDEX('Abs Formation'!$B$4:$T$369,MATCH(T$9*1,Tableau6[Date],0),MATCH(Tableau3[[#This Row],[Nom Prénom]],Tableau6[[#Headers],[Infirmière]:[Personne 19]],0)))=TRUE,"Form","")</f>
        <v/>
      </c>
      <c r="U39" s="92" t="str">
        <f>IF(ISTEXT(INDEX('Abs Formation'!$B$4:$T$369,MATCH(U$9*1,Tableau6[Date],0),MATCH(Tableau3[[#This Row],[Nom Prénom]],Tableau6[[#Headers],[Infirmière]:[Personne 19]],0)))=TRUE,"Form","")</f>
        <v/>
      </c>
      <c r="V39" s="92" t="str">
        <f>IF(ISTEXT(INDEX('Abs Formation'!$B$4:$T$369,MATCH(V$9*1,Tableau6[Date],0),MATCH(Tableau3[[#This Row],[Nom Prénom]],Tableau6[[#Headers],[Infirmière]:[Personne 19]],0)))=TRUE,"Form","")</f>
        <v/>
      </c>
      <c r="W39" s="92" t="str">
        <f>IF(ISTEXT(INDEX('Abs Formation'!$B$4:$T$369,MATCH(W$9*1,Tableau6[Date],0),MATCH(Tableau3[[#This Row],[Nom Prénom]],Tableau6[[#Headers],[Infirmière]:[Personne 19]],0)))=TRUE,"Form","")</f>
        <v/>
      </c>
      <c r="X39" s="92" t="str">
        <f>IF(ISTEXT(INDEX('Abs Formation'!$B$4:$T$369,MATCH(X$9*1,Tableau6[Date],0),MATCH(Tableau3[[#This Row],[Nom Prénom]],Tableau6[[#Headers],[Infirmière]:[Personne 19]],0)))=TRUE,"Form","")</f>
        <v/>
      </c>
      <c r="Y39" s="92" t="str">
        <f>IF(ISTEXT(INDEX('Abs Formation'!$B$4:$T$369,MATCH(Y$9*1,Tableau6[Date],0),MATCH(Tableau3[[#This Row],[Nom Prénom]],Tableau6[[#Headers],[Infirmière]:[Personne 19]],0)))=TRUE,"Form","")</f>
        <v/>
      </c>
      <c r="Z39" s="92" t="str">
        <f>IF(ISTEXT(INDEX('Abs Formation'!$B$4:$T$369,MATCH(Z$9*1,Tableau6[Date],0),MATCH(Tableau3[[#This Row],[Nom Prénom]],Tableau6[[#Headers],[Infirmière]:[Personne 19]],0)))=TRUE,"Form","")</f>
        <v/>
      </c>
      <c r="AA39" s="92" t="str">
        <f>IF(ISTEXT(INDEX('Abs Formation'!$B$4:$T$369,MATCH(AA$9*1,Tableau6[Date],0),MATCH(Tableau3[[#This Row],[Nom Prénom]],Tableau6[[#Headers],[Infirmière]:[Personne 19]],0)))=TRUE,"Form","")</f>
        <v/>
      </c>
      <c r="AB39" s="92" t="str">
        <f>IF(ISTEXT(INDEX('Abs Formation'!$B$4:$T$369,MATCH(AB$9*1,Tableau6[Date],0),MATCH(Tableau3[[#This Row],[Nom Prénom]],Tableau6[[#Headers],[Infirmière]:[Personne 19]],0)))=TRUE,"Form","")</f>
        <v/>
      </c>
      <c r="AC39" s="92" t="str">
        <f>IF(ISTEXT(INDEX('Abs Formation'!$B$4:$T$369,MATCH(AC$9*1,Tableau6[Date],0),MATCH(Tableau3[[#This Row],[Nom Prénom]],Tableau6[[#Headers],[Infirmière]:[Personne 19]],0)))=TRUE,"Form","")</f>
        <v/>
      </c>
      <c r="AD39" s="92" t="str">
        <f>IF(ISTEXT(INDEX('Abs Formation'!$B$4:$T$369,MATCH(AD$9*1,Tableau6[Date],0),MATCH(Tableau3[[#This Row],[Nom Prénom]],Tableau6[[#Headers],[Infirmière]:[Personne 19]],0)))=TRUE,"Form","")</f>
        <v/>
      </c>
      <c r="AE39" s="92" t="str">
        <f>IF(ISTEXT(INDEX('Abs Formation'!$B$4:$T$369,MATCH(AE$9*1,Tableau6[Date],0),MATCH(Tableau3[[#This Row],[Nom Prénom]],Tableau6[[#Headers],[Infirmière]:[Personne 19]],0)))=TRUE,"Form","")</f>
        <v/>
      </c>
      <c r="AF39" s="92" t="str">
        <f>IF(ISTEXT(INDEX('Abs Formation'!$B$4:$T$369,MATCH(AF$9*1,Tableau6[Date],0),MATCH(Tableau3[[#This Row],[Nom Prénom]],Tableau6[[#Headers],[Infirmière]:[Personne 19]],0)))=TRUE,"Form","")</f>
        <v/>
      </c>
      <c r="AG39" s="92" t="str">
        <f>IF(ISTEXT(INDEX('Abs Formation'!$B$4:$T$369,MATCH(AG$9*1,Tableau6[Date],0),MATCH(Tableau3[[#This Row],[Nom Prénom]],Tableau6[[#Headers],[Infirmière]:[Personne 19]],0)))=TRUE,"Form","")</f>
        <v/>
      </c>
      <c r="AH39" s="92" t="str">
        <f>IF(ISTEXT(INDEX('Abs Formation'!$B$4:$T$369,MATCH(AH$9*1,Tableau6[Date],0),MATCH(Tableau3[[#This Row],[Nom Prénom]],Tableau6[[#Headers],[Infirmière]:[Personne 19]],0)))=TRUE,"Form","")</f>
        <v/>
      </c>
      <c r="AI39" s="92" t="str">
        <f>IF(ISTEXT(INDEX('Abs Formation'!$B$4:$T$369,MATCH(AI$9*1,Tableau6[Date],0),MATCH(Tableau3[[#This Row],[Nom Prénom]],Tableau6[[#Headers],[Infirmière]:[Personne 19]],0)))=TRUE,"Form","")</f>
        <v/>
      </c>
      <c r="AJ39" s="92" t="str">
        <f>IF(ISTEXT(INDEX('Abs Formation'!$B$4:$T$369,MATCH(AJ$9*1,Tableau6[Date],0),MATCH(Tableau3[[#This Row],[Nom Prénom]],Tableau6[[#Headers],[Infirmière]:[Personne 19]],0)))=TRUE,"Form","")</f>
        <v/>
      </c>
      <c r="AK39" s="92" t="str">
        <f>IF(ISTEXT(INDEX('Abs Formation'!$B$4:$T$369,MATCH(AK$9*1,Tableau6[Date],0),MATCH(Tableau3[[#This Row],[Nom Prénom]],Tableau6[[#Headers],[Infirmière]:[Personne 19]],0)))=TRUE,"Form","")</f>
        <v/>
      </c>
      <c r="AL39" s="92" t="str">
        <f>IF(ISTEXT(INDEX('Abs Formation'!$B$4:$T$369,MATCH(AL$9*1,Tableau6[Date],0),MATCH(Tableau3[[#This Row],[Nom Prénom]],Tableau6[[#Headers],[Infirmière]:[Personne 19]],0)))=TRUE,"Form","")</f>
        <v/>
      </c>
      <c r="AM39" s="92" t="str">
        <f>IF(ISTEXT(INDEX('Abs Formation'!$B$4:$T$369,MATCH(AM$9*1,Tableau6[Date],0),MATCH(Tableau3[[#This Row],[Nom Prénom]],Tableau6[[#Headers],[Infirmière]:[Personne 19]],0)))=TRUE,"Form","")</f>
        <v/>
      </c>
      <c r="AN39" s="92" t="str">
        <f>IF(ISTEXT(INDEX('Abs Formation'!$B$4:$T$369,MATCH(AN$9*1,Tableau6[Date],0),MATCH(Tableau3[[#This Row],[Nom Prénom]],Tableau6[[#Headers],[Infirmière]:[Personne 19]],0)))=TRUE,"Form","")</f>
        <v/>
      </c>
      <c r="AO39" s="92" t="str">
        <f>IF(ISTEXT(INDEX('Abs Formation'!$B$4:$T$369,MATCH(AO$9*1,Tableau6[Date],0),MATCH(Tableau3[[#This Row],[Nom Prénom]],Tableau6[[#Headers],[Infirmière]:[Personne 19]],0)))=TRUE,"Form","")</f>
        <v/>
      </c>
      <c r="AP39" s="92" t="str">
        <f>IF(ISTEXT(INDEX('Abs Formation'!$B$4:$T$369,MATCH(AP$9*1,Tableau6[Date],0),MATCH(Tableau3[[#This Row],[Nom Prénom]],Tableau6[[#Headers],[Infirmière]:[Personne 19]],0)))=TRUE,"Form","")</f>
        <v/>
      </c>
      <c r="AQ39" s="92" t="str">
        <f>IF(ISTEXT(INDEX('Abs Formation'!$B$4:$T$369,MATCH(AQ$9*1,Tableau6[Date],0),MATCH(Tableau3[[#This Row],[Nom Prénom]],Tableau6[[#Headers],[Infirmière]:[Personne 19]],0)))=TRUE,"Form","")</f>
        <v/>
      </c>
      <c r="AR39" s="92" t="str">
        <f>IF(ISTEXT(INDEX('Abs Formation'!$B$4:$T$369,MATCH(AR$9*1,Tableau6[Date],0),MATCH(Tableau3[[#This Row],[Nom Prénom]],Tableau6[[#Headers],[Infirmière]:[Personne 19]],0)))=TRUE,"Form","")</f>
        <v/>
      </c>
      <c r="AS39" s="92" t="str">
        <f>IF(ISTEXT(INDEX('Abs Formation'!$B$4:$T$369,MATCH(AS$9*1,Tableau6[Date],0),MATCH(Tableau3[[#This Row],[Nom Prénom]],Tableau6[[#Headers],[Infirmière]:[Personne 19]],0)))=TRUE,"Form","")</f>
        <v/>
      </c>
      <c r="AT39" s="92" t="str">
        <f>IF(ISTEXT(INDEX('Abs Formation'!$B$4:$T$369,MATCH(AT$9*1,Tableau6[Date],0),MATCH(Tableau3[[#This Row],[Nom Prénom]],Tableau6[[#Headers],[Infirmière]:[Personne 19]],0)))=TRUE,"Form","")</f>
        <v/>
      </c>
      <c r="AU39" s="93" t="str">
        <f>IF(ISTEXT(INDEX('Abs Formation'!$B$4:$T$369,MATCH(AU$9*1,Tableau6[Date],0),MATCH(Tableau3[[#This Row],[Nom Prénom]],Tableau6[[#Headers],[Infirmière]:[Personne 19]],0)))=TRUE,"Form","")</f>
        <v/>
      </c>
      <c r="AV39" s="93" t="str">
        <f>IF(ISTEXT(INDEX('Abs Formation'!$B$4:$T$369,MATCH(AV$9*1,Tableau6[Date],0),MATCH(Tableau3[[#This Row],[Nom Prénom]],Tableau6[[#Headers],[Infirmière]:[Personne 19]],0)))=TRUE,"Form","")</f>
        <v/>
      </c>
      <c r="AW39" s="93" t="str">
        <f>IF(ISTEXT(INDEX('Abs Formation'!$B$4:$T$369,MATCH(AW$9*1,Tableau6[Date],0),MATCH(Tableau3[[#This Row],[Nom Prénom]],Tableau6[[#Headers],[Infirmière]:[Personne 19]],0)))=TRUE,"Form","")</f>
        <v/>
      </c>
      <c r="AX39" s="93" t="str">
        <f>IF(ISTEXT(INDEX('Abs Formation'!$B$4:$T$369,MATCH(AX$9*1,Tableau6[Date],0),MATCH(Tableau3[[#This Row],[Nom Prénom]],Tableau6[[#Headers],[Infirmière]:[Personne 19]],0)))=TRUE,"Form","")</f>
        <v/>
      </c>
      <c r="AY39" s="93" t="str">
        <f>IF(ISTEXT(INDEX('Abs Formation'!$B$4:$T$369,MATCH(AY$9*1,Tableau6[Date],0),MATCH(Tableau3[[#This Row],[Nom Prénom]],Tableau6[[#Headers],[Infirmière]:[Personne 19]],0)))=TRUE,"Form","")</f>
        <v/>
      </c>
      <c r="AZ39" s="93" t="str">
        <f>IF(ISTEXT(INDEX('Abs Formation'!$B$4:$T$369,MATCH(AZ$9*1,Tableau6[Date],0),MATCH(Tableau3[[#This Row],[Nom Prénom]],Tableau6[[#Headers],[Infirmière]:[Personne 19]],0)))=TRUE,"Form","")</f>
        <v/>
      </c>
      <c r="BA39" s="93" t="str">
        <f>IF(ISTEXT(INDEX('Abs Formation'!$B$4:$T$369,MATCH(BA$9*1,Tableau6[Date],0),MATCH(Tableau3[[#This Row],[Nom Prénom]],Tableau6[[#Headers],[Infirmière]:[Personne 19]],0)))=TRUE,"Form","")</f>
        <v/>
      </c>
      <c r="BB39" s="93" t="str">
        <f>IF(ISTEXT(INDEX('Abs Formation'!$B$4:$T$369,MATCH(BB$9*1,Tableau6[Date],0),MATCH(Tableau3[[#This Row],[Nom Prénom]],Tableau6[[#Headers],[Infirmière]:[Personne 19]],0)))=TRUE,"Form","")</f>
        <v/>
      </c>
      <c r="BC39" s="93" t="str">
        <f>IF(ISTEXT(INDEX('Abs Formation'!$B$4:$T$369,MATCH(BC$9*1,Tableau6[Date],0),MATCH(Tableau3[[#This Row],[Nom Prénom]],Tableau6[[#Headers],[Infirmière]:[Personne 19]],0)))=TRUE,"Form","")</f>
        <v/>
      </c>
      <c r="BD39" s="93" t="str">
        <f>IF(ISTEXT(INDEX('Abs Formation'!$B$4:$T$369,MATCH(BD$9*1,Tableau6[Date],0),MATCH(Tableau3[[#This Row],[Nom Prénom]],Tableau6[[#Headers],[Infirmière]:[Personne 19]],0)))=TRUE,"Form","")</f>
        <v/>
      </c>
      <c r="BE39" s="93" t="str">
        <f>IF(ISTEXT(INDEX('Abs Formation'!$B$4:$T$369,MATCH(BE$9*1,Tableau6[Date],0),MATCH(Tableau3[[#This Row],[Nom Prénom]],Tableau6[[#Headers],[Infirmière]:[Personne 19]],0)))=TRUE,"Form","")</f>
        <v/>
      </c>
      <c r="BF39" s="93" t="str">
        <f>IF(ISTEXT(INDEX('Abs Formation'!$B$4:$T$369,MATCH(BF$9*1,Tableau6[Date],0),MATCH(Tableau3[[#This Row],[Nom Prénom]],Tableau6[[#Headers],[Infirmière]:[Personne 19]],0)))=TRUE,"Form","")</f>
        <v/>
      </c>
      <c r="BG39" s="93" t="str">
        <f>IF(ISTEXT(INDEX('Abs Formation'!$B$4:$T$369,MATCH(BG$9*1,Tableau6[Date],0),MATCH(Tableau3[[#This Row],[Nom Prénom]],Tableau6[[#Headers],[Infirmière]:[Personne 19]],0)))=TRUE,"Form","")</f>
        <v/>
      </c>
      <c r="BH39" s="93" t="str">
        <f>IF(ISTEXT(INDEX('Abs Formation'!$B$4:$T$369,MATCH(BH$9*1,Tableau6[Date],0),MATCH(Tableau3[[#This Row],[Nom Prénom]],Tableau6[[#Headers],[Infirmière]:[Personne 19]],0)))=TRUE,"Form","")</f>
        <v/>
      </c>
      <c r="BI39" s="93" t="str">
        <f>IF(ISTEXT(INDEX('Abs Formation'!$B$4:$T$369,MATCH(BI$9*1,Tableau6[Date],0),MATCH(Tableau3[[#This Row],[Nom Prénom]],Tableau6[[#Headers],[Infirmière]:[Personne 19]],0)))=TRUE,"Form","")</f>
        <v/>
      </c>
      <c r="BJ39" s="93" t="str">
        <f>IF(ISTEXT(INDEX('Abs Formation'!$B$4:$T$369,MATCH(BJ$9*1,Tableau6[Date],0),MATCH(Tableau3[[#This Row],[Nom Prénom]],Tableau6[[#Headers],[Infirmière]:[Personne 19]],0)))=TRUE,"Form","")</f>
        <v/>
      </c>
      <c r="BK39" s="93" t="str">
        <f>IF(ISTEXT(INDEX('Abs Formation'!$B$4:$T$369,MATCH(BK$9*1,Tableau6[Date],0),MATCH(Tableau3[[#This Row],[Nom Prénom]],Tableau6[[#Headers],[Infirmière]:[Personne 19]],0)))=TRUE,"Form","")</f>
        <v/>
      </c>
      <c r="BL39" s="93" t="str">
        <f>IF(ISTEXT(INDEX('Abs Formation'!$B$4:$T$369,MATCH(BL$9*1,Tableau6[Date],0),MATCH(Tableau3[[#This Row],[Nom Prénom]],Tableau6[[#Headers],[Infirmière]:[Personne 19]],0)))=TRUE,"Form","")</f>
        <v/>
      </c>
      <c r="BM39" s="93" t="str">
        <f>IF(ISTEXT(INDEX('Abs Formation'!$B$4:$T$369,MATCH(BM$9*1,Tableau6[Date],0),MATCH(Tableau3[[#This Row],[Nom Prénom]],Tableau6[[#Headers],[Infirmière]:[Personne 19]],0)))=TRUE,"Form","")</f>
        <v/>
      </c>
      <c r="BN39" s="93" t="str">
        <f>IF(ISTEXT(INDEX('Abs Formation'!$B$4:$T$369,MATCH(BN$9*1,Tableau6[Date],0),MATCH(Tableau3[[#This Row],[Nom Prénom]],Tableau6[[#Headers],[Infirmière]:[Personne 19]],0)))=TRUE,"Form","")</f>
        <v/>
      </c>
      <c r="BO39" s="93" t="str">
        <f>IF(ISTEXT(INDEX('Abs Formation'!$B$4:$T$369,MATCH(BO$9*1,Tableau6[Date],0),MATCH(Tableau3[[#This Row],[Nom Prénom]],Tableau6[[#Headers],[Infirmière]:[Personne 19]],0)))=TRUE,"Form","")</f>
        <v/>
      </c>
      <c r="BP39" s="93" t="str">
        <f>IF(ISTEXT(INDEX('Abs Formation'!$B$4:$T$369,MATCH(BP$9*1,Tableau6[Date],0),MATCH(Tableau3[[#This Row],[Nom Prénom]],Tableau6[[#Headers],[Infirmière]:[Personne 19]],0)))=TRUE,"Form","")</f>
        <v/>
      </c>
      <c r="BQ39" s="93" t="str">
        <f>IF(ISTEXT(INDEX('Abs Formation'!$B$4:$T$369,MATCH(BQ$9*1,Tableau6[Date],0),MATCH(Tableau3[[#This Row],[Nom Prénom]],Tableau6[[#Headers],[Infirmière]:[Personne 19]],0)))=TRUE,"Form","")</f>
        <v/>
      </c>
      <c r="BR39" s="93" t="str">
        <f>IF(ISTEXT(INDEX('Abs Formation'!$B$4:$T$369,MATCH(BR$9*1,Tableau6[Date],0),MATCH(Tableau3[[#This Row],[Nom Prénom]],Tableau6[[#Headers],[Infirmière]:[Personne 19]],0)))=TRUE,"Form","")</f>
        <v/>
      </c>
      <c r="BS39" s="93" t="str">
        <f>IF(ISTEXT(INDEX('Abs Formation'!$B$4:$T$369,MATCH(BS$9*1,Tableau6[Date],0),MATCH(Tableau3[[#This Row],[Nom Prénom]],Tableau6[[#Headers],[Infirmière]:[Personne 19]],0)))=TRUE,"Form","")</f>
        <v/>
      </c>
      <c r="BT39" s="93" t="str">
        <f>IF(ISTEXT(INDEX('Abs Formation'!$B$4:$T$369,MATCH(BT$9*1,Tableau6[Date],0),MATCH(Tableau3[[#This Row],[Nom Prénom]],Tableau6[[#Headers],[Infirmière]:[Personne 19]],0)))=TRUE,"Form","")</f>
        <v/>
      </c>
      <c r="BU39" s="93" t="str">
        <f>IF(ISTEXT(INDEX('Abs Formation'!$B$4:$T$369,MATCH(BU$9*1,Tableau6[Date],0),MATCH(Tableau3[[#This Row],[Nom Prénom]],Tableau6[[#Headers],[Infirmière]:[Personne 19]],0)))=TRUE,"Form","")</f>
        <v/>
      </c>
      <c r="BV39" s="93" t="str">
        <f>IF(ISTEXT(INDEX('Abs Formation'!$B$4:$T$369,MATCH(BV$9*1,Tableau6[Date],0),MATCH(Tableau3[[#This Row],[Nom Prénom]],Tableau6[[#Headers],[Infirmière]:[Personne 19]],0)))=TRUE,"Form","")</f>
        <v/>
      </c>
      <c r="BW39" s="94" t="str">
        <f>IF(ISTEXT(INDEX('Abs Formation'!$B$4:$T$369,MATCH(BW$9*1,Tableau6[Date],0),MATCH(Tableau3[[#This Row],[Nom Prénom]],Tableau6[[#Headers],[Infirmière]:[Personne 19]],0)))=TRUE,"Form","")</f>
        <v/>
      </c>
      <c r="BX39" s="94" t="str">
        <f>IF(ISTEXT(INDEX('Abs Formation'!$B$4:$T$369,MATCH(BX$9*1,Tableau6[Date],0),MATCH(Tableau3[[#This Row],[Nom Prénom]],Tableau6[[#Headers],[Infirmière]:[Personne 19]],0)))=TRUE,"Form","")</f>
        <v/>
      </c>
      <c r="BY39" s="94" t="str">
        <f>IF(ISTEXT(INDEX('Abs Formation'!$B$4:$T$369,MATCH(BY$9*1,Tableau6[Date],0),MATCH(Tableau3[[#This Row],[Nom Prénom]],Tableau6[[#Headers],[Infirmière]:[Personne 19]],0)))=TRUE,"Form","")</f>
        <v/>
      </c>
      <c r="BZ39" s="94" t="str">
        <f>IF(ISTEXT(INDEX('Abs Formation'!$B$4:$T$369,MATCH(BZ$9*1,Tableau6[Date],0),MATCH(Tableau3[[#This Row],[Nom Prénom]],Tableau6[[#Headers],[Infirmière]:[Personne 19]],0)))=TRUE,"Form","")</f>
        <v/>
      </c>
      <c r="CA39" s="94" t="str">
        <f>IF(ISTEXT(INDEX('Abs Formation'!$B$4:$T$369,MATCH(CA$9*1,Tableau6[Date],0),MATCH(Tableau3[[#This Row],[Nom Prénom]],Tableau6[[#Headers],[Infirmière]:[Personne 19]],0)))=TRUE,"Form","")</f>
        <v/>
      </c>
      <c r="CB39" s="94" t="str">
        <f>IF(ISTEXT(INDEX('Abs Formation'!$B$4:$T$369,MATCH(CB$9*1,Tableau6[Date],0),MATCH(Tableau3[[#This Row],[Nom Prénom]],Tableau6[[#Headers],[Infirmière]:[Personne 19]],0)))=TRUE,"Form","")</f>
        <v/>
      </c>
      <c r="CC39" s="94" t="str">
        <f>IF(ISTEXT(INDEX('Abs Formation'!$B$4:$T$369,MATCH(CC$9*1,Tableau6[Date],0),MATCH(Tableau3[[#This Row],[Nom Prénom]],Tableau6[[#Headers],[Infirmière]:[Personne 19]],0)))=TRUE,"Form","")</f>
        <v/>
      </c>
      <c r="CD39" s="94" t="str">
        <f>IF(ISTEXT(INDEX('Abs Formation'!$B$4:$T$369,MATCH(CD$9*1,Tableau6[Date],0),MATCH(Tableau3[[#This Row],[Nom Prénom]],Tableau6[[#Headers],[Infirmière]:[Personne 19]],0)))=TRUE,"Form","")</f>
        <v/>
      </c>
      <c r="CE39" s="94" t="str">
        <f>IF(ISTEXT(INDEX('Abs Formation'!$B$4:$T$369,MATCH(CE$9*1,Tableau6[Date],0),MATCH(Tableau3[[#This Row],[Nom Prénom]],Tableau6[[#Headers],[Infirmière]:[Personne 19]],0)))=TRUE,"Form","")</f>
        <v/>
      </c>
      <c r="CF39" s="94" t="str">
        <f>IF(ISTEXT(INDEX('Abs Formation'!$B$4:$T$369,MATCH(CF$9*1,Tableau6[Date],0),MATCH(Tableau3[[#This Row],[Nom Prénom]],Tableau6[[#Headers],[Infirmière]:[Personne 19]],0)))=TRUE,"Form","")</f>
        <v/>
      </c>
      <c r="CG39" s="94" t="str">
        <f>IF(ISTEXT(INDEX('Abs Formation'!$B$4:$T$369,MATCH(CG$9*1,Tableau6[Date],0),MATCH(Tableau3[[#This Row],[Nom Prénom]],Tableau6[[#Headers],[Infirmière]:[Personne 19]],0)))=TRUE,"Form","")</f>
        <v/>
      </c>
      <c r="CH39" s="94" t="str">
        <f>IF(ISTEXT(INDEX('Abs Formation'!$B$4:$T$369,MATCH(CH$9*1,Tableau6[Date],0),MATCH(Tableau3[[#This Row],[Nom Prénom]],Tableau6[[#Headers],[Infirmière]:[Personne 19]],0)))=TRUE,"Form","")</f>
        <v/>
      </c>
      <c r="CI39" s="94" t="str">
        <f>IF(ISTEXT(INDEX('Abs Formation'!$B$4:$T$369,MATCH(CI$9*1,Tableau6[Date],0),MATCH(Tableau3[[#This Row],[Nom Prénom]],Tableau6[[#Headers],[Infirmière]:[Personne 19]],0)))=TRUE,"Form","")</f>
        <v/>
      </c>
      <c r="CJ39" s="94" t="str">
        <f>IF(ISTEXT(INDEX('Abs Formation'!$B$4:$T$369,MATCH(CJ$9*1,Tableau6[Date],0),MATCH(Tableau3[[#This Row],[Nom Prénom]],Tableau6[[#Headers],[Infirmière]:[Personne 19]],0)))=TRUE,"Form","")</f>
        <v/>
      </c>
      <c r="CK39" s="94" t="str">
        <f>IF(ISTEXT(INDEX('Abs Formation'!$B$4:$T$369,MATCH(CK$9*1,Tableau6[Date],0),MATCH(Tableau3[[#This Row],[Nom Prénom]],Tableau6[[#Headers],[Infirmière]:[Personne 19]],0)))=TRUE,"Form","")</f>
        <v/>
      </c>
      <c r="CL39" s="94" t="str">
        <f>IF(ISTEXT(INDEX('Abs Formation'!$B$4:$T$369,MATCH(CL$9*1,Tableau6[Date],0),MATCH(Tableau3[[#This Row],[Nom Prénom]],Tableau6[[#Headers],[Infirmière]:[Personne 19]],0)))=TRUE,"Form","")</f>
        <v/>
      </c>
      <c r="CM39" s="94" t="str">
        <f>IF(ISTEXT(INDEX('Abs Formation'!$B$4:$T$369,MATCH(CM$9*1,Tableau6[Date],0),MATCH(Tableau3[[#This Row],[Nom Prénom]],Tableau6[[#Headers],[Infirmière]:[Personne 19]],0)))=TRUE,"Form","")</f>
        <v/>
      </c>
      <c r="CN39" s="94" t="str">
        <f>IF(ISTEXT(INDEX('Abs Formation'!$B$4:$T$369,MATCH(CN$9*1,Tableau6[Date],0),MATCH(Tableau3[[#This Row],[Nom Prénom]],Tableau6[[#Headers],[Infirmière]:[Personne 19]],0)))=TRUE,"Form","")</f>
        <v/>
      </c>
      <c r="CO39" s="94" t="str">
        <f>IF(ISTEXT(INDEX('Abs Formation'!$B$4:$T$369,MATCH(CO$9*1,Tableau6[Date],0),MATCH(Tableau3[[#This Row],[Nom Prénom]],Tableau6[[#Headers],[Infirmière]:[Personne 19]],0)))=TRUE,"Form","")</f>
        <v/>
      </c>
      <c r="CP39" s="94" t="str">
        <f>IF(ISTEXT(INDEX('Abs Formation'!$B$4:$T$369,MATCH(CP$9*1,Tableau6[Date],0),MATCH(Tableau3[[#This Row],[Nom Prénom]],Tableau6[[#Headers],[Infirmière]:[Personne 19]],0)))=TRUE,"Form","")</f>
        <v/>
      </c>
      <c r="CQ39" s="94" t="str">
        <f>IF(ISTEXT(INDEX('Abs Formation'!$B$4:$T$369,MATCH(CQ$9*1,Tableau6[Date],0),MATCH(Tableau3[[#This Row],[Nom Prénom]],Tableau6[[#Headers],[Infirmière]:[Personne 19]],0)))=TRUE,"Form","")</f>
        <v/>
      </c>
      <c r="CR39" s="94" t="str">
        <f>IF(ISTEXT(INDEX('Abs Formation'!$B$4:$T$369,MATCH(CR$9*1,Tableau6[Date],0),MATCH(Tableau3[[#This Row],[Nom Prénom]],Tableau6[[#Headers],[Infirmière]:[Personne 19]],0)))=TRUE,"Form","")</f>
        <v/>
      </c>
      <c r="CS39" s="94" t="str">
        <f>IF(ISTEXT(INDEX('Abs Formation'!$B$4:$T$369,MATCH(CS$9*1,Tableau6[Date],0),MATCH(Tableau3[[#This Row],[Nom Prénom]],Tableau6[[#Headers],[Infirmière]:[Personne 19]],0)))=TRUE,"Form","")</f>
        <v/>
      </c>
      <c r="CT39" s="94" t="str">
        <f>IF(ISTEXT(INDEX('Abs Formation'!$B$4:$T$369,MATCH(CT$9*1,Tableau6[Date],0),MATCH(Tableau3[[#This Row],[Nom Prénom]],Tableau6[[#Headers],[Infirmière]:[Personne 19]],0)))=TRUE,"Form","")</f>
        <v/>
      </c>
      <c r="CU39" s="94" t="str">
        <f>IF(ISTEXT(INDEX('Abs Formation'!$B$4:$T$369,MATCH(CU$9*1,Tableau6[Date],0),MATCH(Tableau3[[#This Row],[Nom Prénom]],Tableau6[[#Headers],[Infirmière]:[Personne 19]],0)))=TRUE,"Form","")</f>
        <v/>
      </c>
      <c r="CV39" s="94" t="str">
        <f>IF(ISTEXT(INDEX('Abs Formation'!$B$4:$T$369,MATCH(CV$9*1,Tableau6[Date],0),MATCH(Tableau3[[#This Row],[Nom Prénom]],Tableau6[[#Headers],[Infirmière]:[Personne 19]],0)))=TRUE,"Form","")</f>
        <v/>
      </c>
      <c r="CW39" s="94" t="str">
        <f>IF(ISTEXT(INDEX('Abs Formation'!$B$4:$T$369,MATCH(CW$9*1,Tableau6[Date],0),MATCH(Tableau3[[#This Row],[Nom Prénom]],Tableau6[[#Headers],[Infirmière]:[Personne 19]],0)))=TRUE,"Form","")</f>
        <v/>
      </c>
      <c r="CX39" s="94" t="str">
        <f>IF(ISTEXT(INDEX('Abs Formation'!$B$4:$T$369,MATCH(CX$9*1,Tableau6[Date],0),MATCH(Tableau3[[#This Row],[Nom Prénom]],Tableau6[[#Headers],[Infirmière]:[Personne 19]],0)))=TRUE,"Form","")</f>
        <v/>
      </c>
      <c r="CY39" s="94" t="str">
        <f>IF(ISTEXT(INDEX('Abs Formation'!$B$4:$T$369,MATCH(CY$9*1,Tableau6[Date],0),MATCH(Tableau3[[#This Row],[Nom Prénom]],Tableau6[[#Headers],[Infirmière]:[Personne 19]],0)))=TRUE,"Form","")</f>
        <v/>
      </c>
      <c r="CZ39" s="94" t="str">
        <f>IF(ISTEXT(INDEX('Abs Formation'!$B$4:$T$369,MATCH(CZ$9*1,Tableau6[Date],0),MATCH(Tableau3[[#This Row],[Nom Prénom]],Tableau6[[#Headers],[Infirmière]:[Personne 19]],0)))=TRUE,"Form","")</f>
        <v/>
      </c>
      <c r="DA39" s="94" t="str">
        <f>IF(ISTEXT(INDEX('Abs Formation'!$B$4:$T$369,MATCH(DA$9*1,Tableau6[Date],0),MATCH(Tableau3[[#This Row],[Nom Prénom]],Tableau6[[#Headers],[Infirmière]:[Personne 19]],0)))=TRUE,"Form","")</f>
        <v/>
      </c>
      <c r="DB39" s="95" t="str">
        <f>IF(ISTEXT(INDEX('Abs Formation'!$B$4:$T$369,MATCH(DB$9*1,Tableau6[Date],0),MATCH(Tableau3[[#This Row],[Nom Prénom]],Tableau6[[#Headers],[Infirmière]:[Personne 19]],0)))=TRUE,"Form","")</f>
        <v/>
      </c>
      <c r="DC39" s="95" t="str">
        <f>IF(ISTEXT(INDEX('Abs Formation'!$B$4:$T$369,MATCH(DC$9*1,Tableau6[Date],0),MATCH(Tableau3[[#This Row],[Nom Prénom]],Tableau6[[#Headers],[Infirmière]:[Personne 19]],0)))=TRUE,"Form","")</f>
        <v/>
      </c>
      <c r="DD39" s="95" t="str">
        <f>IF(ISTEXT(INDEX('Abs Formation'!$B$4:$T$369,MATCH(DD$9*1,Tableau6[Date],0),MATCH(Tableau3[[#This Row],[Nom Prénom]],Tableau6[[#Headers],[Infirmière]:[Personne 19]],0)))=TRUE,"Form","")</f>
        <v/>
      </c>
      <c r="DE39" s="95" t="str">
        <f>IF(ISTEXT(INDEX('Abs Formation'!$B$4:$T$369,MATCH(DE$9*1,Tableau6[Date],0),MATCH(Tableau3[[#This Row],[Nom Prénom]],Tableau6[[#Headers],[Infirmière]:[Personne 19]],0)))=TRUE,"Form","")</f>
        <v/>
      </c>
      <c r="DF39" s="95" t="str">
        <f>IF(ISTEXT(INDEX('Abs Formation'!$B$4:$T$369,MATCH(DF$9*1,Tableau6[Date],0),MATCH(Tableau3[[#This Row],[Nom Prénom]],Tableau6[[#Headers],[Infirmière]:[Personne 19]],0)))=TRUE,"Form","")</f>
        <v/>
      </c>
      <c r="DG39" s="95" t="str">
        <f>IF(ISTEXT(INDEX('Abs Formation'!$B$4:$T$369,MATCH(DG$9*1,Tableau6[Date],0),MATCH(Tableau3[[#This Row],[Nom Prénom]],Tableau6[[#Headers],[Infirmière]:[Personne 19]],0)))=TRUE,"Form","")</f>
        <v/>
      </c>
      <c r="DH39" s="95" t="str">
        <f>IF(ISTEXT(INDEX('Abs Formation'!$B$4:$T$369,MATCH(DH$9*1,Tableau6[Date],0),MATCH(Tableau3[[#This Row],[Nom Prénom]],Tableau6[[#Headers],[Infirmière]:[Personne 19]],0)))=TRUE,"Form","")</f>
        <v/>
      </c>
      <c r="DI39" s="95" t="str">
        <f>IF(ISTEXT(INDEX('Abs Formation'!$B$4:$T$369,MATCH(DI$9*1,Tableau6[Date],0),MATCH(Tableau3[[#This Row],[Nom Prénom]],Tableau6[[#Headers],[Infirmière]:[Personne 19]],0)))=TRUE,"Form","")</f>
        <v/>
      </c>
      <c r="DJ39" s="95" t="str">
        <f>IF(ISTEXT(INDEX('Abs Formation'!$B$4:$T$369,MATCH(DJ$9*1,Tableau6[Date],0),MATCH(Tableau3[[#This Row],[Nom Prénom]],Tableau6[[#Headers],[Infirmière]:[Personne 19]],0)))=TRUE,"Form","")</f>
        <v/>
      </c>
      <c r="DK39" s="95" t="str">
        <f>IF(ISTEXT(INDEX('Abs Formation'!$B$4:$T$369,MATCH(DK$9*1,Tableau6[Date],0),MATCH(Tableau3[[#This Row],[Nom Prénom]],Tableau6[[#Headers],[Infirmière]:[Personne 19]],0)))=TRUE,"Form","")</f>
        <v/>
      </c>
      <c r="DL39" s="95" t="str">
        <f>IF(ISTEXT(INDEX('Abs Formation'!$B$4:$T$369,MATCH(DL$9*1,Tableau6[Date],0),MATCH(Tableau3[[#This Row],[Nom Prénom]],Tableau6[[#Headers],[Infirmière]:[Personne 19]],0)))=TRUE,"Form","")</f>
        <v/>
      </c>
      <c r="DM39" s="95" t="str">
        <f>IF(ISTEXT(INDEX('Abs Formation'!$B$4:$T$369,MATCH(DM$9*1,Tableau6[Date],0),MATCH(Tableau3[[#This Row],[Nom Prénom]],Tableau6[[#Headers],[Infirmière]:[Personne 19]],0)))=TRUE,"Form","")</f>
        <v/>
      </c>
      <c r="DN39" s="95" t="str">
        <f>IF(ISTEXT(INDEX('Abs Formation'!$B$4:$T$369,MATCH(DN$9*1,Tableau6[Date],0),MATCH(Tableau3[[#This Row],[Nom Prénom]],Tableau6[[#Headers],[Infirmière]:[Personne 19]],0)))=TRUE,"Form","")</f>
        <v/>
      </c>
      <c r="DO39" s="95" t="str">
        <f>IF(ISTEXT(INDEX('Abs Formation'!$B$4:$T$369,MATCH(DO$9*1,Tableau6[Date],0),MATCH(Tableau3[[#This Row],[Nom Prénom]],Tableau6[[#Headers],[Infirmière]:[Personne 19]],0)))=TRUE,"Form","")</f>
        <v/>
      </c>
      <c r="DP39" s="95" t="str">
        <f>IF(ISTEXT(INDEX('Abs Formation'!$B$4:$T$369,MATCH(DP$9*1,Tableau6[Date],0),MATCH(Tableau3[[#This Row],[Nom Prénom]],Tableau6[[#Headers],[Infirmière]:[Personne 19]],0)))=TRUE,"Form","")</f>
        <v/>
      </c>
      <c r="DQ39" s="95" t="str">
        <f>IF(ISTEXT(INDEX('Abs Formation'!$B$4:$T$369,MATCH(DQ$9*1,Tableau6[Date],0),MATCH(Tableau3[[#This Row],[Nom Prénom]],Tableau6[[#Headers],[Infirmière]:[Personne 19]],0)))=TRUE,"Form","")</f>
        <v/>
      </c>
      <c r="DR39" s="95" t="str">
        <f>IF(ISTEXT(INDEX('Abs Formation'!$B$4:$T$369,MATCH(DR$9*1,Tableau6[Date],0),MATCH(Tableau3[[#This Row],[Nom Prénom]],Tableau6[[#Headers],[Infirmière]:[Personne 19]],0)))=TRUE,"Form","")</f>
        <v/>
      </c>
      <c r="DS39" s="95" t="str">
        <f>IF(ISTEXT(INDEX('Abs Formation'!$B$4:$T$369,MATCH(DS$9*1,Tableau6[Date],0),MATCH(Tableau3[[#This Row],[Nom Prénom]],Tableau6[[#Headers],[Infirmière]:[Personne 19]],0)))=TRUE,"Form","")</f>
        <v/>
      </c>
      <c r="DT39" s="95" t="str">
        <f>IF(ISTEXT(INDEX('Abs Formation'!$B$4:$T$369,MATCH(DT$9*1,Tableau6[Date],0),MATCH(Tableau3[[#This Row],[Nom Prénom]],Tableau6[[#Headers],[Infirmière]:[Personne 19]],0)))=TRUE,"Form","")</f>
        <v/>
      </c>
      <c r="DU39" s="95" t="str">
        <f>IF(ISTEXT(INDEX('Abs Formation'!$B$4:$T$369,MATCH(DU$9*1,Tableau6[Date],0),MATCH(Tableau3[[#This Row],[Nom Prénom]],Tableau6[[#Headers],[Infirmière]:[Personne 19]],0)))=TRUE,"Form","")</f>
        <v/>
      </c>
      <c r="DV39" s="95" t="str">
        <f>IF(ISTEXT(INDEX('Abs Formation'!$B$4:$T$369,MATCH(DV$9*1,Tableau6[Date],0),MATCH(Tableau3[[#This Row],[Nom Prénom]],Tableau6[[#Headers],[Infirmière]:[Personne 19]],0)))=TRUE,"Form","")</f>
        <v/>
      </c>
      <c r="DW39" s="95" t="str">
        <f>IF(ISTEXT(INDEX('Abs Formation'!$B$4:$T$369,MATCH(DW$9*1,Tableau6[Date],0),MATCH(Tableau3[[#This Row],[Nom Prénom]],Tableau6[[#Headers],[Infirmière]:[Personne 19]],0)))=TRUE,"Form","")</f>
        <v/>
      </c>
      <c r="DX39" s="95" t="str">
        <f>IF(ISTEXT(INDEX('Abs Formation'!$B$4:$T$369,MATCH(DX$9*1,Tableau6[Date],0),MATCH(Tableau3[[#This Row],[Nom Prénom]],Tableau6[[#Headers],[Infirmière]:[Personne 19]],0)))=TRUE,"Form","")</f>
        <v/>
      </c>
      <c r="DY39" s="95" t="str">
        <f>IF(ISTEXT(INDEX('Abs Formation'!$B$4:$T$369,MATCH(DY$9*1,Tableau6[Date],0),MATCH(Tableau3[[#This Row],[Nom Prénom]],Tableau6[[#Headers],[Infirmière]:[Personne 19]],0)))=TRUE,"Form","")</f>
        <v/>
      </c>
      <c r="DZ39" s="95" t="str">
        <f>IF(ISTEXT(INDEX('Abs Formation'!$B$4:$T$369,MATCH(DZ$9*1,Tableau6[Date],0),MATCH(Tableau3[[#This Row],[Nom Prénom]],Tableau6[[#Headers],[Infirmière]:[Personne 19]],0)))=TRUE,"Form","")</f>
        <v/>
      </c>
      <c r="EA39" s="95" t="str">
        <f>IF(ISTEXT(INDEX('Abs Formation'!$B$4:$T$369,MATCH(EA$9*1,Tableau6[Date],0),MATCH(Tableau3[[#This Row],[Nom Prénom]],Tableau6[[#Headers],[Infirmière]:[Personne 19]],0)))=TRUE,"Form","")</f>
        <v/>
      </c>
      <c r="EB39" s="95" t="str">
        <f>IF(ISTEXT(INDEX('Abs Formation'!$B$4:$T$369,MATCH(EB$9*1,Tableau6[Date],0),MATCH(Tableau3[[#This Row],[Nom Prénom]],Tableau6[[#Headers],[Infirmière]:[Personne 19]],0)))=TRUE,"Form","")</f>
        <v/>
      </c>
      <c r="EC39" s="95" t="str">
        <f>IF(ISTEXT(INDEX('Abs Formation'!$B$4:$T$369,MATCH(EC$9*1,Tableau6[Date],0),MATCH(Tableau3[[#This Row],[Nom Prénom]],Tableau6[[#Headers],[Infirmière]:[Personne 19]],0)))=TRUE,"Form","")</f>
        <v/>
      </c>
      <c r="ED39" s="95" t="str">
        <f>IF(ISTEXT(INDEX('Abs Formation'!$B$4:$T$369,MATCH(ED$9*1,Tableau6[Date],0),MATCH(Tableau3[[#This Row],[Nom Prénom]],Tableau6[[#Headers],[Infirmière]:[Personne 19]],0)))=TRUE,"Form","")</f>
        <v/>
      </c>
      <c r="EE39" s="95" t="str">
        <f>IF(ISTEXT(INDEX('Abs Formation'!$B$4:$T$369,MATCH(EE$9*1,Tableau6[Date],0),MATCH(Tableau3[[#This Row],[Nom Prénom]],Tableau6[[#Headers],[Infirmière]:[Personne 19]],0)))=TRUE,"Form","")</f>
        <v/>
      </c>
      <c r="EF39" s="96" t="str">
        <f>IF(ISTEXT(INDEX('Abs Formation'!$B$4:$T$369,MATCH(EF$9*1,Tableau6[Date],0),MATCH(Tableau3[[#This Row],[Nom Prénom]],Tableau6[[#Headers],[Infirmière]:[Personne 19]],0)))=TRUE,"Form","")</f>
        <v/>
      </c>
      <c r="EG39" s="96" t="str">
        <f>IF(ISTEXT(INDEX('Abs Formation'!$B$4:$T$369,MATCH(EG$9*1,Tableau6[Date],0),MATCH(Tableau3[[#This Row],[Nom Prénom]],Tableau6[[#Headers],[Infirmière]:[Personne 19]],0)))=TRUE,"Form","")</f>
        <v/>
      </c>
      <c r="EH39" s="96" t="str">
        <f>IF(ISTEXT(INDEX('Abs Formation'!$B$4:$T$369,MATCH(EH$9*1,Tableau6[Date],0),MATCH(Tableau3[[#This Row],[Nom Prénom]],Tableau6[[#Headers],[Infirmière]:[Personne 19]],0)))=TRUE,"Form","")</f>
        <v/>
      </c>
      <c r="EI39" s="96" t="str">
        <f>IF(ISTEXT(INDEX('Abs Formation'!$B$4:$T$369,MATCH(EI$9*1,Tableau6[Date],0),MATCH(Tableau3[[#This Row],[Nom Prénom]],Tableau6[[#Headers],[Infirmière]:[Personne 19]],0)))=TRUE,"Form","")</f>
        <v/>
      </c>
      <c r="EJ39" s="96" t="str">
        <f>IF(ISTEXT(INDEX('Abs Formation'!$B$4:$T$369,MATCH(EJ$9*1,Tableau6[Date],0),MATCH(Tableau3[[#This Row],[Nom Prénom]],Tableau6[[#Headers],[Infirmière]:[Personne 19]],0)))=TRUE,"Form","")</f>
        <v/>
      </c>
      <c r="EK39" s="96" t="str">
        <f>IF(ISTEXT(INDEX('Abs Formation'!$B$4:$T$369,MATCH(EK$9*1,Tableau6[Date],0),MATCH(Tableau3[[#This Row],[Nom Prénom]],Tableau6[[#Headers],[Infirmière]:[Personne 19]],0)))=TRUE,"Form","")</f>
        <v/>
      </c>
      <c r="EL39" s="96" t="str">
        <f>IF(ISTEXT(INDEX('Abs Formation'!$B$4:$T$369,MATCH(EL$9*1,Tableau6[Date],0),MATCH(Tableau3[[#This Row],[Nom Prénom]],Tableau6[[#Headers],[Infirmière]:[Personne 19]],0)))=TRUE,"Form","")</f>
        <v/>
      </c>
      <c r="EM39" s="96" t="str">
        <f>IF(ISTEXT(INDEX('Abs Formation'!$B$4:$T$369,MATCH(EM$9*1,Tableau6[Date],0),MATCH(Tableau3[[#This Row],[Nom Prénom]],Tableau6[[#Headers],[Infirmière]:[Personne 19]],0)))=TRUE,"Form","")</f>
        <v/>
      </c>
      <c r="EN39" s="96" t="str">
        <f>IF(ISTEXT(INDEX('Abs Formation'!$B$4:$T$369,MATCH(EN$9*1,Tableau6[Date],0),MATCH(Tableau3[[#This Row],[Nom Prénom]],Tableau6[[#Headers],[Infirmière]:[Personne 19]],0)))=TRUE,"Form","")</f>
        <v/>
      </c>
      <c r="EO39" s="96" t="str">
        <f>IF(ISTEXT(INDEX('Abs Formation'!$B$4:$T$369,MATCH(EO$9*1,Tableau6[Date],0),MATCH(Tableau3[[#This Row],[Nom Prénom]],Tableau6[[#Headers],[Infirmière]:[Personne 19]],0)))=TRUE,"Form","")</f>
        <v/>
      </c>
      <c r="EP39" s="96" t="str">
        <f>IF(ISTEXT(INDEX('Abs Formation'!$B$4:$T$369,MATCH(EP$9*1,Tableau6[Date],0),MATCH(Tableau3[[#This Row],[Nom Prénom]],Tableau6[[#Headers],[Infirmière]:[Personne 19]],0)))=TRUE,"Form","")</f>
        <v/>
      </c>
      <c r="EQ39" s="96" t="str">
        <f>IF(ISTEXT(INDEX('Abs Formation'!$B$4:$T$369,MATCH(EQ$9*1,Tableau6[Date],0),MATCH(Tableau3[[#This Row],[Nom Prénom]],Tableau6[[#Headers],[Infirmière]:[Personne 19]],0)))=TRUE,"Form","")</f>
        <v/>
      </c>
      <c r="ER39" s="96" t="str">
        <f>IF(ISTEXT(INDEX('Abs Formation'!$B$4:$T$369,MATCH(ER$9*1,Tableau6[Date],0),MATCH(Tableau3[[#This Row],[Nom Prénom]],Tableau6[[#Headers],[Infirmière]:[Personne 19]],0)))=TRUE,"Form","")</f>
        <v/>
      </c>
      <c r="ES39" s="96" t="str">
        <f>IF(ISTEXT(INDEX('Abs Formation'!$B$4:$T$369,MATCH(ES$9*1,Tableau6[Date],0),MATCH(Tableau3[[#This Row],[Nom Prénom]],Tableau6[[#Headers],[Infirmière]:[Personne 19]],0)))=TRUE,"Form","")</f>
        <v/>
      </c>
      <c r="ET39" s="96" t="str">
        <f>IF(ISTEXT(INDEX('Abs Formation'!$B$4:$T$369,MATCH(ET$9*1,Tableau6[Date],0),MATCH(Tableau3[[#This Row],[Nom Prénom]],Tableau6[[#Headers],[Infirmière]:[Personne 19]],0)))=TRUE,"Form","")</f>
        <v/>
      </c>
      <c r="EU39" s="96" t="str">
        <f>IF(ISTEXT(INDEX('Abs Formation'!$B$4:$T$369,MATCH(EU$9*1,Tableau6[Date],0),MATCH(Tableau3[[#This Row],[Nom Prénom]],Tableau6[[#Headers],[Infirmière]:[Personne 19]],0)))=TRUE,"Form","")</f>
        <v/>
      </c>
      <c r="EV39" s="96" t="str">
        <f>IF(ISTEXT(INDEX('Abs Formation'!$B$4:$T$369,MATCH(EV$9*1,Tableau6[Date],0),MATCH(Tableau3[[#This Row],[Nom Prénom]],Tableau6[[#Headers],[Infirmière]:[Personne 19]],0)))=TRUE,"Form","")</f>
        <v/>
      </c>
      <c r="EW39" s="96" t="str">
        <f>IF(ISTEXT(INDEX('Abs Formation'!$B$4:$T$369,MATCH(EW$9*1,Tableau6[Date],0),MATCH(Tableau3[[#This Row],[Nom Prénom]],Tableau6[[#Headers],[Infirmière]:[Personne 19]],0)))=TRUE,"Form","")</f>
        <v/>
      </c>
      <c r="EX39" s="96" t="str">
        <f>IF(ISTEXT(INDEX('Abs Formation'!$B$4:$T$369,MATCH(EX$9*1,Tableau6[Date],0),MATCH(Tableau3[[#This Row],[Nom Prénom]],Tableau6[[#Headers],[Infirmière]:[Personne 19]],0)))=TRUE,"Form","")</f>
        <v/>
      </c>
      <c r="EY39" s="96" t="str">
        <f>IF(ISTEXT(INDEX('Abs Formation'!$B$4:$T$369,MATCH(EY$9*1,Tableau6[Date],0),MATCH(Tableau3[[#This Row],[Nom Prénom]],Tableau6[[#Headers],[Infirmière]:[Personne 19]],0)))=TRUE,"Form","")</f>
        <v/>
      </c>
      <c r="EZ39" s="96" t="str">
        <f>IF(ISTEXT(INDEX('Abs Formation'!$B$4:$T$369,MATCH(EZ$9*1,Tableau6[Date],0),MATCH(Tableau3[[#This Row],[Nom Prénom]],Tableau6[[#Headers],[Infirmière]:[Personne 19]],0)))=TRUE,"Form","")</f>
        <v/>
      </c>
      <c r="FA39" s="96" t="str">
        <f>IF(ISTEXT(INDEX('Abs Formation'!$B$4:$T$369,MATCH(FA$9*1,Tableau6[Date],0),MATCH(Tableau3[[#This Row],[Nom Prénom]],Tableau6[[#Headers],[Infirmière]:[Personne 19]],0)))=TRUE,"Form","")</f>
        <v/>
      </c>
      <c r="FB39" s="96" t="str">
        <f>IF(ISTEXT(INDEX('Abs Formation'!$B$4:$T$369,MATCH(FB$9*1,Tableau6[Date],0),MATCH(Tableau3[[#This Row],[Nom Prénom]],Tableau6[[#Headers],[Infirmière]:[Personne 19]],0)))=TRUE,"Form","")</f>
        <v/>
      </c>
      <c r="FC39" s="96" t="str">
        <f>IF(ISTEXT(INDEX('Abs Formation'!$B$4:$T$369,MATCH(FC$9*1,Tableau6[Date],0),MATCH(Tableau3[[#This Row],[Nom Prénom]],Tableau6[[#Headers],[Infirmière]:[Personne 19]],0)))=TRUE,"Form","")</f>
        <v/>
      </c>
      <c r="FD39" s="96" t="str">
        <f>IF(ISTEXT(INDEX('Abs Formation'!$B$4:$T$369,MATCH(FD$9*1,Tableau6[Date],0),MATCH(Tableau3[[#This Row],[Nom Prénom]],Tableau6[[#Headers],[Infirmière]:[Personne 19]],0)))=TRUE,"Form","")</f>
        <v/>
      </c>
      <c r="FE39" s="96" t="str">
        <f>IF(ISTEXT(INDEX('Abs Formation'!$B$4:$T$369,MATCH(FE$9*1,Tableau6[Date],0),MATCH(Tableau3[[#This Row],[Nom Prénom]],Tableau6[[#Headers],[Infirmière]:[Personne 19]],0)))=TRUE,"Form","")</f>
        <v/>
      </c>
      <c r="FF39" s="96" t="str">
        <f>IF(ISTEXT(INDEX('Abs Formation'!$B$4:$T$369,MATCH(FF$9*1,Tableau6[Date],0),MATCH(Tableau3[[#This Row],[Nom Prénom]],Tableau6[[#Headers],[Infirmière]:[Personne 19]],0)))=TRUE,"Form","")</f>
        <v/>
      </c>
      <c r="FG39" s="96" t="str">
        <f>IF(ISTEXT(INDEX('Abs Formation'!$B$4:$T$369,MATCH(FG$9*1,Tableau6[Date],0),MATCH(Tableau3[[#This Row],[Nom Prénom]],Tableau6[[#Headers],[Infirmière]:[Personne 19]],0)))=TRUE,"Form","")</f>
        <v/>
      </c>
      <c r="FH39" s="96" t="str">
        <f>IF(ISTEXT(INDEX('Abs Formation'!$B$4:$T$369,MATCH(FH$9*1,Tableau6[Date],0),MATCH(Tableau3[[#This Row],[Nom Prénom]],Tableau6[[#Headers],[Infirmière]:[Personne 19]],0)))=TRUE,"Form","")</f>
        <v/>
      </c>
      <c r="FI39" s="96" t="str">
        <f>IF(ISTEXT(INDEX('Abs Formation'!$B$4:$T$369,MATCH(FI$9*1,Tableau6[Date],0),MATCH(Tableau3[[#This Row],[Nom Prénom]],Tableau6[[#Headers],[Infirmière]:[Personne 19]],0)))=TRUE,"Form","")</f>
        <v/>
      </c>
      <c r="FJ39" s="96" t="str">
        <f>IF(ISTEXT(INDEX('Abs Formation'!$B$4:$T$369,MATCH(FJ$9*1,Tableau6[Date],0),MATCH(Tableau3[[#This Row],[Nom Prénom]],Tableau6[[#Headers],[Infirmière]:[Personne 19]],0)))=TRUE,"Form","")</f>
        <v/>
      </c>
      <c r="FK39" s="97" t="str">
        <f>IF(ISTEXT(INDEX('Abs Formation'!$B$4:$T$369,MATCH(FK$9*1,Tableau6[Date],0),MATCH(Tableau3[[#This Row],[Nom Prénom]],Tableau6[[#Headers],[Infirmière]:[Personne 19]],0)))=TRUE,"Form","")</f>
        <v/>
      </c>
      <c r="FL39" s="97" t="str">
        <f>IF(ISTEXT(INDEX('Abs Formation'!$B$4:$T$369,MATCH(FL$9*1,Tableau6[Date],0),MATCH(Tableau3[[#This Row],[Nom Prénom]],Tableau6[[#Headers],[Infirmière]:[Personne 19]],0)))=TRUE,"Form","")</f>
        <v/>
      </c>
      <c r="FM39" s="97" t="str">
        <f>IF(ISTEXT(INDEX('Abs Formation'!$B$4:$T$369,MATCH(FM$9*1,Tableau6[Date],0),MATCH(Tableau3[[#This Row],[Nom Prénom]],Tableau6[[#Headers],[Infirmière]:[Personne 19]],0)))=TRUE,"Form","")</f>
        <v/>
      </c>
      <c r="FN39" s="97" t="str">
        <f>IF(ISTEXT(INDEX('Abs Formation'!$B$4:$T$369,MATCH(FN$9*1,Tableau6[Date],0),MATCH(Tableau3[[#This Row],[Nom Prénom]],Tableau6[[#Headers],[Infirmière]:[Personne 19]],0)))=TRUE,"Form","")</f>
        <v/>
      </c>
      <c r="FO39" s="97" t="str">
        <f>IF(ISTEXT(INDEX('Abs Formation'!$B$4:$T$369,MATCH(FO$9*1,Tableau6[Date],0),MATCH(Tableau3[[#This Row],[Nom Prénom]],Tableau6[[#Headers],[Infirmière]:[Personne 19]],0)))=TRUE,"Form","")</f>
        <v/>
      </c>
      <c r="FP39" s="97" t="str">
        <f>IF(ISTEXT(INDEX('Abs Formation'!$B$4:$T$369,MATCH(FP$9*1,Tableau6[Date],0),MATCH(Tableau3[[#This Row],[Nom Prénom]],Tableau6[[#Headers],[Infirmière]:[Personne 19]],0)))=TRUE,"Form","")</f>
        <v/>
      </c>
      <c r="FQ39" s="97" t="str">
        <f>IF(ISTEXT(INDEX('Abs Formation'!$B$4:$T$369,MATCH(FQ$9*1,Tableau6[Date],0),MATCH(Tableau3[[#This Row],[Nom Prénom]],Tableau6[[#Headers],[Infirmière]:[Personne 19]],0)))=TRUE,"Form","")</f>
        <v/>
      </c>
      <c r="FR39" s="97" t="str">
        <f>IF(ISTEXT(INDEX('Abs Formation'!$B$4:$T$369,MATCH(FR$9*1,Tableau6[Date],0),MATCH(Tableau3[[#This Row],[Nom Prénom]],Tableau6[[#Headers],[Infirmière]:[Personne 19]],0)))=TRUE,"Form","")</f>
        <v/>
      </c>
      <c r="FS39" s="97" t="str">
        <f>IF(ISTEXT(INDEX('Abs Formation'!$B$4:$T$369,MATCH(FS$9*1,Tableau6[Date],0),MATCH(Tableau3[[#This Row],[Nom Prénom]],Tableau6[[#Headers],[Infirmière]:[Personne 19]],0)))=TRUE,"Form","")</f>
        <v/>
      </c>
      <c r="FT39" s="97" t="str">
        <f>IF(ISTEXT(INDEX('Abs Formation'!$B$4:$T$369,MATCH(FT$9*1,Tableau6[Date],0),MATCH(Tableau3[[#This Row],[Nom Prénom]],Tableau6[[#Headers],[Infirmière]:[Personne 19]],0)))=TRUE,"Form","")</f>
        <v/>
      </c>
      <c r="FU39" s="97" t="str">
        <f>IF(ISTEXT(INDEX('Abs Formation'!$B$4:$T$369,MATCH(FU$9*1,Tableau6[Date],0),MATCH(Tableau3[[#This Row],[Nom Prénom]],Tableau6[[#Headers],[Infirmière]:[Personne 19]],0)))=TRUE,"Form","")</f>
        <v/>
      </c>
      <c r="FV39" s="97" t="str">
        <f>IF(ISTEXT(INDEX('Abs Formation'!$B$4:$T$369,MATCH(FV$9*1,Tableau6[Date],0),MATCH(Tableau3[[#This Row],[Nom Prénom]],Tableau6[[#Headers],[Infirmière]:[Personne 19]],0)))=TRUE,"Form","")</f>
        <v/>
      </c>
      <c r="FW39" s="97" t="str">
        <f>IF(ISTEXT(INDEX('Abs Formation'!$B$4:$T$369,MATCH(FW$9*1,Tableau6[Date],0),MATCH(Tableau3[[#This Row],[Nom Prénom]],Tableau6[[#Headers],[Infirmière]:[Personne 19]],0)))=TRUE,"Form","")</f>
        <v/>
      </c>
      <c r="FX39" s="97" t="str">
        <f>IF(ISTEXT(INDEX('Abs Formation'!$B$4:$T$369,MATCH(FX$9*1,Tableau6[Date],0),MATCH(Tableau3[[#This Row],[Nom Prénom]],Tableau6[[#Headers],[Infirmière]:[Personne 19]],0)))=TRUE,"Form","")</f>
        <v/>
      </c>
      <c r="FY39" s="97" t="str">
        <f>IF(ISTEXT(INDEX('Abs Formation'!$B$4:$T$369,MATCH(FY$9*1,Tableau6[Date],0),MATCH(Tableau3[[#This Row],[Nom Prénom]],Tableau6[[#Headers],[Infirmière]:[Personne 19]],0)))=TRUE,"Form","")</f>
        <v/>
      </c>
      <c r="FZ39" s="97" t="str">
        <f>IF(ISTEXT(INDEX('Abs Formation'!$B$4:$T$369,MATCH(FZ$9*1,Tableau6[Date],0),MATCH(Tableau3[[#This Row],[Nom Prénom]],Tableau6[[#Headers],[Infirmière]:[Personne 19]],0)))=TRUE,"Form","")</f>
        <v/>
      </c>
      <c r="GA39" s="97" t="str">
        <f>IF(ISTEXT(INDEX('Abs Formation'!$B$4:$T$369,MATCH(GA$9*1,Tableau6[Date],0),MATCH(Tableau3[[#This Row],[Nom Prénom]],Tableau6[[#Headers],[Infirmière]:[Personne 19]],0)))=TRUE,"Form","")</f>
        <v/>
      </c>
      <c r="GB39" s="97" t="str">
        <f>IF(ISTEXT(INDEX('Abs Formation'!$B$4:$T$369,MATCH(GB$9*1,Tableau6[Date],0),MATCH(Tableau3[[#This Row],[Nom Prénom]],Tableau6[[#Headers],[Infirmière]:[Personne 19]],0)))=TRUE,"Form","")</f>
        <v/>
      </c>
      <c r="GC39" s="97" t="str">
        <f>IF(ISTEXT(INDEX('Abs Formation'!$B$4:$T$369,MATCH(GC$9*1,Tableau6[Date],0),MATCH(Tableau3[[#This Row],[Nom Prénom]],Tableau6[[#Headers],[Infirmière]:[Personne 19]],0)))=TRUE,"Form","")</f>
        <v/>
      </c>
      <c r="GD39" s="97" t="str">
        <f>IF(ISTEXT(INDEX('Abs Formation'!$B$4:$T$369,MATCH(GD$9*1,Tableau6[Date],0),MATCH(Tableau3[[#This Row],[Nom Prénom]],Tableau6[[#Headers],[Infirmière]:[Personne 19]],0)))=TRUE,"Form","")</f>
        <v/>
      </c>
      <c r="GE39" s="97" t="str">
        <f>IF(ISTEXT(INDEX('Abs Formation'!$B$4:$T$369,MATCH(GE$9*1,Tableau6[Date],0),MATCH(Tableau3[[#This Row],[Nom Prénom]],Tableau6[[#Headers],[Infirmière]:[Personne 19]],0)))=TRUE,"Form","")</f>
        <v/>
      </c>
      <c r="GF39" s="97" t="str">
        <f>IF(ISTEXT(INDEX('Abs Formation'!$B$4:$T$369,MATCH(GF$9*1,Tableau6[Date],0),MATCH(Tableau3[[#This Row],[Nom Prénom]],Tableau6[[#Headers],[Infirmière]:[Personne 19]],0)))=TRUE,"Form","")</f>
        <v/>
      </c>
      <c r="GG39" s="97" t="str">
        <f>IF(ISTEXT(INDEX('Abs Formation'!$B$4:$T$369,MATCH(GG$9*1,Tableau6[Date],0),MATCH(Tableau3[[#This Row],[Nom Prénom]],Tableau6[[#Headers],[Infirmière]:[Personne 19]],0)))=TRUE,"Form","")</f>
        <v/>
      </c>
      <c r="GH39" s="97" t="str">
        <f>IF(ISTEXT(INDEX('Abs Formation'!$B$4:$T$369,MATCH(GH$9*1,Tableau6[Date],0),MATCH(Tableau3[[#This Row],[Nom Prénom]],Tableau6[[#Headers],[Infirmière]:[Personne 19]],0)))=TRUE,"Form","")</f>
        <v/>
      </c>
      <c r="GI39" s="97" t="str">
        <f>IF(ISTEXT(INDEX('Abs Formation'!$B$4:$T$369,MATCH(GI$9*1,Tableau6[Date],0),MATCH(Tableau3[[#This Row],[Nom Prénom]],Tableau6[[#Headers],[Infirmière]:[Personne 19]],0)))=TRUE,"Form","")</f>
        <v/>
      </c>
      <c r="GJ39" s="97" t="str">
        <f>IF(ISTEXT(INDEX('Abs Formation'!$B$4:$T$369,MATCH(GJ$9*1,Tableau6[Date],0),MATCH(Tableau3[[#This Row],[Nom Prénom]],Tableau6[[#Headers],[Infirmière]:[Personne 19]],0)))=TRUE,"Form","")</f>
        <v/>
      </c>
      <c r="GK39" s="97" t="str">
        <f>IF(ISTEXT(INDEX('Abs Formation'!$B$4:$T$369,MATCH(GK$9*1,Tableau6[Date],0),MATCH(Tableau3[[#This Row],[Nom Prénom]],Tableau6[[#Headers],[Infirmière]:[Personne 19]],0)))=TRUE,"Form","")</f>
        <v/>
      </c>
      <c r="GL39" s="97" t="str">
        <f>IF(ISTEXT(INDEX('Abs Formation'!$B$4:$T$369,MATCH(GL$9*1,Tableau6[Date],0),MATCH(Tableau3[[#This Row],[Nom Prénom]],Tableau6[[#Headers],[Infirmière]:[Personne 19]],0)))=TRUE,"Form","")</f>
        <v/>
      </c>
      <c r="GM39" s="97" t="str">
        <f>IF(ISTEXT(INDEX('Abs Formation'!$B$4:$T$369,MATCH(GM$9*1,Tableau6[Date],0),MATCH(Tableau3[[#This Row],[Nom Prénom]],Tableau6[[#Headers],[Infirmière]:[Personne 19]],0)))=TRUE,"Form","")</f>
        <v/>
      </c>
      <c r="GN39" s="97" t="str">
        <f>IF(ISTEXT(INDEX('Abs Formation'!$B$4:$T$369,MATCH(GN$9*1,Tableau6[Date],0),MATCH(Tableau3[[#This Row],[Nom Prénom]],Tableau6[[#Headers],[Infirmière]:[Personne 19]],0)))=TRUE,"Form","")</f>
        <v/>
      </c>
      <c r="GO39" s="98" t="str">
        <f>IF(ISTEXT(INDEX('Abs Formation'!$B$4:$T$369,MATCH(GO$9*1,Tableau6[Date],0),MATCH(Tableau3[[#This Row],[Nom Prénom]],Tableau6[[#Headers],[Infirmière]:[Personne 19]],0)))=TRUE,"Form","")</f>
        <v/>
      </c>
      <c r="GP39" s="98" t="str">
        <f>IF(ISTEXT(INDEX('Abs Formation'!$B$4:$T$369,MATCH(GP$9*1,Tableau6[Date],0),MATCH(Tableau3[[#This Row],[Nom Prénom]],Tableau6[[#Headers],[Infirmière]:[Personne 19]],0)))=TRUE,"Form","")</f>
        <v/>
      </c>
      <c r="GQ39" s="98" t="str">
        <f>IF(ISTEXT(INDEX('Abs Formation'!$B$4:$T$369,MATCH(GQ$9*1,Tableau6[Date],0),MATCH(Tableau3[[#This Row],[Nom Prénom]],Tableau6[[#Headers],[Infirmière]:[Personne 19]],0)))=TRUE,"Form","")</f>
        <v/>
      </c>
      <c r="GR39" s="98" t="str">
        <f>IF(ISTEXT(INDEX('Abs Formation'!$B$4:$T$369,MATCH(GR$9*1,Tableau6[Date],0),MATCH(Tableau3[[#This Row],[Nom Prénom]],Tableau6[[#Headers],[Infirmière]:[Personne 19]],0)))=TRUE,"Form","")</f>
        <v/>
      </c>
      <c r="GS39" s="98" t="str">
        <f>IF(ISTEXT(INDEX('Abs Formation'!$B$4:$T$369,MATCH(GS$9*1,Tableau6[Date],0),MATCH(Tableau3[[#This Row],[Nom Prénom]],Tableau6[[#Headers],[Infirmière]:[Personne 19]],0)))=TRUE,"Form","")</f>
        <v/>
      </c>
      <c r="GT39" s="98" t="str">
        <f>IF(ISTEXT(INDEX('Abs Formation'!$B$4:$T$369,MATCH(GT$9*1,Tableau6[Date],0),MATCH(Tableau3[[#This Row],[Nom Prénom]],Tableau6[[#Headers],[Infirmière]:[Personne 19]],0)))=TRUE,"Form","")</f>
        <v/>
      </c>
      <c r="GU39" s="98" t="str">
        <f>IF(ISTEXT(INDEX('Abs Formation'!$B$4:$T$369,MATCH(GU$9*1,Tableau6[Date],0),MATCH(Tableau3[[#This Row],[Nom Prénom]],Tableau6[[#Headers],[Infirmière]:[Personne 19]],0)))=TRUE,"Form","")</f>
        <v/>
      </c>
      <c r="GV39" s="98" t="str">
        <f>IF(ISTEXT(INDEX('Abs Formation'!$B$4:$T$369,MATCH(GV$9*1,Tableau6[Date],0),MATCH(Tableau3[[#This Row],[Nom Prénom]],Tableau6[[#Headers],[Infirmière]:[Personne 19]],0)))=TRUE,"Form","")</f>
        <v/>
      </c>
      <c r="GW39" s="98" t="str">
        <f>IF(ISTEXT(INDEX('Abs Formation'!$B$4:$T$369,MATCH(GW$9*1,Tableau6[Date],0),MATCH(Tableau3[[#This Row],[Nom Prénom]],Tableau6[[#Headers],[Infirmière]:[Personne 19]],0)))=TRUE,"Form","")</f>
        <v/>
      </c>
      <c r="GX39" s="98" t="str">
        <f>IF(ISTEXT(INDEX('Abs Formation'!$B$4:$T$369,MATCH(GX$9*1,Tableau6[Date],0),MATCH(Tableau3[[#This Row],[Nom Prénom]],Tableau6[[#Headers],[Infirmière]:[Personne 19]],0)))=TRUE,"Form","")</f>
        <v/>
      </c>
      <c r="GY39" s="98" t="str">
        <f>IF(ISTEXT(INDEX('Abs Formation'!$B$4:$T$369,MATCH(GY$9*1,Tableau6[Date],0),MATCH(Tableau3[[#This Row],[Nom Prénom]],Tableau6[[#Headers],[Infirmière]:[Personne 19]],0)))=TRUE,"Form","")</f>
        <v/>
      </c>
      <c r="GZ39" s="98" t="str">
        <f>IF(ISTEXT(INDEX('Abs Formation'!$B$4:$T$369,MATCH(GZ$9*1,Tableau6[Date],0),MATCH(Tableau3[[#This Row],[Nom Prénom]],Tableau6[[#Headers],[Infirmière]:[Personne 19]],0)))=TRUE,"Form","")</f>
        <v/>
      </c>
      <c r="HA39" s="98" t="str">
        <f>IF(ISTEXT(INDEX('Abs Formation'!$B$4:$T$369,MATCH(HA$9*1,Tableau6[Date],0),MATCH(Tableau3[[#This Row],[Nom Prénom]],Tableau6[[#Headers],[Infirmière]:[Personne 19]],0)))=TRUE,"Form","")</f>
        <v/>
      </c>
      <c r="HB39" s="98" t="str">
        <f>IF(ISTEXT(INDEX('Abs Formation'!$B$4:$T$369,MATCH(HB$9*1,Tableau6[Date],0),MATCH(Tableau3[[#This Row],[Nom Prénom]],Tableau6[[#Headers],[Infirmière]:[Personne 19]],0)))=TRUE,"Form","")</f>
        <v/>
      </c>
      <c r="HC39" s="98" t="str">
        <f>IF(ISTEXT(INDEX('Abs Formation'!$B$4:$T$369,MATCH(HC$9*1,Tableau6[Date],0),MATCH(Tableau3[[#This Row],[Nom Prénom]],Tableau6[[#Headers],[Infirmière]:[Personne 19]],0)))=TRUE,"Form","")</f>
        <v/>
      </c>
      <c r="HD39" s="98" t="str">
        <f>IF(ISTEXT(INDEX('Abs Formation'!$B$4:$T$369,MATCH(HD$9*1,Tableau6[Date],0),MATCH(Tableau3[[#This Row],[Nom Prénom]],Tableau6[[#Headers],[Infirmière]:[Personne 19]],0)))=TRUE,"Form","")</f>
        <v/>
      </c>
      <c r="HE39" s="98" t="str">
        <f>IF(ISTEXT(INDEX('Abs Formation'!$B$4:$T$369,MATCH(HE$9*1,Tableau6[Date],0),MATCH(Tableau3[[#This Row],[Nom Prénom]],Tableau6[[#Headers],[Infirmière]:[Personne 19]],0)))=TRUE,"Form","")</f>
        <v/>
      </c>
      <c r="HF39" s="98" t="str">
        <f>IF(ISTEXT(INDEX('Abs Formation'!$B$4:$T$369,MATCH(HF$9*1,Tableau6[Date],0),MATCH(Tableau3[[#This Row],[Nom Prénom]],Tableau6[[#Headers],[Infirmière]:[Personne 19]],0)))=TRUE,"Form","")</f>
        <v/>
      </c>
      <c r="HG39" s="98" t="str">
        <f>IF(ISTEXT(INDEX('Abs Formation'!$B$4:$T$369,MATCH(HG$9*1,Tableau6[Date],0),MATCH(Tableau3[[#This Row],[Nom Prénom]],Tableau6[[#Headers],[Infirmière]:[Personne 19]],0)))=TRUE,"Form","")</f>
        <v/>
      </c>
      <c r="HH39" s="98" t="str">
        <f>IF(ISTEXT(INDEX('Abs Formation'!$B$4:$T$369,MATCH(HH$9*1,Tableau6[Date],0),MATCH(Tableau3[[#This Row],[Nom Prénom]],Tableau6[[#Headers],[Infirmière]:[Personne 19]],0)))=TRUE,"Form","")</f>
        <v/>
      </c>
      <c r="HI39" s="98" t="str">
        <f>IF(ISTEXT(INDEX('Abs Formation'!$B$4:$T$369,MATCH(HI$9*1,Tableau6[Date],0),MATCH(Tableau3[[#This Row],[Nom Prénom]],Tableau6[[#Headers],[Infirmière]:[Personne 19]],0)))=TRUE,"Form","")</f>
        <v/>
      </c>
      <c r="HJ39" s="98" t="str">
        <f>IF(ISTEXT(INDEX('Abs Formation'!$B$4:$T$369,MATCH(HJ$9*1,Tableau6[Date],0),MATCH(Tableau3[[#This Row],[Nom Prénom]],Tableau6[[#Headers],[Infirmière]:[Personne 19]],0)))=TRUE,"Form","")</f>
        <v/>
      </c>
      <c r="HK39" s="98" t="str">
        <f>IF(ISTEXT(INDEX('Abs Formation'!$B$4:$T$369,MATCH(HK$9*1,Tableau6[Date],0),MATCH(Tableau3[[#This Row],[Nom Prénom]],Tableau6[[#Headers],[Infirmière]:[Personne 19]],0)))=TRUE,"Form","")</f>
        <v/>
      </c>
      <c r="HL39" s="98" t="str">
        <f>IF(ISTEXT(INDEX('Abs Formation'!$B$4:$T$369,MATCH(HL$9*1,Tableau6[Date],0),MATCH(Tableau3[[#This Row],[Nom Prénom]],Tableau6[[#Headers],[Infirmière]:[Personne 19]],0)))=TRUE,"Form","")</f>
        <v/>
      </c>
      <c r="HM39" s="98" t="str">
        <f>IF(ISTEXT(INDEX('Abs Formation'!$B$4:$T$369,MATCH(HM$9*1,Tableau6[Date],0),MATCH(Tableau3[[#This Row],[Nom Prénom]],Tableau6[[#Headers],[Infirmière]:[Personne 19]],0)))=TRUE,"Form","")</f>
        <v/>
      </c>
      <c r="HN39" s="98" t="str">
        <f>IF(ISTEXT(INDEX('Abs Formation'!$B$4:$T$369,MATCH(HN$9*1,Tableau6[Date],0),MATCH(Tableau3[[#This Row],[Nom Prénom]],Tableau6[[#Headers],[Infirmière]:[Personne 19]],0)))=TRUE,"Form","")</f>
        <v/>
      </c>
      <c r="HO39" s="98" t="str">
        <f>IF(ISTEXT(INDEX('Abs Formation'!$B$4:$T$369,MATCH(HO$9*1,Tableau6[Date],0),MATCH(Tableau3[[#This Row],[Nom Prénom]],Tableau6[[#Headers],[Infirmière]:[Personne 19]],0)))=TRUE,"Form","")</f>
        <v/>
      </c>
      <c r="HP39" s="98" t="str">
        <f>IF(ISTEXT(INDEX('Abs Formation'!$B$4:$T$369,MATCH(HP$9*1,Tableau6[Date],0),MATCH(Tableau3[[#This Row],[Nom Prénom]],Tableau6[[#Headers],[Infirmière]:[Personne 19]],0)))=TRUE,"Form","")</f>
        <v/>
      </c>
      <c r="HQ39" s="98" t="str">
        <f>IF(ISTEXT(INDEX('Abs Formation'!$B$4:$T$369,MATCH(HQ$9*1,Tableau6[Date],0),MATCH(Tableau3[[#This Row],[Nom Prénom]],Tableau6[[#Headers],[Infirmière]:[Personne 19]],0)))=TRUE,"Form","")</f>
        <v/>
      </c>
      <c r="HR39" s="98" t="str">
        <f>IF(ISTEXT(INDEX('Abs Formation'!$B$4:$T$369,MATCH(HR$9*1,Tableau6[Date],0),MATCH(Tableau3[[#This Row],[Nom Prénom]],Tableau6[[#Headers],[Infirmière]:[Personne 19]],0)))=TRUE,"Form","")</f>
        <v/>
      </c>
      <c r="HS39" s="98" t="str">
        <f>IF(ISTEXT(INDEX('Abs Formation'!$B$4:$T$369,MATCH(HS$9*1,Tableau6[Date],0),MATCH(Tableau3[[#This Row],[Nom Prénom]],Tableau6[[#Headers],[Infirmière]:[Personne 19]],0)))=TRUE,"Form","")</f>
        <v/>
      </c>
      <c r="HT39" s="92" t="str">
        <f>IF(ISTEXT(INDEX('Abs Formation'!$B$4:$T$369,MATCH(HT$9*1,Tableau6[Date],0),MATCH(Tableau3[[#This Row],[Nom Prénom]],Tableau6[[#Headers],[Infirmière]:[Personne 19]],0)))=TRUE,"Form","")</f>
        <v/>
      </c>
      <c r="HU39" s="92" t="str">
        <f>IF(ISTEXT(INDEX('Abs Formation'!$B$4:$T$369,MATCH(HU$9*1,Tableau6[Date],0),MATCH(Tableau3[[#This Row],[Nom Prénom]],Tableau6[[#Headers],[Infirmière]:[Personne 19]],0)))=TRUE,"Form","")</f>
        <v/>
      </c>
      <c r="HV39" s="92" t="str">
        <f>IF(ISTEXT(INDEX('Abs Formation'!$B$4:$T$369,MATCH(HV$9*1,Tableau6[Date],0),MATCH(Tableau3[[#This Row],[Nom Prénom]],Tableau6[[#Headers],[Infirmière]:[Personne 19]],0)))=TRUE,"Form","")</f>
        <v/>
      </c>
      <c r="HW39" s="92" t="str">
        <f>IF(ISTEXT(INDEX('Abs Formation'!$B$4:$T$369,MATCH(HW$9*1,Tableau6[Date],0),MATCH(Tableau3[[#This Row],[Nom Prénom]],Tableau6[[#Headers],[Infirmière]:[Personne 19]],0)))=TRUE,"Form","")</f>
        <v/>
      </c>
      <c r="HX39" s="92" t="str">
        <f>IF(ISTEXT(INDEX('Abs Formation'!$B$4:$T$369,MATCH(HX$9*1,Tableau6[Date],0),MATCH(Tableau3[[#This Row],[Nom Prénom]],Tableau6[[#Headers],[Infirmière]:[Personne 19]],0)))=TRUE,"Form","")</f>
        <v/>
      </c>
      <c r="HY39" s="92" t="str">
        <f>IF(ISTEXT(INDEX('Abs Formation'!$B$4:$T$369,MATCH(HY$9*1,Tableau6[Date],0),MATCH(Tableau3[[#This Row],[Nom Prénom]],Tableau6[[#Headers],[Infirmière]:[Personne 19]],0)))=TRUE,"Form","")</f>
        <v/>
      </c>
      <c r="HZ39" s="92" t="str">
        <f>IF(ISTEXT(INDEX('Abs Formation'!$B$4:$T$369,MATCH(HZ$9*1,Tableau6[Date],0),MATCH(Tableau3[[#This Row],[Nom Prénom]],Tableau6[[#Headers],[Infirmière]:[Personne 19]],0)))=TRUE,"Form","")</f>
        <v/>
      </c>
      <c r="IA39" s="92" t="str">
        <f>IF(ISTEXT(INDEX('Abs Formation'!$B$4:$T$369,MATCH(IA$9*1,Tableau6[Date],0),MATCH(Tableau3[[#This Row],[Nom Prénom]],Tableau6[[#Headers],[Infirmière]:[Personne 19]],0)))=TRUE,"Form","")</f>
        <v/>
      </c>
      <c r="IB39" s="92" t="str">
        <f>IF(ISTEXT(INDEX('Abs Formation'!$B$4:$T$369,MATCH(IB$9*1,Tableau6[Date],0),MATCH(Tableau3[[#This Row],[Nom Prénom]],Tableau6[[#Headers],[Infirmière]:[Personne 19]],0)))=TRUE,"Form","")</f>
        <v/>
      </c>
      <c r="IC39" s="92" t="str">
        <f>IF(ISTEXT(INDEX('Abs Formation'!$B$4:$T$369,MATCH(IC$9*1,Tableau6[Date],0),MATCH(Tableau3[[#This Row],[Nom Prénom]],Tableau6[[#Headers],[Infirmière]:[Personne 19]],0)))=TRUE,"Form","")</f>
        <v/>
      </c>
      <c r="ID39" s="92" t="str">
        <f>IF(ISTEXT(INDEX('Abs Formation'!$B$4:$T$369,MATCH(ID$9*1,Tableau6[Date],0),MATCH(Tableau3[[#This Row],[Nom Prénom]],Tableau6[[#Headers],[Infirmière]:[Personne 19]],0)))=TRUE,"Form","")</f>
        <v/>
      </c>
      <c r="IE39" s="92" t="str">
        <f>IF(ISTEXT(INDEX('Abs Formation'!$B$4:$T$369,MATCH(IE$9*1,Tableau6[Date],0),MATCH(Tableau3[[#This Row],[Nom Prénom]],Tableau6[[#Headers],[Infirmière]:[Personne 19]],0)))=TRUE,"Form","")</f>
        <v/>
      </c>
      <c r="IF39" s="92" t="str">
        <f>IF(ISTEXT(INDEX('Abs Formation'!$B$4:$T$369,MATCH(IF$9*1,Tableau6[Date],0),MATCH(Tableau3[[#This Row],[Nom Prénom]],Tableau6[[#Headers],[Infirmière]:[Personne 19]],0)))=TRUE,"Form","")</f>
        <v/>
      </c>
      <c r="IG39" s="92" t="str">
        <f>IF(ISTEXT(INDEX('Abs Formation'!$B$4:$T$369,MATCH(IG$9*1,Tableau6[Date],0),MATCH(Tableau3[[#This Row],[Nom Prénom]],Tableau6[[#Headers],[Infirmière]:[Personne 19]],0)))=TRUE,"Form","")</f>
        <v/>
      </c>
      <c r="IH39" s="92" t="str">
        <f>IF(ISTEXT(INDEX('Abs Formation'!$B$4:$T$369,MATCH(IH$9*1,Tableau6[Date],0),MATCH(Tableau3[[#This Row],[Nom Prénom]],Tableau6[[#Headers],[Infirmière]:[Personne 19]],0)))=TRUE,"Form","")</f>
        <v/>
      </c>
      <c r="II39" s="92" t="str">
        <f>IF(ISTEXT(INDEX('Abs Formation'!$B$4:$T$369,MATCH(II$9*1,Tableau6[Date],0),MATCH(Tableau3[[#This Row],[Nom Prénom]],Tableau6[[#Headers],[Infirmière]:[Personne 19]],0)))=TRUE,"Form","")</f>
        <v/>
      </c>
      <c r="IJ39" s="92" t="str">
        <f>IF(ISTEXT(INDEX('Abs Formation'!$B$4:$T$369,MATCH(IJ$9*1,Tableau6[Date],0),MATCH(Tableau3[[#This Row],[Nom Prénom]],Tableau6[[#Headers],[Infirmière]:[Personne 19]],0)))=TRUE,"Form","")</f>
        <v/>
      </c>
      <c r="IK39" s="92" t="str">
        <f>IF(ISTEXT(INDEX('Abs Formation'!$B$4:$T$369,MATCH(IK$9*1,Tableau6[Date],0),MATCH(Tableau3[[#This Row],[Nom Prénom]],Tableau6[[#Headers],[Infirmière]:[Personne 19]],0)))=TRUE,"Form","")</f>
        <v/>
      </c>
      <c r="IL39" s="92" t="str">
        <f>IF(ISTEXT(INDEX('Abs Formation'!$B$4:$T$369,MATCH(IL$9*1,Tableau6[Date],0),MATCH(Tableau3[[#This Row],[Nom Prénom]],Tableau6[[#Headers],[Infirmière]:[Personne 19]],0)))=TRUE,"Form","")</f>
        <v/>
      </c>
      <c r="IM39" s="92" t="str">
        <f>IF(ISTEXT(INDEX('Abs Formation'!$B$4:$T$369,MATCH(IM$9*1,Tableau6[Date],0),MATCH(Tableau3[[#This Row],[Nom Prénom]],Tableau6[[#Headers],[Infirmière]:[Personne 19]],0)))=TRUE,"Form","")</f>
        <v/>
      </c>
      <c r="IN39" s="92" t="str">
        <f>IF(ISTEXT(INDEX('Abs Formation'!$B$4:$T$369,MATCH(IN$9*1,Tableau6[Date],0),MATCH(Tableau3[[#This Row],[Nom Prénom]],Tableau6[[#Headers],[Infirmière]:[Personne 19]],0)))=TRUE,"Form","")</f>
        <v/>
      </c>
      <c r="IO39" s="92" t="str">
        <f>IF(ISTEXT(INDEX('Abs Formation'!$B$4:$T$369,MATCH(IO$9*1,Tableau6[Date],0),MATCH(Tableau3[[#This Row],[Nom Prénom]],Tableau6[[#Headers],[Infirmière]:[Personne 19]],0)))=TRUE,"Form","")</f>
        <v/>
      </c>
      <c r="IP39" s="92" t="str">
        <f>IF(ISTEXT(INDEX('Abs Formation'!$B$4:$T$369,MATCH(IP$9*1,Tableau6[Date],0),MATCH(Tableau3[[#This Row],[Nom Prénom]],Tableau6[[#Headers],[Infirmière]:[Personne 19]],0)))=TRUE,"Form","")</f>
        <v/>
      </c>
      <c r="IQ39" s="92" t="str">
        <f>IF(ISTEXT(INDEX('Abs Formation'!$B$4:$T$369,MATCH(IQ$9*1,Tableau6[Date],0),MATCH(Tableau3[[#This Row],[Nom Prénom]],Tableau6[[#Headers],[Infirmière]:[Personne 19]],0)))=TRUE,"Form","")</f>
        <v/>
      </c>
      <c r="IR39" s="92" t="str">
        <f>IF(ISTEXT(INDEX('Abs Formation'!$B$4:$T$369,MATCH(IR$9*1,Tableau6[Date],0),MATCH(Tableau3[[#This Row],[Nom Prénom]],Tableau6[[#Headers],[Infirmière]:[Personne 19]],0)))=TRUE,"Form","")</f>
        <v/>
      </c>
      <c r="IS39" s="92" t="str">
        <f>IF(ISTEXT(INDEX('Abs Formation'!$B$4:$T$369,MATCH(IS$9*1,Tableau6[Date],0),MATCH(Tableau3[[#This Row],[Nom Prénom]],Tableau6[[#Headers],[Infirmière]:[Personne 19]],0)))=TRUE,"Form","")</f>
        <v/>
      </c>
      <c r="IT39" s="92" t="str">
        <f>IF(ISTEXT(INDEX('Abs Formation'!$B$4:$T$369,MATCH(IT$9*1,Tableau6[Date],0),MATCH(Tableau3[[#This Row],[Nom Prénom]],Tableau6[[#Headers],[Infirmière]:[Personne 19]],0)))=TRUE,"Form","")</f>
        <v/>
      </c>
      <c r="IU39" s="92" t="str">
        <f>IF(ISTEXT(INDEX('Abs Formation'!$B$4:$T$369,MATCH(IU$9*1,Tableau6[Date],0),MATCH(Tableau3[[#This Row],[Nom Prénom]],Tableau6[[#Headers],[Infirmière]:[Personne 19]],0)))=TRUE,"Form","")</f>
        <v/>
      </c>
      <c r="IV39" s="92" t="str">
        <f>IF(ISTEXT(INDEX('Abs Formation'!$B$4:$T$369,MATCH(IV$9*1,Tableau6[Date],0),MATCH(Tableau3[[#This Row],[Nom Prénom]],Tableau6[[#Headers],[Infirmière]:[Personne 19]],0)))=TRUE,"Form","")</f>
        <v/>
      </c>
      <c r="IW39" s="92" t="str">
        <f>IF(ISTEXT(INDEX('Abs Formation'!$B$4:$T$369,MATCH(IW$9*1,Tableau6[Date],0),MATCH(Tableau3[[#This Row],[Nom Prénom]],Tableau6[[#Headers],[Infirmière]:[Personne 19]],0)))=TRUE,"Form","")</f>
        <v/>
      </c>
      <c r="IX39" s="92" t="str">
        <f>IF(ISTEXT(INDEX('Abs Formation'!$B$4:$T$369,MATCH(IX$9*1,Tableau6[Date],0),MATCH(Tableau3[[#This Row],[Nom Prénom]],Tableau6[[#Headers],[Infirmière]:[Personne 19]],0)))=TRUE,"Form","")</f>
        <v/>
      </c>
      <c r="IY39" s="99" t="str">
        <f>IF(ISTEXT(INDEX('Abs Formation'!$B$4:$T$369,MATCH(IY$9*1,Tableau6[Date],0),MATCH(Tableau3[[#This Row],[Nom Prénom]],Tableau6[[#Headers],[Infirmière]:[Personne 19]],0)))=TRUE,"Form","")</f>
        <v/>
      </c>
      <c r="IZ39" s="99" t="str">
        <f>IF(ISTEXT(INDEX('Abs Formation'!$B$4:$T$369,MATCH(IZ$9*1,Tableau6[Date],0),MATCH(Tableau3[[#This Row],[Nom Prénom]],Tableau6[[#Headers],[Infirmière]:[Personne 19]],0)))=TRUE,"Form","")</f>
        <v/>
      </c>
      <c r="JA39" s="99" t="str">
        <f>IF(ISTEXT(INDEX('Abs Formation'!$B$4:$T$369,MATCH(JA$9*1,Tableau6[Date],0),MATCH(Tableau3[[#This Row],[Nom Prénom]],Tableau6[[#Headers],[Infirmière]:[Personne 19]],0)))=TRUE,"Form","")</f>
        <v/>
      </c>
      <c r="JB39" s="99" t="str">
        <f>IF(ISTEXT(INDEX('Abs Formation'!$B$4:$T$369,MATCH(JB$9*1,Tableau6[Date],0),MATCH(Tableau3[[#This Row],[Nom Prénom]],Tableau6[[#Headers],[Infirmière]:[Personne 19]],0)))=TRUE,"Form","")</f>
        <v/>
      </c>
      <c r="JC39" s="99" t="str">
        <f>IF(ISTEXT(INDEX('Abs Formation'!$B$4:$T$369,MATCH(JC$9*1,Tableau6[Date],0),MATCH(Tableau3[[#This Row],[Nom Prénom]],Tableau6[[#Headers],[Infirmière]:[Personne 19]],0)))=TRUE,"Form","")</f>
        <v/>
      </c>
      <c r="JD39" s="99" t="str">
        <f>IF(ISTEXT(INDEX('Abs Formation'!$B$4:$T$369,MATCH(JD$9*1,Tableau6[Date],0),MATCH(Tableau3[[#This Row],[Nom Prénom]],Tableau6[[#Headers],[Infirmière]:[Personne 19]],0)))=TRUE,"Form","")</f>
        <v/>
      </c>
      <c r="JE39" s="99" t="str">
        <f>IF(ISTEXT(INDEX('Abs Formation'!$B$4:$T$369,MATCH(JE$9*1,Tableau6[Date],0),MATCH(Tableau3[[#This Row],[Nom Prénom]],Tableau6[[#Headers],[Infirmière]:[Personne 19]],0)))=TRUE,"Form","")</f>
        <v/>
      </c>
      <c r="JF39" s="99" t="str">
        <f>IF(ISTEXT(INDEX('Abs Formation'!$B$4:$T$369,MATCH(JF$9*1,Tableau6[Date],0),MATCH(Tableau3[[#This Row],[Nom Prénom]],Tableau6[[#Headers],[Infirmière]:[Personne 19]],0)))=TRUE,"Form","")</f>
        <v/>
      </c>
      <c r="JG39" s="99" t="str">
        <f>IF(ISTEXT(INDEX('Abs Formation'!$B$4:$T$369,MATCH(JG$9*1,Tableau6[Date],0),MATCH(Tableau3[[#This Row],[Nom Prénom]],Tableau6[[#Headers],[Infirmière]:[Personne 19]],0)))=TRUE,"Form","")</f>
        <v/>
      </c>
      <c r="JH39" s="99" t="str">
        <f>IF(ISTEXT(INDEX('Abs Formation'!$B$4:$T$369,MATCH(JH$9*1,Tableau6[Date],0),MATCH(Tableau3[[#This Row],[Nom Prénom]],Tableau6[[#Headers],[Infirmière]:[Personne 19]],0)))=TRUE,"Form","")</f>
        <v/>
      </c>
      <c r="JI39" s="99" t="str">
        <f>IF(ISTEXT(INDEX('Abs Formation'!$B$4:$T$369,MATCH(JI$9*1,Tableau6[Date],0),MATCH(Tableau3[[#This Row],[Nom Prénom]],Tableau6[[#Headers],[Infirmière]:[Personne 19]],0)))=TRUE,"Form","")</f>
        <v/>
      </c>
      <c r="JJ39" s="99" t="str">
        <f>IF(ISTEXT(INDEX('Abs Formation'!$B$4:$T$369,MATCH(JJ$9*1,Tableau6[Date],0),MATCH(Tableau3[[#This Row],[Nom Prénom]],Tableau6[[#Headers],[Infirmière]:[Personne 19]],0)))=TRUE,"Form","")</f>
        <v/>
      </c>
      <c r="JK39" s="99" t="str">
        <f>IF(ISTEXT(INDEX('Abs Formation'!$B$4:$T$369,MATCH(JK$9*1,Tableau6[Date],0),MATCH(Tableau3[[#This Row],[Nom Prénom]],Tableau6[[#Headers],[Infirmière]:[Personne 19]],0)))=TRUE,"Form","")</f>
        <v/>
      </c>
      <c r="JL39" s="99" t="str">
        <f>IF(ISTEXT(INDEX('Abs Formation'!$B$4:$T$369,MATCH(JL$9*1,Tableau6[Date],0),MATCH(Tableau3[[#This Row],[Nom Prénom]],Tableau6[[#Headers],[Infirmière]:[Personne 19]],0)))=TRUE,"Form","")</f>
        <v/>
      </c>
      <c r="JM39" s="99" t="str">
        <f>IF(ISTEXT(INDEX('Abs Formation'!$B$4:$T$369,MATCH(JM$9*1,Tableau6[Date],0),MATCH(Tableau3[[#This Row],[Nom Prénom]],Tableau6[[#Headers],[Infirmière]:[Personne 19]],0)))=TRUE,"Form","")</f>
        <v/>
      </c>
      <c r="JN39" s="99" t="str">
        <f>IF(ISTEXT(INDEX('Abs Formation'!$B$4:$T$369,MATCH(JN$9*1,Tableau6[Date],0),MATCH(Tableau3[[#This Row],[Nom Prénom]],Tableau6[[#Headers],[Infirmière]:[Personne 19]],0)))=TRUE,"Form","")</f>
        <v/>
      </c>
      <c r="JO39" s="99" t="str">
        <f>IF(ISTEXT(INDEX('Abs Formation'!$B$4:$T$369,MATCH(JO$9*1,Tableau6[Date],0),MATCH(Tableau3[[#This Row],[Nom Prénom]],Tableau6[[#Headers],[Infirmière]:[Personne 19]],0)))=TRUE,"Form","")</f>
        <v/>
      </c>
      <c r="JP39" s="99" t="str">
        <f>IF(ISTEXT(INDEX('Abs Formation'!$B$4:$T$369,MATCH(JP$9*1,Tableau6[Date],0),MATCH(Tableau3[[#This Row],[Nom Prénom]],Tableau6[[#Headers],[Infirmière]:[Personne 19]],0)))=TRUE,"Form","")</f>
        <v/>
      </c>
      <c r="JQ39" s="99" t="str">
        <f>IF(ISTEXT(INDEX('Abs Formation'!$B$4:$T$369,MATCH(JQ$9*1,Tableau6[Date],0),MATCH(Tableau3[[#This Row],[Nom Prénom]],Tableau6[[#Headers],[Infirmière]:[Personne 19]],0)))=TRUE,"Form","")</f>
        <v/>
      </c>
      <c r="JR39" s="99" t="str">
        <f>IF(ISTEXT(INDEX('Abs Formation'!$B$4:$T$369,MATCH(JR$9*1,Tableau6[Date],0),MATCH(Tableau3[[#This Row],[Nom Prénom]],Tableau6[[#Headers],[Infirmière]:[Personne 19]],0)))=TRUE,"Form","")</f>
        <v/>
      </c>
      <c r="JS39" s="99" t="str">
        <f>IF(ISTEXT(INDEX('Abs Formation'!$B$4:$T$369,MATCH(JS$9*1,Tableau6[Date],0),MATCH(Tableau3[[#This Row],[Nom Prénom]],Tableau6[[#Headers],[Infirmière]:[Personne 19]],0)))=TRUE,"Form","")</f>
        <v/>
      </c>
      <c r="JT39" s="99" t="str">
        <f>IF(ISTEXT(INDEX('Abs Formation'!$B$4:$T$369,MATCH(JT$9*1,Tableau6[Date],0),MATCH(Tableau3[[#This Row],[Nom Prénom]],Tableau6[[#Headers],[Infirmière]:[Personne 19]],0)))=TRUE,"Form","")</f>
        <v/>
      </c>
      <c r="JU39" s="99" t="str">
        <f>IF(ISTEXT(INDEX('Abs Formation'!$B$4:$T$369,MATCH(JU$9*1,Tableau6[Date],0),MATCH(Tableau3[[#This Row],[Nom Prénom]],Tableau6[[#Headers],[Infirmière]:[Personne 19]],0)))=TRUE,"Form","")</f>
        <v/>
      </c>
      <c r="JV39" s="99" t="str">
        <f>IF(ISTEXT(INDEX('Abs Formation'!$B$4:$T$369,MATCH(JV$9*1,Tableau6[Date],0),MATCH(Tableau3[[#This Row],[Nom Prénom]],Tableau6[[#Headers],[Infirmière]:[Personne 19]],0)))=TRUE,"Form","")</f>
        <v/>
      </c>
      <c r="JW39" s="99" t="str">
        <f>IF(ISTEXT(INDEX('Abs Formation'!$B$4:$T$369,MATCH(JW$9*1,Tableau6[Date],0),MATCH(Tableau3[[#This Row],[Nom Prénom]],Tableau6[[#Headers],[Infirmière]:[Personne 19]],0)))=TRUE,"Form","")</f>
        <v/>
      </c>
      <c r="JX39" s="99" t="str">
        <f>IF(ISTEXT(INDEX('Abs Formation'!$B$4:$T$369,MATCH(JX$9*1,Tableau6[Date],0),MATCH(Tableau3[[#This Row],[Nom Prénom]],Tableau6[[#Headers],[Infirmière]:[Personne 19]],0)))=TRUE,"Form","")</f>
        <v/>
      </c>
      <c r="JY39" s="99" t="str">
        <f>IF(ISTEXT(INDEX('Abs Formation'!$B$4:$T$369,MATCH(JY$9*1,Tableau6[Date],0),MATCH(Tableau3[[#This Row],[Nom Prénom]],Tableau6[[#Headers],[Infirmière]:[Personne 19]],0)))=TRUE,"Form","")</f>
        <v/>
      </c>
      <c r="JZ39" s="99" t="str">
        <f>IF(ISTEXT(INDEX('Abs Formation'!$B$4:$T$369,MATCH(JZ$9*1,Tableau6[Date],0),MATCH(Tableau3[[#This Row],[Nom Prénom]],Tableau6[[#Headers],[Infirmière]:[Personne 19]],0)))=TRUE,"Form","")</f>
        <v/>
      </c>
      <c r="KA39" s="99" t="str">
        <f>IF(ISTEXT(INDEX('Abs Formation'!$B$4:$T$369,MATCH(KA$9*1,Tableau6[Date],0),MATCH(Tableau3[[#This Row],[Nom Prénom]],Tableau6[[#Headers],[Infirmière]:[Personne 19]],0)))=TRUE,"Form","")</f>
        <v/>
      </c>
      <c r="KB39" s="99" t="str">
        <f>IF(ISTEXT(INDEX('Abs Formation'!$B$4:$T$369,MATCH(KB$9*1,Tableau6[Date],0),MATCH(Tableau3[[#This Row],[Nom Prénom]],Tableau6[[#Headers],[Infirmière]:[Personne 19]],0)))=TRUE,"Form","")</f>
        <v/>
      </c>
      <c r="KC39" s="100" t="str">
        <f>IF(ISTEXT(INDEX('Abs Formation'!$B$4:$T$369,MATCH(KC$9*1,Tableau6[Date],0),MATCH(Tableau3[[#This Row],[Nom Prénom]],Tableau6[[#Headers],[Infirmière]:[Personne 19]],0)))=TRUE,"Form","")</f>
        <v/>
      </c>
      <c r="KD39" s="100" t="str">
        <f>IF(ISTEXT(INDEX('Abs Formation'!$B$4:$T$369,MATCH(KD$9*1,Tableau6[Date],0),MATCH(Tableau3[[#This Row],[Nom Prénom]],Tableau6[[#Headers],[Infirmière]:[Personne 19]],0)))=TRUE,"Form","")</f>
        <v/>
      </c>
      <c r="KE39" s="100" t="str">
        <f>IF(ISTEXT(INDEX('Abs Formation'!$B$4:$T$369,MATCH(KE$9*1,Tableau6[Date],0),MATCH(Tableau3[[#This Row],[Nom Prénom]],Tableau6[[#Headers],[Infirmière]:[Personne 19]],0)))=TRUE,"Form","")</f>
        <v/>
      </c>
      <c r="KF39" s="100" t="str">
        <f>IF(ISTEXT(INDEX('Abs Formation'!$B$4:$T$369,MATCH(KF$9*1,Tableau6[Date],0),MATCH(Tableau3[[#This Row],[Nom Prénom]],Tableau6[[#Headers],[Infirmière]:[Personne 19]],0)))=TRUE,"Form","")</f>
        <v/>
      </c>
      <c r="KG39" s="100" t="str">
        <f>IF(ISTEXT(INDEX('Abs Formation'!$B$4:$T$369,MATCH(KG$9*1,Tableau6[Date],0),MATCH(Tableau3[[#This Row],[Nom Prénom]],Tableau6[[#Headers],[Infirmière]:[Personne 19]],0)))=TRUE,"Form","")</f>
        <v/>
      </c>
      <c r="KH39" s="100" t="str">
        <f>IF(ISTEXT(INDEX('Abs Formation'!$B$4:$T$369,MATCH(KH$9*1,Tableau6[Date],0),MATCH(Tableau3[[#This Row],[Nom Prénom]],Tableau6[[#Headers],[Infirmière]:[Personne 19]],0)))=TRUE,"Form","")</f>
        <v/>
      </c>
      <c r="KI39" s="100" t="str">
        <f>IF(ISTEXT(INDEX('Abs Formation'!$B$4:$T$369,MATCH(KI$9*1,Tableau6[Date],0),MATCH(Tableau3[[#This Row],[Nom Prénom]],Tableau6[[#Headers],[Infirmière]:[Personne 19]],0)))=TRUE,"Form","")</f>
        <v/>
      </c>
      <c r="KJ39" s="100" t="str">
        <f>IF(ISTEXT(INDEX('Abs Formation'!$B$4:$T$369,MATCH(KJ$9*1,Tableau6[Date],0),MATCH(Tableau3[[#This Row],[Nom Prénom]],Tableau6[[#Headers],[Infirmière]:[Personne 19]],0)))=TRUE,"Form","")</f>
        <v/>
      </c>
      <c r="KK39" s="100" t="str">
        <f>IF(ISTEXT(INDEX('Abs Formation'!$B$4:$T$369,MATCH(KK$9*1,Tableau6[Date],0),MATCH(Tableau3[[#This Row],[Nom Prénom]],Tableau6[[#Headers],[Infirmière]:[Personne 19]],0)))=TRUE,"Form","")</f>
        <v/>
      </c>
      <c r="KL39" s="100" t="str">
        <f>IF(ISTEXT(INDEX('Abs Formation'!$B$4:$T$369,MATCH(KL$9*1,Tableau6[Date],0),MATCH(Tableau3[[#This Row],[Nom Prénom]],Tableau6[[#Headers],[Infirmière]:[Personne 19]],0)))=TRUE,"Form","")</f>
        <v/>
      </c>
      <c r="KM39" s="100" t="str">
        <f>IF(ISTEXT(INDEX('Abs Formation'!$B$4:$T$369,MATCH(KM$9*1,Tableau6[Date],0),MATCH(Tableau3[[#This Row],[Nom Prénom]],Tableau6[[#Headers],[Infirmière]:[Personne 19]],0)))=TRUE,"Form","")</f>
        <v/>
      </c>
      <c r="KN39" s="100" t="str">
        <f>IF(ISTEXT(INDEX('Abs Formation'!$B$4:$T$369,MATCH(KN$9*1,Tableau6[Date],0),MATCH(Tableau3[[#This Row],[Nom Prénom]],Tableau6[[#Headers],[Infirmière]:[Personne 19]],0)))=TRUE,"Form","")</f>
        <v/>
      </c>
      <c r="KO39" s="100" t="str">
        <f>IF(ISTEXT(INDEX('Abs Formation'!$B$4:$T$369,MATCH(KO$9*1,Tableau6[Date],0),MATCH(Tableau3[[#This Row],[Nom Prénom]],Tableau6[[#Headers],[Infirmière]:[Personne 19]],0)))=TRUE,"Form","")</f>
        <v/>
      </c>
      <c r="KP39" s="100" t="str">
        <f>IF(ISTEXT(INDEX('Abs Formation'!$B$4:$T$369,MATCH(KP$9*1,Tableau6[Date],0),MATCH(Tableau3[[#This Row],[Nom Prénom]],Tableau6[[#Headers],[Infirmière]:[Personne 19]],0)))=TRUE,"Form","")</f>
        <v/>
      </c>
      <c r="KQ39" s="100" t="str">
        <f>IF(ISTEXT(INDEX('Abs Formation'!$B$4:$T$369,MATCH(KQ$9*1,Tableau6[Date],0),MATCH(Tableau3[[#This Row],[Nom Prénom]],Tableau6[[#Headers],[Infirmière]:[Personne 19]],0)))=TRUE,"Form","")</f>
        <v/>
      </c>
      <c r="KR39" s="100" t="str">
        <f>IF(ISTEXT(INDEX('Abs Formation'!$B$4:$T$369,MATCH(KR$9*1,Tableau6[Date],0),MATCH(Tableau3[[#This Row],[Nom Prénom]],Tableau6[[#Headers],[Infirmière]:[Personne 19]],0)))=TRUE,"Form","")</f>
        <v/>
      </c>
      <c r="KS39" s="100" t="str">
        <f>IF(ISTEXT(INDEX('Abs Formation'!$B$4:$T$369,MATCH(KS$9*1,Tableau6[Date],0),MATCH(Tableau3[[#This Row],[Nom Prénom]],Tableau6[[#Headers],[Infirmière]:[Personne 19]],0)))=TRUE,"Form","")</f>
        <v/>
      </c>
      <c r="KT39" s="100" t="str">
        <f>IF(ISTEXT(INDEX('Abs Formation'!$B$4:$T$369,MATCH(KT$9*1,Tableau6[Date],0),MATCH(Tableau3[[#This Row],[Nom Prénom]],Tableau6[[#Headers],[Infirmière]:[Personne 19]],0)))=TRUE,"Form","")</f>
        <v/>
      </c>
      <c r="KU39" s="100" t="str">
        <f>IF(ISTEXT(INDEX('Abs Formation'!$B$4:$T$369,MATCH(KU$9*1,Tableau6[Date],0),MATCH(Tableau3[[#This Row],[Nom Prénom]],Tableau6[[#Headers],[Infirmière]:[Personne 19]],0)))=TRUE,"Form","")</f>
        <v/>
      </c>
      <c r="KV39" s="100" t="str">
        <f>IF(ISTEXT(INDEX('Abs Formation'!$B$4:$T$369,MATCH(KV$9*1,Tableau6[Date],0),MATCH(Tableau3[[#This Row],[Nom Prénom]],Tableau6[[#Headers],[Infirmière]:[Personne 19]],0)))=TRUE,"Form","")</f>
        <v/>
      </c>
      <c r="KW39" s="100" t="str">
        <f>IF(ISTEXT(INDEX('Abs Formation'!$B$4:$T$369,MATCH(KW$9*1,Tableau6[Date],0),MATCH(Tableau3[[#This Row],[Nom Prénom]],Tableau6[[#Headers],[Infirmière]:[Personne 19]],0)))=TRUE,"Form","")</f>
        <v/>
      </c>
      <c r="KX39" s="100" t="str">
        <f>IF(ISTEXT(INDEX('Abs Formation'!$B$4:$T$369,MATCH(KX$9*1,Tableau6[Date],0),MATCH(Tableau3[[#This Row],[Nom Prénom]],Tableau6[[#Headers],[Infirmière]:[Personne 19]],0)))=TRUE,"Form","")</f>
        <v/>
      </c>
      <c r="KY39" s="100" t="str">
        <f>IF(ISTEXT(INDEX('Abs Formation'!$B$4:$T$369,MATCH(KY$9*1,Tableau6[Date],0),MATCH(Tableau3[[#This Row],[Nom Prénom]],Tableau6[[#Headers],[Infirmière]:[Personne 19]],0)))=TRUE,"Form","")</f>
        <v/>
      </c>
      <c r="KZ39" s="100" t="str">
        <f>IF(ISTEXT(INDEX('Abs Formation'!$B$4:$T$369,MATCH(KZ$9*1,Tableau6[Date],0),MATCH(Tableau3[[#This Row],[Nom Prénom]],Tableau6[[#Headers],[Infirmière]:[Personne 19]],0)))=TRUE,"Form","")</f>
        <v/>
      </c>
      <c r="LA39" s="100" t="str">
        <f>IF(ISTEXT(INDEX('Abs Formation'!$B$4:$T$369,MATCH(LA$9*1,Tableau6[Date],0),MATCH(Tableau3[[#This Row],[Nom Prénom]],Tableau6[[#Headers],[Infirmière]:[Personne 19]],0)))=TRUE,"Form","")</f>
        <v/>
      </c>
      <c r="LB39" s="100" t="str">
        <f>IF(ISTEXT(INDEX('Abs Formation'!$B$4:$T$369,MATCH(LB$9*1,Tableau6[Date],0),MATCH(Tableau3[[#This Row],[Nom Prénom]],Tableau6[[#Headers],[Infirmière]:[Personne 19]],0)))=TRUE,"Form","")</f>
        <v/>
      </c>
      <c r="LC39" s="100" t="str">
        <f>IF(ISTEXT(INDEX('Abs Formation'!$B$4:$T$369,MATCH(LC$9*1,Tableau6[Date],0),MATCH(Tableau3[[#This Row],[Nom Prénom]],Tableau6[[#Headers],[Infirmière]:[Personne 19]],0)))=TRUE,"Form","")</f>
        <v/>
      </c>
      <c r="LD39" s="100" t="str">
        <f>IF(ISTEXT(INDEX('Abs Formation'!$B$4:$T$369,MATCH(LD$9*1,Tableau6[Date],0),MATCH(Tableau3[[#This Row],[Nom Prénom]],Tableau6[[#Headers],[Infirmière]:[Personne 19]],0)))=TRUE,"Form","")</f>
        <v/>
      </c>
      <c r="LE39" s="100" t="str">
        <f>IF(ISTEXT(INDEX('Abs Formation'!$B$4:$T$369,MATCH(LE$9*1,Tableau6[Date],0),MATCH(Tableau3[[#This Row],[Nom Prénom]],Tableau6[[#Headers],[Infirmière]:[Personne 19]],0)))=TRUE,"Form","")</f>
        <v/>
      </c>
      <c r="LF39" s="100" t="str">
        <f>IF(ISTEXT(INDEX('Abs Formation'!$B$4:$T$369,MATCH(LF$9*1,Tableau6[Date],0),MATCH(Tableau3[[#This Row],[Nom Prénom]],Tableau6[[#Headers],[Infirmière]:[Personne 19]],0)))=TRUE,"Form","")</f>
        <v/>
      </c>
      <c r="LG39" s="100" t="str">
        <f>IF(ISTEXT(INDEX('Abs Formation'!$B$4:$T$369,MATCH(LG$9*1,Tableau6[Date],0),MATCH(Tableau3[[#This Row],[Nom Prénom]],Tableau6[[#Headers],[Infirmière]:[Personne 19]],0)))=TRUE,"Form","")</f>
        <v/>
      </c>
      <c r="LH39" s="101" t="str">
        <f>IF(ISTEXT(INDEX('Abs Formation'!$B$4:$T$369,MATCH(LH$9*1,Tableau6[Date],0),MATCH(Tableau3[[#This Row],[Nom Prénom]],Tableau6[[#Headers],[Infirmière]:[Personne 19]],0)))=TRUE,"Form","")</f>
        <v/>
      </c>
      <c r="LI39" s="101" t="str">
        <f>IF(ISTEXT(INDEX('Abs Formation'!$B$4:$T$369,MATCH(LI$9*1,Tableau6[Date],0),MATCH(Tableau3[[#This Row],[Nom Prénom]],Tableau6[[#Headers],[Infirmière]:[Personne 19]],0)))=TRUE,"Form","")</f>
        <v/>
      </c>
      <c r="LJ39" s="101" t="str">
        <f>IF(ISTEXT(INDEX('Abs Formation'!$B$4:$T$369,MATCH(LJ$9*1,Tableau6[Date],0),MATCH(Tableau3[[#This Row],[Nom Prénom]],Tableau6[[#Headers],[Infirmière]:[Personne 19]],0)))=TRUE,"Form","")</f>
        <v/>
      </c>
      <c r="LK39" s="101" t="str">
        <f>IF(ISTEXT(INDEX('Abs Formation'!$B$4:$T$369,MATCH(LK$9*1,Tableau6[Date],0),MATCH(Tableau3[[#This Row],[Nom Prénom]],Tableau6[[#Headers],[Infirmière]:[Personne 19]],0)))=TRUE,"Form","")</f>
        <v/>
      </c>
      <c r="LL39" s="101" t="str">
        <f>IF(ISTEXT(INDEX('Abs Formation'!$B$4:$T$369,MATCH(LL$9*1,Tableau6[Date],0),MATCH(Tableau3[[#This Row],[Nom Prénom]],Tableau6[[#Headers],[Infirmière]:[Personne 19]],0)))=TRUE,"Form","")</f>
        <v/>
      </c>
      <c r="LM39" s="101" t="str">
        <f>IF(ISTEXT(INDEX('Abs Formation'!$B$4:$T$369,MATCH(LM$9*1,Tableau6[Date],0),MATCH(Tableau3[[#This Row],[Nom Prénom]],Tableau6[[#Headers],[Infirmière]:[Personne 19]],0)))=TRUE,"Form","")</f>
        <v/>
      </c>
      <c r="LN39" s="101" t="str">
        <f>IF(ISTEXT(INDEX('Abs Formation'!$B$4:$T$369,MATCH(LN$9*1,Tableau6[Date],0),MATCH(Tableau3[[#This Row],[Nom Prénom]],Tableau6[[#Headers],[Infirmière]:[Personne 19]],0)))=TRUE,"Form","")</f>
        <v/>
      </c>
      <c r="LO39" s="101" t="str">
        <f>IF(ISTEXT(INDEX('Abs Formation'!$B$4:$T$369,MATCH(LO$9*1,Tableau6[Date],0),MATCH(Tableau3[[#This Row],[Nom Prénom]],Tableau6[[#Headers],[Infirmière]:[Personne 19]],0)))=TRUE,"Form","")</f>
        <v/>
      </c>
      <c r="LP39" s="101" t="str">
        <f>IF(ISTEXT(INDEX('Abs Formation'!$B$4:$T$369,MATCH(LP$9*1,Tableau6[Date],0),MATCH(Tableau3[[#This Row],[Nom Prénom]],Tableau6[[#Headers],[Infirmière]:[Personne 19]],0)))=TRUE,"Form","")</f>
        <v/>
      </c>
      <c r="LQ39" s="101" t="str">
        <f>IF(ISTEXT(INDEX('Abs Formation'!$B$4:$T$369,MATCH(LQ$9*1,Tableau6[Date],0),MATCH(Tableau3[[#This Row],[Nom Prénom]],Tableau6[[#Headers],[Infirmière]:[Personne 19]],0)))=TRUE,"Form","")</f>
        <v/>
      </c>
      <c r="LR39" s="101" t="str">
        <f>IF(ISTEXT(INDEX('Abs Formation'!$B$4:$T$369,MATCH(LR$9*1,Tableau6[Date],0),MATCH(Tableau3[[#This Row],[Nom Prénom]],Tableau6[[#Headers],[Infirmière]:[Personne 19]],0)))=TRUE,"Form","")</f>
        <v/>
      </c>
      <c r="LS39" s="101" t="str">
        <f>IF(ISTEXT(INDEX('Abs Formation'!$B$4:$T$369,MATCH(LS$9*1,Tableau6[Date],0),MATCH(Tableau3[[#This Row],[Nom Prénom]],Tableau6[[#Headers],[Infirmière]:[Personne 19]],0)))=TRUE,"Form","")</f>
        <v/>
      </c>
      <c r="LT39" s="101" t="str">
        <f>IF(ISTEXT(INDEX('Abs Formation'!$B$4:$T$369,MATCH(LT$9*1,Tableau6[Date],0),MATCH(Tableau3[[#This Row],[Nom Prénom]],Tableau6[[#Headers],[Infirmière]:[Personne 19]],0)))=TRUE,"Form","")</f>
        <v/>
      </c>
      <c r="LU39" s="101" t="str">
        <f>IF(ISTEXT(INDEX('Abs Formation'!$B$4:$T$369,MATCH(LU$9*1,Tableau6[Date],0),MATCH(Tableau3[[#This Row],[Nom Prénom]],Tableau6[[#Headers],[Infirmière]:[Personne 19]],0)))=TRUE,"Form","")</f>
        <v/>
      </c>
      <c r="LV39" s="101" t="str">
        <f>IF(ISTEXT(INDEX('Abs Formation'!$B$4:$T$369,MATCH(LV$9*1,Tableau6[Date],0),MATCH(Tableau3[[#This Row],[Nom Prénom]],Tableau6[[#Headers],[Infirmière]:[Personne 19]],0)))=TRUE,"Form","")</f>
        <v/>
      </c>
      <c r="LW39" s="101" t="str">
        <f>IF(ISTEXT(INDEX('Abs Formation'!$B$4:$T$369,MATCH(LW$9*1,Tableau6[Date],0),MATCH(Tableau3[[#This Row],[Nom Prénom]],Tableau6[[#Headers],[Infirmière]:[Personne 19]],0)))=TRUE,"Form","")</f>
        <v/>
      </c>
      <c r="LX39" s="101" t="str">
        <f>IF(ISTEXT(INDEX('Abs Formation'!$B$4:$T$369,MATCH(LX$9*1,Tableau6[Date],0),MATCH(Tableau3[[#This Row],[Nom Prénom]],Tableau6[[#Headers],[Infirmière]:[Personne 19]],0)))=TRUE,"Form","")</f>
        <v/>
      </c>
      <c r="LY39" s="101" t="str">
        <f>IF(ISTEXT(INDEX('Abs Formation'!$B$4:$T$369,MATCH(LY$9*1,Tableau6[Date],0),MATCH(Tableau3[[#This Row],[Nom Prénom]],Tableau6[[#Headers],[Infirmière]:[Personne 19]],0)))=TRUE,"Form","")</f>
        <v/>
      </c>
      <c r="LZ39" s="101" t="str">
        <f>IF(ISTEXT(INDEX('Abs Formation'!$B$4:$T$369,MATCH(LZ$9*1,Tableau6[Date],0),MATCH(Tableau3[[#This Row],[Nom Prénom]],Tableau6[[#Headers],[Infirmière]:[Personne 19]],0)))=TRUE,"Form","")</f>
        <v/>
      </c>
      <c r="MA39" s="101" t="str">
        <f>IF(ISTEXT(INDEX('Abs Formation'!$B$4:$T$369,MATCH(MA$9*1,Tableau6[Date],0),MATCH(Tableau3[[#This Row],[Nom Prénom]],Tableau6[[#Headers],[Infirmière]:[Personne 19]],0)))=TRUE,"Form","")</f>
        <v/>
      </c>
      <c r="MB39" s="101" t="str">
        <f>IF(ISTEXT(INDEX('Abs Formation'!$B$4:$T$369,MATCH(MB$9*1,Tableau6[Date],0),MATCH(Tableau3[[#This Row],[Nom Prénom]],Tableau6[[#Headers],[Infirmière]:[Personne 19]],0)))=TRUE,"Form","")</f>
        <v/>
      </c>
      <c r="MC39" s="101" t="str">
        <f>IF(ISTEXT(INDEX('Abs Formation'!$B$4:$T$369,MATCH(MC$9*1,Tableau6[Date],0),MATCH(Tableau3[[#This Row],[Nom Prénom]],Tableau6[[#Headers],[Infirmière]:[Personne 19]],0)))=TRUE,"Form","")</f>
        <v/>
      </c>
      <c r="MD39" s="101" t="str">
        <f>IF(ISTEXT(INDEX('Abs Formation'!$B$4:$T$369,MATCH(MD$9*1,Tableau6[Date],0),MATCH(Tableau3[[#This Row],[Nom Prénom]],Tableau6[[#Headers],[Infirmière]:[Personne 19]],0)))=TRUE,"Form","")</f>
        <v/>
      </c>
      <c r="ME39" s="101" t="str">
        <f>IF(ISTEXT(INDEX('Abs Formation'!$B$4:$T$369,MATCH(ME$9*1,Tableau6[Date],0),MATCH(Tableau3[[#This Row],[Nom Prénom]],Tableau6[[#Headers],[Infirmière]:[Personne 19]],0)))=TRUE,"Form","")</f>
        <v/>
      </c>
      <c r="MF39" s="101" t="str">
        <f>IF(ISTEXT(INDEX('Abs Formation'!$B$4:$T$369,MATCH(MF$9*1,Tableau6[Date],0),MATCH(Tableau3[[#This Row],[Nom Prénom]],Tableau6[[#Headers],[Infirmière]:[Personne 19]],0)))=TRUE,"Form","")</f>
        <v/>
      </c>
      <c r="MG39" s="101" t="str">
        <f>IF(ISTEXT(INDEX('Abs Formation'!$B$4:$T$369,MATCH(MG$9*1,Tableau6[Date],0),MATCH(Tableau3[[#This Row],[Nom Prénom]],Tableau6[[#Headers],[Infirmière]:[Personne 19]],0)))=TRUE,"Form","")</f>
        <v/>
      </c>
      <c r="MH39" s="101" t="str">
        <f>IF(ISTEXT(INDEX('Abs Formation'!$B$4:$T$369,MATCH(MH$9*1,Tableau6[Date],0),MATCH(Tableau3[[#This Row],[Nom Prénom]],Tableau6[[#Headers],[Infirmière]:[Personne 19]],0)))=TRUE,"Form","")</f>
        <v/>
      </c>
      <c r="MI39" s="101" t="str">
        <f>IF(ISTEXT(INDEX('Abs Formation'!$B$4:$T$369,MATCH(MI$9*1,Tableau6[Date],0),MATCH(Tableau3[[#This Row],[Nom Prénom]],Tableau6[[#Headers],[Infirmière]:[Personne 19]],0)))=TRUE,"Form","")</f>
        <v/>
      </c>
      <c r="MJ39" s="101" t="str">
        <f>IF(ISTEXT(INDEX('Abs Formation'!$B$4:$T$369,MATCH(MJ$9*1,Tableau6[Date],0),MATCH(Tableau3[[#This Row],[Nom Prénom]],Tableau6[[#Headers],[Infirmière]:[Personne 19]],0)))=TRUE,"Form","")</f>
        <v/>
      </c>
      <c r="MK39" s="101" t="str">
        <f>IF(ISTEXT(INDEX('Abs Formation'!$B$4:$T$369,MATCH(MK$9*1,Tableau6[Date],0),MATCH(Tableau3[[#This Row],[Nom Prénom]],Tableau6[[#Headers],[Infirmière]:[Personne 19]],0)))=TRUE,"Form","")</f>
        <v/>
      </c>
      <c r="ML39" s="102" t="str">
        <f>IF(ISTEXT(INDEX('Abs Formation'!$B$4:$T$369,MATCH(ML$9*1,Tableau6[Date],0),MATCH(Tableau3[[#This Row],[Nom Prénom]],Tableau6[[#Headers],[Infirmière]:[Personne 19]],0)))=TRUE,"Form","")</f>
        <v/>
      </c>
      <c r="MM39" s="102" t="str">
        <f>IF(ISTEXT(INDEX('Abs Formation'!$B$4:$T$369,MATCH(MM$9*1,Tableau6[Date],0),MATCH(Tableau3[[#This Row],[Nom Prénom]],Tableau6[[#Headers],[Infirmière]:[Personne 19]],0)))=TRUE,"Form","")</f>
        <v/>
      </c>
      <c r="MN39" s="102" t="str">
        <f>IF(ISTEXT(INDEX('Abs Formation'!$B$4:$T$369,MATCH(MN$9*1,Tableau6[Date],0),MATCH(Tableau3[[#This Row],[Nom Prénom]],Tableau6[[#Headers],[Infirmière]:[Personne 19]],0)))=TRUE,"Form","")</f>
        <v/>
      </c>
      <c r="MO39" s="102" t="str">
        <f>IF(ISTEXT(INDEX('Abs Formation'!$B$4:$T$369,MATCH(MO$9*1,Tableau6[Date],0),MATCH(Tableau3[[#This Row],[Nom Prénom]],Tableau6[[#Headers],[Infirmière]:[Personne 19]],0)))=TRUE,"Form","")</f>
        <v/>
      </c>
      <c r="MP39" s="102" t="str">
        <f>IF(ISTEXT(INDEX('Abs Formation'!$B$4:$T$369,MATCH(MP$9*1,Tableau6[Date],0),MATCH(Tableau3[[#This Row],[Nom Prénom]],Tableau6[[#Headers],[Infirmière]:[Personne 19]],0)))=TRUE,"Form","")</f>
        <v/>
      </c>
      <c r="MQ39" s="102" t="str">
        <f>IF(ISTEXT(INDEX('Abs Formation'!$B$4:$T$369,MATCH(MQ$9*1,Tableau6[Date],0),MATCH(Tableau3[[#This Row],[Nom Prénom]],Tableau6[[#Headers],[Infirmière]:[Personne 19]],0)))=TRUE,"Form","")</f>
        <v/>
      </c>
      <c r="MR39" s="102" t="str">
        <f>IF(ISTEXT(INDEX('Abs Formation'!$B$4:$T$369,MATCH(MR$9*1,Tableau6[Date],0),MATCH(Tableau3[[#This Row],[Nom Prénom]],Tableau6[[#Headers],[Infirmière]:[Personne 19]],0)))=TRUE,"Form","")</f>
        <v/>
      </c>
      <c r="MS39" s="102" t="str">
        <f>IF(ISTEXT(INDEX('Abs Formation'!$B$4:$T$369,MATCH(MS$9*1,Tableau6[Date],0),MATCH(Tableau3[[#This Row],[Nom Prénom]],Tableau6[[#Headers],[Infirmière]:[Personne 19]],0)))=TRUE,"Form","")</f>
        <v/>
      </c>
      <c r="MT39" s="102" t="str">
        <f>IF(ISTEXT(INDEX('Abs Formation'!$B$4:$T$369,MATCH(MT$9*1,Tableau6[Date],0),MATCH(Tableau3[[#This Row],[Nom Prénom]],Tableau6[[#Headers],[Infirmière]:[Personne 19]],0)))=TRUE,"Form","")</f>
        <v/>
      </c>
      <c r="MU39" s="102" t="str">
        <f>IF(ISTEXT(INDEX('Abs Formation'!$B$4:$T$369,MATCH(MU$9*1,Tableau6[Date],0),MATCH(Tableau3[[#This Row],[Nom Prénom]],Tableau6[[#Headers],[Infirmière]:[Personne 19]],0)))=TRUE,"Form","")</f>
        <v/>
      </c>
      <c r="MV39" s="102" t="str">
        <f>IF(ISTEXT(INDEX('Abs Formation'!$B$4:$T$369,MATCH(MV$9*1,Tableau6[Date],0),MATCH(Tableau3[[#This Row],[Nom Prénom]],Tableau6[[#Headers],[Infirmière]:[Personne 19]],0)))=TRUE,"Form","")</f>
        <v/>
      </c>
      <c r="MW39" s="102" t="str">
        <f>IF(ISTEXT(INDEX('Abs Formation'!$B$4:$T$369,MATCH(MW$9*1,Tableau6[Date],0),MATCH(Tableau3[[#This Row],[Nom Prénom]],Tableau6[[#Headers],[Infirmière]:[Personne 19]],0)))=TRUE,"Form","")</f>
        <v/>
      </c>
      <c r="MX39" s="102" t="str">
        <f>IF(ISTEXT(INDEX('Abs Formation'!$B$4:$T$369,MATCH(MX$9*1,Tableau6[Date],0),MATCH(Tableau3[[#This Row],[Nom Prénom]],Tableau6[[#Headers],[Infirmière]:[Personne 19]],0)))=TRUE,"Form","")</f>
        <v/>
      </c>
      <c r="MY39" s="102" t="str">
        <f>IF(ISTEXT(INDEX('Abs Formation'!$B$4:$T$369,MATCH(MY$9*1,Tableau6[Date],0),MATCH(Tableau3[[#This Row],[Nom Prénom]],Tableau6[[#Headers],[Infirmière]:[Personne 19]],0)))=TRUE,"Form","")</f>
        <v/>
      </c>
      <c r="MZ39" s="102" t="str">
        <f>IF(ISTEXT(INDEX('Abs Formation'!$B$4:$T$369,MATCH(MZ$9*1,Tableau6[Date],0),MATCH(Tableau3[[#This Row],[Nom Prénom]],Tableau6[[#Headers],[Infirmière]:[Personne 19]],0)))=TRUE,"Form","")</f>
        <v/>
      </c>
      <c r="NA39" s="102" t="str">
        <f>IF(ISTEXT(INDEX('Abs Formation'!$B$4:$T$369,MATCH(NA$9*1,Tableau6[Date],0),MATCH(Tableau3[[#This Row],[Nom Prénom]],Tableau6[[#Headers],[Infirmière]:[Personne 19]],0)))=TRUE,"Form","")</f>
        <v/>
      </c>
      <c r="NB39" s="102" t="str">
        <f>IF(ISTEXT(INDEX('Abs Formation'!$B$4:$T$369,MATCH(NB$9*1,Tableau6[Date],0),MATCH(Tableau3[[#This Row],[Nom Prénom]],Tableau6[[#Headers],[Infirmière]:[Personne 19]],0)))=TRUE,"Form","")</f>
        <v/>
      </c>
      <c r="NC39" s="102" t="str">
        <f>IF(ISTEXT(INDEX('Abs Formation'!$B$4:$T$369,MATCH(NC$9*1,Tableau6[Date],0),MATCH(Tableau3[[#This Row],[Nom Prénom]],Tableau6[[#Headers],[Infirmière]:[Personne 19]],0)))=TRUE,"Form","")</f>
        <v/>
      </c>
      <c r="ND39" s="102" t="str">
        <f>IF(ISTEXT(INDEX('Abs Formation'!$B$4:$T$369,MATCH(ND$9*1,Tableau6[Date],0),MATCH(Tableau3[[#This Row],[Nom Prénom]],Tableau6[[#Headers],[Infirmière]:[Personne 19]],0)))=TRUE,"Form","")</f>
        <v/>
      </c>
      <c r="NE39" s="102" t="str">
        <f>IF(ISTEXT(INDEX('Abs Formation'!$B$4:$T$369,MATCH(NE$9*1,Tableau6[Date],0),MATCH(Tableau3[[#This Row],[Nom Prénom]],Tableau6[[#Headers],[Infirmière]:[Personne 19]],0)))=TRUE,"Form","")</f>
        <v/>
      </c>
      <c r="NF39" s="102" t="str">
        <f>IF(ISTEXT(INDEX('Abs Formation'!$B$4:$T$369,MATCH(NF$9*1,Tableau6[Date],0),MATCH(Tableau3[[#This Row],[Nom Prénom]],Tableau6[[#Headers],[Infirmière]:[Personne 19]],0)))=TRUE,"Form","")</f>
        <v/>
      </c>
      <c r="NG39" s="102" t="str">
        <f>IF(ISTEXT(INDEX('Abs Formation'!$B$4:$T$369,MATCH(NG$9*1,Tableau6[Date],0),MATCH(Tableau3[[#This Row],[Nom Prénom]],Tableau6[[#Headers],[Infirmière]:[Personne 19]],0)))=TRUE,"Form","")</f>
        <v/>
      </c>
      <c r="NH39" s="102" t="str">
        <f>IF(ISTEXT(INDEX('Abs Formation'!$B$4:$T$369,MATCH(NH$9*1,Tableau6[Date],0),MATCH(Tableau3[[#This Row],[Nom Prénom]],Tableau6[[#Headers],[Infirmière]:[Personne 19]],0)))=TRUE,"Form","")</f>
        <v/>
      </c>
      <c r="NI39" s="102" t="str">
        <f>IF(ISTEXT(INDEX('Abs Formation'!$B$4:$T$369,MATCH(NI$9*1,Tableau6[Date],0),MATCH(Tableau3[[#This Row],[Nom Prénom]],Tableau6[[#Headers],[Infirmière]:[Personne 19]],0)))=TRUE,"Form","")</f>
        <v/>
      </c>
      <c r="NJ39" s="102" t="str">
        <f>IF(ISTEXT(INDEX('Abs Formation'!$B$4:$T$369,MATCH(NJ$9*1,Tableau6[Date],0),MATCH(Tableau3[[#This Row],[Nom Prénom]],Tableau6[[#Headers],[Infirmière]:[Personne 19]],0)))=TRUE,"Form","")</f>
        <v/>
      </c>
      <c r="NK39" s="102" t="str">
        <f>IF(ISTEXT(INDEX('Abs Formation'!$B$4:$T$369,MATCH(NK$9*1,Tableau6[Date],0),MATCH(Tableau3[[#This Row],[Nom Prénom]],Tableau6[[#Headers],[Infirmière]:[Personne 19]],0)))=TRUE,"Form","")</f>
        <v/>
      </c>
      <c r="NL39" s="102" t="str">
        <f>IF(ISTEXT(INDEX('Abs Formation'!$B$4:$T$369,MATCH(NL$9*1,Tableau6[Date],0),MATCH(Tableau3[[#This Row],[Nom Prénom]],Tableau6[[#Headers],[Infirmière]:[Personne 19]],0)))=TRUE,"Form","")</f>
        <v/>
      </c>
      <c r="NM39" s="102" t="str">
        <f>IF(ISTEXT(INDEX('Abs Formation'!$B$4:$T$369,MATCH(NM$9*1,Tableau6[Date],0),MATCH(Tableau3[[#This Row],[Nom Prénom]],Tableau6[[#Headers],[Infirmière]:[Personne 19]],0)))=TRUE,"Form","")</f>
        <v/>
      </c>
      <c r="NN39" s="102" t="str">
        <f>IF(ISTEXT(INDEX('Abs Formation'!$B$4:$T$369,MATCH(NN$9*1,Tableau6[Date],0),MATCH(Tableau3[[#This Row],[Nom Prénom]],Tableau6[[#Headers],[Infirmière]:[Personne 19]],0)))=TRUE,"Form","")</f>
        <v/>
      </c>
      <c r="NO39" s="102" t="str">
        <f>IF(ISTEXT(INDEX('Abs Formation'!$B$4:$T$369,MATCH(NO$9*1,Tableau6[Date],0),MATCH(Tableau3[[#This Row],[Nom Prénom]],Tableau6[[#Headers],[Infirmière]:[Personne 19]],0)))=TRUE,"Form","")</f>
        <v/>
      </c>
      <c r="NP39" s="106" t="str">
        <f>IF(ISTEXT(INDEX('Abs Formation'!$B$4:$T$369,MATCH(NP$9*1,Tableau6[Date],0),MATCH(Tableau3[[#This Row],[Nom Prénom]],Tableau6[[#Headers],[Infirmière]:[Personne 19]],0)))=TRUE,"Form","")</f>
        <v/>
      </c>
    </row>
    <row r="40" spans="1:380" ht="27" customHeight="1" x14ac:dyDescent="0.2">
      <c r="A40" s="38"/>
      <c r="B40" s="38"/>
      <c r="C40" s="38"/>
      <c r="D40" s="38">
        <f t="shared" si="0"/>
        <v>0</v>
      </c>
      <c r="E40" s="38">
        <f t="shared" si="1"/>
        <v>0</v>
      </c>
      <c r="F40" s="38">
        <f t="shared" si="2"/>
        <v>0</v>
      </c>
      <c r="G40" s="38">
        <f t="shared" si="3"/>
        <v>0</v>
      </c>
      <c r="H40" s="38">
        <f t="shared" si="19"/>
        <v>0</v>
      </c>
      <c r="I40" s="38">
        <f t="shared" si="20"/>
        <v>0</v>
      </c>
      <c r="J40" s="38">
        <f t="shared" si="4"/>
        <v>0</v>
      </c>
      <c r="K40" s="38"/>
      <c r="L40" s="38"/>
      <c r="M40" s="38"/>
      <c r="N40" s="109"/>
      <c r="O40" s="39"/>
      <c r="P40" s="92" t="str">
        <f>IF(ISTEXT(INDEX('Abs Formation'!$B$4:$T$369,MATCH(P$9*1,Tableau6[Date],0),MATCH(Tableau3[[#This Row],[Nom Prénom]],Tableau6[[#Headers],[Infirmière]:[Personne 19]],0)))=TRUE,"Form","")</f>
        <v/>
      </c>
      <c r="Q40" s="92" t="str">
        <f>IF(ISTEXT(INDEX('Abs Formation'!$B$4:$T$369,MATCH(Q$9*1,Tableau6[Date],0),MATCH(Tableau3[[#This Row],[Nom Prénom]],Tableau6[[#Headers],[Infirmière]:[Personne 19]],0)))=TRUE,"Form","")</f>
        <v/>
      </c>
      <c r="R40" s="92" t="str">
        <f>IF(ISTEXT(INDEX('Abs Formation'!$B$4:$T$369,MATCH(R$9*1,Tableau6[Date],0),MATCH(Tableau3[[#This Row],[Nom Prénom]],Tableau6[[#Headers],[Infirmière]:[Personne 19]],0)))=TRUE,"Form","")</f>
        <v/>
      </c>
      <c r="S40" s="92" t="str">
        <f>IF(ISTEXT(INDEX('Abs Formation'!$B$4:$T$369,MATCH(S$9*1,Tableau6[Date],0),MATCH(Tableau3[[#This Row],[Nom Prénom]],Tableau6[[#Headers],[Infirmière]:[Personne 19]],0)))=TRUE,"Form","")</f>
        <v/>
      </c>
      <c r="T40" s="92" t="str">
        <f>IF(ISTEXT(INDEX('Abs Formation'!$B$4:$T$369,MATCH(T$9*1,Tableau6[Date],0),MATCH(Tableau3[[#This Row],[Nom Prénom]],Tableau6[[#Headers],[Infirmière]:[Personne 19]],0)))=TRUE,"Form","")</f>
        <v/>
      </c>
      <c r="U40" s="92" t="str">
        <f>IF(ISTEXT(INDEX('Abs Formation'!$B$4:$T$369,MATCH(U$9*1,Tableau6[Date],0),MATCH(Tableau3[[#This Row],[Nom Prénom]],Tableau6[[#Headers],[Infirmière]:[Personne 19]],0)))=TRUE,"Form","")</f>
        <v/>
      </c>
      <c r="V40" s="92" t="str">
        <f>IF(ISTEXT(INDEX('Abs Formation'!$B$4:$T$369,MATCH(V$9*1,Tableau6[Date],0),MATCH(Tableau3[[#This Row],[Nom Prénom]],Tableau6[[#Headers],[Infirmière]:[Personne 19]],0)))=TRUE,"Form","")</f>
        <v/>
      </c>
      <c r="W40" s="92" t="str">
        <f>IF(ISTEXT(INDEX('Abs Formation'!$B$4:$T$369,MATCH(W$9*1,Tableau6[Date],0),MATCH(Tableau3[[#This Row],[Nom Prénom]],Tableau6[[#Headers],[Infirmière]:[Personne 19]],0)))=TRUE,"Form","")</f>
        <v/>
      </c>
      <c r="X40" s="92" t="str">
        <f>IF(ISTEXT(INDEX('Abs Formation'!$B$4:$T$369,MATCH(X$9*1,Tableau6[Date],0),MATCH(Tableau3[[#This Row],[Nom Prénom]],Tableau6[[#Headers],[Infirmière]:[Personne 19]],0)))=TRUE,"Form","")</f>
        <v/>
      </c>
      <c r="Y40" s="92" t="str">
        <f>IF(ISTEXT(INDEX('Abs Formation'!$B$4:$T$369,MATCH(Y$9*1,Tableau6[Date],0),MATCH(Tableau3[[#This Row],[Nom Prénom]],Tableau6[[#Headers],[Infirmière]:[Personne 19]],0)))=TRUE,"Form","")</f>
        <v/>
      </c>
      <c r="Z40" s="92" t="str">
        <f>IF(ISTEXT(INDEX('Abs Formation'!$B$4:$T$369,MATCH(Z$9*1,Tableau6[Date],0),MATCH(Tableau3[[#This Row],[Nom Prénom]],Tableau6[[#Headers],[Infirmière]:[Personne 19]],0)))=TRUE,"Form","")</f>
        <v/>
      </c>
      <c r="AA40" s="92" t="str">
        <f>IF(ISTEXT(INDEX('Abs Formation'!$B$4:$T$369,MATCH(AA$9*1,Tableau6[Date],0),MATCH(Tableau3[[#This Row],[Nom Prénom]],Tableau6[[#Headers],[Infirmière]:[Personne 19]],0)))=TRUE,"Form","")</f>
        <v/>
      </c>
      <c r="AB40" s="92" t="str">
        <f>IF(ISTEXT(INDEX('Abs Formation'!$B$4:$T$369,MATCH(AB$9*1,Tableau6[Date],0),MATCH(Tableau3[[#This Row],[Nom Prénom]],Tableau6[[#Headers],[Infirmière]:[Personne 19]],0)))=TRUE,"Form","")</f>
        <v/>
      </c>
      <c r="AC40" s="92" t="str">
        <f>IF(ISTEXT(INDEX('Abs Formation'!$B$4:$T$369,MATCH(AC$9*1,Tableau6[Date],0),MATCH(Tableau3[[#This Row],[Nom Prénom]],Tableau6[[#Headers],[Infirmière]:[Personne 19]],0)))=TRUE,"Form","")</f>
        <v/>
      </c>
      <c r="AD40" s="92" t="str">
        <f>IF(ISTEXT(INDEX('Abs Formation'!$B$4:$T$369,MATCH(AD$9*1,Tableau6[Date],0),MATCH(Tableau3[[#This Row],[Nom Prénom]],Tableau6[[#Headers],[Infirmière]:[Personne 19]],0)))=TRUE,"Form","")</f>
        <v/>
      </c>
      <c r="AE40" s="92" t="str">
        <f>IF(ISTEXT(INDEX('Abs Formation'!$B$4:$T$369,MATCH(AE$9*1,Tableau6[Date],0),MATCH(Tableau3[[#This Row],[Nom Prénom]],Tableau6[[#Headers],[Infirmière]:[Personne 19]],0)))=TRUE,"Form","")</f>
        <v/>
      </c>
      <c r="AF40" s="92" t="str">
        <f>IF(ISTEXT(INDEX('Abs Formation'!$B$4:$T$369,MATCH(AF$9*1,Tableau6[Date],0),MATCH(Tableau3[[#This Row],[Nom Prénom]],Tableau6[[#Headers],[Infirmière]:[Personne 19]],0)))=TRUE,"Form","")</f>
        <v/>
      </c>
      <c r="AG40" s="92" t="str">
        <f>IF(ISTEXT(INDEX('Abs Formation'!$B$4:$T$369,MATCH(AG$9*1,Tableau6[Date],0),MATCH(Tableau3[[#This Row],[Nom Prénom]],Tableau6[[#Headers],[Infirmière]:[Personne 19]],0)))=TRUE,"Form","")</f>
        <v/>
      </c>
      <c r="AH40" s="92" t="str">
        <f>IF(ISTEXT(INDEX('Abs Formation'!$B$4:$T$369,MATCH(AH$9*1,Tableau6[Date],0),MATCH(Tableau3[[#This Row],[Nom Prénom]],Tableau6[[#Headers],[Infirmière]:[Personne 19]],0)))=TRUE,"Form","")</f>
        <v/>
      </c>
      <c r="AI40" s="92" t="str">
        <f>IF(ISTEXT(INDEX('Abs Formation'!$B$4:$T$369,MATCH(AI$9*1,Tableau6[Date],0),MATCH(Tableau3[[#This Row],[Nom Prénom]],Tableau6[[#Headers],[Infirmière]:[Personne 19]],0)))=TRUE,"Form","")</f>
        <v/>
      </c>
      <c r="AJ40" s="92" t="str">
        <f>IF(ISTEXT(INDEX('Abs Formation'!$B$4:$T$369,MATCH(AJ$9*1,Tableau6[Date],0),MATCH(Tableau3[[#This Row],[Nom Prénom]],Tableau6[[#Headers],[Infirmière]:[Personne 19]],0)))=TRUE,"Form","")</f>
        <v/>
      </c>
      <c r="AK40" s="92" t="str">
        <f>IF(ISTEXT(INDEX('Abs Formation'!$B$4:$T$369,MATCH(AK$9*1,Tableau6[Date],0),MATCH(Tableau3[[#This Row],[Nom Prénom]],Tableau6[[#Headers],[Infirmière]:[Personne 19]],0)))=TRUE,"Form","")</f>
        <v/>
      </c>
      <c r="AL40" s="92" t="str">
        <f>IF(ISTEXT(INDEX('Abs Formation'!$B$4:$T$369,MATCH(AL$9*1,Tableau6[Date],0),MATCH(Tableau3[[#This Row],[Nom Prénom]],Tableau6[[#Headers],[Infirmière]:[Personne 19]],0)))=TRUE,"Form","")</f>
        <v/>
      </c>
      <c r="AM40" s="92" t="str">
        <f>IF(ISTEXT(INDEX('Abs Formation'!$B$4:$T$369,MATCH(AM$9*1,Tableau6[Date],0),MATCH(Tableau3[[#This Row],[Nom Prénom]],Tableau6[[#Headers],[Infirmière]:[Personne 19]],0)))=TRUE,"Form","")</f>
        <v/>
      </c>
      <c r="AN40" s="92" t="str">
        <f>IF(ISTEXT(INDEX('Abs Formation'!$B$4:$T$369,MATCH(AN$9*1,Tableau6[Date],0),MATCH(Tableau3[[#This Row],[Nom Prénom]],Tableau6[[#Headers],[Infirmière]:[Personne 19]],0)))=TRUE,"Form","")</f>
        <v/>
      </c>
      <c r="AO40" s="92" t="str">
        <f>IF(ISTEXT(INDEX('Abs Formation'!$B$4:$T$369,MATCH(AO$9*1,Tableau6[Date],0),MATCH(Tableau3[[#This Row],[Nom Prénom]],Tableau6[[#Headers],[Infirmière]:[Personne 19]],0)))=TRUE,"Form","")</f>
        <v/>
      </c>
      <c r="AP40" s="92" t="str">
        <f>IF(ISTEXT(INDEX('Abs Formation'!$B$4:$T$369,MATCH(AP$9*1,Tableau6[Date],0),MATCH(Tableau3[[#This Row],[Nom Prénom]],Tableau6[[#Headers],[Infirmière]:[Personne 19]],0)))=TRUE,"Form","")</f>
        <v/>
      </c>
      <c r="AQ40" s="92" t="str">
        <f>IF(ISTEXT(INDEX('Abs Formation'!$B$4:$T$369,MATCH(AQ$9*1,Tableau6[Date],0),MATCH(Tableau3[[#This Row],[Nom Prénom]],Tableau6[[#Headers],[Infirmière]:[Personne 19]],0)))=TRUE,"Form","")</f>
        <v/>
      </c>
      <c r="AR40" s="92" t="str">
        <f>IF(ISTEXT(INDEX('Abs Formation'!$B$4:$T$369,MATCH(AR$9*1,Tableau6[Date],0),MATCH(Tableau3[[#This Row],[Nom Prénom]],Tableau6[[#Headers],[Infirmière]:[Personne 19]],0)))=TRUE,"Form","")</f>
        <v/>
      </c>
      <c r="AS40" s="92" t="str">
        <f>IF(ISTEXT(INDEX('Abs Formation'!$B$4:$T$369,MATCH(AS$9*1,Tableau6[Date],0),MATCH(Tableau3[[#This Row],[Nom Prénom]],Tableau6[[#Headers],[Infirmière]:[Personne 19]],0)))=TRUE,"Form","")</f>
        <v/>
      </c>
      <c r="AT40" s="92" t="str">
        <f>IF(ISTEXT(INDEX('Abs Formation'!$B$4:$T$369,MATCH(AT$9*1,Tableau6[Date],0),MATCH(Tableau3[[#This Row],[Nom Prénom]],Tableau6[[#Headers],[Infirmière]:[Personne 19]],0)))=TRUE,"Form","")</f>
        <v/>
      </c>
      <c r="AU40" s="93" t="str">
        <f>IF(ISTEXT(INDEX('Abs Formation'!$B$4:$T$369,MATCH(AU$9*1,Tableau6[Date],0),MATCH(Tableau3[[#This Row],[Nom Prénom]],Tableau6[[#Headers],[Infirmière]:[Personne 19]],0)))=TRUE,"Form","")</f>
        <v/>
      </c>
      <c r="AV40" s="93" t="str">
        <f>IF(ISTEXT(INDEX('Abs Formation'!$B$4:$T$369,MATCH(AV$9*1,Tableau6[Date],0),MATCH(Tableau3[[#This Row],[Nom Prénom]],Tableau6[[#Headers],[Infirmière]:[Personne 19]],0)))=TRUE,"Form","")</f>
        <v/>
      </c>
      <c r="AW40" s="93" t="str">
        <f>IF(ISTEXT(INDEX('Abs Formation'!$B$4:$T$369,MATCH(AW$9*1,Tableau6[Date],0),MATCH(Tableau3[[#This Row],[Nom Prénom]],Tableau6[[#Headers],[Infirmière]:[Personne 19]],0)))=TRUE,"Form","")</f>
        <v/>
      </c>
      <c r="AX40" s="93" t="str">
        <f>IF(ISTEXT(INDEX('Abs Formation'!$B$4:$T$369,MATCH(AX$9*1,Tableau6[Date],0),MATCH(Tableau3[[#This Row],[Nom Prénom]],Tableau6[[#Headers],[Infirmière]:[Personne 19]],0)))=TRUE,"Form","")</f>
        <v/>
      </c>
      <c r="AY40" s="93" t="str">
        <f>IF(ISTEXT(INDEX('Abs Formation'!$B$4:$T$369,MATCH(AY$9*1,Tableau6[Date],0),MATCH(Tableau3[[#This Row],[Nom Prénom]],Tableau6[[#Headers],[Infirmière]:[Personne 19]],0)))=TRUE,"Form","")</f>
        <v/>
      </c>
      <c r="AZ40" s="93" t="str">
        <f>IF(ISTEXT(INDEX('Abs Formation'!$B$4:$T$369,MATCH(AZ$9*1,Tableau6[Date],0),MATCH(Tableau3[[#This Row],[Nom Prénom]],Tableau6[[#Headers],[Infirmière]:[Personne 19]],0)))=TRUE,"Form","")</f>
        <v/>
      </c>
      <c r="BA40" s="93" t="str">
        <f>IF(ISTEXT(INDEX('Abs Formation'!$B$4:$T$369,MATCH(BA$9*1,Tableau6[Date],0),MATCH(Tableau3[[#This Row],[Nom Prénom]],Tableau6[[#Headers],[Infirmière]:[Personne 19]],0)))=TRUE,"Form","")</f>
        <v/>
      </c>
      <c r="BB40" s="93" t="str">
        <f>IF(ISTEXT(INDEX('Abs Formation'!$B$4:$T$369,MATCH(BB$9*1,Tableau6[Date],0),MATCH(Tableau3[[#This Row],[Nom Prénom]],Tableau6[[#Headers],[Infirmière]:[Personne 19]],0)))=TRUE,"Form","")</f>
        <v/>
      </c>
      <c r="BC40" s="93" t="str">
        <f>IF(ISTEXT(INDEX('Abs Formation'!$B$4:$T$369,MATCH(BC$9*1,Tableau6[Date],0),MATCH(Tableau3[[#This Row],[Nom Prénom]],Tableau6[[#Headers],[Infirmière]:[Personne 19]],0)))=TRUE,"Form","")</f>
        <v/>
      </c>
      <c r="BD40" s="93" t="str">
        <f>IF(ISTEXT(INDEX('Abs Formation'!$B$4:$T$369,MATCH(BD$9*1,Tableau6[Date],0),MATCH(Tableau3[[#This Row],[Nom Prénom]],Tableau6[[#Headers],[Infirmière]:[Personne 19]],0)))=TRUE,"Form","")</f>
        <v/>
      </c>
      <c r="BE40" s="93" t="str">
        <f>IF(ISTEXT(INDEX('Abs Formation'!$B$4:$T$369,MATCH(BE$9*1,Tableau6[Date],0),MATCH(Tableau3[[#This Row],[Nom Prénom]],Tableau6[[#Headers],[Infirmière]:[Personne 19]],0)))=TRUE,"Form","")</f>
        <v/>
      </c>
      <c r="BF40" s="93" t="str">
        <f>IF(ISTEXT(INDEX('Abs Formation'!$B$4:$T$369,MATCH(BF$9*1,Tableau6[Date],0),MATCH(Tableau3[[#This Row],[Nom Prénom]],Tableau6[[#Headers],[Infirmière]:[Personne 19]],0)))=TRUE,"Form","")</f>
        <v/>
      </c>
      <c r="BG40" s="93" t="str">
        <f>IF(ISTEXT(INDEX('Abs Formation'!$B$4:$T$369,MATCH(BG$9*1,Tableau6[Date],0),MATCH(Tableau3[[#This Row],[Nom Prénom]],Tableau6[[#Headers],[Infirmière]:[Personne 19]],0)))=TRUE,"Form","")</f>
        <v/>
      </c>
      <c r="BH40" s="93" t="str">
        <f>IF(ISTEXT(INDEX('Abs Formation'!$B$4:$T$369,MATCH(BH$9*1,Tableau6[Date],0),MATCH(Tableau3[[#This Row],[Nom Prénom]],Tableau6[[#Headers],[Infirmière]:[Personne 19]],0)))=TRUE,"Form","")</f>
        <v/>
      </c>
      <c r="BI40" s="93" t="str">
        <f>IF(ISTEXT(INDEX('Abs Formation'!$B$4:$T$369,MATCH(BI$9*1,Tableau6[Date],0),MATCH(Tableau3[[#This Row],[Nom Prénom]],Tableau6[[#Headers],[Infirmière]:[Personne 19]],0)))=TRUE,"Form","")</f>
        <v/>
      </c>
      <c r="BJ40" s="93" t="str">
        <f>IF(ISTEXT(INDEX('Abs Formation'!$B$4:$T$369,MATCH(BJ$9*1,Tableau6[Date],0),MATCH(Tableau3[[#This Row],[Nom Prénom]],Tableau6[[#Headers],[Infirmière]:[Personne 19]],0)))=TRUE,"Form","")</f>
        <v/>
      </c>
      <c r="BK40" s="93" t="str">
        <f>IF(ISTEXT(INDEX('Abs Formation'!$B$4:$T$369,MATCH(BK$9*1,Tableau6[Date],0),MATCH(Tableau3[[#This Row],[Nom Prénom]],Tableau6[[#Headers],[Infirmière]:[Personne 19]],0)))=TRUE,"Form","")</f>
        <v/>
      </c>
      <c r="BL40" s="93" t="str">
        <f>IF(ISTEXT(INDEX('Abs Formation'!$B$4:$T$369,MATCH(BL$9*1,Tableau6[Date],0),MATCH(Tableau3[[#This Row],[Nom Prénom]],Tableau6[[#Headers],[Infirmière]:[Personne 19]],0)))=TRUE,"Form","")</f>
        <v/>
      </c>
      <c r="BM40" s="93" t="str">
        <f>IF(ISTEXT(INDEX('Abs Formation'!$B$4:$T$369,MATCH(BM$9*1,Tableau6[Date],0),MATCH(Tableau3[[#This Row],[Nom Prénom]],Tableau6[[#Headers],[Infirmière]:[Personne 19]],0)))=TRUE,"Form","")</f>
        <v/>
      </c>
      <c r="BN40" s="93" t="str">
        <f>IF(ISTEXT(INDEX('Abs Formation'!$B$4:$T$369,MATCH(BN$9*1,Tableau6[Date],0),MATCH(Tableau3[[#This Row],[Nom Prénom]],Tableau6[[#Headers],[Infirmière]:[Personne 19]],0)))=TRUE,"Form","")</f>
        <v/>
      </c>
      <c r="BO40" s="93" t="str">
        <f>IF(ISTEXT(INDEX('Abs Formation'!$B$4:$T$369,MATCH(BO$9*1,Tableau6[Date],0),MATCH(Tableau3[[#This Row],[Nom Prénom]],Tableau6[[#Headers],[Infirmière]:[Personne 19]],0)))=TRUE,"Form","")</f>
        <v/>
      </c>
      <c r="BP40" s="93" t="str">
        <f>IF(ISTEXT(INDEX('Abs Formation'!$B$4:$T$369,MATCH(BP$9*1,Tableau6[Date],0),MATCH(Tableau3[[#This Row],[Nom Prénom]],Tableau6[[#Headers],[Infirmière]:[Personne 19]],0)))=TRUE,"Form","")</f>
        <v/>
      </c>
      <c r="BQ40" s="93" t="str">
        <f>IF(ISTEXT(INDEX('Abs Formation'!$B$4:$T$369,MATCH(BQ$9*1,Tableau6[Date],0),MATCH(Tableau3[[#This Row],[Nom Prénom]],Tableau6[[#Headers],[Infirmière]:[Personne 19]],0)))=TRUE,"Form","")</f>
        <v/>
      </c>
      <c r="BR40" s="93" t="str">
        <f>IF(ISTEXT(INDEX('Abs Formation'!$B$4:$T$369,MATCH(BR$9*1,Tableau6[Date],0),MATCH(Tableau3[[#This Row],[Nom Prénom]],Tableau6[[#Headers],[Infirmière]:[Personne 19]],0)))=TRUE,"Form","")</f>
        <v/>
      </c>
      <c r="BS40" s="93" t="str">
        <f>IF(ISTEXT(INDEX('Abs Formation'!$B$4:$T$369,MATCH(BS$9*1,Tableau6[Date],0),MATCH(Tableau3[[#This Row],[Nom Prénom]],Tableau6[[#Headers],[Infirmière]:[Personne 19]],0)))=TRUE,"Form","")</f>
        <v/>
      </c>
      <c r="BT40" s="93" t="str">
        <f>IF(ISTEXT(INDEX('Abs Formation'!$B$4:$T$369,MATCH(BT$9*1,Tableau6[Date],0),MATCH(Tableau3[[#This Row],[Nom Prénom]],Tableau6[[#Headers],[Infirmière]:[Personne 19]],0)))=TRUE,"Form","")</f>
        <v/>
      </c>
      <c r="BU40" s="93" t="str">
        <f>IF(ISTEXT(INDEX('Abs Formation'!$B$4:$T$369,MATCH(BU$9*1,Tableau6[Date],0),MATCH(Tableau3[[#This Row],[Nom Prénom]],Tableau6[[#Headers],[Infirmière]:[Personne 19]],0)))=TRUE,"Form","")</f>
        <v/>
      </c>
      <c r="BV40" s="93" t="str">
        <f>IF(ISTEXT(INDEX('Abs Formation'!$B$4:$T$369,MATCH(BV$9*1,Tableau6[Date],0),MATCH(Tableau3[[#This Row],[Nom Prénom]],Tableau6[[#Headers],[Infirmière]:[Personne 19]],0)))=TRUE,"Form","")</f>
        <v/>
      </c>
      <c r="BW40" s="94" t="str">
        <f>IF(ISTEXT(INDEX('Abs Formation'!$B$4:$T$369,MATCH(BW$9*1,Tableau6[Date],0),MATCH(Tableau3[[#This Row],[Nom Prénom]],Tableau6[[#Headers],[Infirmière]:[Personne 19]],0)))=TRUE,"Form","")</f>
        <v/>
      </c>
      <c r="BX40" s="94" t="str">
        <f>IF(ISTEXT(INDEX('Abs Formation'!$B$4:$T$369,MATCH(BX$9*1,Tableau6[Date],0),MATCH(Tableau3[[#This Row],[Nom Prénom]],Tableau6[[#Headers],[Infirmière]:[Personne 19]],0)))=TRUE,"Form","")</f>
        <v/>
      </c>
      <c r="BY40" s="94" t="str">
        <f>IF(ISTEXT(INDEX('Abs Formation'!$B$4:$T$369,MATCH(BY$9*1,Tableau6[Date],0),MATCH(Tableau3[[#This Row],[Nom Prénom]],Tableau6[[#Headers],[Infirmière]:[Personne 19]],0)))=TRUE,"Form","")</f>
        <v/>
      </c>
      <c r="BZ40" s="94" t="str">
        <f>IF(ISTEXT(INDEX('Abs Formation'!$B$4:$T$369,MATCH(BZ$9*1,Tableau6[Date],0),MATCH(Tableau3[[#This Row],[Nom Prénom]],Tableau6[[#Headers],[Infirmière]:[Personne 19]],0)))=TRUE,"Form","")</f>
        <v/>
      </c>
      <c r="CA40" s="94" t="str">
        <f>IF(ISTEXT(INDEX('Abs Formation'!$B$4:$T$369,MATCH(CA$9*1,Tableau6[Date],0),MATCH(Tableau3[[#This Row],[Nom Prénom]],Tableau6[[#Headers],[Infirmière]:[Personne 19]],0)))=TRUE,"Form","")</f>
        <v/>
      </c>
      <c r="CB40" s="94" t="str">
        <f>IF(ISTEXT(INDEX('Abs Formation'!$B$4:$T$369,MATCH(CB$9*1,Tableau6[Date],0),MATCH(Tableau3[[#This Row],[Nom Prénom]],Tableau6[[#Headers],[Infirmière]:[Personne 19]],0)))=TRUE,"Form","")</f>
        <v/>
      </c>
      <c r="CC40" s="94" t="str">
        <f>IF(ISTEXT(INDEX('Abs Formation'!$B$4:$T$369,MATCH(CC$9*1,Tableau6[Date],0),MATCH(Tableau3[[#This Row],[Nom Prénom]],Tableau6[[#Headers],[Infirmière]:[Personne 19]],0)))=TRUE,"Form","")</f>
        <v/>
      </c>
      <c r="CD40" s="94" t="str">
        <f>IF(ISTEXT(INDEX('Abs Formation'!$B$4:$T$369,MATCH(CD$9*1,Tableau6[Date],0),MATCH(Tableau3[[#This Row],[Nom Prénom]],Tableau6[[#Headers],[Infirmière]:[Personne 19]],0)))=TRUE,"Form","")</f>
        <v/>
      </c>
      <c r="CE40" s="94" t="str">
        <f>IF(ISTEXT(INDEX('Abs Formation'!$B$4:$T$369,MATCH(CE$9*1,Tableau6[Date],0),MATCH(Tableau3[[#This Row],[Nom Prénom]],Tableau6[[#Headers],[Infirmière]:[Personne 19]],0)))=TRUE,"Form","")</f>
        <v/>
      </c>
      <c r="CF40" s="94" t="str">
        <f>IF(ISTEXT(INDEX('Abs Formation'!$B$4:$T$369,MATCH(CF$9*1,Tableau6[Date],0),MATCH(Tableau3[[#This Row],[Nom Prénom]],Tableau6[[#Headers],[Infirmière]:[Personne 19]],0)))=TRUE,"Form","")</f>
        <v/>
      </c>
      <c r="CG40" s="94" t="str">
        <f>IF(ISTEXT(INDEX('Abs Formation'!$B$4:$T$369,MATCH(CG$9*1,Tableau6[Date],0),MATCH(Tableau3[[#This Row],[Nom Prénom]],Tableau6[[#Headers],[Infirmière]:[Personne 19]],0)))=TRUE,"Form","")</f>
        <v/>
      </c>
      <c r="CH40" s="94" t="str">
        <f>IF(ISTEXT(INDEX('Abs Formation'!$B$4:$T$369,MATCH(CH$9*1,Tableau6[Date],0),MATCH(Tableau3[[#This Row],[Nom Prénom]],Tableau6[[#Headers],[Infirmière]:[Personne 19]],0)))=TRUE,"Form","")</f>
        <v/>
      </c>
      <c r="CI40" s="94" t="str">
        <f>IF(ISTEXT(INDEX('Abs Formation'!$B$4:$T$369,MATCH(CI$9*1,Tableau6[Date],0),MATCH(Tableau3[[#This Row],[Nom Prénom]],Tableau6[[#Headers],[Infirmière]:[Personne 19]],0)))=TRUE,"Form","")</f>
        <v/>
      </c>
      <c r="CJ40" s="94" t="str">
        <f>IF(ISTEXT(INDEX('Abs Formation'!$B$4:$T$369,MATCH(CJ$9*1,Tableau6[Date],0),MATCH(Tableau3[[#This Row],[Nom Prénom]],Tableau6[[#Headers],[Infirmière]:[Personne 19]],0)))=TRUE,"Form","")</f>
        <v/>
      </c>
      <c r="CK40" s="94" t="str">
        <f>IF(ISTEXT(INDEX('Abs Formation'!$B$4:$T$369,MATCH(CK$9*1,Tableau6[Date],0),MATCH(Tableau3[[#This Row],[Nom Prénom]],Tableau6[[#Headers],[Infirmière]:[Personne 19]],0)))=TRUE,"Form","")</f>
        <v/>
      </c>
      <c r="CL40" s="94" t="str">
        <f>IF(ISTEXT(INDEX('Abs Formation'!$B$4:$T$369,MATCH(CL$9*1,Tableau6[Date],0),MATCH(Tableau3[[#This Row],[Nom Prénom]],Tableau6[[#Headers],[Infirmière]:[Personne 19]],0)))=TRUE,"Form","")</f>
        <v/>
      </c>
      <c r="CM40" s="94" t="str">
        <f>IF(ISTEXT(INDEX('Abs Formation'!$B$4:$T$369,MATCH(CM$9*1,Tableau6[Date],0),MATCH(Tableau3[[#This Row],[Nom Prénom]],Tableau6[[#Headers],[Infirmière]:[Personne 19]],0)))=TRUE,"Form","")</f>
        <v/>
      </c>
      <c r="CN40" s="94" t="str">
        <f>IF(ISTEXT(INDEX('Abs Formation'!$B$4:$T$369,MATCH(CN$9*1,Tableau6[Date],0),MATCH(Tableau3[[#This Row],[Nom Prénom]],Tableau6[[#Headers],[Infirmière]:[Personne 19]],0)))=TRUE,"Form","")</f>
        <v/>
      </c>
      <c r="CO40" s="94" t="str">
        <f>IF(ISTEXT(INDEX('Abs Formation'!$B$4:$T$369,MATCH(CO$9*1,Tableau6[Date],0),MATCH(Tableau3[[#This Row],[Nom Prénom]],Tableau6[[#Headers],[Infirmière]:[Personne 19]],0)))=TRUE,"Form","")</f>
        <v/>
      </c>
      <c r="CP40" s="94" t="str">
        <f>IF(ISTEXT(INDEX('Abs Formation'!$B$4:$T$369,MATCH(CP$9*1,Tableau6[Date],0),MATCH(Tableau3[[#This Row],[Nom Prénom]],Tableau6[[#Headers],[Infirmière]:[Personne 19]],0)))=TRUE,"Form","")</f>
        <v/>
      </c>
      <c r="CQ40" s="94" t="str">
        <f>IF(ISTEXT(INDEX('Abs Formation'!$B$4:$T$369,MATCH(CQ$9*1,Tableau6[Date],0),MATCH(Tableau3[[#This Row],[Nom Prénom]],Tableau6[[#Headers],[Infirmière]:[Personne 19]],0)))=TRUE,"Form","")</f>
        <v/>
      </c>
      <c r="CR40" s="94" t="str">
        <f>IF(ISTEXT(INDEX('Abs Formation'!$B$4:$T$369,MATCH(CR$9*1,Tableau6[Date],0),MATCH(Tableau3[[#This Row],[Nom Prénom]],Tableau6[[#Headers],[Infirmière]:[Personne 19]],0)))=TRUE,"Form","")</f>
        <v/>
      </c>
      <c r="CS40" s="94" t="str">
        <f>IF(ISTEXT(INDEX('Abs Formation'!$B$4:$T$369,MATCH(CS$9*1,Tableau6[Date],0),MATCH(Tableau3[[#This Row],[Nom Prénom]],Tableau6[[#Headers],[Infirmière]:[Personne 19]],0)))=TRUE,"Form","")</f>
        <v/>
      </c>
      <c r="CT40" s="94" t="str">
        <f>IF(ISTEXT(INDEX('Abs Formation'!$B$4:$T$369,MATCH(CT$9*1,Tableau6[Date],0),MATCH(Tableau3[[#This Row],[Nom Prénom]],Tableau6[[#Headers],[Infirmière]:[Personne 19]],0)))=TRUE,"Form","")</f>
        <v/>
      </c>
      <c r="CU40" s="94" t="str">
        <f>IF(ISTEXT(INDEX('Abs Formation'!$B$4:$T$369,MATCH(CU$9*1,Tableau6[Date],0),MATCH(Tableau3[[#This Row],[Nom Prénom]],Tableau6[[#Headers],[Infirmière]:[Personne 19]],0)))=TRUE,"Form","")</f>
        <v/>
      </c>
      <c r="CV40" s="94" t="str">
        <f>IF(ISTEXT(INDEX('Abs Formation'!$B$4:$T$369,MATCH(CV$9*1,Tableau6[Date],0),MATCH(Tableau3[[#This Row],[Nom Prénom]],Tableau6[[#Headers],[Infirmière]:[Personne 19]],0)))=TRUE,"Form","")</f>
        <v/>
      </c>
      <c r="CW40" s="94" t="str">
        <f>IF(ISTEXT(INDEX('Abs Formation'!$B$4:$T$369,MATCH(CW$9*1,Tableau6[Date],0),MATCH(Tableau3[[#This Row],[Nom Prénom]],Tableau6[[#Headers],[Infirmière]:[Personne 19]],0)))=TRUE,"Form","")</f>
        <v/>
      </c>
      <c r="CX40" s="94" t="str">
        <f>IF(ISTEXT(INDEX('Abs Formation'!$B$4:$T$369,MATCH(CX$9*1,Tableau6[Date],0),MATCH(Tableau3[[#This Row],[Nom Prénom]],Tableau6[[#Headers],[Infirmière]:[Personne 19]],0)))=TRUE,"Form","")</f>
        <v/>
      </c>
      <c r="CY40" s="94" t="str">
        <f>IF(ISTEXT(INDEX('Abs Formation'!$B$4:$T$369,MATCH(CY$9*1,Tableau6[Date],0),MATCH(Tableau3[[#This Row],[Nom Prénom]],Tableau6[[#Headers],[Infirmière]:[Personne 19]],0)))=TRUE,"Form","")</f>
        <v/>
      </c>
      <c r="CZ40" s="94" t="str">
        <f>IF(ISTEXT(INDEX('Abs Formation'!$B$4:$T$369,MATCH(CZ$9*1,Tableau6[Date],0),MATCH(Tableau3[[#This Row],[Nom Prénom]],Tableau6[[#Headers],[Infirmière]:[Personne 19]],0)))=TRUE,"Form","")</f>
        <v/>
      </c>
      <c r="DA40" s="94" t="str">
        <f>IF(ISTEXT(INDEX('Abs Formation'!$B$4:$T$369,MATCH(DA$9*1,Tableau6[Date],0),MATCH(Tableau3[[#This Row],[Nom Prénom]],Tableau6[[#Headers],[Infirmière]:[Personne 19]],0)))=TRUE,"Form","")</f>
        <v/>
      </c>
      <c r="DB40" s="95" t="str">
        <f>IF(ISTEXT(INDEX('Abs Formation'!$B$4:$T$369,MATCH(DB$9*1,Tableau6[Date],0),MATCH(Tableau3[[#This Row],[Nom Prénom]],Tableau6[[#Headers],[Infirmière]:[Personne 19]],0)))=TRUE,"Form","")</f>
        <v/>
      </c>
      <c r="DC40" s="95" t="str">
        <f>IF(ISTEXT(INDEX('Abs Formation'!$B$4:$T$369,MATCH(DC$9*1,Tableau6[Date],0),MATCH(Tableau3[[#This Row],[Nom Prénom]],Tableau6[[#Headers],[Infirmière]:[Personne 19]],0)))=TRUE,"Form","")</f>
        <v/>
      </c>
      <c r="DD40" s="95" t="str">
        <f>IF(ISTEXT(INDEX('Abs Formation'!$B$4:$T$369,MATCH(DD$9*1,Tableau6[Date],0),MATCH(Tableau3[[#This Row],[Nom Prénom]],Tableau6[[#Headers],[Infirmière]:[Personne 19]],0)))=TRUE,"Form","")</f>
        <v/>
      </c>
      <c r="DE40" s="95" t="str">
        <f>IF(ISTEXT(INDEX('Abs Formation'!$B$4:$T$369,MATCH(DE$9*1,Tableau6[Date],0),MATCH(Tableau3[[#This Row],[Nom Prénom]],Tableau6[[#Headers],[Infirmière]:[Personne 19]],0)))=TRUE,"Form","")</f>
        <v/>
      </c>
      <c r="DF40" s="95" t="str">
        <f>IF(ISTEXT(INDEX('Abs Formation'!$B$4:$T$369,MATCH(DF$9*1,Tableau6[Date],0),MATCH(Tableau3[[#This Row],[Nom Prénom]],Tableau6[[#Headers],[Infirmière]:[Personne 19]],0)))=TRUE,"Form","")</f>
        <v/>
      </c>
      <c r="DG40" s="95" t="str">
        <f>IF(ISTEXT(INDEX('Abs Formation'!$B$4:$T$369,MATCH(DG$9*1,Tableau6[Date],0),MATCH(Tableau3[[#This Row],[Nom Prénom]],Tableau6[[#Headers],[Infirmière]:[Personne 19]],0)))=TRUE,"Form","")</f>
        <v/>
      </c>
      <c r="DH40" s="95" t="str">
        <f>IF(ISTEXT(INDEX('Abs Formation'!$B$4:$T$369,MATCH(DH$9*1,Tableau6[Date],0),MATCH(Tableau3[[#This Row],[Nom Prénom]],Tableau6[[#Headers],[Infirmière]:[Personne 19]],0)))=TRUE,"Form","")</f>
        <v/>
      </c>
      <c r="DI40" s="95" t="str">
        <f>IF(ISTEXT(INDEX('Abs Formation'!$B$4:$T$369,MATCH(DI$9*1,Tableau6[Date],0),MATCH(Tableau3[[#This Row],[Nom Prénom]],Tableau6[[#Headers],[Infirmière]:[Personne 19]],0)))=TRUE,"Form","")</f>
        <v/>
      </c>
      <c r="DJ40" s="95" t="str">
        <f>IF(ISTEXT(INDEX('Abs Formation'!$B$4:$T$369,MATCH(DJ$9*1,Tableau6[Date],0),MATCH(Tableau3[[#This Row],[Nom Prénom]],Tableau6[[#Headers],[Infirmière]:[Personne 19]],0)))=TRUE,"Form","")</f>
        <v/>
      </c>
      <c r="DK40" s="95" t="str">
        <f>IF(ISTEXT(INDEX('Abs Formation'!$B$4:$T$369,MATCH(DK$9*1,Tableau6[Date],0),MATCH(Tableau3[[#This Row],[Nom Prénom]],Tableau6[[#Headers],[Infirmière]:[Personne 19]],0)))=TRUE,"Form","")</f>
        <v/>
      </c>
      <c r="DL40" s="95" t="str">
        <f>IF(ISTEXT(INDEX('Abs Formation'!$B$4:$T$369,MATCH(DL$9*1,Tableau6[Date],0),MATCH(Tableau3[[#This Row],[Nom Prénom]],Tableau6[[#Headers],[Infirmière]:[Personne 19]],0)))=TRUE,"Form","")</f>
        <v/>
      </c>
      <c r="DM40" s="95" t="str">
        <f>IF(ISTEXT(INDEX('Abs Formation'!$B$4:$T$369,MATCH(DM$9*1,Tableau6[Date],0),MATCH(Tableau3[[#This Row],[Nom Prénom]],Tableau6[[#Headers],[Infirmière]:[Personne 19]],0)))=TRUE,"Form","")</f>
        <v/>
      </c>
      <c r="DN40" s="95" t="str">
        <f>IF(ISTEXT(INDEX('Abs Formation'!$B$4:$T$369,MATCH(DN$9*1,Tableau6[Date],0),MATCH(Tableau3[[#This Row],[Nom Prénom]],Tableau6[[#Headers],[Infirmière]:[Personne 19]],0)))=TRUE,"Form","")</f>
        <v/>
      </c>
      <c r="DO40" s="95" t="str">
        <f>IF(ISTEXT(INDEX('Abs Formation'!$B$4:$T$369,MATCH(DO$9*1,Tableau6[Date],0),MATCH(Tableau3[[#This Row],[Nom Prénom]],Tableau6[[#Headers],[Infirmière]:[Personne 19]],0)))=TRUE,"Form","")</f>
        <v/>
      </c>
      <c r="DP40" s="95" t="str">
        <f>IF(ISTEXT(INDEX('Abs Formation'!$B$4:$T$369,MATCH(DP$9*1,Tableau6[Date],0),MATCH(Tableau3[[#This Row],[Nom Prénom]],Tableau6[[#Headers],[Infirmière]:[Personne 19]],0)))=TRUE,"Form","")</f>
        <v/>
      </c>
      <c r="DQ40" s="95" t="str">
        <f>IF(ISTEXT(INDEX('Abs Formation'!$B$4:$T$369,MATCH(DQ$9*1,Tableau6[Date],0),MATCH(Tableau3[[#This Row],[Nom Prénom]],Tableau6[[#Headers],[Infirmière]:[Personne 19]],0)))=TRUE,"Form","")</f>
        <v/>
      </c>
      <c r="DR40" s="95" t="str">
        <f>IF(ISTEXT(INDEX('Abs Formation'!$B$4:$T$369,MATCH(DR$9*1,Tableau6[Date],0),MATCH(Tableau3[[#This Row],[Nom Prénom]],Tableau6[[#Headers],[Infirmière]:[Personne 19]],0)))=TRUE,"Form","")</f>
        <v/>
      </c>
      <c r="DS40" s="95" t="str">
        <f>IF(ISTEXT(INDEX('Abs Formation'!$B$4:$T$369,MATCH(DS$9*1,Tableau6[Date],0),MATCH(Tableau3[[#This Row],[Nom Prénom]],Tableau6[[#Headers],[Infirmière]:[Personne 19]],0)))=TRUE,"Form","")</f>
        <v/>
      </c>
      <c r="DT40" s="95" t="str">
        <f>IF(ISTEXT(INDEX('Abs Formation'!$B$4:$T$369,MATCH(DT$9*1,Tableau6[Date],0),MATCH(Tableau3[[#This Row],[Nom Prénom]],Tableau6[[#Headers],[Infirmière]:[Personne 19]],0)))=TRUE,"Form","")</f>
        <v/>
      </c>
      <c r="DU40" s="95" t="str">
        <f>IF(ISTEXT(INDEX('Abs Formation'!$B$4:$T$369,MATCH(DU$9*1,Tableau6[Date],0),MATCH(Tableau3[[#This Row],[Nom Prénom]],Tableau6[[#Headers],[Infirmière]:[Personne 19]],0)))=TRUE,"Form","")</f>
        <v/>
      </c>
      <c r="DV40" s="95" t="str">
        <f>IF(ISTEXT(INDEX('Abs Formation'!$B$4:$T$369,MATCH(DV$9*1,Tableau6[Date],0),MATCH(Tableau3[[#This Row],[Nom Prénom]],Tableau6[[#Headers],[Infirmière]:[Personne 19]],0)))=TRUE,"Form","")</f>
        <v/>
      </c>
      <c r="DW40" s="95" t="str">
        <f>IF(ISTEXT(INDEX('Abs Formation'!$B$4:$T$369,MATCH(DW$9*1,Tableau6[Date],0),MATCH(Tableau3[[#This Row],[Nom Prénom]],Tableau6[[#Headers],[Infirmière]:[Personne 19]],0)))=TRUE,"Form","")</f>
        <v/>
      </c>
      <c r="DX40" s="95" t="str">
        <f>IF(ISTEXT(INDEX('Abs Formation'!$B$4:$T$369,MATCH(DX$9*1,Tableau6[Date],0),MATCH(Tableau3[[#This Row],[Nom Prénom]],Tableau6[[#Headers],[Infirmière]:[Personne 19]],0)))=TRUE,"Form","")</f>
        <v/>
      </c>
      <c r="DY40" s="95" t="str">
        <f>IF(ISTEXT(INDEX('Abs Formation'!$B$4:$T$369,MATCH(DY$9*1,Tableau6[Date],0),MATCH(Tableau3[[#This Row],[Nom Prénom]],Tableau6[[#Headers],[Infirmière]:[Personne 19]],0)))=TRUE,"Form","")</f>
        <v/>
      </c>
      <c r="DZ40" s="95" t="str">
        <f>IF(ISTEXT(INDEX('Abs Formation'!$B$4:$T$369,MATCH(DZ$9*1,Tableau6[Date],0),MATCH(Tableau3[[#This Row],[Nom Prénom]],Tableau6[[#Headers],[Infirmière]:[Personne 19]],0)))=TRUE,"Form","")</f>
        <v/>
      </c>
      <c r="EA40" s="95" t="str">
        <f>IF(ISTEXT(INDEX('Abs Formation'!$B$4:$T$369,MATCH(EA$9*1,Tableau6[Date],0),MATCH(Tableau3[[#This Row],[Nom Prénom]],Tableau6[[#Headers],[Infirmière]:[Personne 19]],0)))=TRUE,"Form","")</f>
        <v/>
      </c>
      <c r="EB40" s="95" t="str">
        <f>IF(ISTEXT(INDEX('Abs Formation'!$B$4:$T$369,MATCH(EB$9*1,Tableau6[Date],0),MATCH(Tableau3[[#This Row],[Nom Prénom]],Tableau6[[#Headers],[Infirmière]:[Personne 19]],0)))=TRUE,"Form","")</f>
        <v/>
      </c>
      <c r="EC40" s="95" t="str">
        <f>IF(ISTEXT(INDEX('Abs Formation'!$B$4:$T$369,MATCH(EC$9*1,Tableau6[Date],0),MATCH(Tableau3[[#This Row],[Nom Prénom]],Tableau6[[#Headers],[Infirmière]:[Personne 19]],0)))=TRUE,"Form","")</f>
        <v/>
      </c>
      <c r="ED40" s="95" t="str">
        <f>IF(ISTEXT(INDEX('Abs Formation'!$B$4:$T$369,MATCH(ED$9*1,Tableau6[Date],0),MATCH(Tableau3[[#This Row],[Nom Prénom]],Tableau6[[#Headers],[Infirmière]:[Personne 19]],0)))=TRUE,"Form","")</f>
        <v/>
      </c>
      <c r="EE40" s="95" t="str">
        <f>IF(ISTEXT(INDEX('Abs Formation'!$B$4:$T$369,MATCH(EE$9*1,Tableau6[Date],0),MATCH(Tableau3[[#This Row],[Nom Prénom]],Tableau6[[#Headers],[Infirmière]:[Personne 19]],0)))=TRUE,"Form","")</f>
        <v/>
      </c>
      <c r="EF40" s="96" t="str">
        <f>IF(ISTEXT(INDEX('Abs Formation'!$B$4:$T$369,MATCH(EF$9*1,Tableau6[Date],0),MATCH(Tableau3[[#This Row],[Nom Prénom]],Tableau6[[#Headers],[Infirmière]:[Personne 19]],0)))=TRUE,"Form","")</f>
        <v/>
      </c>
      <c r="EG40" s="96" t="str">
        <f>IF(ISTEXT(INDEX('Abs Formation'!$B$4:$T$369,MATCH(EG$9*1,Tableau6[Date],0),MATCH(Tableau3[[#This Row],[Nom Prénom]],Tableau6[[#Headers],[Infirmière]:[Personne 19]],0)))=TRUE,"Form","")</f>
        <v/>
      </c>
      <c r="EH40" s="96" t="str">
        <f>IF(ISTEXT(INDEX('Abs Formation'!$B$4:$T$369,MATCH(EH$9*1,Tableau6[Date],0),MATCH(Tableau3[[#This Row],[Nom Prénom]],Tableau6[[#Headers],[Infirmière]:[Personne 19]],0)))=TRUE,"Form","")</f>
        <v/>
      </c>
      <c r="EI40" s="96" t="str">
        <f>IF(ISTEXT(INDEX('Abs Formation'!$B$4:$T$369,MATCH(EI$9*1,Tableau6[Date],0),MATCH(Tableau3[[#This Row],[Nom Prénom]],Tableau6[[#Headers],[Infirmière]:[Personne 19]],0)))=TRUE,"Form","")</f>
        <v/>
      </c>
      <c r="EJ40" s="96" t="str">
        <f>IF(ISTEXT(INDEX('Abs Formation'!$B$4:$T$369,MATCH(EJ$9*1,Tableau6[Date],0),MATCH(Tableau3[[#This Row],[Nom Prénom]],Tableau6[[#Headers],[Infirmière]:[Personne 19]],0)))=TRUE,"Form","")</f>
        <v/>
      </c>
      <c r="EK40" s="96" t="str">
        <f>IF(ISTEXT(INDEX('Abs Formation'!$B$4:$T$369,MATCH(EK$9*1,Tableau6[Date],0),MATCH(Tableau3[[#This Row],[Nom Prénom]],Tableau6[[#Headers],[Infirmière]:[Personne 19]],0)))=TRUE,"Form","")</f>
        <v/>
      </c>
      <c r="EL40" s="96" t="str">
        <f>IF(ISTEXT(INDEX('Abs Formation'!$B$4:$T$369,MATCH(EL$9*1,Tableau6[Date],0),MATCH(Tableau3[[#This Row],[Nom Prénom]],Tableau6[[#Headers],[Infirmière]:[Personne 19]],0)))=TRUE,"Form","")</f>
        <v/>
      </c>
      <c r="EM40" s="96" t="str">
        <f>IF(ISTEXT(INDEX('Abs Formation'!$B$4:$T$369,MATCH(EM$9*1,Tableau6[Date],0),MATCH(Tableau3[[#This Row],[Nom Prénom]],Tableau6[[#Headers],[Infirmière]:[Personne 19]],0)))=TRUE,"Form","")</f>
        <v/>
      </c>
      <c r="EN40" s="96" t="str">
        <f>IF(ISTEXT(INDEX('Abs Formation'!$B$4:$T$369,MATCH(EN$9*1,Tableau6[Date],0),MATCH(Tableau3[[#This Row],[Nom Prénom]],Tableau6[[#Headers],[Infirmière]:[Personne 19]],0)))=TRUE,"Form","")</f>
        <v/>
      </c>
      <c r="EO40" s="96" t="str">
        <f>IF(ISTEXT(INDEX('Abs Formation'!$B$4:$T$369,MATCH(EO$9*1,Tableau6[Date],0),MATCH(Tableau3[[#This Row],[Nom Prénom]],Tableau6[[#Headers],[Infirmière]:[Personne 19]],0)))=TRUE,"Form","")</f>
        <v/>
      </c>
      <c r="EP40" s="96" t="str">
        <f>IF(ISTEXT(INDEX('Abs Formation'!$B$4:$T$369,MATCH(EP$9*1,Tableau6[Date],0),MATCH(Tableau3[[#This Row],[Nom Prénom]],Tableau6[[#Headers],[Infirmière]:[Personne 19]],0)))=TRUE,"Form","")</f>
        <v/>
      </c>
      <c r="EQ40" s="96" t="str">
        <f>IF(ISTEXT(INDEX('Abs Formation'!$B$4:$T$369,MATCH(EQ$9*1,Tableau6[Date],0),MATCH(Tableau3[[#This Row],[Nom Prénom]],Tableau6[[#Headers],[Infirmière]:[Personne 19]],0)))=TRUE,"Form","")</f>
        <v/>
      </c>
      <c r="ER40" s="96" t="str">
        <f>IF(ISTEXT(INDEX('Abs Formation'!$B$4:$T$369,MATCH(ER$9*1,Tableau6[Date],0),MATCH(Tableau3[[#This Row],[Nom Prénom]],Tableau6[[#Headers],[Infirmière]:[Personne 19]],0)))=TRUE,"Form","")</f>
        <v/>
      </c>
      <c r="ES40" s="96" t="str">
        <f>IF(ISTEXT(INDEX('Abs Formation'!$B$4:$T$369,MATCH(ES$9*1,Tableau6[Date],0),MATCH(Tableau3[[#This Row],[Nom Prénom]],Tableau6[[#Headers],[Infirmière]:[Personne 19]],0)))=TRUE,"Form","")</f>
        <v/>
      </c>
      <c r="ET40" s="96" t="str">
        <f>IF(ISTEXT(INDEX('Abs Formation'!$B$4:$T$369,MATCH(ET$9*1,Tableau6[Date],0),MATCH(Tableau3[[#This Row],[Nom Prénom]],Tableau6[[#Headers],[Infirmière]:[Personne 19]],0)))=TRUE,"Form","")</f>
        <v/>
      </c>
      <c r="EU40" s="96" t="str">
        <f>IF(ISTEXT(INDEX('Abs Formation'!$B$4:$T$369,MATCH(EU$9*1,Tableau6[Date],0),MATCH(Tableau3[[#This Row],[Nom Prénom]],Tableau6[[#Headers],[Infirmière]:[Personne 19]],0)))=TRUE,"Form","")</f>
        <v/>
      </c>
      <c r="EV40" s="96" t="str">
        <f>IF(ISTEXT(INDEX('Abs Formation'!$B$4:$T$369,MATCH(EV$9*1,Tableau6[Date],0),MATCH(Tableau3[[#This Row],[Nom Prénom]],Tableau6[[#Headers],[Infirmière]:[Personne 19]],0)))=TRUE,"Form","")</f>
        <v/>
      </c>
      <c r="EW40" s="96" t="str">
        <f>IF(ISTEXT(INDEX('Abs Formation'!$B$4:$T$369,MATCH(EW$9*1,Tableau6[Date],0),MATCH(Tableau3[[#This Row],[Nom Prénom]],Tableau6[[#Headers],[Infirmière]:[Personne 19]],0)))=TRUE,"Form","")</f>
        <v/>
      </c>
      <c r="EX40" s="96" t="str">
        <f>IF(ISTEXT(INDEX('Abs Formation'!$B$4:$T$369,MATCH(EX$9*1,Tableau6[Date],0),MATCH(Tableau3[[#This Row],[Nom Prénom]],Tableau6[[#Headers],[Infirmière]:[Personne 19]],0)))=TRUE,"Form","")</f>
        <v/>
      </c>
      <c r="EY40" s="96" t="str">
        <f>IF(ISTEXT(INDEX('Abs Formation'!$B$4:$T$369,MATCH(EY$9*1,Tableau6[Date],0),MATCH(Tableau3[[#This Row],[Nom Prénom]],Tableau6[[#Headers],[Infirmière]:[Personne 19]],0)))=TRUE,"Form","")</f>
        <v/>
      </c>
      <c r="EZ40" s="96" t="str">
        <f>IF(ISTEXT(INDEX('Abs Formation'!$B$4:$T$369,MATCH(EZ$9*1,Tableau6[Date],0),MATCH(Tableau3[[#This Row],[Nom Prénom]],Tableau6[[#Headers],[Infirmière]:[Personne 19]],0)))=TRUE,"Form","")</f>
        <v/>
      </c>
      <c r="FA40" s="96" t="str">
        <f>IF(ISTEXT(INDEX('Abs Formation'!$B$4:$T$369,MATCH(FA$9*1,Tableau6[Date],0),MATCH(Tableau3[[#This Row],[Nom Prénom]],Tableau6[[#Headers],[Infirmière]:[Personne 19]],0)))=TRUE,"Form","")</f>
        <v/>
      </c>
      <c r="FB40" s="96" t="str">
        <f>IF(ISTEXT(INDEX('Abs Formation'!$B$4:$T$369,MATCH(FB$9*1,Tableau6[Date],0),MATCH(Tableau3[[#This Row],[Nom Prénom]],Tableau6[[#Headers],[Infirmière]:[Personne 19]],0)))=TRUE,"Form","")</f>
        <v/>
      </c>
      <c r="FC40" s="96" t="str">
        <f>IF(ISTEXT(INDEX('Abs Formation'!$B$4:$T$369,MATCH(FC$9*1,Tableau6[Date],0),MATCH(Tableau3[[#This Row],[Nom Prénom]],Tableau6[[#Headers],[Infirmière]:[Personne 19]],0)))=TRUE,"Form","")</f>
        <v/>
      </c>
      <c r="FD40" s="96" t="str">
        <f>IF(ISTEXT(INDEX('Abs Formation'!$B$4:$T$369,MATCH(FD$9*1,Tableau6[Date],0),MATCH(Tableau3[[#This Row],[Nom Prénom]],Tableau6[[#Headers],[Infirmière]:[Personne 19]],0)))=TRUE,"Form","")</f>
        <v/>
      </c>
      <c r="FE40" s="96" t="str">
        <f>IF(ISTEXT(INDEX('Abs Formation'!$B$4:$T$369,MATCH(FE$9*1,Tableau6[Date],0),MATCH(Tableau3[[#This Row],[Nom Prénom]],Tableau6[[#Headers],[Infirmière]:[Personne 19]],0)))=TRUE,"Form","")</f>
        <v/>
      </c>
      <c r="FF40" s="96" t="str">
        <f>IF(ISTEXT(INDEX('Abs Formation'!$B$4:$T$369,MATCH(FF$9*1,Tableau6[Date],0),MATCH(Tableau3[[#This Row],[Nom Prénom]],Tableau6[[#Headers],[Infirmière]:[Personne 19]],0)))=TRUE,"Form","")</f>
        <v/>
      </c>
      <c r="FG40" s="96" t="str">
        <f>IF(ISTEXT(INDEX('Abs Formation'!$B$4:$T$369,MATCH(FG$9*1,Tableau6[Date],0),MATCH(Tableau3[[#This Row],[Nom Prénom]],Tableau6[[#Headers],[Infirmière]:[Personne 19]],0)))=TRUE,"Form","")</f>
        <v/>
      </c>
      <c r="FH40" s="96" t="str">
        <f>IF(ISTEXT(INDEX('Abs Formation'!$B$4:$T$369,MATCH(FH$9*1,Tableau6[Date],0),MATCH(Tableau3[[#This Row],[Nom Prénom]],Tableau6[[#Headers],[Infirmière]:[Personne 19]],0)))=TRUE,"Form","")</f>
        <v/>
      </c>
      <c r="FI40" s="96" t="str">
        <f>IF(ISTEXT(INDEX('Abs Formation'!$B$4:$T$369,MATCH(FI$9*1,Tableau6[Date],0),MATCH(Tableau3[[#This Row],[Nom Prénom]],Tableau6[[#Headers],[Infirmière]:[Personne 19]],0)))=TRUE,"Form","")</f>
        <v/>
      </c>
      <c r="FJ40" s="96" t="str">
        <f>IF(ISTEXT(INDEX('Abs Formation'!$B$4:$T$369,MATCH(FJ$9*1,Tableau6[Date],0),MATCH(Tableau3[[#This Row],[Nom Prénom]],Tableau6[[#Headers],[Infirmière]:[Personne 19]],0)))=TRUE,"Form","")</f>
        <v/>
      </c>
      <c r="FK40" s="97" t="str">
        <f>IF(ISTEXT(INDEX('Abs Formation'!$B$4:$T$369,MATCH(FK$9*1,Tableau6[Date],0),MATCH(Tableau3[[#This Row],[Nom Prénom]],Tableau6[[#Headers],[Infirmière]:[Personne 19]],0)))=TRUE,"Form","")</f>
        <v/>
      </c>
      <c r="FL40" s="97" t="str">
        <f>IF(ISTEXT(INDEX('Abs Formation'!$B$4:$T$369,MATCH(FL$9*1,Tableau6[Date],0),MATCH(Tableau3[[#This Row],[Nom Prénom]],Tableau6[[#Headers],[Infirmière]:[Personne 19]],0)))=TRUE,"Form","")</f>
        <v/>
      </c>
      <c r="FM40" s="97" t="str">
        <f>IF(ISTEXT(INDEX('Abs Formation'!$B$4:$T$369,MATCH(FM$9*1,Tableau6[Date],0),MATCH(Tableau3[[#This Row],[Nom Prénom]],Tableau6[[#Headers],[Infirmière]:[Personne 19]],0)))=TRUE,"Form","")</f>
        <v/>
      </c>
      <c r="FN40" s="97" t="str">
        <f>IF(ISTEXT(INDEX('Abs Formation'!$B$4:$T$369,MATCH(FN$9*1,Tableau6[Date],0),MATCH(Tableau3[[#This Row],[Nom Prénom]],Tableau6[[#Headers],[Infirmière]:[Personne 19]],0)))=TRUE,"Form","")</f>
        <v/>
      </c>
      <c r="FO40" s="97" t="str">
        <f>IF(ISTEXT(INDEX('Abs Formation'!$B$4:$T$369,MATCH(FO$9*1,Tableau6[Date],0),MATCH(Tableau3[[#This Row],[Nom Prénom]],Tableau6[[#Headers],[Infirmière]:[Personne 19]],0)))=TRUE,"Form","")</f>
        <v/>
      </c>
      <c r="FP40" s="97" t="str">
        <f>IF(ISTEXT(INDEX('Abs Formation'!$B$4:$T$369,MATCH(FP$9*1,Tableau6[Date],0),MATCH(Tableau3[[#This Row],[Nom Prénom]],Tableau6[[#Headers],[Infirmière]:[Personne 19]],0)))=TRUE,"Form","")</f>
        <v/>
      </c>
      <c r="FQ40" s="97" t="str">
        <f>IF(ISTEXT(INDEX('Abs Formation'!$B$4:$T$369,MATCH(FQ$9*1,Tableau6[Date],0),MATCH(Tableau3[[#This Row],[Nom Prénom]],Tableau6[[#Headers],[Infirmière]:[Personne 19]],0)))=TRUE,"Form","")</f>
        <v/>
      </c>
      <c r="FR40" s="97" t="str">
        <f>IF(ISTEXT(INDEX('Abs Formation'!$B$4:$T$369,MATCH(FR$9*1,Tableau6[Date],0),MATCH(Tableau3[[#This Row],[Nom Prénom]],Tableau6[[#Headers],[Infirmière]:[Personne 19]],0)))=TRUE,"Form","")</f>
        <v/>
      </c>
      <c r="FS40" s="97" t="str">
        <f>IF(ISTEXT(INDEX('Abs Formation'!$B$4:$T$369,MATCH(FS$9*1,Tableau6[Date],0),MATCH(Tableau3[[#This Row],[Nom Prénom]],Tableau6[[#Headers],[Infirmière]:[Personne 19]],0)))=TRUE,"Form","")</f>
        <v/>
      </c>
      <c r="FT40" s="97" t="str">
        <f>IF(ISTEXT(INDEX('Abs Formation'!$B$4:$T$369,MATCH(FT$9*1,Tableau6[Date],0),MATCH(Tableau3[[#This Row],[Nom Prénom]],Tableau6[[#Headers],[Infirmière]:[Personne 19]],0)))=TRUE,"Form","")</f>
        <v/>
      </c>
      <c r="FU40" s="97" t="str">
        <f>IF(ISTEXT(INDEX('Abs Formation'!$B$4:$T$369,MATCH(FU$9*1,Tableau6[Date],0),MATCH(Tableau3[[#This Row],[Nom Prénom]],Tableau6[[#Headers],[Infirmière]:[Personne 19]],0)))=TRUE,"Form","")</f>
        <v/>
      </c>
      <c r="FV40" s="97" t="str">
        <f>IF(ISTEXT(INDEX('Abs Formation'!$B$4:$T$369,MATCH(FV$9*1,Tableau6[Date],0),MATCH(Tableau3[[#This Row],[Nom Prénom]],Tableau6[[#Headers],[Infirmière]:[Personne 19]],0)))=TRUE,"Form","")</f>
        <v/>
      </c>
      <c r="FW40" s="97" t="str">
        <f>IF(ISTEXT(INDEX('Abs Formation'!$B$4:$T$369,MATCH(FW$9*1,Tableau6[Date],0),MATCH(Tableau3[[#This Row],[Nom Prénom]],Tableau6[[#Headers],[Infirmière]:[Personne 19]],0)))=TRUE,"Form","")</f>
        <v/>
      </c>
      <c r="FX40" s="97" t="str">
        <f>IF(ISTEXT(INDEX('Abs Formation'!$B$4:$T$369,MATCH(FX$9*1,Tableau6[Date],0),MATCH(Tableau3[[#This Row],[Nom Prénom]],Tableau6[[#Headers],[Infirmière]:[Personne 19]],0)))=TRUE,"Form","")</f>
        <v/>
      </c>
      <c r="FY40" s="97" t="str">
        <f>IF(ISTEXT(INDEX('Abs Formation'!$B$4:$T$369,MATCH(FY$9*1,Tableau6[Date],0),MATCH(Tableau3[[#This Row],[Nom Prénom]],Tableau6[[#Headers],[Infirmière]:[Personne 19]],0)))=TRUE,"Form","")</f>
        <v/>
      </c>
      <c r="FZ40" s="97" t="str">
        <f>IF(ISTEXT(INDEX('Abs Formation'!$B$4:$T$369,MATCH(FZ$9*1,Tableau6[Date],0),MATCH(Tableau3[[#This Row],[Nom Prénom]],Tableau6[[#Headers],[Infirmière]:[Personne 19]],0)))=TRUE,"Form","")</f>
        <v/>
      </c>
      <c r="GA40" s="97" t="str">
        <f>IF(ISTEXT(INDEX('Abs Formation'!$B$4:$T$369,MATCH(GA$9*1,Tableau6[Date],0),MATCH(Tableau3[[#This Row],[Nom Prénom]],Tableau6[[#Headers],[Infirmière]:[Personne 19]],0)))=TRUE,"Form","")</f>
        <v/>
      </c>
      <c r="GB40" s="97" t="str">
        <f>IF(ISTEXT(INDEX('Abs Formation'!$B$4:$T$369,MATCH(GB$9*1,Tableau6[Date],0),MATCH(Tableau3[[#This Row],[Nom Prénom]],Tableau6[[#Headers],[Infirmière]:[Personne 19]],0)))=TRUE,"Form","")</f>
        <v/>
      </c>
      <c r="GC40" s="97" t="str">
        <f>IF(ISTEXT(INDEX('Abs Formation'!$B$4:$T$369,MATCH(GC$9*1,Tableau6[Date],0),MATCH(Tableau3[[#This Row],[Nom Prénom]],Tableau6[[#Headers],[Infirmière]:[Personne 19]],0)))=TRUE,"Form","")</f>
        <v/>
      </c>
      <c r="GD40" s="97" t="str">
        <f>IF(ISTEXT(INDEX('Abs Formation'!$B$4:$T$369,MATCH(GD$9*1,Tableau6[Date],0),MATCH(Tableau3[[#This Row],[Nom Prénom]],Tableau6[[#Headers],[Infirmière]:[Personne 19]],0)))=TRUE,"Form","")</f>
        <v/>
      </c>
      <c r="GE40" s="97" t="str">
        <f>IF(ISTEXT(INDEX('Abs Formation'!$B$4:$T$369,MATCH(GE$9*1,Tableau6[Date],0),MATCH(Tableau3[[#This Row],[Nom Prénom]],Tableau6[[#Headers],[Infirmière]:[Personne 19]],0)))=TRUE,"Form","")</f>
        <v/>
      </c>
      <c r="GF40" s="97" t="str">
        <f>IF(ISTEXT(INDEX('Abs Formation'!$B$4:$T$369,MATCH(GF$9*1,Tableau6[Date],0),MATCH(Tableau3[[#This Row],[Nom Prénom]],Tableau6[[#Headers],[Infirmière]:[Personne 19]],0)))=TRUE,"Form","")</f>
        <v/>
      </c>
      <c r="GG40" s="97" t="str">
        <f>IF(ISTEXT(INDEX('Abs Formation'!$B$4:$T$369,MATCH(GG$9*1,Tableau6[Date],0),MATCH(Tableau3[[#This Row],[Nom Prénom]],Tableau6[[#Headers],[Infirmière]:[Personne 19]],0)))=TRUE,"Form","")</f>
        <v/>
      </c>
      <c r="GH40" s="97" t="str">
        <f>IF(ISTEXT(INDEX('Abs Formation'!$B$4:$T$369,MATCH(GH$9*1,Tableau6[Date],0),MATCH(Tableau3[[#This Row],[Nom Prénom]],Tableau6[[#Headers],[Infirmière]:[Personne 19]],0)))=TRUE,"Form","")</f>
        <v/>
      </c>
      <c r="GI40" s="97" t="str">
        <f>IF(ISTEXT(INDEX('Abs Formation'!$B$4:$T$369,MATCH(GI$9*1,Tableau6[Date],0),MATCH(Tableau3[[#This Row],[Nom Prénom]],Tableau6[[#Headers],[Infirmière]:[Personne 19]],0)))=TRUE,"Form","")</f>
        <v/>
      </c>
      <c r="GJ40" s="97" t="str">
        <f>IF(ISTEXT(INDEX('Abs Formation'!$B$4:$T$369,MATCH(GJ$9*1,Tableau6[Date],0),MATCH(Tableau3[[#This Row],[Nom Prénom]],Tableau6[[#Headers],[Infirmière]:[Personne 19]],0)))=TRUE,"Form","")</f>
        <v/>
      </c>
      <c r="GK40" s="97" t="str">
        <f>IF(ISTEXT(INDEX('Abs Formation'!$B$4:$T$369,MATCH(GK$9*1,Tableau6[Date],0),MATCH(Tableau3[[#This Row],[Nom Prénom]],Tableau6[[#Headers],[Infirmière]:[Personne 19]],0)))=TRUE,"Form","")</f>
        <v/>
      </c>
      <c r="GL40" s="97" t="str">
        <f>IF(ISTEXT(INDEX('Abs Formation'!$B$4:$T$369,MATCH(GL$9*1,Tableau6[Date],0),MATCH(Tableau3[[#This Row],[Nom Prénom]],Tableau6[[#Headers],[Infirmière]:[Personne 19]],0)))=TRUE,"Form","")</f>
        <v/>
      </c>
      <c r="GM40" s="97" t="str">
        <f>IF(ISTEXT(INDEX('Abs Formation'!$B$4:$T$369,MATCH(GM$9*1,Tableau6[Date],0),MATCH(Tableau3[[#This Row],[Nom Prénom]],Tableau6[[#Headers],[Infirmière]:[Personne 19]],0)))=TRUE,"Form","")</f>
        <v/>
      </c>
      <c r="GN40" s="97" t="str">
        <f>IF(ISTEXT(INDEX('Abs Formation'!$B$4:$T$369,MATCH(GN$9*1,Tableau6[Date],0),MATCH(Tableau3[[#This Row],[Nom Prénom]],Tableau6[[#Headers],[Infirmière]:[Personne 19]],0)))=TRUE,"Form","")</f>
        <v/>
      </c>
      <c r="GO40" s="98" t="str">
        <f>IF(ISTEXT(INDEX('Abs Formation'!$B$4:$T$369,MATCH(GO$9*1,Tableau6[Date],0),MATCH(Tableau3[[#This Row],[Nom Prénom]],Tableau6[[#Headers],[Infirmière]:[Personne 19]],0)))=TRUE,"Form","")</f>
        <v/>
      </c>
      <c r="GP40" s="98" t="str">
        <f>IF(ISTEXT(INDEX('Abs Formation'!$B$4:$T$369,MATCH(GP$9*1,Tableau6[Date],0),MATCH(Tableau3[[#This Row],[Nom Prénom]],Tableau6[[#Headers],[Infirmière]:[Personne 19]],0)))=TRUE,"Form","")</f>
        <v/>
      </c>
      <c r="GQ40" s="98" t="str">
        <f>IF(ISTEXT(INDEX('Abs Formation'!$B$4:$T$369,MATCH(GQ$9*1,Tableau6[Date],0),MATCH(Tableau3[[#This Row],[Nom Prénom]],Tableau6[[#Headers],[Infirmière]:[Personne 19]],0)))=TRUE,"Form","")</f>
        <v/>
      </c>
      <c r="GR40" s="98" t="str">
        <f>IF(ISTEXT(INDEX('Abs Formation'!$B$4:$T$369,MATCH(GR$9*1,Tableau6[Date],0),MATCH(Tableau3[[#This Row],[Nom Prénom]],Tableau6[[#Headers],[Infirmière]:[Personne 19]],0)))=TRUE,"Form","")</f>
        <v/>
      </c>
      <c r="GS40" s="98" t="str">
        <f>IF(ISTEXT(INDEX('Abs Formation'!$B$4:$T$369,MATCH(GS$9*1,Tableau6[Date],0),MATCH(Tableau3[[#This Row],[Nom Prénom]],Tableau6[[#Headers],[Infirmière]:[Personne 19]],0)))=TRUE,"Form","")</f>
        <v/>
      </c>
      <c r="GT40" s="98" t="str">
        <f>IF(ISTEXT(INDEX('Abs Formation'!$B$4:$T$369,MATCH(GT$9*1,Tableau6[Date],0),MATCH(Tableau3[[#This Row],[Nom Prénom]],Tableau6[[#Headers],[Infirmière]:[Personne 19]],0)))=TRUE,"Form","")</f>
        <v/>
      </c>
      <c r="GU40" s="98" t="str">
        <f>IF(ISTEXT(INDEX('Abs Formation'!$B$4:$T$369,MATCH(GU$9*1,Tableau6[Date],0),MATCH(Tableau3[[#This Row],[Nom Prénom]],Tableau6[[#Headers],[Infirmière]:[Personne 19]],0)))=TRUE,"Form","")</f>
        <v/>
      </c>
      <c r="GV40" s="98" t="str">
        <f>IF(ISTEXT(INDEX('Abs Formation'!$B$4:$T$369,MATCH(GV$9*1,Tableau6[Date],0),MATCH(Tableau3[[#This Row],[Nom Prénom]],Tableau6[[#Headers],[Infirmière]:[Personne 19]],0)))=TRUE,"Form","")</f>
        <v/>
      </c>
      <c r="GW40" s="98" t="str">
        <f>IF(ISTEXT(INDEX('Abs Formation'!$B$4:$T$369,MATCH(GW$9*1,Tableau6[Date],0),MATCH(Tableau3[[#This Row],[Nom Prénom]],Tableau6[[#Headers],[Infirmière]:[Personne 19]],0)))=TRUE,"Form","")</f>
        <v/>
      </c>
      <c r="GX40" s="98" t="str">
        <f>IF(ISTEXT(INDEX('Abs Formation'!$B$4:$T$369,MATCH(GX$9*1,Tableau6[Date],0),MATCH(Tableau3[[#This Row],[Nom Prénom]],Tableau6[[#Headers],[Infirmière]:[Personne 19]],0)))=TRUE,"Form","")</f>
        <v/>
      </c>
      <c r="GY40" s="98" t="str">
        <f>IF(ISTEXT(INDEX('Abs Formation'!$B$4:$T$369,MATCH(GY$9*1,Tableau6[Date],0),MATCH(Tableau3[[#This Row],[Nom Prénom]],Tableau6[[#Headers],[Infirmière]:[Personne 19]],0)))=TRUE,"Form","")</f>
        <v/>
      </c>
      <c r="GZ40" s="98" t="str">
        <f>IF(ISTEXT(INDEX('Abs Formation'!$B$4:$T$369,MATCH(GZ$9*1,Tableau6[Date],0),MATCH(Tableau3[[#This Row],[Nom Prénom]],Tableau6[[#Headers],[Infirmière]:[Personne 19]],0)))=TRUE,"Form","")</f>
        <v/>
      </c>
      <c r="HA40" s="98" t="str">
        <f>IF(ISTEXT(INDEX('Abs Formation'!$B$4:$T$369,MATCH(HA$9*1,Tableau6[Date],0),MATCH(Tableau3[[#This Row],[Nom Prénom]],Tableau6[[#Headers],[Infirmière]:[Personne 19]],0)))=TRUE,"Form","")</f>
        <v/>
      </c>
      <c r="HB40" s="98" t="str">
        <f>IF(ISTEXT(INDEX('Abs Formation'!$B$4:$T$369,MATCH(HB$9*1,Tableau6[Date],0),MATCH(Tableau3[[#This Row],[Nom Prénom]],Tableau6[[#Headers],[Infirmière]:[Personne 19]],0)))=TRUE,"Form","")</f>
        <v/>
      </c>
      <c r="HC40" s="98" t="str">
        <f>IF(ISTEXT(INDEX('Abs Formation'!$B$4:$T$369,MATCH(HC$9*1,Tableau6[Date],0),MATCH(Tableau3[[#This Row],[Nom Prénom]],Tableau6[[#Headers],[Infirmière]:[Personne 19]],0)))=TRUE,"Form","")</f>
        <v/>
      </c>
      <c r="HD40" s="98" t="str">
        <f>IF(ISTEXT(INDEX('Abs Formation'!$B$4:$T$369,MATCH(HD$9*1,Tableau6[Date],0),MATCH(Tableau3[[#This Row],[Nom Prénom]],Tableau6[[#Headers],[Infirmière]:[Personne 19]],0)))=TRUE,"Form","")</f>
        <v/>
      </c>
      <c r="HE40" s="98" t="str">
        <f>IF(ISTEXT(INDEX('Abs Formation'!$B$4:$T$369,MATCH(HE$9*1,Tableau6[Date],0),MATCH(Tableau3[[#This Row],[Nom Prénom]],Tableau6[[#Headers],[Infirmière]:[Personne 19]],0)))=TRUE,"Form","")</f>
        <v/>
      </c>
      <c r="HF40" s="98" t="str">
        <f>IF(ISTEXT(INDEX('Abs Formation'!$B$4:$T$369,MATCH(HF$9*1,Tableau6[Date],0),MATCH(Tableau3[[#This Row],[Nom Prénom]],Tableau6[[#Headers],[Infirmière]:[Personne 19]],0)))=TRUE,"Form","")</f>
        <v/>
      </c>
      <c r="HG40" s="98" t="str">
        <f>IF(ISTEXT(INDEX('Abs Formation'!$B$4:$T$369,MATCH(HG$9*1,Tableau6[Date],0),MATCH(Tableau3[[#This Row],[Nom Prénom]],Tableau6[[#Headers],[Infirmière]:[Personne 19]],0)))=TRUE,"Form","")</f>
        <v/>
      </c>
      <c r="HH40" s="98" t="str">
        <f>IF(ISTEXT(INDEX('Abs Formation'!$B$4:$T$369,MATCH(HH$9*1,Tableau6[Date],0),MATCH(Tableau3[[#This Row],[Nom Prénom]],Tableau6[[#Headers],[Infirmière]:[Personne 19]],0)))=TRUE,"Form","")</f>
        <v/>
      </c>
      <c r="HI40" s="98" t="str">
        <f>IF(ISTEXT(INDEX('Abs Formation'!$B$4:$T$369,MATCH(HI$9*1,Tableau6[Date],0),MATCH(Tableau3[[#This Row],[Nom Prénom]],Tableau6[[#Headers],[Infirmière]:[Personne 19]],0)))=TRUE,"Form","")</f>
        <v/>
      </c>
      <c r="HJ40" s="98" t="str">
        <f>IF(ISTEXT(INDEX('Abs Formation'!$B$4:$T$369,MATCH(HJ$9*1,Tableau6[Date],0),MATCH(Tableau3[[#This Row],[Nom Prénom]],Tableau6[[#Headers],[Infirmière]:[Personne 19]],0)))=TRUE,"Form","")</f>
        <v/>
      </c>
      <c r="HK40" s="98" t="str">
        <f>IF(ISTEXT(INDEX('Abs Formation'!$B$4:$T$369,MATCH(HK$9*1,Tableau6[Date],0),MATCH(Tableau3[[#This Row],[Nom Prénom]],Tableau6[[#Headers],[Infirmière]:[Personne 19]],0)))=TRUE,"Form","")</f>
        <v/>
      </c>
      <c r="HL40" s="98" t="str">
        <f>IF(ISTEXT(INDEX('Abs Formation'!$B$4:$T$369,MATCH(HL$9*1,Tableau6[Date],0),MATCH(Tableau3[[#This Row],[Nom Prénom]],Tableau6[[#Headers],[Infirmière]:[Personne 19]],0)))=TRUE,"Form","")</f>
        <v/>
      </c>
      <c r="HM40" s="98" t="str">
        <f>IF(ISTEXT(INDEX('Abs Formation'!$B$4:$T$369,MATCH(HM$9*1,Tableau6[Date],0),MATCH(Tableau3[[#This Row],[Nom Prénom]],Tableau6[[#Headers],[Infirmière]:[Personne 19]],0)))=TRUE,"Form","")</f>
        <v/>
      </c>
      <c r="HN40" s="98" t="str">
        <f>IF(ISTEXT(INDEX('Abs Formation'!$B$4:$T$369,MATCH(HN$9*1,Tableau6[Date],0),MATCH(Tableau3[[#This Row],[Nom Prénom]],Tableau6[[#Headers],[Infirmière]:[Personne 19]],0)))=TRUE,"Form","")</f>
        <v/>
      </c>
      <c r="HO40" s="98" t="str">
        <f>IF(ISTEXT(INDEX('Abs Formation'!$B$4:$T$369,MATCH(HO$9*1,Tableau6[Date],0),MATCH(Tableau3[[#This Row],[Nom Prénom]],Tableau6[[#Headers],[Infirmière]:[Personne 19]],0)))=TRUE,"Form","")</f>
        <v/>
      </c>
      <c r="HP40" s="98" t="str">
        <f>IF(ISTEXT(INDEX('Abs Formation'!$B$4:$T$369,MATCH(HP$9*1,Tableau6[Date],0),MATCH(Tableau3[[#This Row],[Nom Prénom]],Tableau6[[#Headers],[Infirmière]:[Personne 19]],0)))=TRUE,"Form","")</f>
        <v/>
      </c>
      <c r="HQ40" s="98" t="str">
        <f>IF(ISTEXT(INDEX('Abs Formation'!$B$4:$T$369,MATCH(HQ$9*1,Tableau6[Date],0),MATCH(Tableau3[[#This Row],[Nom Prénom]],Tableau6[[#Headers],[Infirmière]:[Personne 19]],0)))=TRUE,"Form","")</f>
        <v/>
      </c>
      <c r="HR40" s="98" t="str">
        <f>IF(ISTEXT(INDEX('Abs Formation'!$B$4:$T$369,MATCH(HR$9*1,Tableau6[Date],0),MATCH(Tableau3[[#This Row],[Nom Prénom]],Tableau6[[#Headers],[Infirmière]:[Personne 19]],0)))=TRUE,"Form","")</f>
        <v/>
      </c>
      <c r="HS40" s="98" t="str">
        <f>IF(ISTEXT(INDEX('Abs Formation'!$B$4:$T$369,MATCH(HS$9*1,Tableau6[Date],0),MATCH(Tableau3[[#This Row],[Nom Prénom]],Tableau6[[#Headers],[Infirmière]:[Personne 19]],0)))=TRUE,"Form","")</f>
        <v/>
      </c>
      <c r="HT40" s="92" t="str">
        <f>IF(ISTEXT(INDEX('Abs Formation'!$B$4:$T$369,MATCH(HT$9*1,Tableau6[Date],0),MATCH(Tableau3[[#This Row],[Nom Prénom]],Tableau6[[#Headers],[Infirmière]:[Personne 19]],0)))=TRUE,"Form","")</f>
        <v/>
      </c>
      <c r="HU40" s="92" t="str">
        <f>IF(ISTEXT(INDEX('Abs Formation'!$B$4:$T$369,MATCH(HU$9*1,Tableau6[Date],0),MATCH(Tableau3[[#This Row],[Nom Prénom]],Tableau6[[#Headers],[Infirmière]:[Personne 19]],0)))=TRUE,"Form","")</f>
        <v/>
      </c>
      <c r="HV40" s="92" t="str">
        <f>IF(ISTEXT(INDEX('Abs Formation'!$B$4:$T$369,MATCH(HV$9*1,Tableau6[Date],0),MATCH(Tableau3[[#This Row],[Nom Prénom]],Tableau6[[#Headers],[Infirmière]:[Personne 19]],0)))=TRUE,"Form","")</f>
        <v/>
      </c>
      <c r="HW40" s="92" t="str">
        <f>IF(ISTEXT(INDEX('Abs Formation'!$B$4:$T$369,MATCH(HW$9*1,Tableau6[Date],0),MATCH(Tableau3[[#This Row],[Nom Prénom]],Tableau6[[#Headers],[Infirmière]:[Personne 19]],0)))=TRUE,"Form","")</f>
        <v/>
      </c>
      <c r="HX40" s="92" t="str">
        <f>IF(ISTEXT(INDEX('Abs Formation'!$B$4:$T$369,MATCH(HX$9*1,Tableau6[Date],0),MATCH(Tableau3[[#This Row],[Nom Prénom]],Tableau6[[#Headers],[Infirmière]:[Personne 19]],0)))=TRUE,"Form","")</f>
        <v/>
      </c>
      <c r="HY40" s="92" t="str">
        <f>IF(ISTEXT(INDEX('Abs Formation'!$B$4:$T$369,MATCH(HY$9*1,Tableau6[Date],0),MATCH(Tableau3[[#This Row],[Nom Prénom]],Tableau6[[#Headers],[Infirmière]:[Personne 19]],0)))=TRUE,"Form","")</f>
        <v/>
      </c>
      <c r="HZ40" s="92" t="str">
        <f>IF(ISTEXT(INDEX('Abs Formation'!$B$4:$T$369,MATCH(HZ$9*1,Tableau6[Date],0),MATCH(Tableau3[[#This Row],[Nom Prénom]],Tableau6[[#Headers],[Infirmière]:[Personne 19]],0)))=TRUE,"Form","")</f>
        <v/>
      </c>
      <c r="IA40" s="92" t="str">
        <f>IF(ISTEXT(INDEX('Abs Formation'!$B$4:$T$369,MATCH(IA$9*1,Tableau6[Date],0),MATCH(Tableau3[[#This Row],[Nom Prénom]],Tableau6[[#Headers],[Infirmière]:[Personne 19]],0)))=TRUE,"Form","")</f>
        <v/>
      </c>
      <c r="IB40" s="92" t="str">
        <f>IF(ISTEXT(INDEX('Abs Formation'!$B$4:$T$369,MATCH(IB$9*1,Tableau6[Date],0),MATCH(Tableau3[[#This Row],[Nom Prénom]],Tableau6[[#Headers],[Infirmière]:[Personne 19]],0)))=TRUE,"Form","")</f>
        <v/>
      </c>
      <c r="IC40" s="92" t="str">
        <f>IF(ISTEXT(INDEX('Abs Formation'!$B$4:$T$369,MATCH(IC$9*1,Tableau6[Date],0),MATCH(Tableau3[[#This Row],[Nom Prénom]],Tableau6[[#Headers],[Infirmière]:[Personne 19]],0)))=TRUE,"Form","")</f>
        <v/>
      </c>
      <c r="ID40" s="92" t="str">
        <f>IF(ISTEXT(INDEX('Abs Formation'!$B$4:$T$369,MATCH(ID$9*1,Tableau6[Date],0),MATCH(Tableau3[[#This Row],[Nom Prénom]],Tableau6[[#Headers],[Infirmière]:[Personne 19]],0)))=TRUE,"Form","")</f>
        <v/>
      </c>
      <c r="IE40" s="92" t="str">
        <f>IF(ISTEXT(INDEX('Abs Formation'!$B$4:$T$369,MATCH(IE$9*1,Tableau6[Date],0),MATCH(Tableau3[[#This Row],[Nom Prénom]],Tableau6[[#Headers],[Infirmière]:[Personne 19]],0)))=TRUE,"Form","")</f>
        <v/>
      </c>
      <c r="IF40" s="92" t="str">
        <f>IF(ISTEXT(INDEX('Abs Formation'!$B$4:$T$369,MATCH(IF$9*1,Tableau6[Date],0),MATCH(Tableau3[[#This Row],[Nom Prénom]],Tableau6[[#Headers],[Infirmière]:[Personne 19]],0)))=TRUE,"Form","")</f>
        <v/>
      </c>
      <c r="IG40" s="92" t="str">
        <f>IF(ISTEXT(INDEX('Abs Formation'!$B$4:$T$369,MATCH(IG$9*1,Tableau6[Date],0),MATCH(Tableau3[[#This Row],[Nom Prénom]],Tableau6[[#Headers],[Infirmière]:[Personne 19]],0)))=TRUE,"Form","")</f>
        <v/>
      </c>
      <c r="IH40" s="92" t="str">
        <f>IF(ISTEXT(INDEX('Abs Formation'!$B$4:$T$369,MATCH(IH$9*1,Tableau6[Date],0),MATCH(Tableau3[[#This Row],[Nom Prénom]],Tableau6[[#Headers],[Infirmière]:[Personne 19]],0)))=TRUE,"Form","")</f>
        <v/>
      </c>
      <c r="II40" s="92" t="str">
        <f>IF(ISTEXT(INDEX('Abs Formation'!$B$4:$T$369,MATCH(II$9*1,Tableau6[Date],0),MATCH(Tableau3[[#This Row],[Nom Prénom]],Tableau6[[#Headers],[Infirmière]:[Personne 19]],0)))=TRUE,"Form","")</f>
        <v/>
      </c>
      <c r="IJ40" s="92" t="str">
        <f>IF(ISTEXT(INDEX('Abs Formation'!$B$4:$T$369,MATCH(IJ$9*1,Tableau6[Date],0),MATCH(Tableau3[[#This Row],[Nom Prénom]],Tableau6[[#Headers],[Infirmière]:[Personne 19]],0)))=TRUE,"Form","")</f>
        <v/>
      </c>
      <c r="IK40" s="92" t="str">
        <f>IF(ISTEXT(INDEX('Abs Formation'!$B$4:$T$369,MATCH(IK$9*1,Tableau6[Date],0),MATCH(Tableau3[[#This Row],[Nom Prénom]],Tableau6[[#Headers],[Infirmière]:[Personne 19]],0)))=TRUE,"Form","")</f>
        <v/>
      </c>
      <c r="IL40" s="92" t="str">
        <f>IF(ISTEXT(INDEX('Abs Formation'!$B$4:$T$369,MATCH(IL$9*1,Tableau6[Date],0),MATCH(Tableau3[[#This Row],[Nom Prénom]],Tableau6[[#Headers],[Infirmière]:[Personne 19]],0)))=TRUE,"Form","")</f>
        <v/>
      </c>
      <c r="IM40" s="92" t="str">
        <f>IF(ISTEXT(INDEX('Abs Formation'!$B$4:$T$369,MATCH(IM$9*1,Tableau6[Date],0),MATCH(Tableau3[[#This Row],[Nom Prénom]],Tableau6[[#Headers],[Infirmière]:[Personne 19]],0)))=TRUE,"Form","")</f>
        <v/>
      </c>
      <c r="IN40" s="92" t="str">
        <f>IF(ISTEXT(INDEX('Abs Formation'!$B$4:$T$369,MATCH(IN$9*1,Tableau6[Date],0),MATCH(Tableau3[[#This Row],[Nom Prénom]],Tableau6[[#Headers],[Infirmière]:[Personne 19]],0)))=TRUE,"Form","")</f>
        <v/>
      </c>
      <c r="IO40" s="92" t="str">
        <f>IF(ISTEXT(INDEX('Abs Formation'!$B$4:$T$369,MATCH(IO$9*1,Tableau6[Date],0),MATCH(Tableau3[[#This Row],[Nom Prénom]],Tableau6[[#Headers],[Infirmière]:[Personne 19]],0)))=TRUE,"Form","")</f>
        <v/>
      </c>
      <c r="IP40" s="92" t="str">
        <f>IF(ISTEXT(INDEX('Abs Formation'!$B$4:$T$369,MATCH(IP$9*1,Tableau6[Date],0),MATCH(Tableau3[[#This Row],[Nom Prénom]],Tableau6[[#Headers],[Infirmière]:[Personne 19]],0)))=TRUE,"Form","")</f>
        <v/>
      </c>
      <c r="IQ40" s="92" t="str">
        <f>IF(ISTEXT(INDEX('Abs Formation'!$B$4:$T$369,MATCH(IQ$9*1,Tableau6[Date],0),MATCH(Tableau3[[#This Row],[Nom Prénom]],Tableau6[[#Headers],[Infirmière]:[Personne 19]],0)))=TRUE,"Form","")</f>
        <v/>
      </c>
      <c r="IR40" s="92" t="str">
        <f>IF(ISTEXT(INDEX('Abs Formation'!$B$4:$T$369,MATCH(IR$9*1,Tableau6[Date],0),MATCH(Tableau3[[#This Row],[Nom Prénom]],Tableau6[[#Headers],[Infirmière]:[Personne 19]],0)))=TRUE,"Form","")</f>
        <v/>
      </c>
      <c r="IS40" s="92" t="str">
        <f>IF(ISTEXT(INDEX('Abs Formation'!$B$4:$T$369,MATCH(IS$9*1,Tableau6[Date],0),MATCH(Tableau3[[#This Row],[Nom Prénom]],Tableau6[[#Headers],[Infirmière]:[Personne 19]],0)))=TRUE,"Form","")</f>
        <v/>
      </c>
      <c r="IT40" s="92" t="str">
        <f>IF(ISTEXT(INDEX('Abs Formation'!$B$4:$T$369,MATCH(IT$9*1,Tableau6[Date],0),MATCH(Tableau3[[#This Row],[Nom Prénom]],Tableau6[[#Headers],[Infirmière]:[Personne 19]],0)))=TRUE,"Form","")</f>
        <v/>
      </c>
      <c r="IU40" s="92" t="str">
        <f>IF(ISTEXT(INDEX('Abs Formation'!$B$4:$T$369,MATCH(IU$9*1,Tableau6[Date],0),MATCH(Tableau3[[#This Row],[Nom Prénom]],Tableau6[[#Headers],[Infirmière]:[Personne 19]],0)))=TRUE,"Form","")</f>
        <v/>
      </c>
      <c r="IV40" s="92" t="str">
        <f>IF(ISTEXT(INDEX('Abs Formation'!$B$4:$T$369,MATCH(IV$9*1,Tableau6[Date],0),MATCH(Tableau3[[#This Row],[Nom Prénom]],Tableau6[[#Headers],[Infirmière]:[Personne 19]],0)))=TRUE,"Form","")</f>
        <v/>
      </c>
      <c r="IW40" s="92" t="str">
        <f>IF(ISTEXT(INDEX('Abs Formation'!$B$4:$T$369,MATCH(IW$9*1,Tableau6[Date],0),MATCH(Tableau3[[#This Row],[Nom Prénom]],Tableau6[[#Headers],[Infirmière]:[Personne 19]],0)))=TRUE,"Form","")</f>
        <v/>
      </c>
      <c r="IX40" s="92" t="str">
        <f>IF(ISTEXT(INDEX('Abs Formation'!$B$4:$T$369,MATCH(IX$9*1,Tableau6[Date],0),MATCH(Tableau3[[#This Row],[Nom Prénom]],Tableau6[[#Headers],[Infirmière]:[Personne 19]],0)))=TRUE,"Form","")</f>
        <v/>
      </c>
      <c r="IY40" s="99" t="str">
        <f>IF(ISTEXT(INDEX('Abs Formation'!$B$4:$T$369,MATCH(IY$9*1,Tableau6[Date],0),MATCH(Tableau3[[#This Row],[Nom Prénom]],Tableau6[[#Headers],[Infirmière]:[Personne 19]],0)))=TRUE,"Form","")</f>
        <v/>
      </c>
      <c r="IZ40" s="99" t="str">
        <f>IF(ISTEXT(INDEX('Abs Formation'!$B$4:$T$369,MATCH(IZ$9*1,Tableau6[Date],0),MATCH(Tableau3[[#This Row],[Nom Prénom]],Tableau6[[#Headers],[Infirmière]:[Personne 19]],0)))=TRUE,"Form","")</f>
        <v/>
      </c>
      <c r="JA40" s="99" t="str">
        <f>IF(ISTEXT(INDEX('Abs Formation'!$B$4:$T$369,MATCH(JA$9*1,Tableau6[Date],0),MATCH(Tableau3[[#This Row],[Nom Prénom]],Tableau6[[#Headers],[Infirmière]:[Personne 19]],0)))=TRUE,"Form","")</f>
        <v/>
      </c>
      <c r="JB40" s="99" t="str">
        <f>IF(ISTEXT(INDEX('Abs Formation'!$B$4:$T$369,MATCH(JB$9*1,Tableau6[Date],0),MATCH(Tableau3[[#This Row],[Nom Prénom]],Tableau6[[#Headers],[Infirmière]:[Personne 19]],0)))=TRUE,"Form","")</f>
        <v/>
      </c>
      <c r="JC40" s="99" t="str">
        <f>IF(ISTEXT(INDEX('Abs Formation'!$B$4:$T$369,MATCH(JC$9*1,Tableau6[Date],0),MATCH(Tableau3[[#This Row],[Nom Prénom]],Tableau6[[#Headers],[Infirmière]:[Personne 19]],0)))=TRUE,"Form","")</f>
        <v/>
      </c>
      <c r="JD40" s="99" t="str">
        <f>IF(ISTEXT(INDEX('Abs Formation'!$B$4:$T$369,MATCH(JD$9*1,Tableau6[Date],0),MATCH(Tableau3[[#This Row],[Nom Prénom]],Tableau6[[#Headers],[Infirmière]:[Personne 19]],0)))=TRUE,"Form","")</f>
        <v/>
      </c>
      <c r="JE40" s="99" t="str">
        <f>IF(ISTEXT(INDEX('Abs Formation'!$B$4:$T$369,MATCH(JE$9*1,Tableau6[Date],0),MATCH(Tableau3[[#This Row],[Nom Prénom]],Tableau6[[#Headers],[Infirmière]:[Personne 19]],0)))=TRUE,"Form","")</f>
        <v/>
      </c>
      <c r="JF40" s="99" t="str">
        <f>IF(ISTEXT(INDEX('Abs Formation'!$B$4:$T$369,MATCH(JF$9*1,Tableau6[Date],0),MATCH(Tableau3[[#This Row],[Nom Prénom]],Tableau6[[#Headers],[Infirmière]:[Personne 19]],0)))=TRUE,"Form","")</f>
        <v/>
      </c>
      <c r="JG40" s="99" t="str">
        <f>IF(ISTEXT(INDEX('Abs Formation'!$B$4:$T$369,MATCH(JG$9*1,Tableau6[Date],0),MATCH(Tableau3[[#This Row],[Nom Prénom]],Tableau6[[#Headers],[Infirmière]:[Personne 19]],0)))=TRUE,"Form","")</f>
        <v/>
      </c>
      <c r="JH40" s="99" t="str">
        <f>IF(ISTEXT(INDEX('Abs Formation'!$B$4:$T$369,MATCH(JH$9*1,Tableau6[Date],0),MATCH(Tableau3[[#This Row],[Nom Prénom]],Tableau6[[#Headers],[Infirmière]:[Personne 19]],0)))=TRUE,"Form","")</f>
        <v/>
      </c>
      <c r="JI40" s="99" t="str">
        <f>IF(ISTEXT(INDEX('Abs Formation'!$B$4:$T$369,MATCH(JI$9*1,Tableau6[Date],0),MATCH(Tableau3[[#This Row],[Nom Prénom]],Tableau6[[#Headers],[Infirmière]:[Personne 19]],0)))=TRUE,"Form","")</f>
        <v/>
      </c>
      <c r="JJ40" s="99" t="str">
        <f>IF(ISTEXT(INDEX('Abs Formation'!$B$4:$T$369,MATCH(JJ$9*1,Tableau6[Date],0),MATCH(Tableau3[[#This Row],[Nom Prénom]],Tableau6[[#Headers],[Infirmière]:[Personne 19]],0)))=TRUE,"Form","")</f>
        <v/>
      </c>
      <c r="JK40" s="99" t="str">
        <f>IF(ISTEXT(INDEX('Abs Formation'!$B$4:$T$369,MATCH(JK$9*1,Tableau6[Date],0),MATCH(Tableau3[[#This Row],[Nom Prénom]],Tableau6[[#Headers],[Infirmière]:[Personne 19]],0)))=TRUE,"Form","")</f>
        <v/>
      </c>
      <c r="JL40" s="99" t="str">
        <f>IF(ISTEXT(INDEX('Abs Formation'!$B$4:$T$369,MATCH(JL$9*1,Tableau6[Date],0),MATCH(Tableau3[[#This Row],[Nom Prénom]],Tableau6[[#Headers],[Infirmière]:[Personne 19]],0)))=TRUE,"Form","")</f>
        <v/>
      </c>
      <c r="JM40" s="99" t="str">
        <f>IF(ISTEXT(INDEX('Abs Formation'!$B$4:$T$369,MATCH(JM$9*1,Tableau6[Date],0),MATCH(Tableau3[[#This Row],[Nom Prénom]],Tableau6[[#Headers],[Infirmière]:[Personne 19]],0)))=TRUE,"Form","")</f>
        <v/>
      </c>
      <c r="JN40" s="99" t="str">
        <f>IF(ISTEXT(INDEX('Abs Formation'!$B$4:$T$369,MATCH(JN$9*1,Tableau6[Date],0),MATCH(Tableau3[[#This Row],[Nom Prénom]],Tableau6[[#Headers],[Infirmière]:[Personne 19]],0)))=TRUE,"Form","")</f>
        <v/>
      </c>
      <c r="JO40" s="99" t="str">
        <f>IF(ISTEXT(INDEX('Abs Formation'!$B$4:$T$369,MATCH(JO$9*1,Tableau6[Date],0),MATCH(Tableau3[[#This Row],[Nom Prénom]],Tableau6[[#Headers],[Infirmière]:[Personne 19]],0)))=TRUE,"Form","")</f>
        <v/>
      </c>
      <c r="JP40" s="99" t="str">
        <f>IF(ISTEXT(INDEX('Abs Formation'!$B$4:$T$369,MATCH(JP$9*1,Tableau6[Date],0),MATCH(Tableau3[[#This Row],[Nom Prénom]],Tableau6[[#Headers],[Infirmière]:[Personne 19]],0)))=TRUE,"Form","")</f>
        <v/>
      </c>
      <c r="JQ40" s="99" t="str">
        <f>IF(ISTEXT(INDEX('Abs Formation'!$B$4:$T$369,MATCH(JQ$9*1,Tableau6[Date],0),MATCH(Tableau3[[#This Row],[Nom Prénom]],Tableau6[[#Headers],[Infirmière]:[Personne 19]],0)))=TRUE,"Form","")</f>
        <v/>
      </c>
      <c r="JR40" s="99" t="str">
        <f>IF(ISTEXT(INDEX('Abs Formation'!$B$4:$T$369,MATCH(JR$9*1,Tableau6[Date],0),MATCH(Tableau3[[#This Row],[Nom Prénom]],Tableau6[[#Headers],[Infirmière]:[Personne 19]],0)))=TRUE,"Form","")</f>
        <v/>
      </c>
      <c r="JS40" s="99" t="str">
        <f>IF(ISTEXT(INDEX('Abs Formation'!$B$4:$T$369,MATCH(JS$9*1,Tableau6[Date],0),MATCH(Tableau3[[#This Row],[Nom Prénom]],Tableau6[[#Headers],[Infirmière]:[Personne 19]],0)))=TRUE,"Form","")</f>
        <v/>
      </c>
      <c r="JT40" s="99" t="str">
        <f>IF(ISTEXT(INDEX('Abs Formation'!$B$4:$T$369,MATCH(JT$9*1,Tableau6[Date],0),MATCH(Tableau3[[#This Row],[Nom Prénom]],Tableau6[[#Headers],[Infirmière]:[Personne 19]],0)))=TRUE,"Form","")</f>
        <v/>
      </c>
      <c r="JU40" s="99" t="str">
        <f>IF(ISTEXT(INDEX('Abs Formation'!$B$4:$T$369,MATCH(JU$9*1,Tableau6[Date],0),MATCH(Tableau3[[#This Row],[Nom Prénom]],Tableau6[[#Headers],[Infirmière]:[Personne 19]],0)))=TRUE,"Form","")</f>
        <v/>
      </c>
      <c r="JV40" s="99" t="str">
        <f>IF(ISTEXT(INDEX('Abs Formation'!$B$4:$T$369,MATCH(JV$9*1,Tableau6[Date],0),MATCH(Tableau3[[#This Row],[Nom Prénom]],Tableau6[[#Headers],[Infirmière]:[Personne 19]],0)))=TRUE,"Form","")</f>
        <v/>
      </c>
      <c r="JW40" s="99" t="str">
        <f>IF(ISTEXT(INDEX('Abs Formation'!$B$4:$T$369,MATCH(JW$9*1,Tableau6[Date],0),MATCH(Tableau3[[#This Row],[Nom Prénom]],Tableau6[[#Headers],[Infirmière]:[Personne 19]],0)))=TRUE,"Form","")</f>
        <v/>
      </c>
      <c r="JX40" s="99" t="str">
        <f>IF(ISTEXT(INDEX('Abs Formation'!$B$4:$T$369,MATCH(JX$9*1,Tableau6[Date],0),MATCH(Tableau3[[#This Row],[Nom Prénom]],Tableau6[[#Headers],[Infirmière]:[Personne 19]],0)))=TRUE,"Form","")</f>
        <v/>
      </c>
      <c r="JY40" s="99" t="str">
        <f>IF(ISTEXT(INDEX('Abs Formation'!$B$4:$T$369,MATCH(JY$9*1,Tableau6[Date],0),MATCH(Tableau3[[#This Row],[Nom Prénom]],Tableau6[[#Headers],[Infirmière]:[Personne 19]],0)))=TRUE,"Form","")</f>
        <v/>
      </c>
      <c r="JZ40" s="99" t="str">
        <f>IF(ISTEXT(INDEX('Abs Formation'!$B$4:$T$369,MATCH(JZ$9*1,Tableau6[Date],0),MATCH(Tableau3[[#This Row],[Nom Prénom]],Tableau6[[#Headers],[Infirmière]:[Personne 19]],0)))=TRUE,"Form","")</f>
        <v/>
      </c>
      <c r="KA40" s="99" t="str">
        <f>IF(ISTEXT(INDEX('Abs Formation'!$B$4:$T$369,MATCH(KA$9*1,Tableau6[Date],0),MATCH(Tableau3[[#This Row],[Nom Prénom]],Tableau6[[#Headers],[Infirmière]:[Personne 19]],0)))=TRUE,"Form","")</f>
        <v/>
      </c>
      <c r="KB40" s="99" t="str">
        <f>IF(ISTEXT(INDEX('Abs Formation'!$B$4:$T$369,MATCH(KB$9*1,Tableau6[Date],0),MATCH(Tableau3[[#This Row],[Nom Prénom]],Tableau6[[#Headers],[Infirmière]:[Personne 19]],0)))=TRUE,"Form","")</f>
        <v/>
      </c>
      <c r="KC40" s="100" t="str">
        <f>IF(ISTEXT(INDEX('Abs Formation'!$B$4:$T$369,MATCH(KC$9*1,Tableau6[Date],0),MATCH(Tableau3[[#This Row],[Nom Prénom]],Tableau6[[#Headers],[Infirmière]:[Personne 19]],0)))=TRUE,"Form","")</f>
        <v/>
      </c>
      <c r="KD40" s="100" t="str">
        <f>IF(ISTEXT(INDEX('Abs Formation'!$B$4:$T$369,MATCH(KD$9*1,Tableau6[Date],0),MATCH(Tableau3[[#This Row],[Nom Prénom]],Tableau6[[#Headers],[Infirmière]:[Personne 19]],0)))=TRUE,"Form","")</f>
        <v/>
      </c>
      <c r="KE40" s="100" t="str">
        <f>IF(ISTEXT(INDEX('Abs Formation'!$B$4:$T$369,MATCH(KE$9*1,Tableau6[Date],0),MATCH(Tableau3[[#This Row],[Nom Prénom]],Tableau6[[#Headers],[Infirmière]:[Personne 19]],0)))=TRUE,"Form","")</f>
        <v/>
      </c>
      <c r="KF40" s="100" t="str">
        <f>IF(ISTEXT(INDEX('Abs Formation'!$B$4:$T$369,MATCH(KF$9*1,Tableau6[Date],0),MATCH(Tableau3[[#This Row],[Nom Prénom]],Tableau6[[#Headers],[Infirmière]:[Personne 19]],0)))=TRUE,"Form","")</f>
        <v/>
      </c>
      <c r="KG40" s="100" t="str">
        <f>IF(ISTEXT(INDEX('Abs Formation'!$B$4:$T$369,MATCH(KG$9*1,Tableau6[Date],0),MATCH(Tableau3[[#This Row],[Nom Prénom]],Tableau6[[#Headers],[Infirmière]:[Personne 19]],0)))=TRUE,"Form","")</f>
        <v/>
      </c>
      <c r="KH40" s="100" t="str">
        <f>IF(ISTEXT(INDEX('Abs Formation'!$B$4:$T$369,MATCH(KH$9*1,Tableau6[Date],0),MATCH(Tableau3[[#This Row],[Nom Prénom]],Tableau6[[#Headers],[Infirmière]:[Personne 19]],0)))=TRUE,"Form","")</f>
        <v/>
      </c>
      <c r="KI40" s="100" t="str">
        <f>IF(ISTEXT(INDEX('Abs Formation'!$B$4:$T$369,MATCH(KI$9*1,Tableau6[Date],0),MATCH(Tableau3[[#This Row],[Nom Prénom]],Tableau6[[#Headers],[Infirmière]:[Personne 19]],0)))=TRUE,"Form","")</f>
        <v/>
      </c>
      <c r="KJ40" s="100" t="str">
        <f>IF(ISTEXT(INDEX('Abs Formation'!$B$4:$T$369,MATCH(KJ$9*1,Tableau6[Date],0),MATCH(Tableau3[[#This Row],[Nom Prénom]],Tableau6[[#Headers],[Infirmière]:[Personne 19]],0)))=TRUE,"Form","")</f>
        <v/>
      </c>
      <c r="KK40" s="100" t="str">
        <f>IF(ISTEXT(INDEX('Abs Formation'!$B$4:$T$369,MATCH(KK$9*1,Tableau6[Date],0),MATCH(Tableau3[[#This Row],[Nom Prénom]],Tableau6[[#Headers],[Infirmière]:[Personne 19]],0)))=TRUE,"Form","")</f>
        <v/>
      </c>
      <c r="KL40" s="100" t="str">
        <f>IF(ISTEXT(INDEX('Abs Formation'!$B$4:$T$369,MATCH(KL$9*1,Tableau6[Date],0),MATCH(Tableau3[[#This Row],[Nom Prénom]],Tableau6[[#Headers],[Infirmière]:[Personne 19]],0)))=TRUE,"Form","")</f>
        <v/>
      </c>
      <c r="KM40" s="100" t="str">
        <f>IF(ISTEXT(INDEX('Abs Formation'!$B$4:$T$369,MATCH(KM$9*1,Tableau6[Date],0),MATCH(Tableau3[[#This Row],[Nom Prénom]],Tableau6[[#Headers],[Infirmière]:[Personne 19]],0)))=TRUE,"Form","")</f>
        <v/>
      </c>
      <c r="KN40" s="100" t="str">
        <f>IF(ISTEXT(INDEX('Abs Formation'!$B$4:$T$369,MATCH(KN$9*1,Tableau6[Date],0),MATCH(Tableau3[[#This Row],[Nom Prénom]],Tableau6[[#Headers],[Infirmière]:[Personne 19]],0)))=TRUE,"Form","")</f>
        <v/>
      </c>
      <c r="KO40" s="100" t="str">
        <f>IF(ISTEXT(INDEX('Abs Formation'!$B$4:$T$369,MATCH(KO$9*1,Tableau6[Date],0),MATCH(Tableau3[[#This Row],[Nom Prénom]],Tableau6[[#Headers],[Infirmière]:[Personne 19]],0)))=TRUE,"Form","")</f>
        <v/>
      </c>
      <c r="KP40" s="100" t="str">
        <f>IF(ISTEXT(INDEX('Abs Formation'!$B$4:$T$369,MATCH(KP$9*1,Tableau6[Date],0),MATCH(Tableau3[[#This Row],[Nom Prénom]],Tableau6[[#Headers],[Infirmière]:[Personne 19]],0)))=TRUE,"Form","")</f>
        <v/>
      </c>
      <c r="KQ40" s="100" t="str">
        <f>IF(ISTEXT(INDEX('Abs Formation'!$B$4:$T$369,MATCH(KQ$9*1,Tableau6[Date],0),MATCH(Tableau3[[#This Row],[Nom Prénom]],Tableau6[[#Headers],[Infirmière]:[Personne 19]],0)))=TRUE,"Form","")</f>
        <v/>
      </c>
      <c r="KR40" s="100" t="str">
        <f>IF(ISTEXT(INDEX('Abs Formation'!$B$4:$T$369,MATCH(KR$9*1,Tableau6[Date],0),MATCH(Tableau3[[#This Row],[Nom Prénom]],Tableau6[[#Headers],[Infirmière]:[Personne 19]],0)))=TRUE,"Form","")</f>
        <v/>
      </c>
      <c r="KS40" s="100" t="str">
        <f>IF(ISTEXT(INDEX('Abs Formation'!$B$4:$T$369,MATCH(KS$9*1,Tableau6[Date],0),MATCH(Tableau3[[#This Row],[Nom Prénom]],Tableau6[[#Headers],[Infirmière]:[Personne 19]],0)))=TRUE,"Form","")</f>
        <v/>
      </c>
      <c r="KT40" s="100" t="str">
        <f>IF(ISTEXT(INDEX('Abs Formation'!$B$4:$T$369,MATCH(KT$9*1,Tableau6[Date],0),MATCH(Tableau3[[#This Row],[Nom Prénom]],Tableau6[[#Headers],[Infirmière]:[Personne 19]],0)))=TRUE,"Form","")</f>
        <v/>
      </c>
      <c r="KU40" s="100" t="str">
        <f>IF(ISTEXT(INDEX('Abs Formation'!$B$4:$T$369,MATCH(KU$9*1,Tableau6[Date],0),MATCH(Tableau3[[#This Row],[Nom Prénom]],Tableau6[[#Headers],[Infirmière]:[Personne 19]],0)))=TRUE,"Form","")</f>
        <v/>
      </c>
      <c r="KV40" s="100" t="str">
        <f>IF(ISTEXT(INDEX('Abs Formation'!$B$4:$T$369,MATCH(KV$9*1,Tableau6[Date],0),MATCH(Tableau3[[#This Row],[Nom Prénom]],Tableau6[[#Headers],[Infirmière]:[Personne 19]],0)))=TRUE,"Form","")</f>
        <v/>
      </c>
      <c r="KW40" s="100" t="str">
        <f>IF(ISTEXT(INDEX('Abs Formation'!$B$4:$T$369,MATCH(KW$9*1,Tableau6[Date],0),MATCH(Tableau3[[#This Row],[Nom Prénom]],Tableau6[[#Headers],[Infirmière]:[Personne 19]],0)))=TRUE,"Form","")</f>
        <v/>
      </c>
      <c r="KX40" s="100" t="str">
        <f>IF(ISTEXT(INDEX('Abs Formation'!$B$4:$T$369,MATCH(KX$9*1,Tableau6[Date],0),MATCH(Tableau3[[#This Row],[Nom Prénom]],Tableau6[[#Headers],[Infirmière]:[Personne 19]],0)))=TRUE,"Form","")</f>
        <v/>
      </c>
      <c r="KY40" s="100" t="str">
        <f>IF(ISTEXT(INDEX('Abs Formation'!$B$4:$T$369,MATCH(KY$9*1,Tableau6[Date],0),MATCH(Tableau3[[#This Row],[Nom Prénom]],Tableau6[[#Headers],[Infirmière]:[Personne 19]],0)))=TRUE,"Form","")</f>
        <v/>
      </c>
      <c r="KZ40" s="100" t="str">
        <f>IF(ISTEXT(INDEX('Abs Formation'!$B$4:$T$369,MATCH(KZ$9*1,Tableau6[Date],0),MATCH(Tableau3[[#This Row],[Nom Prénom]],Tableau6[[#Headers],[Infirmière]:[Personne 19]],0)))=TRUE,"Form","")</f>
        <v/>
      </c>
      <c r="LA40" s="100" t="str">
        <f>IF(ISTEXT(INDEX('Abs Formation'!$B$4:$T$369,MATCH(LA$9*1,Tableau6[Date],0),MATCH(Tableau3[[#This Row],[Nom Prénom]],Tableau6[[#Headers],[Infirmière]:[Personne 19]],0)))=TRUE,"Form","")</f>
        <v/>
      </c>
      <c r="LB40" s="100" t="str">
        <f>IF(ISTEXT(INDEX('Abs Formation'!$B$4:$T$369,MATCH(LB$9*1,Tableau6[Date],0),MATCH(Tableau3[[#This Row],[Nom Prénom]],Tableau6[[#Headers],[Infirmière]:[Personne 19]],0)))=TRUE,"Form","")</f>
        <v/>
      </c>
      <c r="LC40" s="100" t="str">
        <f>IF(ISTEXT(INDEX('Abs Formation'!$B$4:$T$369,MATCH(LC$9*1,Tableau6[Date],0),MATCH(Tableau3[[#This Row],[Nom Prénom]],Tableau6[[#Headers],[Infirmière]:[Personne 19]],0)))=TRUE,"Form","")</f>
        <v/>
      </c>
      <c r="LD40" s="100" t="str">
        <f>IF(ISTEXT(INDEX('Abs Formation'!$B$4:$T$369,MATCH(LD$9*1,Tableau6[Date],0),MATCH(Tableau3[[#This Row],[Nom Prénom]],Tableau6[[#Headers],[Infirmière]:[Personne 19]],0)))=TRUE,"Form","")</f>
        <v/>
      </c>
      <c r="LE40" s="100" t="str">
        <f>IF(ISTEXT(INDEX('Abs Formation'!$B$4:$T$369,MATCH(LE$9*1,Tableau6[Date],0),MATCH(Tableau3[[#This Row],[Nom Prénom]],Tableau6[[#Headers],[Infirmière]:[Personne 19]],0)))=TRUE,"Form","")</f>
        <v/>
      </c>
      <c r="LF40" s="100" t="str">
        <f>IF(ISTEXT(INDEX('Abs Formation'!$B$4:$T$369,MATCH(LF$9*1,Tableau6[Date],0),MATCH(Tableau3[[#This Row],[Nom Prénom]],Tableau6[[#Headers],[Infirmière]:[Personne 19]],0)))=TRUE,"Form","")</f>
        <v/>
      </c>
      <c r="LG40" s="100" t="str">
        <f>IF(ISTEXT(INDEX('Abs Formation'!$B$4:$T$369,MATCH(LG$9*1,Tableau6[Date],0),MATCH(Tableau3[[#This Row],[Nom Prénom]],Tableau6[[#Headers],[Infirmière]:[Personne 19]],0)))=TRUE,"Form","")</f>
        <v/>
      </c>
      <c r="LH40" s="101" t="str">
        <f>IF(ISTEXT(INDEX('Abs Formation'!$B$4:$T$369,MATCH(LH$9*1,Tableau6[Date],0),MATCH(Tableau3[[#This Row],[Nom Prénom]],Tableau6[[#Headers],[Infirmière]:[Personne 19]],0)))=TRUE,"Form","")</f>
        <v/>
      </c>
      <c r="LI40" s="101" t="str">
        <f>IF(ISTEXT(INDEX('Abs Formation'!$B$4:$T$369,MATCH(LI$9*1,Tableau6[Date],0),MATCH(Tableau3[[#This Row],[Nom Prénom]],Tableau6[[#Headers],[Infirmière]:[Personne 19]],0)))=TRUE,"Form","")</f>
        <v/>
      </c>
      <c r="LJ40" s="101" t="str">
        <f>IF(ISTEXT(INDEX('Abs Formation'!$B$4:$T$369,MATCH(LJ$9*1,Tableau6[Date],0),MATCH(Tableau3[[#This Row],[Nom Prénom]],Tableau6[[#Headers],[Infirmière]:[Personne 19]],0)))=TRUE,"Form","")</f>
        <v/>
      </c>
      <c r="LK40" s="101" t="str">
        <f>IF(ISTEXT(INDEX('Abs Formation'!$B$4:$T$369,MATCH(LK$9*1,Tableau6[Date],0),MATCH(Tableau3[[#This Row],[Nom Prénom]],Tableau6[[#Headers],[Infirmière]:[Personne 19]],0)))=TRUE,"Form","")</f>
        <v/>
      </c>
      <c r="LL40" s="101" t="str">
        <f>IF(ISTEXT(INDEX('Abs Formation'!$B$4:$T$369,MATCH(LL$9*1,Tableau6[Date],0),MATCH(Tableau3[[#This Row],[Nom Prénom]],Tableau6[[#Headers],[Infirmière]:[Personne 19]],0)))=TRUE,"Form","")</f>
        <v/>
      </c>
      <c r="LM40" s="101" t="str">
        <f>IF(ISTEXT(INDEX('Abs Formation'!$B$4:$T$369,MATCH(LM$9*1,Tableau6[Date],0),MATCH(Tableau3[[#This Row],[Nom Prénom]],Tableau6[[#Headers],[Infirmière]:[Personne 19]],0)))=TRUE,"Form","")</f>
        <v/>
      </c>
      <c r="LN40" s="101" t="str">
        <f>IF(ISTEXT(INDEX('Abs Formation'!$B$4:$T$369,MATCH(LN$9*1,Tableau6[Date],0),MATCH(Tableau3[[#This Row],[Nom Prénom]],Tableau6[[#Headers],[Infirmière]:[Personne 19]],0)))=TRUE,"Form","")</f>
        <v/>
      </c>
      <c r="LO40" s="101" t="str">
        <f>IF(ISTEXT(INDEX('Abs Formation'!$B$4:$T$369,MATCH(LO$9*1,Tableau6[Date],0),MATCH(Tableau3[[#This Row],[Nom Prénom]],Tableau6[[#Headers],[Infirmière]:[Personne 19]],0)))=TRUE,"Form","")</f>
        <v/>
      </c>
      <c r="LP40" s="101" t="str">
        <f>IF(ISTEXT(INDEX('Abs Formation'!$B$4:$T$369,MATCH(LP$9*1,Tableau6[Date],0),MATCH(Tableau3[[#This Row],[Nom Prénom]],Tableau6[[#Headers],[Infirmière]:[Personne 19]],0)))=TRUE,"Form","")</f>
        <v/>
      </c>
      <c r="LQ40" s="101" t="str">
        <f>IF(ISTEXT(INDEX('Abs Formation'!$B$4:$T$369,MATCH(LQ$9*1,Tableau6[Date],0),MATCH(Tableau3[[#This Row],[Nom Prénom]],Tableau6[[#Headers],[Infirmière]:[Personne 19]],0)))=TRUE,"Form","")</f>
        <v/>
      </c>
      <c r="LR40" s="101" t="str">
        <f>IF(ISTEXT(INDEX('Abs Formation'!$B$4:$T$369,MATCH(LR$9*1,Tableau6[Date],0),MATCH(Tableau3[[#This Row],[Nom Prénom]],Tableau6[[#Headers],[Infirmière]:[Personne 19]],0)))=TRUE,"Form","")</f>
        <v/>
      </c>
      <c r="LS40" s="101" t="str">
        <f>IF(ISTEXT(INDEX('Abs Formation'!$B$4:$T$369,MATCH(LS$9*1,Tableau6[Date],0),MATCH(Tableau3[[#This Row],[Nom Prénom]],Tableau6[[#Headers],[Infirmière]:[Personne 19]],0)))=TRUE,"Form","")</f>
        <v/>
      </c>
      <c r="LT40" s="101" t="str">
        <f>IF(ISTEXT(INDEX('Abs Formation'!$B$4:$T$369,MATCH(LT$9*1,Tableau6[Date],0),MATCH(Tableau3[[#This Row],[Nom Prénom]],Tableau6[[#Headers],[Infirmière]:[Personne 19]],0)))=TRUE,"Form","")</f>
        <v/>
      </c>
      <c r="LU40" s="101" t="str">
        <f>IF(ISTEXT(INDEX('Abs Formation'!$B$4:$T$369,MATCH(LU$9*1,Tableau6[Date],0),MATCH(Tableau3[[#This Row],[Nom Prénom]],Tableau6[[#Headers],[Infirmière]:[Personne 19]],0)))=TRUE,"Form","")</f>
        <v/>
      </c>
      <c r="LV40" s="101" t="str">
        <f>IF(ISTEXT(INDEX('Abs Formation'!$B$4:$T$369,MATCH(LV$9*1,Tableau6[Date],0),MATCH(Tableau3[[#This Row],[Nom Prénom]],Tableau6[[#Headers],[Infirmière]:[Personne 19]],0)))=TRUE,"Form","")</f>
        <v/>
      </c>
      <c r="LW40" s="101" t="str">
        <f>IF(ISTEXT(INDEX('Abs Formation'!$B$4:$T$369,MATCH(LW$9*1,Tableau6[Date],0),MATCH(Tableau3[[#This Row],[Nom Prénom]],Tableau6[[#Headers],[Infirmière]:[Personne 19]],0)))=TRUE,"Form","")</f>
        <v/>
      </c>
      <c r="LX40" s="101" t="str">
        <f>IF(ISTEXT(INDEX('Abs Formation'!$B$4:$T$369,MATCH(LX$9*1,Tableau6[Date],0),MATCH(Tableau3[[#This Row],[Nom Prénom]],Tableau6[[#Headers],[Infirmière]:[Personne 19]],0)))=TRUE,"Form","")</f>
        <v/>
      </c>
      <c r="LY40" s="101" t="str">
        <f>IF(ISTEXT(INDEX('Abs Formation'!$B$4:$T$369,MATCH(LY$9*1,Tableau6[Date],0),MATCH(Tableau3[[#This Row],[Nom Prénom]],Tableau6[[#Headers],[Infirmière]:[Personne 19]],0)))=TRUE,"Form","")</f>
        <v/>
      </c>
      <c r="LZ40" s="101" t="str">
        <f>IF(ISTEXT(INDEX('Abs Formation'!$B$4:$T$369,MATCH(LZ$9*1,Tableau6[Date],0),MATCH(Tableau3[[#This Row],[Nom Prénom]],Tableau6[[#Headers],[Infirmière]:[Personne 19]],0)))=TRUE,"Form","")</f>
        <v/>
      </c>
      <c r="MA40" s="101" t="str">
        <f>IF(ISTEXT(INDEX('Abs Formation'!$B$4:$T$369,MATCH(MA$9*1,Tableau6[Date],0),MATCH(Tableau3[[#This Row],[Nom Prénom]],Tableau6[[#Headers],[Infirmière]:[Personne 19]],0)))=TRUE,"Form","")</f>
        <v/>
      </c>
      <c r="MB40" s="101" t="str">
        <f>IF(ISTEXT(INDEX('Abs Formation'!$B$4:$T$369,MATCH(MB$9*1,Tableau6[Date],0),MATCH(Tableau3[[#This Row],[Nom Prénom]],Tableau6[[#Headers],[Infirmière]:[Personne 19]],0)))=TRUE,"Form","")</f>
        <v/>
      </c>
      <c r="MC40" s="101" t="str">
        <f>IF(ISTEXT(INDEX('Abs Formation'!$B$4:$T$369,MATCH(MC$9*1,Tableau6[Date],0),MATCH(Tableau3[[#This Row],[Nom Prénom]],Tableau6[[#Headers],[Infirmière]:[Personne 19]],0)))=TRUE,"Form","")</f>
        <v/>
      </c>
      <c r="MD40" s="101" t="str">
        <f>IF(ISTEXT(INDEX('Abs Formation'!$B$4:$T$369,MATCH(MD$9*1,Tableau6[Date],0),MATCH(Tableau3[[#This Row],[Nom Prénom]],Tableau6[[#Headers],[Infirmière]:[Personne 19]],0)))=TRUE,"Form","")</f>
        <v/>
      </c>
      <c r="ME40" s="101" t="str">
        <f>IF(ISTEXT(INDEX('Abs Formation'!$B$4:$T$369,MATCH(ME$9*1,Tableau6[Date],0),MATCH(Tableau3[[#This Row],[Nom Prénom]],Tableau6[[#Headers],[Infirmière]:[Personne 19]],0)))=TRUE,"Form","")</f>
        <v/>
      </c>
      <c r="MF40" s="101" t="str">
        <f>IF(ISTEXT(INDEX('Abs Formation'!$B$4:$T$369,MATCH(MF$9*1,Tableau6[Date],0),MATCH(Tableau3[[#This Row],[Nom Prénom]],Tableau6[[#Headers],[Infirmière]:[Personne 19]],0)))=TRUE,"Form","")</f>
        <v/>
      </c>
      <c r="MG40" s="101" t="str">
        <f>IF(ISTEXT(INDEX('Abs Formation'!$B$4:$T$369,MATCH(MG$9*1,Tableau6[Date],0),MATCH(Tableau3[[#This Row],[Nom Prénom]],Tableau6[[#Headers],[Infirmière]:[Personne 19]],0)))=TRUE,"Form","")</f>
        <v/>
      </c>
      <c r="MH40" s="101" t="str">
        <f>IF(ISTEXT(INDEX('Abs Formation'!$B$4:$T$369,MATCH(MH$9*1,Tableau6[Date],0),MATCH(Tableau3[[#This Row],[Nom Prénom]],Tableau6[[#Headers],[Infirmière]:[Personne 19]],0)))=TRUE,"Form","")</f>
        <v/>
      </c>
      <c r="MI40" s="101" t="str">
        <f>IF(ISTEXT(INDEX('Abs Formation'!$B$4:$T$369,MATCH(MI$9*1,Tableau6[Date],0),MATCH(Tableau3[[#This Row],[Nom Prénom]],Tableau6[[#Headers],[Infirmière]:[Personne 19]],0)))=TRUE,"Form","")</f>
        <v/>
      </c>
      <c r="MJ40" s="101" t="str">
        <f>IF(ISTEXT(INDEX('Abs Formation'!$B$4:$T$369,MATCH(MJ$9*1,Tableau6[Date],0),MATCH(Tableau3[[#This Row],[Nom Prénom]],Tableau6[[#Headers],[Infirmière]:[Personne 19]],0)))=TRUE,"Form","")</f>
        <v/>
      </c>
      <c r="MK40" s="101" t="str">
        <f>IF(ISTEXT(INDEX('Abs Formation'!$B$4:$T$369,MATCH(MK$9*1,Tableau6[Date],0),MATCH(Tableau3[[#This Row],[Nom Prénom]],Tableau6[[#Headers],[Infirmière]:[Personne 19]],0)))=TRUE,"Form","")</f>
        <v/>
      </c>
      <c r="ML40" s="102" t="str">
        <f>IF(ISTEXT(INDEX('Abs Formation'!$B$4:$T$369,MATCH(ML$9*1,Tableau6[Date],0),MATCH(Tableau3[[#This Row],[Nom Prénom]],Tableau6[[#Headers],[Infirmière]:[Personne 19]],0)))=TRUE,"Form","")</f>
        <v/>
      </c>
      <c r="MM40" s="102" t="str">
        <f>IF(ISTEXT(INDEX('Abs Formation'!$B$4:$T$369,MATCH(MM$9*1,Tableau6[Date],0),MATCH(Tableau3[[#This Row],[Nom Prénom]],Tableau6[[#Headers],[Infirmière]:[Personne 19]],0)))=TRUE,"Form","")</f>
        <v/>
      </c>
      <c r="MN40" s="102" t="str">
        <f>IF(ISTEXT(INDEX('Abs Formation'!$B$4:$T$369,MATCH(MN$9*1,Tableau6[Date],0),MATCH(Tableau3[[#This Row],[Nom Prénom]],Tableau6[[#Headers],[Infirmière]:[Personne 19]],0)))=TRUE,"Form","")</f>
        <v/>
      </c>
      <c r="MO40" s="102" t="str">
        <f>IF(ISTEXT(INDEX('Abs Formation'!$B$4:$T$369,MATCH(MO$9*1,Tableau6[Date],0),MATCH(Tableau3[[#This Row],[Nom Prénom]],Tableau6[[#Headers],[Infirmière]:[Personne 19]],0)))=TRUE,"Form","")</f>
        <v/>
      </c>
      <c r="MP40" s="102" t="str">
        <f>IF(ISTEXT(INDEX('Abs Formation'!$B$4:$T$369,MATCH(MP$9*1,Tableau6[Date],0),MATCH(Tableau3[[#This Row],[Nom Prénom]],Tableau6[[#Headers],[Infirmière]:[Personne 19]],0)))=TRUE,"Form","")</f>
        <v/>
      </c>
      <c r="MQ40" s="102" t="str">
        <f>IF(ISTEXT(INDEX('Abs Formation'!$B$4:$T$369,MATCH(MQ$9*1,Tableau6[Date],0),MATCH(Tableau3[[#This Row],[Nom Prénom]],Tableau6[[#Headers],[Infirmière]:[Personne 19]],0)))=TRUE,"Form","")</f>
        <v/>
      </c>
      <c r="MR40" s="102" t="str">
        <f>IF(ISTEXT(INDEX('Abs Formation'!$B$4:$T$369,MATCH(MR$9*1,Tableau6[Date],0),MATCH(Tableau3[[#This Row],[Nom Prénom]],Tableau6[[#Headers],[Infirmière]:[Personne 19]],0)))=TRUE,"Form","")</f>
        <v/>
      </c>
      <c r="MS40" s="102" t="str">
        <f>IF(ISTEXT(INDEX('Abs Formation'!$B$4:$T$369,MATCH(MS$9*1,Tableau6[Date],0),MATCH(Tableau3[[#This Row],[Nom Prénom]],Tableau6[[#Headers],[Infirmière]:[Personne 19]],0)))=TRUE,"Form","")</f>
        <v/>
      </c>
      <c r="MT40" s="102" t="str">
        <f>IF(ISTEXT(INDEX('Abs Formation'!$B$4:$T$369,MATCH(MT$9*1,Tableau6[Date],0),MATCH(Tableau3[[#This Row],[Nom Prénom]],Tableau6[[#Headers],[Infirmière]:[Personne 19]],0)))=TRUE,"Form","")</f>
        <v/>
      </c>
      <c r="MU40" s="102" t="str">
        <f>IF(ISTEXT(INDEX('Abs Formation'!$B$4:$T$369,MATCH(MU$9*1,Tableau6[Date],0),MATCH(Tableau3[[#This Row],[Nom Prénom]],Tableau6[[#Headers],[Infirmière]:[Personne 19]],0)))=TRUE,"Form","")</f>
        <v/>
      </c>
      <c r="MV40" s="102" t="str">
        <f>IF(ISTEXT(INDEX('Abs Formation'!$B$4:$T$369,MATCH(MV$9*1,Tableau6[Date],0),MATCH(Tableau3[[#This Row],[Nom Prénom]],Tableau6[[#Headers],[Infirmière]:[Personne 19]],0)))=TRUE,"Form","")</f>
        <v/>
      </c>
      <c r="MW40" s="102" t="str">
        <f>IF(ISTEXT(INDEX('Abs Formation'!$B$4:$T$369,MATCH(MW$9*1,Tableau6[Date],0),MATCH(Tableau3[[#This Row],[Nom Prénom]],Tableau6[[#Headers],[Infirmière]:[Personne 19]],0)))=TRUE,"Form","")</f>
        <v/>
      </c>
      <c r="MX40" s="102" t="str">
        <f>IF(ISTEXT(INDEX('Abs Formation'!$B$4:$T$369,MATCH(MX$9*1,Tableau6[Date],0),MATCH(Tableau3[[#This Row],[Nom Prénom]],Tableau6[[#Headers],[Infirmière]:[Personne 19]],0)))=TRUE,"Form","")</f>
        <v/>
      </c>
      <c r="MY40" s="102" t="str">
        <f>IF(ISTEXT(INDEX('Abs Formation'!$B$4:$T$369,MATCH(MY$9*1,Tableau6[Date],0),MATCH(Tableau3[[#This Row],[Nom Prénom]],Tableau6[[#Headers],[Infirmière]:[Personne 19]],0)))=TRUE,"Form","")</f>
        <v/>
      </c>
      <c r="MZ40" s="102" t="str">
        <f>IF(ISTEXT(INDEX('Abs Formation'!$B$4:$T$369,MATCH(MZ$9*1,Tableau6[Date],0),MATCH(Tableau3[[#This Row],[Nom Prénom]],Tableau6[[#Headers],[Infirmière]:[Personne 19]],0)))=TRUE,"Form","")</f>
        <v/>
      </c>
      <c r="NA40" s="102" t="str">
        <f>IF(ISTEXT(INDEX('Abs Formation'!$B$4:$T$369,MATCH(NA$9*1,Tableau6[Date],0),MATCH(Tableau3[[#This Row],[Nom Prénom]],Tableau6[[#Headers],[Infirmière]:[Personne 19]],0)))=TRUE,"Form","")</f>
        <v/>
      </c>
      <c r="NB40" s="102" t="str">
        <f>IF(ISTEXT(INDEX('Abs Formation'!$B$4:$T$369,MATCH(NB$9*1,Tableau6[Date],0),MATCH(Tableau3[[#This Row],[Nom Prénom]],Tableau6[[#Headers],[Infirmière]:[Personne 19]],0)))=TRUE,"Form","")</f>
        <v/>
      </c>
      <c r="NC40" s="102" t="str">
        <f>IF(ISTEXT(INDEX('Abs Formation'!$B$4:$T$369,MATCH(NC$9*1,Tableau6[Date],0),MATCH(Tableau3[[#This Row],[Nom Prénom]],Tableau6[[#Headers],[Infirmière]:[Personne 19]],0)))=TRUE,"Form","")</f>
        <v/>
      </c>
      <c r="ND40" s="102" t="str">
        <f>IF(ISTEXT(INDEX('Abs Formation'!$B$4:$T$369,MATCH(ND$9*1,Tableau6[Date],0),MATCH(Tableau3[[#This Row],[Nom Prénom]],Tableau6[[#Headers],[Infirmière]:[Personne 19]],0)))=TRUE,"Form","")</f>
        <v/>
      </c>
      <c r="NE40" s="102" t="str">
        <f>IF(ISTEXT(INDEX('Abs Formation'!$B$4:$T$369,MATCH(NE$9*1,Tableau6[Date],0),MATCH(Tableau3[[#This Row],[Nom Prénom]],Tableau6[[#Headers],[Infirmière]:[Personne 19]],0)))=TRUE,"Form","")</f>
        <v/>
      </c>
      <c r="NF40" s="102" t="str">
        <f>IF(ISTEXT(INDEX('Abs Formation'!$B$4:$T$369,MATCH(NF$9*1,Tableau6[Date],0),MATCH(Tableau3[[#This Row],[Nom Prénom]],Tableau6[[#Headers],[Infirmière]:[Personne 19]],0)))=TRUE,"Form","")</f>
        <v/>
      </c>
      <c r="NG40" s="102" t="str">
        <f>IF(ISTEXT(INDEX('Abs Formation'!$B$4:$T$369,MATCH(NG$9*1,Tableau6[Date],0),MATCH(Tableau3[[#This Row],[Nom Prénom]],Tableau6[[#Headers],[Infirmière]:[Personne 19]],0)))=TRUE,"Form","")</f>
        <v/>
      </c>
      <c r="NH40" s="102" t="str">
        <f>IF(ISTEXT(INDEX('Abs Formation'!$B$4:$T$369,MATCH(NH$9*1,Tableau6[Date],0),MATCH(Tableau3[[#This Row],[Nom Prénom]],Tableau6[[#Headers],[Infirmière]:[Personne 19]],0)))=TRUE,"Form","")</f>
        <v/>
      </c>
      <c r="NI40" s="102" t="str">
        <f>IF(ISTEXT(INDEX('Abs Formation'!$B$4:$T$369,MATCH(NI$9*1,Tableau6[Date],0),MATCH(Tableau3[[#This Row],[Nom Prénom]],Tableau6[[#Headers],[Infirmière]:[Personne 19]],0)))=TRUE,"Form","")</f>
        <v/>
      </c>
      <c r="NJ40" s="102" t="str">
        <f>IF(ISTEXT(INDEX('Abs Formation'!$B$4:$T$369,MATCH(NJ$9*1,Tableau6[Date],0),MATCH(Tableau3[[#This Row],[Nom Prénom]],Tableau6[[#Headers],[Infirmière]:[Personne 19]],0)))=TRUE,"Form","")</f>
        <v/>
      </c>
      <c r="NK40" s="102" t="str">
        <f>IF(ISTEXT(INDEX('Abs Formation'!$B$4:$T$369,MATCH(NK$9*1,Tableau6[Date],0),MATCH(Tableau3[[#This Row],[Nom Prénom]],Tableau6[[#Headers],[Infirmière]:[Personne 19]],0)))=TRUE,"Form","")</f>
        <v/>
      </c>
      <c r="NL40" s="102" t="str">
        <f>IF(ISTEXT(INDEX('Abs Formation'!$B$4:$T$369,MATCH(NL$9*1,Tableau6[Date],0),MATCH(Tableau3[[#This Row],[Nom Prénom]],Tableau6[[#Headers],[Infirmière]:[Personne 19]],0)))=TRUE,"Form","")</f>
        <v/>
      </c>
      <c r="NM40" s="102" t="str">
        <f>IF(ISTEXT(INDEX('Abs Formation'!$B$4:$T$369,MATCH(NM$9*1,Tableau6[Date],0),MATCH(Tableau3[[#This Row],[Nom Prénom]],Tableau6[[#Headers],[Infirmière]:[Personne 19]],0)))=TRUE,"Form","")</f>
        <v/>
      </c>
      <c r="NN40" s="102" t="str">
        <f>IF(ISTEXT(INDEX('Abs Formation'!$B$4:$T$369,MATCH(NN$9*1,Tableau6[Date],0),MATCH(Tableau3[[#This Row],[Nom Prénom]],Tableau6[[#Headers],[Infirmière]:[Personne 19]],0)))=TRUE,"Form","")</f>
        <v/>
      </c>
      <c r="NO40" s="102" t="str">
        <f>IF(ISTEXT(INDEX('Abs Formation'!$B$4:$T$369,MATCH(NO$9*1,Tableau6[Date],0),MATCH(Tableau3[[#This Row],[Nom Prénom]],Tableau6[[#Headers],[Infirmière]:[Personne 19]],0)))=TRUE,"Form","")</f>
        <v/>
      </c>
      <c r="NP40" s="106" t="str">
        <f>IF(ISTEXT(INDEX('Abs Formation'!$B$4:$T$369,MATCH(NP$9*1,Tableau6[Date],0),MATCH(Tableau3[[#This Row],[Nom Prénom]],Tableau6[[#Headers],[Infirmière]:[Personne 19]],0)))=TRUE,"Form","")</f>
        <v/>
      </c>
    </row>
    <row r="41" spans="1:380" ht="27" customHeight="1" x14ac:dyDescent="0.2">
      <c r="A41" s="38"/>
      <c r="B41" s="38"/>
      <c r="C41" s="38"/>
      <c r="D41" s="38">
        <f t="shared" si="0"/>
        <v>0</v>
      </c>
      <c r="E41" s="38">
        <f t="shared" si="1"/>
        <v>0</v>
      </c>
      <c r="F41" s="38">
        <f t="shared" si="2"/>
        <v>0</v>
      </c>
      <c r="G41" s="38">
        <f t="shared" si="3"/>
        <v>0</v>
      </c>
      <c r="H41" s="38">
        <f t="shared" si="19"/>
        <v>0</v>
      </c>
      <c r="I41" s="38">
        <f t="shared" si="20"/>
        <v>0</v>
      </c>
      <c r="J41" s="38">
        <f t="shared" si="4"/>
        <v>0</v>
      </c>
      <c r="K41" s="38"/>
      <c r="L41" s="38"/>
      <c r="M41" s="38"/>
      <c r="N41" s="109"/>
      <c r="O41" s="39"/>
      <c r="P41" s="92" t="str">
        <f>IF(ISTEXT(INDEX('Abs Formation'!$B$4:$T$369,MATCH(P$9*1,Tableau6[Date],0),MATCH(Tableau3[[#This Row],[Nom Prénom]],Tableau6[[#Headers],[Infirmière]:[Personne 19]],0)))=TRUE,"Form","")</f>
        <v/>
      </c>
      <c r="Q41" s="92" t="str">
        <f>IF(ISTEXT(INDEX('Abs Formation'!$B$4:$T$369,MATCH(Q$9*1,Tableau6[Date],0),MATCH(Tableau3[[#This Row],[Nom Prénom]],Tableau6[[#Headers],[Infirmière]:[Personne 19]],0)))=TRUE,"Form","")</f>
        <v/>
      </c>
      <c r="R41" s="92" t="str">
        <f>IF(ISTEXT(INDEX('Abs Formation'!$B$4:$T$369,MATCH(R$9*1,Tableau6[Date],0),MATCH(Tableau3[[#This Row],[Nom Prénom]],Tableau6[[#Headers],[Infirmière]:[Personne 19]],0)))=TRUE,"Form","")</f>
        <v/>
      </c>
      <c r="S41" s="92" t="str">
        <f>IF(ISTEXT(INDEX('Abs Formation'!$B$4:$T$369,MATCH(S$9*1,Tableau6[Date],0),MATCH(Tableau3[[#This Row],[Nom Prénom]],Tableau6[[#Headers],[Infirmière]:[Personne 19]],0)))=TRUE,"Form","")</f>
        <v/>
      </c>
      <c r="T41" s="92" t="str">
        <f>IF(ISTEXT(INDEX('Abs Formation'!$B$4:$T$369,MATCH(T$9*1,Tableau6[Date],0),MATCH(Tableau3[[#This Row],[Nom Prénom]],Tableau6[[#Headers],[Infirmière]:[Personne 19]],0)))=TRUE,"Form","")</f>
        <v/>
      </c>
      <c r="U41" s="92" t="str">
        <f>IF(ISTEXT(INDEX('Abs Formation'!$B$4:$T$369,MATCH(U$9*1,Tableau6[Date],0),MATCH(Tableau3[[#This Row],[Nom Prénom]],Tableau6[[#Headers],[Infirmière]:[Personne 19]],0)))=TRUE,"Form","")</f>
        <v/>
      </c>
      <c r="V41" s="92" t="str">
        <f>IF(ISTEXT(INDEX('Abs Formation'!$B$4:$T$369,MATCH(V$9*1,Tableau6[Date],0),MATCH(Tableau3[[#This Row],[Nom Prénom]],Tableau6[[#Headers],[Infirmière]:[Personne 19]],0)))=TRUE,"Form","")</f>
        <v/>
      </c>
      <c r="W41" s="92" t="str">
        <f>IF(ISTEXT(INDEX('Abs Formation'!$B$4:$T$369,MATCH(W$9*1,Tableau6[Date],0),MATCH(Tableau3[[#This Row],[Nom Prénom]],Tableau6[[#Headers],[Infirmière]:[Personne 19]],0)))=TRUE,"Form","")</f>
        <v/>
      </c>
      <c r="X41" s="92" t="str">
        <f>IF(ISTEXT(INDEX('Abs Formation'!$B$4:$T$369,MATCH(X$9*1,Tableau6[Date],0),MATCH(Tableau3[[#This Row],[Nom Prénom]],Tableau6[[#Headers],[Infirmière]:[Personne 19]],0)))=TRUE,"Form","")</f>
        <v/>
      </c>
      <c r="Y41" s="92" t="str">
        <f>IF(ISTEXT(INDEX('Abs Formation'!$B$4:$T$369,MATCH(Y$9*1,Tableau6[Date],0),MATCH(Tableau3[[#This Row],[Nom Prénom]],Tableau6[[#Headers],[Infirmière]:[Personne 19]],0)))=TRUE,"Form","")</f>
        <v/>
      </c>
      <c r="Z41" s="92" t="str">
        <f>IF(ISTEXT(INDEX('Abs Formation'!$B$4:$T$369,MATCH(Z$9*1,Tableau6[Date],0),MATCH(Tableau3[[#This Row],[Nom Prénom]],Tableau6[[#Headers],[Infirmière]:[Personne 19]],0)))=TRUE,"Form","")</f>
        <v/>
      </c>
      <c r="AA41" s="92" t="str">
        <f>IF(ISTEXT(INDEX('Abs Formation'!$B$4:$T$369,MATCH(AA$9*1,Tableau6[Date],0),MATCH(Tableau3[[#This Row],[Nom Prénom]],Tableau6[[#Headers],[Infirmière]:[Personne 19]],0)))=TRUE,"Form","")</f>
        <v/>
      </c>
      <c r="AB41" s="92" t="str">
        <f>IF(ISTEXT(INDEX('Abs Formation'!$B$4:$T$369,MATCH(AB$9*1,Tableau6[Date],0),MATCH(Tableau3[[#This Row],[Nom Prénom]],Tableau6[[#Headers],[Infirmière]:[Personne 19]],0)))=TRUE,"Form","")</f>
        <v/>
      </c>
      <c r="AC41" s="92" t="str">
        <f>IF(ISTEXT(INDEX('Abs Formation'!$B$4:$T$369,MATCH(AC$9*1,Tableau6[Date],0),MATCH(Tableau3[[#This Row],[Nom Prénom]],Tableau6[[#Headers],[Infirmière]:[Personne 19]],0)))=TRUE,"Form","")</f>
        <v/>
      </c>
      <c r="AD41" s="92" t="str">
        <f>IF(ISTEXT(INDEX('Abs Formation'!$B$4:$T$369,MATCH(AD$9*1,Tableau6[Date],0),MATCH(Tableau3[[#This Row],[Nom Prénom]],Tableau6[[#Headers],[Infirmière]:[Personne 19]],0)))=TRUE,"Form","")</f>
        <v/>
      </c>
      <c r="AE41" s="92" t="str">
        <f>IF(ISTEXT(INDEX('Abs Formation'!$B$4:$T$369,MATCH(AE$9*1,Tableau6[Date],0),MATCH(Tableau3[[#This Row],[Nom Prénom]],Tableau6[[#Headers],[Infirmière]:[Personne 19]],0)))=TRUE,"Form","")</f>
        <v/>
      </c>
      <c r="AF41" s="92" t="str">
        <f>IF(ISTEXT(INDEX('Abs Formation'!$B$4:$T$369,MATCH(AF$9*1,Tableau6[Date],0),MATCH(Tableau3[[#This Row],[Nom Prénom]],Tableau6[[#Headers],[Infirmière]:[Personne 19]],0)))=TRUE,"Form","")</f>
        <v/>
      </c>
      <c r="AG41" s="92" t="str">
        <f>IF(ISTEXT(INDEX('Abs Formation'!$B$4:$T$369,MATCH(AG$9*1,Tableau6[Date],0),MATCH(Tableau3[[#This Row],[Nom Prénom]],Tableau6[[#Headers],[Infirmière]:[Personne 19]],0)))=TRUE,"Form","")</f>
        <v/>
      </c>
      <c r="AH41" s="92" t="str">
        <f>IF(ISTEXT(INDEX('Abs Formation'!$B$4:$T$369,MATCH(AH$9*1,Tableau6[Date],0),MATCH(Tableau3[[#This Row],[Nom Prénom]],Tableau6[[#Headers],[Infirmière]:[Personne 19]],0)))=TRUE,"Form","")</f>
        <v/>
      </c>
      <c r="AI41" s="92" t="str">
        <f>IF(ISTEXT(INDEX('Abs Formation'!$B$4:$T$369,MATCH(AI$9*1,Tableau6[Date],0),MATCH(Tableau3[[#This Row],[Nom Prénom]],Tableau6[[#Headers],[Infirmière]:[Personne 19]],0)))=TRUE,"Form","")</f>
        <v/>
      </c>
      <c r="AJ41" s="92" t="str">
        <f>IF(ISTEXT(INDEX('Abs Formation'!$B$4:$T$369,MATCH(AJ$9*1,Tableau6[Date],0),MATCH(Tableau3[[#This Row],[Nom Prénom]],Tableau6[[#Headers],[Infirmière]:[Personne 19]],0)))=TRUE,"Form","")</f>
        <v/>
      </c>
      <c r="AK41" s="92" t="str">
        <f>IF(ISTEXT(INDEX('Abs Formation'!$B$4:$T$369,MATCH(AK$9*1,Tableau6[Date],0),MATCH(Tableau3[[#This Row],[Nom Prénom]],Tableau6[[#Headers],[Infirmière]:[Personne 19]],0)))=TRUE,"Form","")</f>
        <v/>
      </c>
      <c r="AL41" s="92" t="str">
        <f>IF(ISTEXT(INDEX('Abs Formation'!$B$4:$T$369,MATCH(AL$9*1,Tableau6[Date],0),MATCH(Tableau3[[#This Row],[Nom Prénom]],Tableau6[[#Headers],[Infirmière]:[Personne 19]],0)))=TRUE,"Form","")</f>
        <v/>
      </c>
      <c r="AM41" s="92" t="str">
        <f>IF(ISTEXT(INDEX('Abs Formation'!$B$4:$T$369,MATCH(AM$9*1,Tableau6[Date],0),MATCH(Tableau3[[#This Row],[Nom Prénom]],Tableau6[[#Headers],[Infirmière]:[Personne 19]],0)))=TRUE,"Form","")</f>
        <v/>
      </c>
      <c r="AN41" s="92" t="str">
        <f>IF(ISTEXT(INDEX('Abs Formation'!$B$4:$T$369,MATCH(AN$9*1,Tableau6[Date],0),MATCH(Tableau3[[#This Row],[Nom Prénom]],Tableau6[[#Headers],[Infirmière]:[Personne 19]],0)))=TRUE,"Form","")</f>
        <v/>
      </c>
      <c r="AO41" s="92" t="str">
        <f>IF(ISTEXT(INDEX('Abs Formation'!$B$4:$T$369,MATCH(AO$9*1,Tableau6[Date],0),MATCH(Tableau3[[#This Row],[Nom Prénom]],Tableau6[[#Headers],[Infirmière]:[Personne 19]],0)))=TRUE,"Form","")</f>
        <v/>
      </c>
      <c r="AP41" s="92" t="str">
        <f>IF(ISTEXT(INDEX('Abs Formation'!$B$4:$T$369,MATCH(AP$9*1,Tableau6[Date],0),MATCH(Tableau3[[#This Row],[Nom Prénom]],Tableau6[[#Headers],[Infirmière]:[Personne 19]],0)))=TRUE,"Form","")</f>
        <v/>
      </c>
      <c r="AQ41" s="92" t="str">
        <f>IF(ISTEXT(INDEX('Abs Formation'!$B$4:$T$369,MATCH(AQ$9*1,Tableau6[Date],0),MATCH(Tableau3[[#This Row],[Nom Prénom]],Tableau6[[#Headers],[Infirmière]:[Personne 19]],0)))=TRUE,"Form","")</f>
        <v/>
      </c>
      <c r="AR41" s="92" t="str">
        <f>IF(ISTEXT(INDEX('Abs Formation'!$B$4:$T$369,MATCH(AR$9*1,Tableau6[Date],0),MATCH(Tableau3[[#This Row],[Nom Prénom]],Tableau6[[#Headers],[Infirmière]:[Personne 19]],0)))=TRUE,"Form","")</f>
        <v/>
      </c>
      <c r="AS41" s="92" t="str">
        <f>IF(ISTEXT(INDEX('Abs Formation'!$B$4:$T$369,MATCH(AS$9*1,Tableau6[Date],0),MATCH(Tableau3[[#This Row],[Nom Prénom]],Tableau6[[#Headers],[Infirmière]:[Personne 19]],0)))=TRUE,"Form","")</f>
        <v/>
      </c>
      <c r="AT41" s="92" t="str">
        <f>IF(ISTEXT(INDEX('Abs Formation'!$B$4:$T$369,MATCH(AT$9*1,Tableau6[Date],0),MATCH(Tableau3[[#This Row],[Nom Prénom]],Tableau6[[#Headers],[Infirmière]:[Personne 19]],0)))=TRUE,"Form","")</f>
        <v/>
      </c>
      <c r="AU41" s="93" t="str">
        <f>IF(ISTEXT(INDEX('Abs Formation'!$B$4:$T$369,MATCH(AU$9*1,Tableau6[Date],0),MATCH(Tableau3[[#This Row],[Nom Prénom]],Tableau6[[#Headers],[Infirmière]:[Personne 19]],0)))=TRUE,"Form","")</f>
        <v/>
      </c>
      <c r="AV41" s="93" t="str">
        <f>IF(ISTEXT(INDEX('Abs Formation'!$B$4:$T$369,MATCH(AV$9*1,Tableau6[Date],0),MATCH(Tableau3[[#This Row],[Nom Prénom]],Tableau6[[#Headers],[Infirmière]:[Personne 19]],0)))=TRUE,"Form","")</f>
        <v/>
      </c>
      <c r="AW41" s="93" t="str">
        <f>IF(ISTEXT(INDEX('Abs Formation'!$B$4:$T$369,MATCH(AW$9*1,Tableau6[Date],0),MATCH(Tableau3[[#This Row],[Nom Prénom]],Tableau6[[#Headers],[Infirmière]:[Personne 19]],0)))=TRUE,"Form","")</f>
        <v/>
      </c>
      <c r="AX41" s="93" t="str">
        <f>IF(ISTEXT(INDEX('Abs Formation'!$B$4:$T$369,MATCH(AX$9*1,Tableau6[Date],0),MATCH(Tableau3[[#This Row],[Nom Prénom]],Tableau6[[#Headers],[Infirmière]:[Personne 19]],0)))=TRUE,"Form","")</f>
        <v/>
      </c>
      <c r="AY41" s="93" t="str">
        <f>IF(ISTEXT(INDEX('Abs Formation'!$B$4:$T$369,MATCH(AY$9*1,Tableau6[Date],0),MATCH(Tableau3[[#This Row],[Nom Prénom]],Tableau6[[#Headers],[Infirmière]:[Personne 19]],0)))=TRUE,"Form","")</f>
        <v/>
      </c>
      <c r="AZ41" s="93" t="str">
        <f>IF(ISTEXT(INDEX('Abs Formation'!$B$4:$T$369,MATCH(AZ$9*1,Tableau6[Date],0),MATCH(Tableau3[[#This Row],[Nom Prénom]],Tableau6[[#Headers],[Infirmière]:[Personne 19]],0)))=TRUE,"Form","")</f>
        <v/>
      </c>
      <c r="BA41" s="93" t="str">
        <f>IF(ISTEXT(INDEX('Abs Formation'!$B$4:$T$369,MATCH(BA$9*1,Tableau6[Date],0),MATCH(Tableau3[[#This Row],[Nom Prénom]],Tableau6[[#Headers],[Infirmière]:[Personne 19]],0)))=TRUE,"Form","")</f>
        <v/>
      </c>
      <c r="BB41" s="93" t="str">
        <f>IF(ISTEXT(INDEX('Abs Formation'!$B$4:$T$369,MATCH(BB$9*1,Tableau6[Date],0),MATCH(Tableau3[[#This Row],[Nom Prénom]],Tableau6[[#Headers],[Infirmière]:[Personne 19]],0)))=TRUE,"Form","")</f>
        <v/>
      </c>
      <c r="BC41" s="93" t="str">
        <f>IF(ISTEXT(INDEX('Abs Formation'!$B$4:$T$369,MATCH(BC$9*1,Tableau6[Date],0),MATCH(Tableau3[[#This Row],[Nom Prénom]],Tableau6[[#Headers],[Infirmière]:[Personne 19]],0)))=TRUE,"Form","")</f>
        <v/>
      </c>
      <c r="BD41" s="93" t="str">
        <f>IF(ISTEXT(INDEX('Abs Formation'!$B$4:$T$369,MATCH(BD$9*1,Tableau6[Date],0),MATCH(Tableau3[[#This Row],[Nom Prénom]],Tableau6[[#Headers],[Infirmière]:[Personne 19]],0)))=TRUE,"Form","")</f>
        <v/>
      </c>
      <c r="BE41" s="93" t="str">
        <f>IF(ISTEXT(INDEX('Abs Formation'!$B$4:$T$369,MATCH(BE$9*1,Tableau6[Date],0),MATCH(Tableau3[[#This Row],[Nom Prénom]],Tableau6[[#Headers],[Infirmière]:[Personne 19]],0)))=TRUE,"Form","")</f>
        <v/>
      </c>
      <c r="BF41" s="93" t="str">
        <f>IF(ISTEXT(INDEX('Abs Formation'!$B$4:$T$369,MATCH(BF$9*1,Tableau6[Date],0),MATCH(Tableau3[[#This Row],[Nom Prénom]],Tableau6[[#Headers],[Infirmière]:[Personne 19]],0)))=TRUE,"Form","")</f>
        <v/>
      </c>
      <c r="BG41" s="93" t="str">
        <f>IF(ISTEXT(INDEX('Abs Formation'!$B$4:$T$369,MATCH(BG$9*1,Tableau6[Date],0),MATCH(Tableau3[[#This Row],[Nom Prénom]],Tableau6[[#Headers],[Infirmière]:[Personne 19]],0)))=TRUE,"Form","")</f>
        <v/>
      </c>
      <c r="BH41" s="93" t="str">
        <f>IF(ISTEXT(INDEX('Abs Formation'!$B$4:$T$369,MATCH(BH$9*1,Tableau6[Date],0),MATCH(Tableau3[[#This Row],[Nom Prénom]],Tableau6[[#Headers],[Infirmière]:[Personne 19]],0)))=TRUE,"Form","")</f>
        <v/>
      </c>
      <c r="BI41" s="93" t="str">
        <f>IF(ISTEXT(INDEX('Abs Formation'!$B$4:$T$369,MATCH(BI$9*1,Tableau6[Date],0),MATCH(Tableau3[[#This Row],[Nom Prénom]],Tableau6[[#Headers],[Infirmière]:[Personne 19]],0)))=TRUE,"Form","")</f>
        <v/>
      </c>
      <c r="BJ41" s="93" t="str">
        <f>IF(ISTEXT(INDEX('Abs Formation'!$B$4:$T$369,MATCH(BJ$9*1,Tableau6[Date],0),MATCH(Tableau3[[#This Row],[Nom Prénom]],Tableau6[[#Headers],[Infirmière]:[Personne 19]],0)))=TRUE,"Form","")</f>
        <v/>
      </c>
      <c r="BK41" s="93" t="str">
        <f>IF(ISTEXT(INDEX('Abs Formation'!$B$4:$T$369,MATCH(BK$9*1,Tableau6[Date],0),MATCH(Tableau3[[#This Row],[Nom Prénom]],Tableau6[[#Headers],[Infirmière]:[Personne 19]],0)))=TRUE,"Form","")</f>
        <v/>
      </c>
      <c r="BL41" s="93" t="str">
        <f>IF(ISTEXT(INDEX('Abs Formation'!$B$4:$T$369,MATCH(BL$9*1,Tableau6[Date],0),MATCH(Tableau3[[#This Row],[Nom Prénom]],Tableau6[[#Headers],[Infirmière]:[Personne 19]],0)))=TRUE,"Form","")</f>
        <v/>
      </c>
      <c r="BM41" s="93" t="str">
        <f>IF(ISTEXT(INDEX('Abs Formation'!$B$4:$T$369,MATCH(BM$9*1,Tableau6[Date],0),MATCH(Tableau3[[#This Row],[Nom Prénom]],Tableau6[[#Headers],[Infirmière]:[Personne 19]],0)))=TRUE,"Form","")</f>
        <v/>
      </c>
      <c r="BN41" s="93" t="str">
        <f>IF(ISTEXT(INDEX('Abs Formation'!$B$4:$T$369,MATCH(BN$9*1,Tableau6[Date],0),MATCH(Tableau3[[#This Row],[Nom Prénom]],Tableau6[[#Headers],[Infirmière]:[Personne 19]],0)))=TRUE,"Form","")</f>
        <v/>
      </c>
      <c r="BO41" s="93" t="str">
        <f>IF(ISTEXT(INDEX('Abs Formation'!$B$4:$T$369,MATCH(BO$9*1,Tableau6[Date],0),MATCH(Tableau3[[#This Row],[Nom Prénom]],Tableau6[[#Headers],[Infirmière]:[Personne 19]],0)))=TRUE,"Form","")</f>
        <v/>
      </c>
      <c r="BP41" s="93" t="str">
        <f>IF(ISTEXT(INDEX('Abs Formation'!$B$4:$T$369,MATCH(BP$9*1,Tableau6[Date],0),MATCH(Tableau3[[#This Row],[Nom Prénom]],Tableau6[[#Headers],[Infirmière]:[Personne 19]],0)))=TRUE,"Form","")</f>
        <v/>
      </c>
      <c r="BQ41" s="93" t="str">
        <f>IF(ISTEXT(INDEX('Abs Formation'!$B$4:$T$369,MATCH(BQ$9*1,Tableau6[Date],0),MATCH(Tableau3[[#This Row],[Nom Prénom]],Tableau6[[#Headers],[Infirmière]:[Personne 19]],0)))=TRUE,"Form","")</f>
        <v/>
      </c>
      <c r="BR41" s="93" t="str">
        <f>IF(ISTEXT(INDEX('Abs Formation'!$B$4:$T$369,MATCH(BR$9*1,Tableau6[Date],0),MATCH(Tableau3[[#This Row],[Nom Prénom]],Tableau6[[#Headers],[Infirmière]:[Personne 19]],0)))=TRUE,"Form","")</f>
        <v/>
      </c>
      <c r="BS41" s="93" t="str">
        <f>IF(ISTEXT(INDEX('Abs Formation'!$B$4:$T$369,MATCH(BS$9*1,Tableau6[Date],0),MATCH(Tableau3[[#This Row],[Nom Prénom]],Tableau6[[#Headers],[Infirmière]:[Personne 19]],0)))=TRUE,"Form","")</f>
        <v/>
      </c>
      <c r="BT41" s="93" t="str">
        <f>IF(ISTEXT(INDEX('Abs Formation'!$B$4:$T$369,MATCH(BT$9*1,Tableau6[Date],0),MATCH(Tableau3[[#This Row],[Nom Prénom]],Tableau6[[#Headers],[Infirmière]:[Personne 19]],0)))=TRUE,"Form","")</f>
        <v/>
      </c>
      <c r="BU41" s="93" t="str">
        <f>IF(ISTEXT(INDEX('Abs Formation'!$B$4:$T$369,MATCH(BU$9*1,Tableau6[Date],0),MATCH(Tableau3[[#This Row],[Nom Prénom]],Tableau6[[#Headers],[Infirmière]:[Personne 19]],0)))=TRUE,"Form","")</f>
        <v/>
      </c>
      <c r="BV41" s="93" t="str">
        <f>IF(ISTEXT(INDEX('Abs Formation'!$B$4:$T$369,MATCH(BV$9*1,Tableau6[Date],0),MATCH(Tableau3[[#This Row],[Nom Prénom]],Tableau6[[#Headers],[Infirmière]:[Personne 19]],0)))=TRUE,"Form","")</f>
        <v/>
      </c>
      <c r="BW41" s="94" t="str">
        <f>IF(ISTEXT(INDEX('Abs Formation'!$B$4:$T$369,MATCH(BW$9*1,Tableau6[Date],0),MATCH(Tableau3[[#This Row],[Nom Prénom]],Tableau6[[#Headers],[Infirmière]:[Personne 19]],0)))=TRUE,"Form","")</f>
        <v/>
      </c>
      <c r="BX41" s="94" t="str">
        <f>IF(ISTEXT(INDEX('Abs Formation'!$B$4:$T$369,MATCH(BX$9*1,Tableau6[Date],0),MATCH(Tableau3[[#This Row],[Nom Prénom]],Tableau6[[#Headers],[Infirmière]:[Personne 19]],0)))=TRUE,"Form","")</f>
        <v/>
      </c>
      <c r="BY41" s="94" t="str">
        <f>IF(ISTEXT(INDEX('Abs Formation'!$B$4:$T$369,MATCH(BY$9*1,Tableau6[Date],0),MATCH(Tableau3[[#This Row],[Nom Prénom]],Tableau6[[#Headers],[Infirmière]:[Personne 19]],0)))=TRUE,"Form","")</f>
        <v/>
      </c>
      <c r="BZ41" s="94" t="str">
        <f>IF(ISTEXT(INDEX('Abs Formation'!$B$4:$T$369,MATCH(BZ$9*1,Tableau6[Date],0),MATCH(Tableau3[[#This Row],[Nom Prénom]],Tableau6[[#Headers],[Infirmière]:[Personne 19]],0)))=TRUE,"Form","")</f>
        <v/>
      </c>
      <c r="CA41" s="94" t="str">
        <f>IF(ISTEXT(INDEX('Abs Formation'!$B$4:$T$369,MATCH(CA$9*1,Tableau6[Date],0),MATCH(Tableau3[[#This Row],[Nom Prénom]],Tableau6[[#Headers],[Infirmière]:[Personne 19]],0)))=TRUE,"Form","")</f>
        <v/>
      </c>
      <c r="CB41" s="94" t="str">
        <f>IF(ISTEXT(INDEX('Abs Formation'!$B$4:$T$369,MATCH(CB$9*1,Tableau6[Date],0),MATCH(Tableau3[[#This Row],[Nom Prénom]],Tableau6[[#Headers],[Infirmière]:[Personne 19]],0)))=TRUE,"Form","")</f>
        <v/>
      </c>
      <c r="CC41" s="94" t="str">
        <f>IF(ISTEXT(INDEX('Abs Formation'!$B$4:$T$369,MATCH(CC$9*1,Tableau6[Date],0),MATCH(Tableau3[[#This Row],[Nom Prénom]],Tableau6[[#Headers],[Infirmière]:[Personne 19]],0)))=TRUE,"Form","")</f>
        <v/>
      </c>
      <c r="CD41" s="94" t="str">
        <f>IF(ISTEXT(INDEX('Abs Formation'!$B$4:$T$369,MATCH(CD$9*1,Tableau6[Date],0),MATCH(Tableau3[[#This Row],[Nom Prénom]],Tableau6[[#Headers],[Infirmière]:[Personne 19]],0)))=TRUE,"Form","")</f>
        <v/>
      </c>
      <c r="CE41" s="94" t="str">
        <f>IF(ISTEXT(INDEX('Abs Formation'!$B$4:$T$369,MATCH(CE$9*1,Tableau6[Date],0),MATCH(Tableau3[[#This Row],[Nom Prénom]],Tableau6[[#Headers],[Infirmière]:[Personne 19]],0)))=TRUE,"Form","")</f>
        <v/>
      </c>
      <c r="CF41" s="94" t="str">
        <f>IF(ISTEXT(INDEX('Abs Formation'!$B$4:$T$369,MATCH(CF$9*1,Tableau6[Date],0),MATCH(Tableau3[[#This Row],[Nom Prénom]],Tableau6[[#Headers],[Infirmière]:[Personne 19]],0)))=TRUE,"Form","")</f>
        <v/>
      </c>
      <c r="CG41" s="94" t="str">
        <f>IF(ISTEXT(INDEX('Abs Formation'!$B$4:$T$369,MATCH(CG$9*1,Tableau6[Date],0),MATCH(Tableau3[[#This Row],[Nom Prénom]],Tableau6[[#Headers],[Infirmière]:[Personne 19]],0)))=TRUE,"Form","")</f>
        <v/>
      </c>
      <c r="CH41" s="94" t="str">
        <f>IF(ISTEXT(INDEX('Abs Formation'!$B$4:$T$369,MATCH(CH$9*1,Tableau6[Date],0),MATCH(Tableau3[[#This Row],[Nom Prénom]],Tableau6[[#Headers],[Infirmière]:[Personne 19]],0)))=TRUE,"Form","")</f>
        <v/>
      </c>
      <c r="CI41" s="94" t="str">
        <f>IF(ISTEXT(INDEX('Abs Formation'!$B$4:$T$369,MATCH(CI$9*1,Tableau6[Date],0),MATCH(Tableau3[[#This Row],[Nom Prénom]],Tableau6[[#Headers],[Infirmière]:[Personne 19]],0)))=TRUE,"Form","")</f>
        <v/>
      </c>
      <c r="CJ41" s="94" t="str">
        <f>IF(ISTEXT(INDEX('Abs Formation'!$B$4:$T$369,MATCH(CJ$9*1,Tableau6[Date],0),MATCH(Tableau3[[#This Row],[Nom Prénom]],Tableau6[[#Headers],[Infirmière]:[Personne 19]],0)))=TRUE,"Form","")</f>
        <v/>
      </c>
      <c r="CK41" s="94" t="str">
        <f>IF(ISTEXT(INDEX('Abs Formation'!$B$4:$T$369,MATCH(CK$9*1,Tableau6[Date],0),MATCH(Tableau3[[#This Row],[Nom Prénom]],Tableau6[[#Headers],[Infirmière]:[Personne 19]],0)))=TRUE,"Form","")</f>
        <v/>
      </c>
      <c r="CL41" s="94" t="str">
        <f>IF(ISTEXT(INDEX('Abs Formation'!$B$4:$T$369,MATCH(CL$9*1,Tableau6[Date],0),MATCH(Tableau3[[#This Row],[Nom Prénom]],Tableau6[[#Headers],[Infirmière]:[Personne 19]],0)))=TRUE,"Form","")</f>
        <v/>
      </c>
      <c r="CM41" s="94" t="str">
        <f>IF(ISTEXT(INDEX('Abs Formation'!$B$4:$T$369,MATCH(CM$9*1,Tableau6[Date],0),MATCH(Tableau3[[#This Row],[Nom Prénom]],Tableau6[[#Headers],[Infirmière]:[Personne 19]],0)))=TRUE,"Form","")</f>
        <v/>
      </c>
      <c r="CN41" s="94" t="str">
        <f>IF(ISTEXT(INDEX('Abs Formation'!$B$4:$T$369,MATCH(CN$9*1,Tableau6[Date],0),MATCH(Tableau3[[#This Row],[Nom Prénom]],Tableau6[[#Headers],[Infirmière]:[Personne 19]],0)))=TRUE,"Form","")</f>
        <v/>
      </c>
      <c r="CO41" s="94" t="str">
        <f>IF(ISTEXT(INDEX('Abs Formation'!$B$4:$T$369,MATCH(CO$9*1,Tableau6[Date],0),MATCH(Tableau3[[#This Row],[Nom Prénom]],Tableau6[[#Headers],[Infirmière]:[Personne 19]],0)))=TRUE,"Form","")</f>
        <v/>
      </c>
      <c r="CP41" s="94" t="str">
        <f>IF(ISTEXT(INDEX('Abs Formation'!$B$4:$T$369,MATCH(CP$9*1,Tableau6[Date],0),MATCH(Tableau3[[#This Row],[Nom Prénom]],Tableau6[[#Headers],[Infirmière]:[Personne 19]],0)))=TRUE,"Form","")</f>
        <v/>
      </c>
      <c r="CQ41" s="94" t="str">
        <f>IF(ISTEXT(INDEX('Abs Formation'!$B$4:$T$369,MATCH(CQ$9*1,Tableau6[Date],0),MATCH(Tableau3[[#This Row],[Nom Prénom]],Tableau6[[#Headers],[Infirmière]:[Personne 19]],0)))=TRUE,"Form","")</f>
        <v/>
      </c>
      <c r="CR41" s="94" t="str">
        <f>IF(ISTEXT(INDEX('Abs Formation'!$B$4:$T$369,MATCH(CR$9*1,Tableau6[Date],0),MATCH(Tableau3[[#This Row],[Nom Prénom]],Tableau6[[#Headers],[Infirmière]:[Personne 19]],0)))=TRUE,"Form","")</f>
        <v/>
      </c>
      <c r="CS41" s="94" t="str">
        <f>IF(ISTEXT(INDEX('Abs Formation'!$B$4:$T$369,MATCH(CS$9*1,Tableau6[Date],0),MATCH(Tableau3[[#This Row],[Nom Prénom]],Tableau6[[#Headers],[Infirmière]:[Personne 19]],0)))=TRUE,"Form","")</f>
        <v/>
      </c>
      <c r="CT41" s="94" t="str">
        <f>IF(ISTEXT(INDEX('Abs Formation'!$B$4:$T$369,MATCH(CT$9*1,Tableau6[Date],0),MATCH(Tableau3[[#This Row],[Nom Prénom]],Tableau6[[#Headers],[Infirmière]:[Personne 19]],0)))=TRUE,"Form","")</f>
        <v/>
      </c>
      <c r="CU41" s="94" t="str">
        <f>IF(ISTEXT(INDEX('Abs Formation'!$B$4:$T$369,MATCH(CU$9*1,Tableau6[Date],0),MATCH(Tableau3[[#This Row],[Nom Prénom]],Tableau6[[#Headers],[Infirmière]:[Personne 19]],0)))=TRUE,"Form","")</f>
        <v/>
      </c>
      <c r="CV41" s="94" t="str">
        <f>IF(ISTEXT(INDEX('Abs Formation'!$B$4:$T$369,MATCH(CV$9*1,Tableau6[Date],0),MATCH(Tableau3[[#This Row],[Nom Prénom]],Tableau6[[#Headers],[Infirmière]:[Personne 19]],0)))=TRUE,"Form","")</f>
        <v/>
      </c>
      <c r="CW41" s="94" t="str">
        <f>IF(ISTEXT(INDEX('Abs Formation'!$B$4:$T$369,MATCH(CW$9*1,Tableau6[Date],0),MATCH(Tableau3[[#This Row],[Nom Prénom]],Tableau6[[#Headers],[Infirmière]:[Personne 19]],0)))=TRUE,"Form","")</f>
        <v/>
      </c>
      <c r="CX41" s="94" t="str">
        <f>IF(ISTEXT(INDEX('Abs Formation'!$B$4:$T$369,MATCH(CX$9*1,Tableau6[Date],0),MATCH(Tableau3[[#This Row],[Nom Prénom]],Tableau6[[#Headers],[Infirmière]:[Personne 19]],0)))=TRUE,"Form","")</f>
        <v/>
      </c>
      <c r="CY41" s="94" t="str">
        <f>IF(ISTEXT(INDEX('Abs Formation'!$B$4:$T$369,MATCH(CY$9*1,Tableau6[Date],0),MATCH(Tableau3[[#This Row],[Nom Prénom]],Tableau6[[#Headers],[Infirmière]:[Personne 19]],0)))=TRUE,"Form","")</f>
        <v/>
      </c>
      <c r="CZ41" s="94" t="str">
        <f>IF(ISTEXT(INDEX('Abs Formation'!$B$4:$T$369,MATCH(CZ$9*1,Tableau6[Date],0),MATCH(Tableau3[[#This Row],[Nom Prénom]],Tableau6[[#Headers],[Infirmière]:[Personne 19]],0)))=TRUE,"Form","")</f>
        <v/>
      </c>
      <c r="DA41" s="94" t="str">
        <f>IF(ISTEXT(INDEX('Abs Formation'!$B$4:$T$369,MATCH(DA$9*1,Tableau6[Date],0),MATCH(Tableau3[[#This Row],[Nom Prénom]],Tableau6[[#Headers],[Infirmière]:[Personne 19]],0)))=TRUE,"Form","")</f>
        <v/>
      </c>
      <c r="DB41" s="95" t="str">
        <f>IF(ISTEXT(INDEX('Abs Formation'!$B$4:$T$369,MATCH(DB$9*1,Tableau6[Date],0),MATCH(Tableau3[[#This Row],[Nom Prénom]],Tableau6[[#Headers],[Infirmière]:[Personne 19]],0)))=TRUE,"Form","")</f>
        <v/>
      </c>
      <c r="DC41" s="95" t="str">
        <f>IF(ISTEXT(INDEX('Abs Formation'!$B$4:$T$369,MATCH(DC$9*1,Tableau6[Date],0),MATCH(Tableau3[[#This Row],[Nom Prénom]],Tableau6[[#Headers],[Infirmière]:[Personne 19]],0)))=TRUE,"Form","")</f>
        <v/>
      </c>
      <c r="DD41" s="95" t="str">
        <f>IF(ISTEXT(INDEX('Abs Formation'!$B$4:$T$369,MATCH(DD$9*1,Tableau6[Date],0),MATCH(Tableau3[[#This Row],[Nom Prénom]],Tableau6[[#Headers],[Infirmière]:[Personne 19]],0)))=TRUE,"Form","")</f>
        <v/>
      </c>
      <c r="DE41" s="95" t="str">
        <f>IF(ISTEXT(INDEX('Abs Formation'!$B$4:$T$369,MATCH(DE$9*1,Tableau6[Date],0),MATCH(Tableau3[[#This Row],[Nom Prénom]],Tableau6[[#Headers],[Infirmière]:[Personne 19]],0)))=TRUE,"Form","")</f>
        <v/>
      </c>
      <c r="DF41" s="95" t="str">
        <f>IF(ISTEXT(INDEX('Abs Formation'!$B$4:$T$369,MATCH(DF$9*1,Tableau6[Date],0),MATCH(Tableau3[[#This Row],[Nom Prénom]],Tableau6[[#Headers],[Infirmière]:[Personne 19]],0)))=TRUE,"Form","")</f>
        <v/>
      </c>
      <c r="DG41" s="95" t="str">
        <f>IF(ISTEXT(INDEX('Abs Formation'!$B$4:$T$369,MATCH(DG$9*1,Tableau6[Date],0),MATCH(Tableau3[[#This Row],[Nom Prénom]],Tableau6[[#Headers],[Infirmière]:[Personne 19]],0)))=TRUE,"Form","")</f>
        <v/>
      </c>
      <c r="DH41" s="95" t="str">
        <f>IF(ISTEXT(INDEX('Abs Formation'!$B$4:$T$369,MATCH(DH$9*1,Tableau6[Date],0),MATCH(Tableau3[[#This Row],[Nom Prénom]],Tableau6[[#Headers],[Infirmière]:[Personne 19]],0)))=TRUE,"Form","")</f>
        <v/>
      </c>
      <c r="DI41" s="95" t="str">
        <f>IF(ISTEXT(INDEX('Abs Formation'!$B$4:$T$369,MATCH(DI$9*1,Tableau6[Date],0),MATCH(Tableau3[[#This Row],[Nom Prénom]],Tableau6[[#Headers],[Infirmière]:[Personne 19]],0)))=TRUE,"Form","")</f>
        <v/>
      </c>
      <c r="DJ41" s="95" t="str">
        <f>IF(ISTEXT(INDEX('Abs Formation'!$B$4:$T$369,MATCH(DJ$9*1,Tableau6[Date],0),MATCH(Tableau3[[#This Row],[Nom Prénom]],Tableau6[[#Headers],[Infirmière]:[Personne 19]],0)))=TRUE,"Form","")</f>
        <v/>
      </c>
      <c r="DK41" s="95" t="str">
        <f>IF(ISTEXT(INDEX('Abs Formation'!$B$4:$T$369,MATCH(DK$9*1,Tableau6[Date],0),MATCH(Tableau3[[#This Row],[Nom Prénom]],Tableau6[[#Headers],[Infirmière]:[Personne 19]],0)))=TRUE,"Form","")</f>
        <v/>
      </c>
      <c r="DL41" s="95" t="str">
        <f>IF(ISTEXT(INDEX('Abs Formation'!$B$4:$T$369,MATCH(DL$9*1,Tableau6[Date],0),MATCH(Tableau3[[#This Row],[Nom Prénom]],Tableau6[[#Headers],[Infirmière]:[Personne 19]],0)))=TRUE,"Form","")</f>
        <v/>
      </c>
      <c r="DM41" s="95" t="str">
        <f>IF(ISTEXT(INDEX('Abs Formation'!$B$4:$T$369,MATCH(DM$9*1,Tableau6[Date],0),MATCH(Tableau3[[#This Row],[Nom Prénom]],Tableau6[[#Headers],[Infirmière]:[Personne 19]],0)))=TRUE,"Form","")</f>
        <v/>
      </c>
      <c r="DN41" s="95" t="str">
        <f>IF(ISTEXT(INDEX('Abs Formation'!$B$4:$T$369,MATCH(DN$9*1,Tableau6[Date],0),MATCH(Tableau3[[#This Row],[Nom Prénom]],Tableau6[[#Headers],[Infirmière]:[Personne 19]],0)))=TRUE,"Form","")</f>
        <v/>
      </c>
      <c r="DO41" s="95" t="str">
        <f>IF(ISTEXT(INDEX('Abs Formation'!$B$4:$T$369,MATCH(DO$9*1,Tableau6[Date],0),MATCH(Tableau3[[#This Row],[Nom Prénom]],Tableau6[[#Headers],[Infirmière]:[Personne 19]],0)))=TRUE,"Form","")</f>
        <v/>
      </c>
      <c r="DP41" s="95" t="str">
        <f>IF(ISTEXT(INDEX('Abs Formation'!$B$4:$T$369,MATCH(DP$9*1,Tableau6[Date],0),MATCH(Tableau3[[#This Row],[Nom Prénom]],Tableau6[[#Headers],[Infirmière]:[Personne 19]],0)))=TRUE,"Form","")</f>
        <v/>
      </c>
      <c r="DQ41" s="95" t="str">
        <f>IF(ISTEXT(INDEX('Abs Formation'!$B$4:$T$369,MATCH(DQ$9*1,Tableau6[Date],0),MATCH(Tableau3[[#This Row],[Nom Prénom]],Tableau6[[#Headers],[Infirmière]:[Personne 19]],0)))=TRUE,"Form","")</f>
        <v/>
      </c>
      <c r="DR41" s="95" t="str">
        <f>IF(ISTEXT(INDEX('Abs Formation'!$B$4:$T$369,MATCH(DR$9*1,Tableau6[Date],0),MATCH(Tableau3[[#This Row],[Nom Prénom]],Tableau6[[#Headers],[Infirmière]:[Personne 19]],0)))=TRUE,"Form","")</f>
        <v/>
      </c>
      <c r="DS41" s="95" t="str">
        <f>IF(ISTEXT(INDEX('Abs Formation'!$B$4:$T$369,MATCH(DS$9*1,Tableau6[Date],0),MATCH(Tableau3[[#This Row],[Nom Prénom]],Tableau6[[#Headers],[Infirmière]:[Personne 19]],0)))=TRUE,"Form","")</f>
        <v/>
      </c>
      <c r="DT41" s="95" t="str">
        <f>IF(ISTEXT(INDEX('Abs Formation'!$B$4:$T$369,MATCH(DT$9*1,Tableau6[Date],0),MATCH(Tableau3[[#This Row],[Nom Prénom]],Tableau6[[#Headers],[Infirmière]:[Personne 19]],0)))=TRUE,"Form","")</f>
        <v/>
      </c>
      <c r="DU41" s="95" t="str">
        <f>IF(ISTEXT(INDEX('Abs Formation'!$B$4:$T$369,MATCH(DU$9*1,Tableau6[Date],0),MATCH(Tableau3[[#This Row],[Nom Prénom]],Tableau6[[#Headers],[Infirmière]:[Personne 19]],0)))=TRUE,"Form","")</f>
        <v/>
      </c>
      <c r="DV41" s="95" t="str">
        <f>IF(ISTEXT(INDEX('Abs Formation'!$B$4:$T$369,MATCH(DV$9*1,Tableau6[Date],0),MATCH(Tableau3[[#This Row],[Nom Prénom]],Tableau6[[#Headers],[Infirmière]:[Personne 19]],0)))=TRUE,"Form","")</f>
        <v/>
      </c>
      <c r="DW41" s="95" t="str">
        <f>IF(ISTEXT(INDEX('Abs Formation'!$B$4:$T$369,MATCH(DW$9*1,Tableau6[Date],0),MATCH(Tableau3[[#This Row],[Nom Prénom]],Tableau6[[#Headers],[Infirmière]:[Personne 19]],0)))=TRUE,"Form","")</f>
        <v/>
      </c>
      <c r="DX41" s="95" t="str">
        <f>IF(ISTEXT(INDEX('Abs Formation'!$B$4:$T$369,MATCH(DX$9*1,Tableau6[Date],0),MATCH(Tableau3[[#This Row],[Nom Prénom]],Tableau6[[#Headers],[Infirmière]:[Personne 19]],0)))=TRUE,"Form","")</f>
        <v/>
      </c>
      <c r="DY41" s="95" t="str">
        <f>IF(ISTEXT(INDEX('Abs Formation'!$B$4:$T$369,MATCH(DY$9*1,Tableau6[Date],0),MATCH(Tableau3[[#This Row],[Nom Prénom]],Tableau6[[#Headers],[Infirmière]:[Personne 19]],0)))=TRUE,"Form","")</f>
        <v/>
      </c>
      <c r="DZ41" s="95" t="str">
        <f>IF(ISTEXT(INDEX('Abs Formation'!$B$4:$T$369,MATCH(DZ$9*1,Tableau6[Date],0),MATCH(Tableau3[[#This Row],[Nom Prénom]],Tableau6[[#Headers],[Infirmière]:[Personne 19]],0)))=TRUE,"Form","")</f>
        <v/>
      </c>
      <c r="EA41" s="95" t="str">
        <f>IF(ISTEXT(INDEX('Abs Formation'!$B$4:$T$369,MATCH(EA$9*1,Tableau6[Date],0),MATCH(Tableau3[[#This Row],[Nom Prénom]],Tableau6[[#Headers],[Infirmière]:[Personne 19]],0)))=TRUE,"Form","")</f>
        <v/>
      </c>
      <c r="EB41" s="95" t="str">
        <f>IF(ISTEXT(INDEX('Abs Formation'!$B$4:$T$369,MATCH(EB$9*1,Tableau6[Date],0),MATCH(Tableau3[[#This Row],[Nom Prénom]],Tableau6[[#Headers],[Infirmière]:[Personne 19]],0)))=TRUE,"Form","")</f>
        <v/>
      </c>
      <c r="EC41" s="95" t="str">
        <f>IF(ISTEXT(INDEX('Abs Formation'!$B$4:$T$369,MATCH(EC$9*1,Tableau6[Date],0),MATCH(Tableau3[[#This Row],[Nom Prénom]],Tableau6[[#Headers],[Infirmière]:[Personne 19]],0)))=TRUE,"Form","")</f>
        <v/>
      </c>
      <c r="ED41" s="95" t="str">
        <f>IF(ISTEXT(INDEX('Abs Formation'!$B$4:$T$369,MATCH(ED$9*1,Tableau6[Date],0),MATCH(Tableau3[[#This Row],[Nom Prénom]],Tableau6[[#Headers],[Infirmière]:[Personne 19]],0)))=TRUE,"Form","")</f>
        <v/>
      </c>
      <c r="EE41" s="95" t="str">
        <f>IF(ISTEXT(INDEX('Abs Formation'!$B$4:$T$369,MATCH(EE$9*1,Tableau6[Date],0),MATCH(Tableau3[[#This Row],[Nom Prénom]],Tableau6[[#Headers],[Infirmière]:[Personne 19]],0)))=TRUE,"Form","")</f>
        <v/>
      </c>
      <c r="EF41" s="96" t="str">
        <f>IF(ISTEXT(INDEX('Abs Formation'!$B$4:$T$369,MATCH(EF$9*1,Tableau6[Date],0),MATCH(Tableau3[[#This Row],[Nom Prénom]],Tableau6[[#Headers],[Infirmière]:[Personne 19]],0)))=TRUE,"Form","")</f>
        <v/>
      </c>
      <c r="EG41" s="96" t="str">
        <f>IF(ISTEXT(INDEX('Abs Formation'!$B$4:$T$369,MATCH(EG$9*1,Tableau6[Date],0),MATCH(Tableau3[[#This Row],[Nom Prénom]],Tableau6[[#Headers],[Infirmière]:[Personne 19]],0)))=TRUE,"Form","")</f>
        <v/>
      </c>
      <c r="EH41" s="96" t="str">
        <f>IF(ISTEXT(INDEX('Abs Formation'!$B$4:$T$369,MATCH(EH$9*1,Tableau6[Date],0),MATCH(Tableau3[[#This Row],[Nom Prénom]],Tableau6[[#Headers],[Infirmière]:[Personne 19]],0)))=TRUE,"Form","")</f>
        <v/>
      </c>
      <c r="EI41" s="96" t="str">
        <f>IF(ISTEXT(INDEX('Abs Formation'!$B$4:$T$369,MATCH(EI$9*1,Tableau6[Date],0),MATCH(Tableau3[[#This Row],[Nom Prénom]],Tableau6[[#Headers],[Infirmière]:[Personne 19]],0)))=TRUE,"Form","")</f>
        <v/>
      </c>
      <c r="EJ41" s="96" t="str">
        <f>IF(ISTEXT(INDEX('Abs Formation'!$B$4:$T$369,MATCH(EJ$9*1,Tableau6[Date],0),MATCH(Tableau3[[#This Row],[Nom Prénom]],Tableau6[[#Headers],[Infirmière]:[Personne 19]],0)))=TRUE,"Form","")</f>
        <v/>
      </c>
      <c r="EK41" s="96" t="str">
        <f>IF(ISTEXT(INDEX('Abs Formation'!$B$4:$T$369,MATCH(EK$9*1,Tableau6[Date],0),MATCH(Tableau3[[#This Row],[Nom Prénom]],Tableau6[[#Headers],[Infirmière]:[Personne 19]],0)))=TRUE,"Form","")</f>
        <v/>
      </c>
      <c r="EL41" s="96" t="str">
        <f>IF(ISTEXT(INDEX('Abs Formation'!$B$4:$T$369,MATCH(EL$9*1,Tableau6[Date],0),MATCH(Tableau3[[#This Row],[Nom Prénom]],Tableau6[[#Headers],[Infirmière]:[Personne 19]],0)))=TRUE,"Form","")</f>
        <v/>
      </c>
      <c r="EM41" s="96" t="str">
        <f>IF(ISTEXT(INDEX('Abs Formation'!$B$4:$T$369,MATCH(EM$9*1,Tableau6[Date],0),MATCH(Tableau3[[#This Row],[Nom Prénom]],Tableau6[[#Headers],[Infirmière]:[Personne 19]],0)))=TRUE,"Form","")</f>
        <v/>
      </c>
      <c r="EN41" s="96" t="str">
        <f>IF(ISTEXT(INDEX('Abs Formation'!$B$4:$T$369,MATCH(EN$9*1,Tableau6[Date],0),MATCH(Tableau3[[#This Row],[Nom Prénom]],Tableau6[[#Headers],[Infirmière]:[Personne 19]],0)))=TRUE,"Form","")</f>
        <v/>
      </c>
      <c r="EO41" s="96" t="str">
        <f>IF(ISTEXT(INDEX('Abs Formation'!$B$4:$T$369,MATCH(EO$9*1,Tableau6[Date],0),MATCH(Tableau3[[#This Row],[Nom Prénom]],Tableau6[[#Headers],[Infirmière]:[Personne 19]],0)))=TRUE,"Form","")</f>
        <v/>
      </c>
      <c r="EP41" s="96" t="str">
        <f>IF(ISTEXT(INDEX('Abs Formation'!$B$4:$T$369,MATCH(EP$9*1,Tableau6[Date],0),MATCH(Tableau3[[#This Row],[Nom Prénom]],Tableau6[[#Headers],[Infirmière]:[Personne 19]],0)))=TRUE,"Form","")</f>
        <v/>
      </c>
      <c r="EQ41" s="96" t="str">
        <f>IF(ISTEXT(INDEX('Abs Formation'!$B$4:$T$369,MATCH(EQ$9*1,Tableau6[Date],0),MATCH(Tableau3[[#This Row],[Nom Prénom]],Tableau6[[#Headers],[Infirmière]:[Personne 19]],0)))=TRUE,"Form","")</f>
        <v/>
      </c>
      <c r="ER41" s="96" t="str">
        <f>IF(ISTEXT(INDEX('Abs Formation'!$B$4:$T$369,MATCH(ER$9*1,Tableau6[Date],0),MATCH(Tableau3[[#This Row],[Nom Prénom]],Tableau6[[#Headers],[Infirmière]:[Personne 19]],0)))=TRUE,"Form","")</f>
        <v/>
      </c>
      <c r="ES41" s="96" t="str">
        <f>IF(ISTEXT(INDEX('Abs Formation'!$B$4:$T$369,MATCH(ES$9*1,Tableau6[Date],0),MATCH(Tableau3[[#This Row],[Nom Prénom]],Tableau6[[#Headers],[Infirmière]:[Personne 19]],0)))=TRUE,"Form","")</f>
        <v/>
      </c>
      <c r="ET41" s="96" t="str">
        <f>IF(ISTEXT(INDEX('Abs Formation'!$B$4:$T$369,MATCH(ET$9*1,Tableau6[Date],0),MATCH(Tableau3[[#This Row],[Nom Prénom]],Tableau6[[#Headers],[Infirmière]:[Personne 19]],0)))=TRUE,"Form","")</f>
        <v/>
      </c>
      <c r="EU41" s="96" t="str">
        <f>IF(ISTEXT(INDEX('Abs Formation'!$B$4:$T$369,MATCH(EU$9*1,Tableau6[Date],0),MATCH(Tableau3[[#This Row],[Nom Prénom]],Tableau6[[#Headers],[Infirmière]:[Personne 19]],0)))=TRUE,"Form","")</f>
        <v/>
      </c>
      <c r="EV41" s="96" t="str">
        <f>IF(ISTEXT(INDEX('Abs Formation'!$B$4:$T$369,MATCH(EV$9*1,Tableau6[Date],0),MATCH(Tableau3[[#This Row],[Nom Prénom]],Tableau6[[#Headers],[Infirmière]:[Personne 19]],0)))=TRUE,"Form","")</f>
        <v/>
      </c>
      <c r="EW41" s="96" t="str">
        <f>IF(ISTEXT(INDEX('Abs Formation'!$B$4:$T$369,MATCH(EW$9*1,Tableau6[Date],0),MATCH(Tableau3[[#This Row],[Nom Prénom]],Tableau6[[#Headers],[Infirmière]:[Personne 19]],0)))=TRUE,"Form","")</f>
        <v/>
      </c>
      <c r="EX41" s="96" t="str">
        <f>IF(ISTEXT(INDEX('Abs Formation'!$B$4:$T$369,MATCH(EX$9*1,Tableau6[Date],0),MATCH(Tableau3[[#This Row],[Nom Prénom]],Tableau6[[#Headers],[Infirmière]:[Personne 19]],0)))=TRUE,"Form","")</f>
        <v/>
      </c>
      <c r="EY41" s="96" t="str">
        <f>IF(ISTEXT(INDEX('Abs Formation'!$B$4:$T$369,MATCH(EY$9*1,Tableau6[Date],0),MATCH(Tableau3[[#This Row],[Nom Prénom]],Tableau6[[#Headers],[Infirmière]:[Personne 19]],0)))=TRUE,"Form","")</f>
        <v/>
      </c>
      <c r="EZ41" s="96" t="str">
        <f>IF(ISTEXT(INDEX('Abs Formation'!$B$4:$T$369,MATCH(EZ$9*1,Tableau6[Date],0),MATCH(Tableau3[[#This Row],[Nom Prénom]],Tableau6[[#Headers],[Infirmière]:[Personne 19]],0)))=TRUE,"Form","")</f>
        <v/>
      </c>
      <c r="FA41" s="96" t="str">
        <f>IF(ISTEXT(INDEX('Abs Formation'!$B$4:$T$369,MATCH(FA$9*1,Tableau6[Date],0),MATCH(Tableau3[[#This Row],[Nom Prénom]],Tableau6[[#Headers],[Infirmière]:[Personne 19]],0)))=TRUE,"Form","")</f>
        <v/>
      </c>
      <c r="FB41" s="96" t="str">
        <f>IF(ISTEXT(INDEX('Abs Formation'!$B$4:$T$369,MATCH(FB$9*1,Tableau6[Date],0),MATCH(Tableau3[[#This Row],[Nom Prénom]],Tableau6[[#Headers],[Infirmière]:[Personne 19]],0)))=TRUE,"Form","")</f>
        <v/>
      </c>
      <c r="FC41" s="96" t="str">
        <f>IF(ISTEXT(INDEX('Abs Formation'!$B$4:$T$369,MATCH(FC$9*1,Tableau6[Date],0),MATCH(Tableau3[[#This Row],[Nom Prénom]],Tableau6[[#Headers],[Infirmière]:[Personne 19]],0)))=TRUE,"Form","")</f>
        <v/>
      </c>
      <c r="FD41" s="96" t="str">
        <f>IF(ISTEXT(INDEX('Abs Formation'!$B$4:$T$369,MATCH(FD$9*1,Tableau6[Date],0),MATCH(Tableau3[[#This Row],[Nom Prénom]],Tableau6[[#Headers],[Infirmière]:[Personne 19]],0)))=TRUE,"Form","")</f>
        <v/>
      </c>
      <c r="FE41" s="96" t="str">
        <f>IF(ISTEXT(INDEX('Abs Formation'!$B$4:$T$369,MATCH(FE$9*1,Tableau6[Date],0),MATCH(Tableau3[[#This Row],[Nom Prénom]],Tableau6[[#Headers],[Infirmière]:[Personne 19]],0)))=TRUE,"Form","")</f>
        <v/>
      </c>
      <c r="FF41" s="96" t="str">
        <f>IF(ISTEXT(INDEX('Abs Formation'!$B$4:$T$369,MATCH(FF$9*1,Tableau6[Date],0),MATCH(Tableau3[[#This Row],[Nom Prénom]],Tableau6[[#Headers],[Infirmière]:[Personne 19]],0)))=TRUE,"Form","")</f>
        <v/>
      </c>
      <c r="FG41" s="96" t="str">
        <f>IF(ISTEXT(INDEX('Abs Formation'!$B$4:$T$369,MATCH(FG$9*1,Tableau6[Date],0),MATCH(Tableau3[[#This Row],[Nom Prénom]],Tableau6[[#Headers],[Infirmière]:[Personne 19]],0)))=TRUE,"Form","")</f>
        <v/>
      </c>
      <c r="FH41" s="96" t="str">
        <f>IF(ISTEXT(INDEX('Abs Formation'!$B$4:$T$369,MATCH(FH$9*1,Tableau6[Date],0),MATCH(Tableau3[[#This Row],[Nom Prénom]],Tableau6[[#Headers],[Infirmière]:[Personne 19]],0)))=TRUE,"Form","")</f>
        <v/>
      </c>
      <c r="FI41" s="96" t="str">
        <f>IF(ISTEXT(INDEX('Abs Formation'!$B$4:$T$369,MATCH(FI$9*1,Tableau6[Date],0),MATCH(Tableau3[[#This Row],[Nom Prénom]],Tableau6[[#Headers],[Infirmière]:[Personne 19]],0)))=TRUE,"Form","")</f>
        <v/>
      </c>
      <c r="FJ41" s="96" t="str">
        <f>IF(ISTEXT(INDEX('Abs Formation'!$B$4:$T$369,MATCH(FJ$9*1,Tableau6[Date],0),MATCH(Tableau3[[#This Row],[Nom Prénom]],Tableau6[[#Headers],[Infirmière]:[Personne 19]],0)))=TRUE,"Form","")</f>
        <v/>
      </c>
      <c r="FK41" s="97" t="str">
        <f>IF(ISTEXT(INDEX('Abs Formation'!$B$4:$T$369,MATCH(FK$9*1,Tableau6[Date],0),MATCH(Tableau3[[#This Row],[Nom Prénom]],Tableau6[[#Headers],[Infirmière]:[Personne 19]],0)))=TRUE,"Form","")</f>
        <v/>
      </c>
      <c r="FL41" s="97" t="str">
        <f>IF(ISTEXT(INDEX('Abs Formation'!$B$4:$T$369,MATCH(FL$9*1,Tableau6[Date],0),MATCH(Tableau3[[#This Row],[Nom Prénom]],Tableau6[[#Headers],[Infirmière]:[Personne 19]],0)))=TRUE,"Form","")</f>
        <v/>
      </c>
      <c r="FM41" s="97" t="str">
        <f>IF(ISTEXT(INDEX('Abs Formation'!$B$4:$T$369,MATCH(FM$9*1,Tableau6[Date],0),MATCH(Tableau3[[#This Row],[Nom Prénom]],Tableau6[[#Headers],[Infirmière]:[Personne 19]],0)))=TRUE,"Form","")</f>
        <v/>
      </c>
      <c r="FN41" s="97" t="str">
        <f>IF(ISTEXT(INDEX('Abs Formation'!$B$4:$T$369,MATCH(FN$9*1,Tableau6[Date],0),MATCH(Tableau3[[#This Row],[Nom Prénom]],Tableau6[[#Headers],[Infirmière]:[Personne 19]],0)))=TRUE,"Form","")</f>
        <v/>
      </c>
      <c r="FO41" s="97" t="str">
        <f>IF(ISTEXT(INDEX('Abs Formation'!$B$4:$T$369,MATCH(FO$9*1,Tableau6[Date],0),MATCH(Tableau3[[#This Row],[Nom Prénom]],Tableau6[[#Headers],[Infirmière]:[Personne 19]],0)))=TRUE,"Form","")</f>
        <v/>
      </c>
      <c r="FP41" s="97" t="str">
        <f>IF(ISTEXT(INDEX('Abs Formation'!$B$4:$T$369,MATCH(FP$9*1,Tableau6[Date],0),MATCH(Tableau3[[#This Row],[Nom Prénom]],Tableau6[[#Headers],[Infirmière]:[Personne 19]],0)))=TRUE,"Form","")</f>
        <v/>
      </c>
      <c r="FQ41" s="97" t="str">
        <f>IF(ISTEXT(INDEX('Abs Formation'!$B$4:$T$369,MATCH(FQ$9*1,Tableau6[Date],0),MATCH(Tableau3[[#This Row],[Nom Prénom]],Tableau6[[#Headers],[Infirmière]:[Personne 19]],0)))=TRUE,"Form","")</f>
        <v/>
      </c>
      <c r="FR41" s="97" t="str">
        <f>IF(ISTEXT(INDEX('Abs Formation'!$B$4:$T$369,MATCH(FR$9*1,Tableau6[Date],0),MATCH(Tableau3[[#This Row],[Nom Prénom]],Tableau6[[#Headers],[Infirmière]:[Personne 19]],0)))=TRUE,"Form","")</f>
        <v/>
      </c>
      <c r="FS41" s="97" t="str">
        <f>IF(ISTEXT(INDEX('Abs Formation'!$B$4:$T$369,MATCH(FS$9*1,Tableau6[Date],0),MATCH(Tableau3[[#This Row],[Nom Prénom]],Tableau6[[#Headers],[Infirmière]:[Personne 19]],0)))=TRUE,"Form","")</f>
        <v/>
      </c>
      <c r="FT41" s="97" t="str">
        <f>IF(ISTEXT(INDEX('Abs Formation'!$B$4:$T$369,MATCH(FT$9*1,Tableau6[Date],0),MATCH(Tableau3[[#This Row],[Nom Prénom]],Tableau6[[#Headers],[Infirmière]:[Personne 19]],0)))=TRUE,"Form","")</f>
        <v/>
      </c>
      <c r="FU41" s="97" t="str">
        <f>IF(ISTEXT(INDEX('Abs Formation'!$B$4:$T$369,MATCH(FU$9*1,Tableau6[Date],0),MATCH(Tableau3[[#This Row],[Nom Prénom]],Tableau6[[#Headers],[Infirmière]:[Personne 19]],0)))=TRUE,"Form","")</f>
        <v/>
      </c>
      <c r="FV41" s="97" t="str">
        <f>IF(ISTEXT(INDEX('Abs Formation'!$B$4:$T$369,MATCH(FV$9*1,Tableau6[Date],0),MATCH(Tableau3[[#This Row],[Nom Prénom]],Tableau6[[#Headers],[Infirmière]:[Personne 19]],0)))=TRUE,"Form","")</f>
        <v/>
      </c>
      <c r="FW41" s="97" t="str">
        <f>IF(ISTEXT(INDEX('Abs Formation'!$B$4:$T$369,MATCH(FW$9*1,Tableau6[Date],0),MATCH(Tableau3[[#This Row],[Nom Prénom]],Tableau6[[#Headers],[Infirmière]:[Personne 19]],0)))=TRUE,"Form","")</f>
        <v/>
      </c>
      <c r="FX41" s="97" t="str">
        <f>IF(ISTEXT(INDEX('Abs Formation'!$B$4:$T$369,MATCH(FX$9*1,Tableau6[Date],0),MATCH(Tableau3[[#This Row],[Nom Prénom]],Tableau6[[#Headers],[Infirmière]:[Personne 19]],0)))=TRUE,"Form","")</f>
        <v/>
      </c>
      <c r="FY41" s="97" t="str">
        <f>IF(ISTEXT(INDEX('Abs Formation'!$B$4:$T$369,MATCH(FY$9*1,Tableau6[Date],0),MATCH(Tableau3[[#This Row],[Nom Prénom]],Tableau6[[#Headers],[Infirmière]:[Personne 19]],0)))=TRUE,"Form","")</f>
        <v/>
      </c>
      <c r="FZ41" s="97" t="str">
        <f>IF(ISTEXT(INDEX('Abs Formation'!$B$4:$T$369,MATCH(FZ$9*1,Tableau6[Date],0),MATCH(Tableau3[[#This Row],[Nom Prénom]],Tableau6[[#Headers],[Infirmière]:[Personne 19]],0)))=TRUE,"Form","")</f>
        <v/>
      </c>
      <c r="GA41" s="97" t="str">
        <f>IF(ISTEXT(INDEX('Abs Formation'!$B$4:$T$369,MATCH(GA$9*1,Tableau6[Date],0),MATCH(Tableau3[[#This Row],[Nom Prénom]],Tableau6[[#Headers],[Infirmière]:[Personne 19]],0)))=TRUE,"Form","")</f>
        <v/>
      </c>
      <c r="GB41" s="97" t="str">
        <f>IF(ISTEXT(INDEX('Abs Formation'!$B$4:$T$369,MATCH(GB$9*1,Tableau6[Date],0),MATCH(Tableau3[[#This Row],[Nom Prénom]],Tableau6[[#Headers],[Infirmière]:[Personne 19]],0)))=TRUE,"Form","")</f>
        <v/>
      </c>
      <c r="GC41" s="97" t="str">
        <f>IF(ISTEXT(INDEX('Abs Formation'!$B$4:$T$369,MATCH(GC$9*1,Tableau6[Date],0),MATCH(Tableau3[[#This Row],[Nom Prénom]],Tableau6[[#Headers],[Infirmière]:[Personne 19]],0)))=TRUE,"Form","")</f>
        <v/>
      </c>
      <c r="GD41" s="97" t="str">
        <f>IF(ISTEXT(INDEX('Abs Formation'!$B$4:$T$369,MATCH(GD$9*1,Tableau6[Date],0),MATCH(Tableau3[[#This Row],[Nom Prénom]],Tableau6[[#Headers],[Infirmière]:[Personne 19]],0)))=TRUE,"Form","")</f>
        <v/>
      </c>
      <c r="GE41" s="97" t="str">
        <f>IF(ISTEXT(INDEX('Abs Formation'!$B$4:$T$369,MATCH(GE$9*1,Tableau6[Date],0),MATCH(Tableau3[[#This Row],[Nom Prénom]],Tableau6[[#Headers],[Infirmière]:[Personne 19]],0)))=TRUE,"Form","")</f>
        <v/>
      </c>
      <c r="GF41" s="97" t="str">
        <f>IF(ISTEXT(INDEX('Abs Formation'!$B$4:$T$369,MATCH(GF$9*1,Tableau6[Date],0),MATCH(Tableau3[[#This Row],[Nom Prénom]],Tableau6[[#Headers],[Infirmière]:[Personne 19]],0)))=TRUE,"Form","")</f>
        <v/>
      </c>
      <c r="GG41" s="97" t="str">
        <f>IF(ISTEXT(INDEX('Abs Formation'!$B$4:$T$369,MATCH(GG$9*1,Tableau6[Date],0),MATCH(Tableau3[[#This Row],[Nom Prénom]],Tableau6[[#Headers],[Infirmière]:[Personne 19]],0)))=TRUE,"Form","")</f>
        <v/>
      </c>
      <c r="GH41" s="97" t="str">
        <f>IF(ISTEXT(INDEX('Abs Formation'!$B$4:$T$369,MATCH(GH$9*1,Tableau6[Date],0),MATCH(Tableau3[[#This Row],[Nom Prénom]],Tableau6[[#Headers],[Infirmière]:[Personne 19]],0)))=TRUE,"Form","")</f>
        <v/>
      </c>
      <c r="GI41" s="97" t="str">
        <f>IF(ISTEXT(INDEX('Abs Formation'!$B$4:$T$369,MATCH(GI$9*1,Tableau6[Date],0),MATCH(Tableau3[[#This Row],[Nom Prénom]],Tableau6[[#Headers],[Infirmière]:[Personne 19]],0)))=TRUE,"Form","")</f>
        <v/>
      </c>
      <c r="GJ41" s="97" t="str">
        <f>IF(ISTEXT(INDEX('Abs Formation'!$B$4:$T$369,MATCH(GJ$9*1,Tableau6[Date],0),MATCH(Tableau3[[#This Row],[Nom Prénom]],Tableau6[[#Headers],[Infirmière]:[Personne 19]],0)))=TRUE,"Form","")</f>
        <v/>
      </c>
      <c r="GK41" s="97" t="str">
        <f>IF(ISTEXT(INDEX('Abs Formation'!$B$4:$T$369,MATCH(GK$9*1,Tableau6[Date],0),MATCH(Tableau3[[#This Row],[Nom Prénom]],Tableau6[[#Headers],[Infirmière]:[Personne 19]],0)))=TRUE,"Form","")</f>
        <v/>
      </c>
      <c r="GL41" s="97" t="str">
        <f>IF(ISTEXT(INDEX('Abs Formation'!$B$4:$T$369,MATCH(GL$9*1,Tableau6[Date],0),MATCH(Tableau3[[#This Row],[Nom Prénom]],Tableau6[[#Headers],[Infirmière]:[Personne 19]],0)))=TRUE,"Form","")</f>
        <v/>
      </c>
      <c r="GM41" s="97" t="str">
        <f>IF(ISTEXT(INDEX('Abs Formation'!$B$4:$T$369,MATCH(GM$9*1,Tableau6[Date],0),MATCH(Tableau3[[#This Row],[Nom Prénom]],Tableau6[[#Headers],[Infirmière]:[Personne 19]],0)))=TRUE,"Form","")</f>
        <v/>
      </c>
      <c r="GN41" s="97" t="str">
        <f>IF(ISTEXT(INDEX('Abs Formation'!$B$4:$T$369,MATCH(GN$9*1,Tableau6[Date],0),MATCH(Tableau3[[#This Row],[Nom Prénom]],Tableau6[[#Headers],[Infirmière]:[Personne 19]],0)))=TRUE,"Form","")</f>
        <v/>
      </c>
      <c r="GO41" s="98" t="str">
        <f>IF(ISTEXT(INDEX('Abs Formation'!$B$4:$T$369,MATCH(GO$9*1,Tableau6[Date],0),MATCH(Tableau3[[#This Row],[Nom Prénom]],Tableau6[[#Headers],[Infirmière]:[Personne 19]],0)))=TRUE,"Form","")</f>
        <v/>
      </c>
      <c r="GP41" s="98" t="str">
        <f>IF(ISTEXT(INDEX('Abs Formation'!$B$4:$T$369,MATCH(GP$9*1,Tableau6[Date],0),MATCH(Tableau3[[#This Row],[Nom Prénom]],Tableau6[[#Headers],[Infirmière]:[Personne 19]],0)))=TRUE,"Form","")</f>
        <v/>
      </c>
      <c r="GQ41" s="98" t="str">
        <f>IF(ISTEXT(INDEX('Abs Formation'!$B$4:$T$369,MATCH(GQ$9*1,Tableau6[Date],0),MATCH(Tableau3[[#This Row],[Nom Prénom]],Tableau6[[#Headers],[Infirmière]:[Personne 19]],0)))=TRUE,"Form","")</f>
        <v/>
      </c>
      <c r="GR41" s="98" t="str">
        <f>IF(ISTEXT(INDEX('Abs Formation'!$B$4:$T$369,MATCH(GR$9*1,Tableau6[Date],0),MATCH(Tableau3[[#This Row],[Nom Prénom]],Tableau6[[#Headers],[Infirmière]:[Personne 19]],0)))=TRUE,"Form","")</f>
        <v/>
      </c>
      <c r="GS41" s="98" t="str">
        <f>IF(ISTEXT(INDEX('Abs Formation'!$B$4:$T$369,MATCH(GS$9*1,Tableau6[Date],0),MATCH(Tableau3[[#This Row],[Nom Prénom]],Tableau6[[#Headers],[Infirmière]:[Personne 19]],0)))=TRUE,"Form","")</f>
        <v/>
      </c>
      <c r="GT41" s="98" t="str">
        <f>IF(ISTEXT(INDEX('Abs Formation'!$B$4:$T$369,MATCH(GT$9*1,Tableau6[Date],0),MATCH(Tableau3[[#This Row],[Nom Prénom]],Tableau6[[#Headers],[Infirmière]:[Personne 19]],0)))=TRUE,"Form","")</f>
        <v/>
      </c>
      <c r="GU41" s="98" t="str">
        <f>IF(ISTEXT(INDEX('Abs Formation'!$B$4:$T$369,MATCH(GU$9*1,Tableau6[Date],0),MATCH(Tableau3[[#This Row],[Nom Prénom]],Tableau6[[#Headers],[Infirmière]:[Personne 19]],0)))=TRUE,"Form","")</f>
        <v/>
      </c>
      <c r="GV41" s="98" t="str">
        <f>IF(ISTEXT(INDEX('Abs Formation'!$B$4:$T$369,MATCH(GV$9*1,Tableau6[Date],0),MATCH(Tableau3[[#This Row],[Nom Prénom]],Tableau6[[#Headers],[Infirmière]:[Personne 19]],0)))=TRUE,"Form","")</f>
        <v/>
      </c>
      <c r="GW41" s="98" t="str">
        <f>IF(ISTEXT(INDEX('Abs Formation'!$B$4:$T$369,MATCH(GW$9*1,Tableau6[Date],0),MATCH(Tableau3[[#This Row],[Nom Prénom]],Tableau6[[#Headers],[Infirmière]:[Personne 19]],0)))=TRUE,"Form","")</f>
        <v/>
      </c>
      <c r="GX41" s="98" t="str">
        <f>IF(ISTEXT(INDEX('Abs Formation'!$B$4:$T$369,MATCH(GX$9*1,Tableau6[Date],0),MATCH(Tableau3[[#This Row],[Nom Prénom]],Tableau6[[#Headers],[Infirmière]:[Personne 19]],0)))=TRUE,"Form","")</f>
        <v/>
      </c>
      <c r="GY41" s="98" t="str">
        <f>IF(ISTEXT(INDEX('Abs Formation'!$B$4:$T$369,MATCH(GY$9*1,Tableau6[Date],0),MATCH(Tableau3[[#This Row],[Nom Prénom]],Tableau6[[#Headers],[Infirmière]:[Personne 19]],0)))=TRUE,"Form","")</f>
        <v/>
      </c>
      <c r="GZ41" s="98" t="str">
        <f>IF(ISTEXT(INDEX('Abs Formation'!$B$4:$T$369,MATCH(GZ$9*1,Tableau6[Date],0),MATCH(Tableau3[[#This Row],[Nom Prénom]],Tableau6[[#Headers],[Infirmière]:[Personne 19]],0)))=TRUE,"Form","")</f>
        <v/>
      </c>
      <c r="HA41" s="98" t="str">
        <f>IF(ISTEXT(INDEX('Abs Formation'!$B$4:$T$369,MATCH(HA$9*1,Tableau6[Date],0),MATCH(Tableau3[[#This Row],[Nom Prénom]],Tableau6[[#Headers],[Infirmière]:[Personne 19]],0)))=TRUE,"Form","")</f>
        <v/>
      </c>
      <c r="HB41" s="98" t="str">
        <f>IF(ISTEXT(INDEX('Abs Formation'!$B$4:$T$369,MATCH(HB$9*1,Tableau6[Date],0),MATCH(Tableau3[[#This Row],[Nom Prénom]],Tableau6[[#Headers],[Infirmière]:[Personne 19]],0)))=TRUE,"Form","")</f>
        <v/>
      </c>
      <c r="HC41" s="98" t="str">
        <f>IF(ISTEXT(INDEX('Abs Formation'!$B$4:$T$369,MATCH(HC$9*1,Tableau6[Date],0),MATCH(Tableau3[[#This Row],[Nom Prénom]],Tableau6[[#Headers],[Infirmière]:[Personne 19]],0)))=TRUE,"Form","")</f>
        <v/>
      </c>
      <c r="HD41" s="98" t="str">
        <f>IF(ISTEXT(INDEX('Abs Formation'!$B$4:$T$369,MATCH(HD$9*1,Tableau6[Date],0),MATCH(Tableau3[[#This Row],[Nom Prénom]],Tableau6[[#Headers],[Infirmière]:[Personne 19]],0)))=TRUE,"Form","")</f>
        <v/>
      </c>
      <c r="HE41" s="98" t="str">
        <f>IF(ISTEXT(INDEX('Abs Formation'!$B$4:$T$369,MATCH(HE$9*1,Tableau6[Date],0),MATCH(Tableau3[[#This Row],[Nom Prénom]],Tableau6[[#Headers],[Infirmière]:[Personne 19]],0)))=TRUE,"Form","")</f>
        <v/>
      </c>
      <c r="HF41" s="98" t="str">
        <f>IF(ISTEXT(INDEX('Abs Formation'!$B$4:$T$369,MATCH(HF$9*1,Tableau6[Date],0),MATCH(Tableau3[[#This Row],[Nom Prénom]],Tableau6[[#Headers],[Infirmière]:[Personne 19]],0)))=TRUE,"Form","")</f>
        <v/>
      </c>
      <c r="HG41" s="98" t="str">
        <f>IF(ISTEXT(INDEX('Abs Formation'!$B$4:$T$369,MATCH(HG$9*1,Tableau6[Date],0),MATCH(Tableau3[[#This Row],[Nom Prénom]],Tableau6[[#Headers],[Infirmière]:[Personne 19]],0)))=TRUE,"Form","")</f>
        <v/>
      </c>
      <c r="HH41" s="98" t="str">
        <f>IF(ISTEXT(INDEX('Abs Formation'!$B$4:$T$369,MATCH(HH$9*1,Tableau6[Date],0),MATCH(Tableau3[[#This Row],[Nom Prénom]],Tableau6[[#Headers],[Infirmière]:[Personne 19]],0)))=TRUE,"Form","")</f>
        <v/>
      </c>
      <c r="HI41" s="98" t="str">
        <f>IF(ISTEXT(INDEX('Abs Formation'!$B$4:$T$369,MATCH(HI$9*1,Tableau6[Date],0),MATCH(Tableau3[[#This Row],[Nom Prénom]],Tableau6[[#Headers],[Infirmière]:[Personne 19]],0)))=TRUE,"Form","")</f>
        <v/>
      </c>
      <c r="HJ41" s="98" t="str">
        <f>IF(ISTEXT(INDEX('Abs Formation'!$B$4:$T$369,MATCH(HJ$9*1,Tableau6[Date],0),MATCH(Tableau3[[#This Row],[Nom Prénom]],Tableau6[[#Headers],[Infirmière]:[Personne 19]],0)))=TRUE,"Form","")</f>
        <v/>
      </c>
      <c r="HK41" s="98" t="str">
        <f>IF(ISTEXT(INDEX('Abs Formation'!$B$4:$T$369,MATCH(HK$9*1,Tableau6[Date],0),MATCH(Tableau3[[#This Row],[Nom Prénom]],Tableau6[[#Headers],[Infirmière]:[Personne 19]],0)))=TRUE,"Form","")</f>
        <v/>
      </c>
      <c r="HL41" s="98" t="str">
        <f>IF(ISTEXT(INDEX('Abs Formation'!$B$4:$T$369,MATCH(HL$9*1,Tableau6[Date],0),MATCH(Tableau3[[#This Row],[Nom Prénom]],Tableau6[[#Headers],[Infirmière]:[Personne 19]],0)))=TRUE,"Form","")</f>
        <v/>
      </c>
      <c r="HM41" s="98" t="str">
        <f>IF(ISTEXT(INDEX('Abs Formation'!$B$4:$T$369,MATCH(HM$9*1,Tableau6[Date],0),MATCH(Tableau3[[#This Row],[Nom Prénom]],Tableau6[[#Headers],[Infirmière]:[Personne 19]],0)))=TRUE,"Form","")</f>
        <v/>
      </c>
      <c r="HN41" s="98" t="str">
        <f>IF(ISTEXT(INDEX('Abs Formation'!$B$4:$T$369,MATCH(HN$9*1,Tableau6[Date],0),MATCH(Tableau3[[#This Row],[Nom Prénom]],Tableau6[[#Headers],[Infirmière]:[Personne 19]],0)))=TRUE,"Form","")</f>
        <v/>
      </c>
      <c r="HO41" s="98" t="str">
        <f>IF(ISTEXT(INDEX('Abs Formation'!$B$4:$T$369,MATCH(HO$9*1,Tableau6[Date],0),MATCH(Tableau3[[#This Row],[Nom Prénom]],Tableau6[[#Headers],[Infirmière]:[Personne 19]],0)))=TRUE,"Form","")</f>
        <v/>
      </c>
      <c r="HP41" s="98" t="str">
        <f>IF(ISTEXT(INDEX('Abs Formation'!$B$4:$T$369,MATCH(HP$9*1,Tableau6[Date],0),MATCH(Tableau3[[#This Row],[Nom Prénom]],Tableau6[[#Headers],[Infirmière]:[Personne 19]],0)))=TRUE,"Form","")</f>
        <v/>
      </c>
      <c r="HQ41" s="98" t="str">
        <f>IF(ISTEXT(INDEX('Abs Formation'!$B$4:$T$369,MATCH(HQ$9*1,Tableau6[Date],0),MATCH(Tableau3[[#This Row],[Nom Prénom]],Tableau6[[#Headers],[Infirmière]:[Personne 19]],0)))=TRUE,"Form","")</f>
        <v/>
      </c>
      <c r="HR41" s="98" t="str">
        <f>IF(ISTEXT(INDEX('Abs Formation'!$B$4:$T$369,MATCH(HR$9*1,Tableau6[Date],0),MATCH(Tableau3[[#This Row],[Nom Prénom]],Tableau6[[#Headers],[Infirmière]:[Personne 19]],0)))=TRUE,"Form","")</f>
        <v/>
      </c>
      <c r="HS41" s="98" t="str">
        <f>IF(ISTEXT(INDEX('Abs Formation'!$B$4:$T$369,MATCH(HS$9*1,Tableau6[Date],0),MATCH(Tableau3[[#This Row],[Nom Prénom]],Tableau6[[#Headers],[Infirmière]:[Personne 19]],0)))=TRUE,"Form","")</f>
        <v/>
      </c>
      <c r="HT41" s="92" t="str">
        <f>IF(ISTEXT(INDEX('Abs Formation'!$B$4:$T$369,MATCH(HT$9*1,Tableau6[Date],0),MATCH(Tableau3[[#This Row],[Nom Prénom]],Tableau6[[#Headers],[Infirmière]:[Personne 19]],0)))=TRUE,"Form","")</f>
        <v/>
      </c>
      <c r="HU41" s="92" t="str">
        <f>IF(ISTEXT(INDEX('Abs Formation'!$B$4:$T$369,MATCH(HU$9*1,Tableau6[Date],0),MATCH(Tableau3[[#This Row],[Nom Prénom]],Tableau6[[#Headers],[Infirmière]:[Personne 19]],0)))=TRUE,"Form","")</f>
        <v/>
      </c>
      <c r="HV41" s="92" t="str">
        <f>IF(ISTEXT(INDEX('Abs Formation'!$B$4:$T$369,MATCH(HV$9*1,Tableau6[Date],0),MATCH(Tableau3[[#This Row],[Nom Prénom]],Tableau6[[#Headers],[Infirmière]:[Personne 19]],0)))=TRUE,"Form","")</f>
        <v/>
      </c>
      <c r="HW41" s="92" t="str">
        <f>IF(ISTEXT(INDEX('Abs Formation'!$B$4:$T$369,MATCH(HW$9*1,Tableau6[Date],0),MATCH(Tableau3[[#This Row],[Nom Prénom]],Tableau6[[#Headers],[Infirmière]:[Personne 19]],0)))=TRUE,"Form","")</f>
        <v/>
      </c>
      <c r="HX41" s="92" t="str">
        <f>IF(ISTEXT(INDEX('Abs Formation'!$B$4:$T$369,MATCH(HX$9*1,Tableau6[Date],0),MATCH(Tableau3[[#This Row],[Nom Prénom]],Tableau6[[#Headers],[Infirmière]:[Personne 19]],0)))=TRUE,"Form","")</f>
        <v/>
      </c>
      <c r="HY41" s="92" t="str">
        <f>IF(ISTEXT(INDEX('Abs Formation'!$B$4:$T$369,MATCH(HY$9*1,Tableau6[Date],0),MATCH(Tableau3[[#This Row],[Nom Prénom]],Tableau6[[#Headers],[Infirmière]:[Personne 19]],0)))=TRUE,"Form","")</f>
        <v/>
      </c>
      <c r="HZ41" s="92" t="str">
        <f>IF(ISTEXT(INDEX('Abs Formation'!$B$4:$T$369,MATCH(HZ$9*1,Tableau6[Date],0),MATCH(Tableau3[[#This Row],[Nom Prénom]],Tableau6[[#Headers],[Infirmière]:[Personne 19]],0)))=TRUE,"Form","")</f>
        <v/>
      </c>
      <c r="IA41" s="92" t="str">
        <f>IF(ISTEXT(INDEX('Abs Formation'!$B$4:$T$369,MATCH(IA$9*1,Tableau6[Date],0),MATCH(Tableau3[[#This Row],[Nom Prénom]],Tableau6[[#Headers],[Infirmière]:[Personne 19]],0)))=TRUE,"Form","")</f>
        <v/>
      </c>
      <c r="IB41" s="92" t="str">
        <f>IF(ISTEXT(INDEX('Abs Formation'!$B$4:$T$369,MATCH(IB$9*1,Tableau6[Date],0),MATCH(Tableau3[[#This Row],[Nom Prénom]],Tableau6[[#Headers],[Infirmière]:[Personne 19]],0)))=TRUE,"Form","")</f>
        <v/>
      </c>
      <c r="IC41" s="92" t="str">
        <f>IF(ISTEXT(INDEX('Abs Formation'!$B$4:$T$369,MATCH(IC$9*1,Tableau6[Date],0),MATCH(Tableau3[[#This Row],[Nom Prénom]],Tableau6[[#Headers],[Infirmière]:[Personne 19]],0)))=TRUE,"Form","")</f>
        <v/>
      </c>
      <c r="ID41" s="92" t="str">
        <f>IF(ISTEXT(INDEX('Abs Formation'!$B$4:$T$369,MATCH(ID$9*1,Tableau6[Date],0),MATCH(Tableau3[[#This Row],[Nom Prénom]],Tableau6[[#Headers],[Infirmière]:[Personne 19]],0)))=TRUE,"Form","")</f>
        <v/>
      </c>
      <c r="IE41" s="92" t="str">
        <f>IF(ISTEXT(INDEX('Abs Formation'!$B$4:$T$369,MATCH(IE$9*1,Tableau6[Date],0),MATCH(Tableau3[[#This Row],[Nom Prénom]],Tableau6[[#Headers],[Infirmière]:[Personne 19]],0)))=TRUE,"Form","")</f>
        <v/>
      </c>
      <c r="IF41" s="92" t="str">
        <f>IF(ISTEXT(INDEX('Abs Formation'!$B$4:$T$369,MATCH(IF$9*1,Tableau6[Date],0),MATCH(Tableau3[[#This Row],[Nom Prénom]],Tableau6[[#Headers],[Infirmière]:[Personne 19]],0)))=TRUE,"Form","")</f>
        <v/>
      </c>
      <c r="IG41" s="92" t="str">
        <f>IF(ISTEXT(INDEX('Abs Formation'!$B$4:$T$369,MATCH(IG$9*1,Tableau6[Date],0),MATCH(Tableau3[[#This Row],[Nom Prénom]],Tableau6[[#Headers],[Infirmière]:[Personne 19]],0)))=TRUE,"Form","")</f>
        <v/>
      </c>
      <c r="IH41" s="92" t="str">
        <f>IF(ISTEXT(INDEX('Abs Formation'!$B$4:$T$369,MATCH(IH$9*1,Tableau6[Date],0),MATCH(Tableau3[[#This Row],[Nom Prénom]],Tableau6[[#Headers],[Infirmière]:[Personne 19]],0)))=TRUE,"Form","")</f>
        <v/>
      </c>
      <c r="II41" s="92" t="str">
        <f>IF(ISTEXT(INDEX('Abs Formation'!$B$4:$T$369,MATCH(II$9*1,Tableau6[Date],0),MATCH(Tableau3[[#This Row],[Nom Prénom]],Tableau6[[#Headers],[Infirmière]:[Personne 19]],0)))=TRUE,"Form","")</f>
        <v/>
      </c>
      <c r="IJ41" s="92" t="str">
        <f>IF(ISTEXT(INDEX('Abs Formation'!$B$4:$T$369,MATCH(IJ$9*1,Tableau6[Date],0),MATCH(Tableau3[[#This Row],[Nom Prénom]],Tableau6[[#Headers],[Infirmière]:[Personne 19]],0)))=TRUE,"Form","")</f>
        <v/>
      </c>
      <c r="IK41" s="92" t="str">
        <f>IF(ISTEXT(INDEX('Abs Formation'!$B$4:$T$369,MATCH(IK$9*1,Tableau6[Date],0),MATCH(Tableau3[[#This Row],[Nom Prénom]],Tableau6[[#Headers],[Infirmière]:[Personne 19]],0)))=TRUE,"Form","")</f>
        <v/>
      </c>
      <c r="IL41" s="92" t="str">
        <f>IF(ISTEXT(INDEX('Abs Formation'!$B$4:$T$369,MATCH(IL$9*1,Tableau6[Date],0),MATCH(Tableau3[[#This Row],[Nom Prénom]],Tableau6[[#Headers],[Infirmière]:[Personne 19]],0)))=TRUE,"Form","")</f>
        <v/>
      </c>
      <c r="IM41" s="92" t="str">
        <f>IF(ISTEXT(INDEX('Abs Formation'!$B$4:$T$369,MATCH(IM$9*1,Tableau6[Date],0),MATCH(Tableau3[[#This Row],[Nom Prénom]],Tableau6[[#Headers],[Infirmière]:[Personne 19]],0)))=TRUE,"Form","")</f>
        <v/>
      </c>
      <c r="IN41" s="92" t="str">
        <f>IF(ISTEXT(INDEX('Abs Formation'!$B$4:$T$369,MATCH(IN$9*1,Tableau6[Date],0),MATCH(Tableau3[[#This Row],[Nom Prénom]],Tableau6[[#Headers],[Infirmière]:[Personne 19]],0)))=TRUE,"Form","")</f>
        <v/>
      </c>
      <c r="IO41" s="92" t="str">
        <f>IF(ISTEXT(INDEX('Abs Formation'!$B$4:$T$369,MATCH(IO$9*1,Tableau6[Date],0),MATCH(Tableau3[[#This Row],[Nom Prénom]],Tableau6[[#Headers],[Infirmière]:[Personne 19]],0)))=TRUE,"Form","")</f>
        <v/>
      </c>
      <c r="IP41" s="92" t="str">
        <f>IF(ISTEXT(INDEX('Abs Formation'!$B$4:$T$369,MATCH(IP$9*1,Tableau6[Date],0),MATCH(Tableau3[[#This Row],[Nom Prénom]],Tableau6[[#Headers],[Infirmière]:[Personne 19]],0)))=TRUE,"Form","")</f>
        <v/>
      </c>
      <c r="IQ41" s="92" t="str">
        <f>IF(ISTEXT(INDEX('Abs Formation'!$B$4:$T$369,MATCH(IQ$9*1,Tableau6[Date],0),MATCH(Tableau3[[#This Row],[Nom Prénom]],Tableau6[[#Headers],[Infirmière]:[Personne 19]],0)))=TRUE,"Form","")</f>
        <v/>
      </c>
      <c r="IR41" s="92" t="str">
        <f>IF(ISTEXT(INDEX('Abs Formation'!$B$4:$T$369,MATCH(IR$9*1,Tableau6[Date],0),MATCH(Tableau3[[#This Row],[Nom Prénom]],Tableau6[[#Headers],[Infirmière]:[Personne 19]],0)))=TRUE,"Form","")</f>
        <v/>
      </c>
      <c r="IS41" s="92" t="str">
        <f>IF(ISTEXT(INDEX('Abs Formation'!$B$4:$T$369,MATCH(IS$9*1,Tableau6[Date],0),MATCH(Tableau3[[#This Row],[Nom Prénom]],Tableau6[[#Headers],[Infirmière]:[Personne 19]],0)))=TRUE,"Form","")</f>
        <v/>
      </c>
      <c r="IT41" s="92" t="str">
        <f>IF(ISTEXT(INDEX('Abs Formation'!$B$4:$T$369,MATCH(IT$9*1,Tableau6[Date],0),MATCH(Tableau3[[#This Row],[Nom Prénom]],Tableau6[[#Headers],[Infirmière]:[Personne 19]],0)))=TRUE,"Form","")</f>
        <v/>
      </c>
      <c r="IU41" s="92" t="str">
        <f>IF(ISTEXT(INDEX('Abs Formation'!$B$4:$T$369,MATCH(IU$9*1,Tableau6[Date],0),MATCH(Tableau3[[#This Row],[Nom Prénom]],Tableau6[[#Headers],[Infirmière]:[Personne 19]],0)))=TRUE,"Form","")</f>
        <v/>
      </c>
      <c r="IV41" s="92" t="str">
        <f>IF(ISTEXT(INDEX('Abs Formation'!$B$4:$T$369,MATCH(IV$9*1,Tableau6[Date],0),MATCH(Tableau3[[#This Row],[Nom Prénom]],Tableau6[[#Headers],[Infirmière]:[Personne 19]],0)))=TRUE,"Form","")</f>
        <v/>
      </c>
      <c r="IW41" s="92" t="str">
        <f>IF(ISTEXT(INDEX('Abs Formation'!$B$4:$T$369,MATCH(IW$9*1,Tableau6[Date],0),MATCH(Tableau3[[#This Row],[Nom Prénom]],Tableau6[[#Headers],[Infirmière]:[Personne 19]],0)))=TRUE,"Form","")</f>
        <v/>
      </c>
      <c r="IX41" s="92" t="str">
        <f>IF(ISTEXT(INDEX('Abs Formation'!$B$4:$T$369,MATCH(IX$9*1,Tableau6[Date],0),MATCH(Tableau3[[#This Row],[Nom Prénom]],Tableau6[[#Headers],[Infirmière]:[Personne 19]],0)))=TRUE,"Form","")</f>
        <v/>
      </c>
      <c r="IY41" s="99" t="str">
        <f>IF(ISTEXT(INDEX('Abs Formation'!$B$4:$T$369,MATCH(IY$9*1,Tableau6[Date],0),MATCH(Tableau3[[#This Row],[Nom Prénom]],Tableau6[[#Headers],[Infirmière]:[Personne 19]],0)))=TRUE,"Form","")</f>
        <v/>
      </c>
      <c r="IZ41" s="99" t="str">
        <f>IF(ISTEXT(INDEX('Abs Formation'!$B$4:$T$369,MATCH(IZ$9*1,Tableau6[Date],0),MATCH(Tableau3[[#This Row],[Nom Prénom]],Tableau6[[#Headers],[Infirmière]:[Personne 19]],0)))=TRUE,"Form","")</f>
        <v/>
      </c>
      <c r="JA41" s="99" t="str">
        <f>IF(ISTEXT(INDEX('Abs Formation'!$B$4:$T$369,MATCH(JA$9*1,Tableau6[Date],0),MATCH(Tableau3[[#This Row],[Nom Prénom]],Tableau6[[#Headers],[Infirmière]:[Personne 19]],0)))=TRUE,"Form","")</f>
        <v/>
      </c>
      <c r="JB41" s="99" t="str">
        <f>IF(ISTEXT(INDEX('Abs Formation'!$B$4:$T$369,MATCH(JB$9*1,Tableau6[Date],0),MATCH(Tableau3[[#This Row],[Nom Prénom]],Tableau6[[#Headers],[Infirmière]:[Personne 19]],0)))=TRUE,"Form","")</f>
        <v/>
      </c>
      <c r="JC41" s="99" t="str">
        <f>IF(ISTEXT(INDEX('Abs Formation'!$B$4:$T$369,MATCH(JC$9*1,Tableau6[Date],0),MATCH(Tableau3[[#This Row],[Nom Prénom]],Tableau6[[#Headers],[Infirmière]:[Personne 19]],0)))=TRUE,"Form","")</f>
        <v/>
      </c>
      <c r="JD41" s="99" t="str">
        <f>IF(ISTEXT(INDEX('Abs Formation'!$B$4:$T$369,MATCH(JD$9*1,Tableau6[Date],0),MATCH(Tableau3[[#This Row],[Nom Prénom]],Tableau6[[#Headers],[Infirmière]:[Personne 19]],0)))=TRUE,"Form","")</f>
        <v/>
      </c>
      <c r="JE41" s="99" t="str">
        <f>IF(ISTEXT(INDEX('Abs Formation'!$B$4:$T$369,MATCH(JE$9*1,Tableau6[Date],0),MATCH(Tableau3[[#This Row],[Nom Prénom]],Tableau6[[#Headers],[Infirmière]:[Personne 19]],0)))=TRUE,"Form","")</f>
        <v/>
      </c>
      <c r="JF41" s="99" t="str">
        <f>IF(ISTEXT(INDEX('Abs Formation'!$B$4:$T$369,MATCH(JF$9*1,Tableau6[Date],0),MATCH(Tableau3[[#This Row],[Nom Prénom]],Tableau6[[#Headers],[Infirmière]:[Personne 19]],0)))=TRUE,"Form","")</f>
        <v/>
      </c>
      <c r="JG41" s="99" t="str">
        <f>IF(ISTEXT(INDEX('Abs Formation'!$B$4:$T$369,MATCH(JG$9*1,Tableau6[Date],0),MATCH(Tableau3[[#This Row],[Nom Prénom]],Tableau6[[#Headers],[Infirmière]:[Personne 19]],0)))=TRUE,"Form","")</f>
        <v/>
      </c>
      <c r="JH41" s="99" t="str">
        <f>IF(ISTEXT(INDEX('Abs Formation'!$B$4:$T$369,MATCH(JH$9*1,Tableau6[Date],0),MATCH(Tableau3[[#This Row],[Nom Prénom]],Tableau6[[#Headers],[Infirmière]:[Personne 19]],0)))=TRUE,"Form","")</f>
        <v/>
      </c>
      <c r="JI41" s="99" t="str">
        <f>IF(ISTEXT(INDEX('Abs Formation'!$B$4:$T$369,MATCH(JI$9*1,Tableau6[Date],0),MATCH(Tableau3[[#This Row],[Nom Prénom]],Tableau6[[#Headers],[Infirmière]:[Personne 19]],0)))=TRUE,"Form","")</f>
        <v/>
      </c>
      <c r="JJ41" s="99" t="str">
        <f>IF(ISTEXT(INDEX('Abs Formation'!$B$4:$T$369,MATCH(JJ$9*1,Tableau6[Date],0),MATCH(Tableau3[[#This Row],[Nom Prénom]],Tableau6[[#Headers],[Infirmière]:[Personne 19]],0)))=TRUE,"Form","")</f>
        <v/>
      </c>
      <c r="JK41" s="99" t="str">
        <f>IF(ISTEXT(INDEX('Abs Formation'!$B$4:$T$369,MATCH(JK$9*1,Tableau6[Date],0),MATCH(Tableau3[[#This Row],[Nom Prénom]],Tableau6[[#Headers],[Infirmière]:[Personne 19]],0)))=TRUE,"Form","")</f>
        <v/>
      </c>
      <c r="JL41" s="99" t="str">
        <f>IF(ISTEXT(INDEX('Abs Formation'!$B$4:$T$369,MATCH(JL$9*1,Tableau6[Date],0),MATCH(Tableau3[[#This Row],[Nom Prénom]],Tableau6[[#Headers],[Infirmière]:[Personne 19]],0)))=TRUE,"Form","")</f>
        <v/>
      </c>
      <c r="JM41" s="99" t="str">
        <f>IF(ISTEXT(INDEX('Abs Formation'!$B$4:$T$369,MATCH(JM$9*1,Tableau6[Date],0),MATCH(Tableau3[[#This Row],[Nom Prénom]],Tableau6[[#Headers],[Infirmière]:[Personne 19]],0)))=TRUE,"Form","")</f>
        <v/>
      </c>
      <c r="JN41" s="99" t="str">
        <f>IF(ISTEXT(INDEX('Abs Formation'!$B$4:$T$369,MATCH(JN$9*1,Tableau6[Date],0),MATCH(Tableau3[[#This Row],[Nom Prénom]],Tableau6[[#Headers],[Infirmière]:[Personne 19]],0)))=TRUE,"Form","")</f>
        <v/>
      </c>
      <c r="JO41" s="99" t="str">
        <f>IF(ISTEXT(INDEX('Abs Formation'!$B$4:$T$369,MATCH(JO$9*1,Tableau6[Date],0),MATCH(Tableau3[[#This Row],[Nom Prénom]],Tableau6[[#Headers],[Infirmière]:[Personne 19]],0)))=TRUE,"Form","")</f>
        <v/>
      </c>
      <c r="JP41" s="99" t="str">
        <f>IF(ISTEXT(INDEX('Abs Formation'!$B$4:$T$369,MATCH(JP$9*1,Tableau6[Date],0),MATCH(Tableau3[[#This Row],[Nom Prénom]],Tableau6[[#Headers],[Infirmière]:[Personne 19]],0)))=TRUE,"Form","")</f>
        <v/>
      </c>
      <c r="JQ41" s="99" t="str">
        <f>IF(ISTEXT(INDEX('Abs Formation'!$B$4:$T$369,MATCH(JQ$9*1,Tableau6[Date],0),MATCH(Tableau3[[#This Row],[Nom Prénom]],Tableau6[[#Headers],[Infirmière]:[Personne 19]],0)))=TRUE,"Form","")</f>
        <v/>
      </c>
      <c r="JR41" s="99" t="str">
        <f>IF(ISTEXT(INDEX('Abs Formation'!$B$4:$T$369,MATCH(JR$9*1,Tableau6[Date],0),MATCH(Tableau3[[#This Row],[Nom Prénom]],Tableau6[[#Headers],[Infirmière]:[Personne 19]],0)))=TRUE,"Form","")</f>
        <v/>
      </c>
      <c r="JS41" s="99" t="str">
        <f>IF(ISTEXT(INDEX('Abs Formation'!$B$4:$T$369,MATCH(JS$9*1,Tableau6[Date],0),MATCH(Tableau3[[#This Row],[Nom Prénom]],Tableau6[[#Headers],[Infirmière]:[Personne 19]],0)))=TRUE,"Form","")</f>
        <v/>
      </c>
      <c r="JT41" s="99" t="str">
        <f>IF(ISTEXT(INDEX('Abs Formation'!$B$4:$T$369,MATCH(JT$9*1,Tableau6[Date],0),MATCH(Tableau3[[#This Row],[Nom Prénom]],Tableau6[[#Headers],[Infirmière]:[Personne 19]],0)))=TRUE,"Form","")</f>
        <v/>
      </c>
      <c r="JU41" s="99" t="str">
        <f>IF(ISTEXT(INDEX('Abs Formation'!$B$4:$T$369,MATCH(JU$9*1,Tableau6[Date],0),MATCH(Tableau3[[#This Row],[Nom Prénom]],Tableau6[[#Headers],[Infirmière]:[Personne 19]],0)))=TRUE,"Form","")</f>
        <v/>
      </c>
      <c r="JV41" s="99" t="str">
        <f>IF(ISTEXT(INDEX('Abs Formation'!$B$4:$T$369,MATCH(JV$9*1,Tableau6[Date],0),MATCH(Tableau3[[#This Row],[Nom Prénom]],Tableau6[[#Headers],[Infirmière]:[Personne 19]],0)))=TRUE,"Form","")</f>
        <v/>
      </c>
      <c r="JW41" s="99" t="str">
        <f>IF(ISTEXT(INDEX('Abs Formation'!$B$4:$T$369,MATCH(JW$9*1,Tableau6[Date],0),MATCH(Tableau3[[#This Row],[Nom Prénom]],Tableau6[[#Headers],[Infirmière]:[Personne 19]],0)))=TRUE,"Form","")</f>
        <v/>
      </c>
      <c r="JX41" s="99" t="str">
        <f>IF(ISTEXT(INDEX('Abs Formation'!$B$4:$T$369,MATCH(JX$9*1,Tableau6[Date],0),MATCH(Tableau3[[#This Row],[Nom Prénom]],Tableau6[[#Headers],[Infirmière]:[Personne 19]],0)))=TRUE,"Form","")</f>
        <v/>
      </c>
      <c r="JY41" s="99" t="str">
        <f>IF(ISTEXT(INDEX('Abs Formation'!$B$4:$T$369,MATCH(JY$9*1,Tableau6[Date],0),MATCH(Tableau3[[#This Row],[Nom Prénom]],Tableau6[[#Headers],[Infirmière]:[Personne 19]],0)))=TRUE,"Form","")</f>
        <v/>
      </c>
      <c r="JZ41" s="99" t="str">
        <f>IF(ISTEXT(INDEX('Abs Formation'!$B$4:$T$369,MATCH(JZ$9*1,Tableau6[Date],0),MATCH(Tableau3[[#This Row],[Nom Prénom]],Tableau6[[#Headers],[Infirmière]:[Personne 19]],0)))=TRUE,"Form","")</f>
        <v/>
      </c>
      <c r="KA41" s="99" t="str">
        <f>IF(ISTEXT(INDEX('Abs Formation'!$B$4:$T$369,MATCH(KA$9*1,Tableau6[Date],0),MATCH(Tableau3[[#This Row],[Nom Prénom]],Tableau6[[#Headers],[Infirmière]:[Personne 19]],0)))=TRUE,"Form","")</f>
        <v/>
      </c>
      <c r="KB41" s="99" t="str">
        <f>IF(ISTEXT(INDEX('Abs Formation'!$B$4:$T$369,MATCH(KB$9*1,Tableau6[Date],0),MATCH(Tableau3[[#This Row],[Nom Prénom]],Tableau6[[#Headers],[Infirmière]:[Personne 19]],0)))=TRUE,"Form","")</f>
        <v/>
      </c>
      <c r="KC41" s="100" t="str">
        <f>IF(ISTEXT(INDEX('Abs Formation'!$B$4:$T$369,MATCH(KC$9*1,Tableau6[Date],0),MATCH(Tableau3[[#This Row],[Nom Prénom]],Tableau6[[#Headers],[Infirmière]:[Personne 19]],0)))=TRUE,"Form","")</f>
        <v/>
      </c>
      <c r="KD41" s="100" t="str">
        <f>IF(ISTEXT(INDEX('Abs Formation'!$B$4:$T$369,MATCH(KD$9*1,Tableau6[Date],0),MATCH(Tableau3[[#This Row],[Nom Prénom]],Tableau6[[#Headers],[Infirmière]:[Personne 19]],0)))=TRUE,"Form","")</f>
        <v/>
      </c>
      <c r="KE41" s="100" t="str">
        <f>IF(ISTEXT(INDEX('Abs Formation'!$B$4:$T$369,MATCH(KE$9*1,Tableau6[Date],0),MATCH(Tableau3[[#This Row],[Nom Prénom]],Tableau6[[#Headers],[Infirmière]:[Personne 19]],0)))=TRUE,"Form","")</f>
        <v/>
      </c>
      <c r="KF41" s="100" t="str">
        <f>IF(ISTEXT(INDEX('Abs Formation'!$B$4:$T$369,MATCH(KF$9*1,Tableau6[Date],0),MATCH(Tableau3[[#This Row],[Nom Prénom]],Tableau6[[#Headers],[Infirmière]:[Personne 19]],0)))=TRUE,"Form","")</f>
        <v/>
      </c>
      <c r="KG41" s="100" t="str">
        <f>IF(ISTEXT(INDEX('Abs Formation'!$B$4:$T$369,MATCH(KG$9*1,Tableau6[Date],0),MATCH(Tableau3[[#This Row],[Nom Prénom]],Tableau6[[#Headers],[Infirmière]:[Personne 19]],0)))=TRUE,"Form","")</f>
        <v/>
      </c>
      <c r="KH41" s="100" t="str">
        <f>IF(ISTEXT(INDEX('Abs Formation'!$B$4:$T$369,MATCH(KH$9*1,Tableau6[Date],0),MATCH(Tableau3[[#This Row],[Nom Prénom]],Tableau6[[#Headers],[Infirmière]:[Personne 19]],0)))=TRUE,"Form","")</f>
        <v/>
      </c>
      <c r="KI41" s="100" t="str">
        <f>IF(ISTEXT(INDEX('Abs Formation'!$B$4:$T$369,MATCH(KI$9*1,Tableau6[Date],0),MATCH(Tableau3[[#This Row],[Nom Prénom]],Tableau6[[#Headers],[Infirmière]:[Personne 19]],0)))=TRUE,"Form","")</f>
        <v/>
      </c>
      <c r="KJ41" s="100" t="str">
        <f>IF(ISTEXT(INDEX('Abs Formation'!$B$4:$T$369,MATCH(KJ$9*1,Tableau6[Date],0),MATCH(Tableau3[[#This Row],[Nom Prénom]],Tableau6[[#Headers],[Infirmière]:[Personne 19]],0)))=TRUE,"Form","")</f>
        <v/>
      </c>
      <c r="KK41" s="100" t="str">
        <f>IF(ISTEXT(INDEX('Abs Formation'!$B$4:$T$369,MATCH(KK$9*1,Tableau6[Date],0),MATCH(Tableau3[[#This Row],[Nom Prénom]],Tableau6[[#Headers],[Infirmière]:[Personne 19]],0)))=TRUE,"Form","")</f>
        <v/>
      </c>
      <c r="KL41" s="100" t="str">
        <f>IF(ISTEXT(INDEX('Abs Formation'!$B$4:$T$369,MATCH(KL$9*1,Tableau6[Date],0),MATCH(Tableau3[[#This Row],[Nom Prénom]],Tableau6[[#Headers],[Infirmière]:[Personne 19]],0)))=TRUE,"Form","")</f>
        <v/>
      </c>
      <c r="KM41" s="100" t="str">
        <f>IF(ISTEXT(INDEX('Abs Formation'!$B$4:$T$369,MATCH(KM$9*1,Tableau6[Date],0),MATCH(Tableau3[[#This Row],[Nom Prénom]],Tableau6[[#Headers],[Infirmière]:[Personne 19]],0)))=TRUE,"Form","")</f>
        <v/>
      </c>
      <c r="KN41" s="100" t="str">
        <f>IF(ISTEXT(INDEX('Abs Formation'!$B$4:$T$369,MATCH(KN$9*1,Tableau6[Date],0),MATCH(Tableau3[[#This Row],[Nom Prénom]],Tableau6[[#Headers],[Infirmière]:[Personne 19]],0)))=TRUE,"Form","")</f>
        <v/>
      </c>
      <c r="KO41" s="100" t="str">
        <f>IF(ISTEXT(INDEX('Abs Formation'!$B$4:$T$369,MATCH(KO$9*1,Tableau6[Date],0),MATCH(Tableau3[[#This Row],[Nom Prénom]],Tableau6[[#Headers],[Infirmière]:[Personne 19]],0)))=TRUE,"Form","")</f>
        <v/>
      </c>
      <c r="KP41" s="100" t="str">
        <f>IF(ISTEXT(INDEX('Abs Formation'!$B$4:$T$369,MATCH(KP$9*1,Tableau6[Date],0),MATCH(Tableau3[[#This Row],[Nom Prénom]],Tableau6[[#Headers],[Infirmière]:[Personne 19]],0)))=TRUE,"Form","")</f>
        <v/>
      </c>
      <c r="KQ41" s="100" t="str">
        <f>IF(ISTEXT(INDEX('Abs Formation'!$B$4:$T$369,MATCH(KQ$9*1,Tableau6[Date],0),MATCH(Tableau3[[#This Row],[Nom Prénom]],Tableau6[[#Headers],[Infirmière]:[Personne 19]],0)))=TRUE,"Form","")</f>
        <v/>
      </c>
      <c r="KR41" s="100" t="str">
        <f>IF(ISTEXT(INDEX('Abs Formation'!$B$4:$T$369,MATCH(KR$9*1,Tableau6[Date],0),MATCH(Tableau3[[#This Row],[Nom Prénom]],Tableau6[[#Headers],[Infirmière]:[Personne 19]],0)))=TRUE,"Form","")</f>
        <v/>
      </c>
      <c r="KS41" s="100" t="str">
        <f>IF(ISTEXT(INDEX('Abs Formation'!$B$4:$T$369,MATCH(KS$9*1,Tableau6[Date],0),MATCH(Tableau3[[#This Row],[Nom Prénom]],Tableau6[[#Headers],[Infirmière]:[Personne 19]],0)))=TRUE,"Form","")</f>
        <v/>
      </c>
      <c r="KT41" s="100" t="str">
        <f>IF(ISTEXT(INDEX('Abs Formation'!$B$4:$T$369,MATCH(KT$9*1,Tableau6[Date],0),MATCH(Tableau3[[#This Row],[Nom Prénom]],Tableau6[[#Headers],[Infirmière]:[Personne 19]],0)))=TRUE,"Form","")</f>
        <v/>
      </c>
      <c r="KU41" s="100" t="str">
        <f>IF(ISTEXT(INDEX('Abs Formation'!$B$4:$T$369,MATCH(KU$9*1,Tableau6[Date],0),MATCH(Tableau3[[#This Row],[Nom Prénom]],Tableau6[[#Headers],[Infirmière]:[Personne 19]],0)))=TRUE,"Form","")</f>
        <v/>
      </c>
      <c r="KV41" s="100" t="str">
        <f>IF(ISTEXT(INDEX('Abs Formation'!$B$4:$T$369,MATCH(KV$9*1,Tableau6[Date],0),MATCH(Tableau3[[#This Row],[Nom Prénom]],Tableau6[[#Headers],[Infirmière]:[Personne 19]],0)))=TRUE,"Form","")</f>
        <v/>
      </c>
      <c r="KW41" s="100" t="str">
        <f>IF(ISTEXT(INDEX('Abs Formation'!$B$4:$T$369,MATCH(KW$9*1,Tableau6[Date],0),MATCH(Tableau3[[#This Row],[Nom Prénom]],Tableau6[[#Headers],[Infirmière]:[Personne 19]],0)))=TRUE,"Form","")</f>
        <v/>
      </c>
      <c r="KX41" s="100" t="str">
        <f>IF(ISTEXT(INDEX('Abs Formation'!$B$4:$T$369,MATCH(KX$9*1,Tableau6[Date],0),MATCH(Tableau3[[#This Row],[Nom Prénom]],Tableau6[[#Headers],[Infirmière]:[Personne 19]],0)))=TRUE,"Form","")</f>
        <v/>
      </c>
      <c r="KY41" s="100" t="str">
        <f>IF(ISTEXT(INDEX('Abs Formation'!$B$4:$T$369,MATCH(KY$9*1,Tableau6[Date],0),MATCH(Tableau3[[#This Row],[Nom Prénom]],Tableau6[[#Headers],[Infirmière]:[Personne 19]],0)))=TRUE,"Form","")</f>
        <v/>
      </c>
      <c r="KZ41" s="100" t="str">
        <f>IF(ISTEXT(INDEX('Abs Formation'!$B$4:$T$369,MATCH(KZ$9*1,Tableau6[Date],0),MATCH(Tableau3[[#This Row],[Nom Prénom]],Tableau6[[#Headers],[Infirmière]:[Personne 19]],0)))=TRUE,"Form","")</f>
        <v/>
      </c>
      <c r="LA41" s="100" t="str">
        <f>IF(ISTEXT(INDEX('Abs Formation'!$B$4:$T$369,MATCH(LA$9*1,Tableau6[Date],0),MATCH(Tableau3[[#This Row],[Nom Prénom]],Tableau6[[#Headers],[Infirmière]:[Personne 19]],0)))=TRUE,"Form","")</f>
        <v/>
      </c>
      <c r="LB41" s="100" t="str">
        <f>IF(ISTEXT(INDEX('Abs Formation'!$B$4:$T$369,MATCH(LB$9*1,Tableau6[Date],0),MATCH(Tableau3[[#This Row],[Nom Prénom]],Tableau6[[#Headers],[Infirmière]:[Personne 19]],0)))=TRUE,"Form","")</f>
        <v/>
      </c>
      <c r="LC41" s="100" t="str">
        <f>IF(ISTEXT(INDEX('Abs Formation'!$B$4:$T$369,MATCH(LC$9*1,Tableau6[Date],0),MATCH(Tableau3[[#This Row],[Nom Prénom]],Tableau6[[#Headers],[Infirmière]:[Personne 19]],0)))=TRUE,"Form","")</f>
        <v/>
      </c>
      <c r="LD41" s="100" t="str">
        <f>IF(ISTEXT(INDEX('Abs Formation'!$B$4:$T$369,MATCH(LD$9*1,Tableau6[Date],0),MATCH(Tableau3[[#This Row],[Nom Prénom]],Tableau6[[#Headers],[Infirmière]:[Personne 19]],0)))=TRUE,"Form","")</f>
        <v/>
      </c>
      <c r="LE41" s="100" t="str">
        <f>IF(ISTEXT(INDEX('Abs Formation'!$B$4:$T$369,MATCH(LE$9*1,Tableau6[Date],0),MATCH(Tableau3[[#This Row],[Nom Prénom]],Tableau6[[#Headers],[Infirmière]:[Personne 19]],0)))=TRUE,"Form","")</f>
        <v/>
      </c>
      <c r="LF41" s="100" t="str">
        <f>IF(ISTEXT(INDEX('Abs Formation'!$B$4:$T$369,MATCH(LF$9*1,Tableau6[Date],0),MATCH(Tableau3[[#This Row],[Nom Prénom]],Tableau6[[#Headers],[Infirmière]:[Personne 19]],0)))=TRUE,"Form","")</f>
        <v/>
      </c>
      <c r="LG41" s="100" t="str">
        <f>IF(ISTEXT(INDEX('Abs Formation'!$B$4:$T$369,MATCH(LG$9*1,Tableau6[Date],0),MATCH(Tableau3[[#This Row],[Nom Prénom]],Tableau6[[#Headers],[Infirmière]:[Personne 19]],0)))=TRUE,"Form","")</f>
        <v/>
      </c>
      <c r="LH41" s="101" t="str">
        <f>IF(ISTEXT(INDEX('Abs Formation'!$B$4:$T$369,MATCH(LH$9*1,Tableau6[Date],0),MATCH(Tableau3[[#This Row],[Nom Prénom]],Tableau6[[#Headers],[Infirmière]:[Personne 19]],0)))=TRUE,"Form","")</f>
        <v/>
      </c>
      <c r="LI41" s="101" t="str">
        <f>IF(ISTEXT(INDEX('Abs Formation'!$B$4:$T$369,MATCH(LI$9*1,Tableau6[Date],0),MATCH(Tableau3[[#This Row],[Nom Prénom]],Tableau6[[#Headers],[Infirmière]:[Personne 19]],0)))=TRUE,"Form","")</f>
        <v/>
      </c>
      <c r="LJ41" s="101" t="str">
        <f>IF(ISTEXT(INDEX('Abs Formation'!$B$4:$T$369,MATCH(LJ$9*1,Tableau6[Date],0),MATCH(Tableau3[[#This Row],[Nom Prénom]],Tableau6[[#Headers],[Infirmière]:[Personne 19]],0)))=TRUE,"Form","")</f>
        <v/>
      </c>
      <c r="LK41" s="101" t="str">
        <f>IF(ISTEXT(INDEX('Abs Formation'!$B$4:$T$369,MATCH(LK$9*1,Tableau6[Date],0),MATCH(Tableau3[[#This Row],[Nom Prénom]],Tableau6[[#Headers],[Infirmière]:[Personne 19]],0)))=TRUE,"Form","")</f>
        <v/>
      </c>
      <c r="LL41" s="101" t="str">
        <f>IF(ISTEXT(INDEX('Abs Formation'!$B$4:$T$369,MATCH(LL$9*1,Tableau6[Date],0),MATCH(Tableau3[[#This Row],[Nom Prénom]],Tableau6[[#Headers],[Infirmière]:[Personne 19]],0)))=TRUE,"Form","")</f>
        <v/>
      </c>
      <c r="LM41" s="101" t="str">
        <f>IF(ISTEXT(INDEX('Abs Formation'!$B$4:$T$369,MATCH(LM$9*1,Tableau6[Date],0),MATCH(Tableau3[[#This Row],[Nom Prénom]],Tableau6[[#Headers],[Infirmière]:[Personne 19]],0)))=TRUE,"Form","")</f>
        <v/>
      </c>
      <c r="LN41" s="101" t="str">
        <f>IF(ISTEXT(INDEX('Abs Formation'!$B$4:$T$369,MATCH(LN$9*1,Tableau6[Date],0),MATCH(Tableau3[[#This Row],[Nom Prénom]],Tableau6[[#Headers],[Infirmière]:[Personne 19]],0)))=TRUE,"Form","")</f>
        <v/>
      </c>
      <c r="LO41" s="101" t="str">
        <f>IF(ISTEXT(INDEX('Abs Formation'!$B$4:$T$369,MATCH(LO$9*1,Tableau6[Date],0),MATCH(Tableau3[[#This Row],[Nom Prénom]],Tableau6[[#Headers],[Infirmière]:[Personne 19]],0)))=TRUE,"Form","")</f>
        <v/>
      </c>
      <c r="LP41" s="101" t="str">
        <f>IF(ISTEXT(INDEX('Abs Formation'!$B$4:$T$369,MATCH(LP$9*1,Tableau6[Date],0),MATCH(Tableau3[[#This Row],[Nom Prénom]],Tableau6[[#Headers],[Infirmière]:[Personne 19]],0)))=TRUE,"Form","")</f>
        <v/>
      </c>
      <c r="LQ41" s="101" t="str">
        <f>IF(ISTEXT(INDEX('Abs Formation'!$B$4:$T$369,MATCH(LQ$9*1,Tableau6[Date],0),MATCH(Tableau3[[#This Row],[Nom Prénom]],Tableau6[[#Headers],[Infirmière]:[Personne 19]],0)))=TRUE,"Form","")</f>
        <v/>
      </c>
      <c r="LR41" s="101" t="str">
        <f>IF(ISTEXT(INDEX('Abs Formation'!$B$4:$T$369,MATCH(LR$9*1,Tableau6[Date],0),MATCH(Tableau3[[#This Row],[Nom Prénom]],Tableau6[[#Headers],[Infirmière]:[Personne 19]],0)))=TRUE,"Form","")</f>
        <v/>
      </c>
      <c r="LS41" s="101" t="str">
        <f>IF(ISTEXT(INDEX('Abs Formation'!$B$4:$T$369,MATCH(LS$9*1,Tableau6[Date],0),MATCH(Tableau3[[#This Row],[Nom Prénom]],Tableau6[[#Headers],[Infirmière]:[Personne 19]],0)))=TRUE,"Form","")</f>
        <v/>
      </c>
      <c r="LT41" s="101" t="str">
        <f>IF(ISTEXT(INDEX('Abs Formation'!$B$4:$T$369,MATCH(LT$9*1,Tableau6[Date],0),MATCH(Tableau3[[#This Row],[Nom Prénom]],Tableau6[[#Headers],[Infirmière]:[Personne 19]],0)))=TRUE,"Form","")</f>
        <v/>
      </c>
      <c r="LU41" s="101" t="str">
        <f>IF(ISTEXT(INDEX('Abs Formation'!$B$4:$T$369,MATCH(LU$9*1,Tableau6[Date],0),MATCH(Tableau3[[#This Row],[Nom Prénom]],Tableau6[[#Headers],[Infirmière]:[Personne 19]],0)))=TRUE,"Form","")</f>
        <v/>
      </c>
      <c r="LV41" s="101" t="str">
        <f>IF(ISTEXT(INDEX('Abs Formation'!$B$4:$T$369,MATCH(LV$9*1,Tableau6[Date],0),MATCH(Tableau3[[#This Row],[Nom Prénom]],Tableau6[[#Headers],[Infirmière]:[Personne 19]],0)))=TRUE,"Form","")</f>
        <v/>
      </c>
      <c r="LW41" s="101" t="str">
        <f>IF(ISTEXT(INDEX('Abs Formation'!$B$4:$T$369,MATCH(LW$9*1,Tableau6[Date],0),MATCH(Tableau3[[#This Row],[Nom Prénom]],Tableau6[[#Headers],[Infirmière]:[Personne 19]],0)))=TRUE,"Form","")</f>
        <v/>
      </c>
      <c r="LX41" s="101" t="str">
        <f>IF(ISTEXT(INDEX('Abs Formation'!$B$4:$T$369,MATCH(LX$9*1,Tableau6[Date],0),MATCH(Tableau3[[#This Row],[Nom Prénom]],Tableau6[[#Headers],[Infirmière]:[Personne 19]],0)))=TRUE,"Form","")</f>
        <v/>
      </c>
      <c r="LY41" s="101" t="str">
        <f>IF(ISTEXT(INDEX('Abs Formation'!$B$4:$T$369,MATCH(LY$9*1,Tableau6[Date],0),MATCH(Tableau3[[#This Row],[Nom Prénom]],Tableau6[[#Headers],[Infirmière]:[Personne 19]],0)))=TRUE,"Form","")</f>
        <v/>
      </c>
      <c r="LZ41" s="101" t="str">
        <f>IF(ISTEXT(INDEX('Abs Formation'!$B$4:$T$369,MATCH(LZ$9*1,Tableau6[Date],0),MATCH(Tableau3[[#This Row],[Nom Prénom]],Tableau6[[#Headers],[Infirmière]:[Personne 19]],0)))=TRUE,"Form","")</f>
        <v/>
      </c>
      <c r="MA41" s="101" t="str">
        <f>IF(ISTEXT(INDEX('Abs Formation'!$B$4:$T$369,MATCH(MA$9*1,Tableau6[Date],0),MATCH(Tableau3[[#This Row],[Nom Prénom]],Tableau6[[#Headers],[Infirmière]:[Personne 19]],0)))=TRUE,"Form","")</f>
        <v/>
      </c>
      <c r="MB41" s="101" t="str">
        <f>IF(ISTEXT(INDEX('Abs Formation'!$B$4:$T$369,MATCH(MB$9*1,Tableau6[Date],0),MATCH(Tableau3[[#This Row],[Nom Prénom]],Tableau6[[#Headers],[Infirmière]:[Personne 19]],0)))=TRUE,"Form","")</f>
        <v/>
      </c>
      <c r="MC41" s="101" t="str">
        <f>IF(ISTEXT(INDEX('Abs Formation'!$B$4:$T$369,MATCH(MC$9*1,Tableau6[Date],0),MATCH(Tableau3[[#This Row],[Nom Prénom]],Tableau6[[#Headers],[Infirmière]:[Personne 19]],0)))=TRUE,"Form","")</f>
        <v/>
      </c>
      <c r="MD41" s="101" t="str">
        <f>IF(ISTEXT(INDEX('Abs Formation'!$B$4:$T$369,MATCH(MD$9*1,Tableau6[Date],0),MATCH(Tableau3[[#This Row],[Nom Prénom]],Tableau6[[#Headers],[Infirmière]:[Personne 19]],0)))=TRUE,"Form","")</f>
        <v/>
      </c>
      <c r="ME41" s="101" t="str">
        <f>IF(ISTEXT(INDEX('Abs Formation'!$B$4:$T$369,MATCH(ME$9*1,Tableau6[Date],0),MATCH(Tableau3[[#This Row],[Nom Prénom]],Tableau6[[#Headers],[Infirmière]:[Personne 19]],0)))=TRUE,"Form","")</f>
        <v/>
      </c>
      <c r="MF41" s="101" t="str">
        <f>IF(ISTEXT(INDEX('Abs Formation'!$B$4:$T$369,MATCH(MF$9*1,Tableau6[Date],0),MATCH(Tableau3[[#This Row],[Nom Prénom]],Tableau6[[#Headers],[Infirmière]:[Personne 19]],0)))=TRUE,"Form","")</f>
        <v/>
      </c>
      <c r="MG41" s="101" t="str">
        <f>IF(ISTEXT(INDEX('Abs Formation'!$B$4:$T$369,MATCH(MG$9*1,Tableau6[Date],0),MATCH(Tableau3[[#This Row],[Nom Prénom]],Tableau6[[#Headers],[Infirmière]:[Personne 19]],0)))=TRUE,"Form","")</f>
        <v/>
      </c>
      <c r="MH41" s="101" t="str">
        <f>IF(ISTEXT(INDEX('Abs Formation'!$B$4:$T$369,MATCH(MH$9*1,Tableau6[Date],0),MATCH(Tableau3[[#This Row],[Nom Prénom]],Tableau6[[#Headers],[Infirmière]:[Personne 19]],0)))=TRUE,"Form","")</f>
        <v/>
      </c>
      <c r="MI41" s="101" t="str">
        <f>IF(ISTEXT(INDEX('Abs Formation'!$B$4:$T$369,MATCH(MI$9*1,Tableau6[Date],0),MATCH(Tableau3[[#This Row],[Nom Prénom]],Tableau6[[#Headers],[Infirmière]:[Personne 19]],0)))=TRUE,"Form","")</f>
        <v/>
      </c>
      <c r="MJ41" s="101" t="str">
        <f>IF(ISTEXT(INDEX('Abs Formation'!$B$4:$T$369,MATCH(MJ$9*1,Tableau6[Date],0),MATCH(Tableau3[[#This Row],[Nom Prénom]],Tableau6[[#Headers],[Infirmière]:[Personne 19]],0)))=TRUE,"Form","")</f>
        <v/>
      </c>
      <c r="MK41" s="101" t="str">
        <f>IF(ISTEXT(INDEX('Abs Formation'!$B$4:$T$369,MATCH(MK$9*1,Tableau6[Date],0),MATCH(Tableau3[[#This Row],[Nom Prénom]],Tableau6[[#Headers],[Infirmière]:[Personne 19]],0)))=TRUE,"Form","")</f>
        <v/>
      </c>
      <c r="ML41" s="102" t="str">
        <f>IF(ISTEXT(INDEX('Abs Formation'!$B$4:$T$369,MATCH(ML$9*1,Tableau6[Date],0),MATCH(Tableau3[[#This Row],[Nom Prénom]],Tableau6[[#Headers],[Infirmière]:[Personne 19]],0)))=TRUE,"Form","")</f>
        <v/>
      </c>
      <c r="MM41" s="102" t="str">
        <f>IF(ISTEXT(INDEX('Abs Formation'!$B$4:$T$369,MATCH(MM$9*1,Tableau6[Date],0),MATCH(Tableau3[[#This Row],[Nom Prénom]],Tableau6[[#Headers],[Infirmière]:[Personne 19]],0)))=TRUE,"Form","")</f>
        <v/>
      </c>
      <c r="MN41" s="102" t="str">
        <f>IF(ISTEXT(INDEX('Abs Formation'!$B$4:$T$369,MATCH(MN$9*1,Tableau6[Date],0),MATCH(Tableau3[[#This Row],[Nom Prénom]],Tableau6[[#Headers],[Infirmière]:[Personne 19]],0)))=TRUE,"Form","")</f>
        <v/>
      </c>
      <c r="MO41" s="102" t="str">
        <f>IF(ISTEXT(INDEX('Abs Formation'!$B$4:$T$369,MATCH(MO$9*1,Tableau6[Date],0),MATCH(Tableau3[[#This Row],[Nom Prénom]],Tableau6[[#Headers],[Infirmière]:[Personne 19]],0)))=TRUE,"Form","")</f>
        <v/>
      </c>
      <c r="MP41" s="102" t="str">
        <f>IF(ISTEXT(INDEX('Abs Formation'!$B$4:$T$369,MATCH(MP$9*1,Tableau6[Date],0),MATCH(Tableau3[[#This Row],[Nom Prénom]],Tableau6[[#Headers],[Infirmière]:[Personne 19]],0)))=TRUE,"Form","")</f>
        <v/>
      </c>
      <c r="MQ41" s="102" t="str">
        <f>IF(ISTEXT(INDEX('Abs Formation'!$B$4:$T$369,MATCH(MQ$9*1,Tableau6[Date],0),MATCH(Tableau3[[#This Row],[Nom Prénom]],Tableau6[[#Headers],[Infirmière]:[Personne 19]],0)))=TRUE,"Form","")</f>
        <v/>
      </c>
      <c r="MR41" s="102" t="str">
        <f>IF(ISTEXT(INDEX('Abs Formation'!$B$4:$T$369,MATCH(MR$9*1,Tableau6[Date],0),MATCH(Tableau3[[#This Row],[Nom Prénom]],Tableau6[[#Headers],[Infirmière]:[Personne 19]],0)))=TRUE,"Form","")</f>
        <v/>
      </c>
      <c r="MS41" s="102" t="str">
        <f>IF(ISTEXT(INDEX('Abs Formation'!$B$4:$T$369,MATCH(MS$9*1,Tableau6[Date],0),MATCH(Tableau3[[#This Row],[Nom Prénom]],Tableau6[[#Headers],[Infirmière]:[Personne 19]],0)))=TRUE,"Form","")</f>
        <v/>
      </c>
      <c r="MT41" s="102" t="str">
        <f>IF(ISTEXT(INDEX('Abs Formation'!$B$4:$T$369,MATCH(MT$9*1,Tableau6[Date],0),MATCH(Tableau3[[#This Row],[Nom Prénom]],Tableau6[[#Headers],[Infirmière]:[Personne 19]],0)))=TRUE,"Form","")</f>
        <v/>
      </c>
      <c r="MU41" s="102" t="str">
        <f>IF(ISTEXT(INDEX('Abs Formation'!$B$4:$T$369,MATCH(MU$9*1,Tableau6[Date],0),MATCH(Tableau3[[#This Row],[Nom Prénom]],Tableau6[[#Headers],[Infirmière]:[Personne 19]],0)))=TRUE,"Form","")</f>
        <v/>
      </c>
      <c r="MV41" s="102" t="str">
        <f>IF(ISTEXT(INDEX('Abs Formation'!$B$4:$T$369,MATCH(MV$9*1,Tableau6[Date],0),MATCH(Tableau3[[#This Row],[Nom Prénom]],Tableau6[[#Headers],[Infirmière]:[Personne 19]],0)))=TRUE,"Form","")</f>
        <v/>
      </c>
      <c r="MW41" s="102" t="str">
        <f>IF(ISTEXT(INDEX('Abs Formation'!$B$4:$T$369,MATCH(MW$9*1,Tableau6[Date],0),MATCH(Tableau3[[#This Row],[Nom Prénom]],Tableau6[[#Headers],[Infirmière]:[Personne 19]],0)))=TRUE,"Form","")</f>
        <v/>
      </c>
      <c r="MX41" s="102" t="str">
        <f>IF(ISTEXT(INDEX('Abs Formation'!$B$4:$T$369,MATCH(MX$9*1,Tableau6[Date],0),MATCH(Tableau3[[#This Row],[Nom Prénom]],Tableau6[[#Headers],[Infirmière]:[Personne 19]],0)))=TRUE,"Form","")</f>
        <v/>
      </c>
      <c r="MY41" s="102" t="str">
        <f>IF(ISTEXT(INDEX('Abs Formation'!$B$4:$T$369,MATCH(MY$9*1,Tableau6[Date],0),MATCH(Tableau3[[#This Row],[Nom Prénom]],Tableau6[[#Headers],[Infirmière]:[Personne 19]],0)))=TRUE,"Form","")</f>
        <v/>
      </c>
      <c r="MZ41" s="102" t="str">
        <f>IF(ISTEXT(INDEX('Abs Formation'!$B$4:$T$369,MATCH(MZ$9*1,Tableau6[Date],0),MATCH(Tableau3[[#This Row],[Nom Prénom]],Tableau6[[#Headers],[Infirmière]:[Personne 19]],0)))=TRUE,"Form","")</f>
        <v/>
      </c>
      <c r="NA41" s="102" t="str">
        <f>IF(ISTEXT(INDEX('Abs Formation'!$B$4:$T$369,MATCH(NA$9*1,Tableau6[Date],0),MATCH(Tableau3[[#This Row],[Nom Prénom]],Tableau6[[#Headers],[Infirmière]:[Personne 19]],0)))=TRUE,"Form","")</f>
        <v/>
      </c>
      <c r="NB41" s="102" t="str">
        <f>IF(ISTEXT(INDEX('Abs Formation'!$B$4:$T$369,MATCH(NB$9*1,Tableau6[Date],0),MATCH(Tableau3[[#This Row],[Nom Prénom]],Tableau6[[#Headers],[Infirmière]:[Personne 19]],0)))=TRUE,"Form","")</f>
        <v/>
      </c>
      <c r="NC41" s="102" t="str">
        <f>IF(ISTEXT(INDEX('Abs Formation'!$B$4:$T$369,MATCH(NC$9*1,Tableau6[Date],0),MATCH(Tableau3[[#This Row],[Nom Prénom]],Tableau6[[#Headers],[Infirmière]:[Personne 19]],0)))=TRUE,"Form","")</f>
        <v/>
      </c>
      <c r="ND41" s="102" t="str">
        <f>IF(ISTEXT(INDEX('Abs Formation'!$B$4:$T$369,MATCH(ND$9*1,Tableau6[Date],0),MATCH(Tableau3[[#This Row],[Nom Prénom]],Tableau6[[#Headers],[Infirmière]:[Personne 19]],0)))=TRUE,"Form","")</f>
        <v/>
      </c>
      <c r="NE41" s="102" t="str">
        <f>IF(ISTEXT(INDEX('Abs Formation'!$B$4:$T$369,MATCH(NE$9*1,Tableau6[Date],0),MATCH(Tableau3[[#This Row],[Nom Prénom]],Tableau6[[#Headers],[Infirmière]:[Personne 19]],0)))=TRUE,"Form","")</f>
        <v/>
      </c>
      <c r="NF41" s="102" t="str">
        <f>IF(ISTEXT(INDEX('Abs Formation'!$B$4:$T$369,MATCH(NF$9*1,Tableau6[Date],0),MATCH(Tableau3[[#This Row],[Nom Prénom]],Tableau6[[#Headers],[Infirmière]:[Personne 19]],0)))=TRUE,"Form","")</f>
        <v/>
      </c>
      <c r="NG41" s="102" t="str">
        <f>IF(ISTEXT(INDEX('Abs Formation'!$B$4:$T$369,MATCH(NG$9*1,Tableau6[Date],0),MATCH(Tableau3[[#This Row],[Nom Prénom]],Tableau6[[#Headers],[Infirmière]:[Personne 19]],0)))=TRUE,"Form","")</f>
        <v/>
      </c>
      <c r="NH41" s="102" t="str">
        <f>IF(ISTEXT(INDEX('Abs Formation'!$B$4:$T$369,MATCH(NH$9*1,Tableau6[Date],0),MATCH(Tableau3[[#This Row],[Nom Prénom]],Tableau6[[#Headers],[Infirmière]:[Personne 19]],0)))=TRUE,"Form","")</f>
        <v/>
      </c>
      <c r="NI41" s="102" t="str">
        <f>IF(ISTEXT(INDEX('Abs Formation'!$B$4:$T$369,MATCH(NI$9*1,Tableau6[Date],0),MATCH(Tableau3[[#This Row],[Nom Prénom]],Tableau6[[#Headers],[Infirmière]:[Personne 19]],0)))=TRUE,"Form","")</f>
        <v/>
      </c>
      <c r="NJ41" s="102" t="str">
        <f>IF(ISTEXT(INDEX('Abs Formation'!$B$4:$T$369,MATCH(NJ$9*1,Tableau6[Date],0),MATCH(Tableau3[[#This Row],[Nom Prénom]],Tableau6[[#Headers],[Infirmière]:[Personne 19]],0)))=TRUE,"Form","")</f>
        <v/>
      </c>
      <c r="NK41" s="102" t="str">
        <f>IF(ISTEXT(INDEX('Abs Formation'!$B$4:$T$369,MATCH(NK$9*1,Tableau6[Date],0),MATCH(Tableau3[[#This Row],[Nom Prénom]],Tableau6[[#Headers],[Infirmière]:[Personne 19]],0)))=TRUE,"Form","")</f>
        <v/>
      </c>
      <c r="NL41" s="102" t="str">
        <f>IF(ISTEXT(INDEX('Abs Formation'!$B$4:$T$369,MATCH(NL$9*1,Tableau6[Date],0),MATCH(Tableau3[[#This Row],[Nom Prénom]],Tableau6[[#Headers],[Infirmière]:[Personne 19]],0)))=TRUE,"Form","")</f>
        <v/>
      </c>
      <c r="NM41" s="102" t="str">
        <f>IF(ISTEXT(INDEX('Abs Formation'!$B$4:$T$369,MATCH(NM$9*1,Tableau6[Date],0),MATCH(Tableau3[[#This Row],[Nom Prénom]],Tableau6[[#Headers],[Infirmière]:[Personne 19]],0)))=TRUE,"Form","")</f>
        <v/>
      </c>
      <c r="NN41" s="102" t="str">
        <f>IF(ISTEXT(INDEX('Abs Formation'!$B$4:$T$369,MATCH(NN$9*1,Tableau6[Date],0),MATCH(Tableau3[[#This Row],[Nom Prénom]],Tableau6[[#Headers],[Infirmière]:[Personne 19]],0)))=TRUE,"Form","")</f>
        <v/>
      </c>
      <c r="NO41" s="102" t="str">
        <f>IF(ISTEXT(INDEX('Abs Formation'!$B$4:$T$369,MATCH(NO$9*1,Tableau6[Date],0),MATCH(Tableau3[[#This Row],[Nom Prénom]],Tableau6[[#Headers],[Infirmière]:[Personne 19]],0)))=TRUE,"Form","")</f>
        <v/>
      </c>
      <c r="NP41" s="106" t="str">
        <f>IF(ISTEXT(INDEX('Abs Formation'!$B$4:$T$369,MATCH(NP$9*1,Tableau6[Date],0),MATCH(Tableau3[[#This Row],[Nom Prénom]],Tableau6[[#Headers],[Infirmière]:[Personne 19]],0)))=TRUE,"Form","")</f>
        <v/>
      </c>
    </row>
    <row r="42" spans="1:380" ht="27" customHeight="1" x14ac:dyDescent="0.2">
      <c r="A42" s="38"/>
      <c r="B42" s="38"/>
      <c r="C42" s="38"/>
      <c r="D42" s="38">
        <f t="shared" si="0"/>
        <v>0</v>
      </c>
      <c r="E42" s="38">
        <f t="shared" si="1"/>
        <v>0</v>
      </c>
      <c r="F42" s="38">
        <f t="shared" si="2"/>
        <v>0</v>
      </c>
      <c r="G42" s="38">
        <f t="shared" si="3"/>
        <v>0</v>
      </c>
      <c r="H42" s="38">
        <f t="shared" si="19"/>
        <v>0</v>
      </c>
      <c r="I42" s="38">
        <f t="shared" si="20"/>
        <v>0</v>
      </c>
      <c r="J42" s="38">
        <f t="shared" si="4"/>
        <v>0</v>
      </c>
      <c r="K42" s="38"/>
      <c r="L42" s="38"/>
      <c r="M42" s="38"/>
      <c r="N42" s="109"/>
      <c r="O42" s="39"/>
      <c r="P42" s="92" t="str">
        <f>IF(ISTEXT(INDEX('Abs Formation'!$B$4:$T$369,MATCH(P$9*1,Tableau6[Date],0),MATCH(Tableau3[[#This Row],[Nom Prénom]],Tableau6[[#Headers],[Infirmière]:[Personne 19]],0)))=TRUE,"Form","")</f>
        <v/>
      </c>
      <c r="Q42" s="92" t="str">
        <f>IF(ISTEXT(INDEX('Abs Formation'!$B$4:$T$369,MATCH(Q$9*1,Tableau6[Date],0),MATCH(Tableau3[[#This Row],[Nom Prénom]],Tableau6[[#Headers],[Infirmière]:[Personne 19]],0)))=TRUE,"Form","")</f>
        <v/>
      </c>
      <c r="R42" s="92" t="str">
        <f>IF(ISTEXT(INDEX('Abs Formation'!$B$4:$T$369,MATCH(R$9*1,Tableau6[Date],0),MATCH(Tableau3[[#This Row],[Nom Prénom]],Tableau6[[#Headers],[Infirmière]:[Personne 19]],0)))=TRUE,"Form","")</f>
        <v/>
      </c>
      <c r="S42" s="92" t="str">
        <f>IF(ISTEXT(INDEX('Abs Formation'!$B$4:$T$369,MATCH(S$9*1,Tableau6[Date],0),MATCH(Tableau3[[#This Row],[Nom Prénom]],Tableau6[[#Headers],[Infirmière]:[Personne 19]],0)))=TRUE,"Form","")</f>
        <v/>
      </c>
      <c r="T42" s="92" t="str">
        <f>IF(ISTEXT(INDEX('Abs Formation'!$B$4:$T$369,MATCH(T$9*1,Tableau6[Date],0),MATCH(Tableau3[[#This Row],[Nom Prénom]],Tableau6[[#Headers],[Infirmière]:[Personne 19]],0)))=TRUE,"Form","")</f>
        <v/>
      </c>
      <c r="U42" s="92" t="str">
        <f>IF(ISTEXT(INDEX('Abs Formation'!$B$4:$T$369,MATCH(U$9*1,Tableau6[Date],0),MATCH(Tableau3[[#This Row],[Nom Prénom]],Tableau6[[#Headers],[Infirmière]:[Personne 19]],0)))=TRUE,"Form","")</f>
        <v/>
      </c>
      <c r="V42" s="92" t="str">
        <f>IF(ISTEXT(INDEX('Abs Formation'!$B$4:$T$369,MATCH(V$9*1,Tableau6[Date],0),MATCH(Tableau3[[#This Row],[Nom Prénom]],Tableau6[[#Headers],[Infirmière]:[Personne 19]],0)))=TRUE,"Form","")</f>
        <v/>
      </c>
      <c r="W42" s="92" t="str">
        <f>IF(ISTEXT(INDEX('Abs Formation'!$B$4:$T$369,MATCH(W$9*1,Tableau6[Date],0),MATCH(Tableau3[[#This Row],[Nom Prénom]],Tableau6[[#Headers],[Infirmière]:[Personne 19]],0)))=TRUE,"Form","")</f>
        <v/>
      </c>
      <c r="X42" s="92" t="str">
        <f>IF(ISTEXT(INDEX('Abs Formation'!$B$4:$T$369,MATCH(X$9*1,Tableau6[Date],0),MATCH(Tableau3[[#This Row],[Nom Prénom]],Tableau6[[#Headers],[Infirmière]:[Personne 19]],0)))=TRUE,"Form","")</f>
        <v/>
      </c>
      <c r="Y42" s="92" t="str">
        <f>IF(ISTEXT(INDEX('Abs Formation'!$B$4:$T$369,MATCH(Y$9*1,Tableau6[Date],0),MATCH(Tableau3[[#This Row],[Nom Prénom]],Tableau6[[#Headers],[Infirmière]:[Personne 19]],0)))=TRUE,"Form","")</f>
        <v/>
      </c>
      <c r="Z42" s="92" t="str">
        <f>IF(ISTEXT(INDEX('Abs Formation'!$B$4:$T$369,MATCH(Z$9*1,Tableau6[Date],0),MATCH(Tableau3[[#This Row],[Nom Prénom]],Tableau6[[#Headers],[Infirmière]:[Personne 19]],0)))=TRUE,"Form","")</f>
        <v/>
      </c>
      <c r="AA42" s="92" t="str">
        <f>IF(ISTEXT(INDEX('Abs Formation'!$B$4:$T$369,MATCH(AA$9*1,Tableau6[Date],0),MATCH(Tableau3[[#This Row],[Nom Prénom]],Tableau6[[#Headers],[Infirmière]:[Personne 19]],0)))=TRUE,"Form","")</f>
        <v/>
      </c>
      <c r="AB42" s="92" t="str">
        <f>IF(ISTEXT(INDEX('Abs Formation'!$B$4:$T$369,MATCH(AB$9*1,Tableau6[Date],0),MATCH(Tableau3[[#This Row],[Nom Prénom]],Tableau6[[#Headers],[Infirmière]:[Personne 19]],0)))=TRUE,"Form","")</f>
        <v/>
      </c>
      <c r="AC42" s="92" t="str">
        <f>IF(ISTEXT(INDEX('Abs Formation'!$B$4:$T$369,MATCH(AC$9*1,Tableau6[Date],0),MATCH(Tableau3[[#This Row],[Nom Prénom]],Tableau6[[#Headers],[Infirmière]:[Personne 19]],0)))=TRUE,"Form","")</f>
        <v/>
      </c>
      <c r="AD42" s="92" t="str">
        <f>IF(ISTEXT(INDEX('Abs Formation'!$B$4:$T$369,MATCH(AD$9*1,Tableau6[Date],0),MATCH(Tableau3[[#This Row],[Nom Prénom]],Tableau6[[#Headers],[Infirmière]:[Personne 19]],0)))=TRUE,"Form","")</f>
        <v/>
      </c>
      <c r="AE42" s="92" t="str">
        <f>IF(ISTEXT(INDEX('Abs Formation'!$B$4:$T$369,MATCH(AE$9*1,Tableau6[Date],0),MATCH(Tableau3[[#This Row],[Nom Prénom]],Tableau6[[#Headers],[Infirmière]:[Personne 19]],0)))=TRUE,"Form","")</f>
        <v/>
      </c>
      <c r="AF42" s="92" t="str">
        <f>IF(ISTEXT(INDEX('Abs Formation'!$B$4:$T$369,MATCH(AF$9*1,Tableau6[Date],0),MATCH(Tableau3[[#This Row],[Nom Prénom]],Tableau6[[#Headers],[Infirmière]:[Personne 19]],0)))=TRUE,"Form","")</f>
        <v/>
      </c>
      <c r="AG42" s="92" t="str">
        <f>IF(ISTEXT(INDEX('Abs Formation'!$B$4:$T$369,MATCH(AG$9*1,Tableau6[Date],0),MATCH(Tableau3[[#This Row],[Nom Prénom]],Tableau6[[#Headers],[Infirmière]:[Personne 19]],0)))=TRUE,"Form","")</f>
        <v/>
      </c>
      <c r="AH42" s="92" t="str">
        <f>IF(ISTEXT(INDEX('Abs Formation'!$B$4:$T$369,MATCH(AH$9*1,Tableau6[Date],0),MATCH(Tableau3[[#This Row],[Nom Prénom]],Tableau6[[#Headers],[Infirmière]:[Personne 19]],0)))=TRUE,"Form","")</f>
        <v/>
      </c>
      <c r="AI42" s="92" t="str">
        <f>IF(ISTEXT(INDEX('Abs Formation'!$B$4:$T$369,MATCH(AI$9*1,Tableau6[Date],0),MATCH(Tableau3[[#This Row],[Nom Prénom]],Tableau6[[#Headers],[Infirmière]:[Personne 19]],0)))=TRUE,"Form","")</f>
        <v/>
      </c>
      <c r="AJ42" s="92" t="str">
        <f>IF(ISTEXT(INDEX('Abs Formation'!$B$4:$T$369,MATCH(AJ$9*1,Tableau6[Date],0),MATCH(Tableau3[[#This Row],[Nom Prénom]],Tableau6[[#Headers],[Infirmière]:[Personne 19]],0)))=TRUE,"Form","")</f>
        <v/>
      </c>
      <c r="AK42" s="92" t="str">
        <f>IF(ISTEXT(INDEX('Abs Formation'!$B$4:$T$369,MATCH(AK$9*1,Tableau6[Date],0),MATCH(Tableau3[[#This Row],[Nom Prénom]],Tableau6[[#Headers],[Infirmière]:[Personne 19]],0)))=TRUE,"Form","")</f>
        <v/>
      </c>
      <c r="AL42" s="92" t="str">
        <f>IF(ISTEXT(INDEX('Abs Formation'!$B$4:$T$369,MATCH(AL$9*1,Tableau6[Date],0),MATCH(Tableau3[[#This Row],[Nom Prénom]],Tableau6[[#Headers],[Infirmière]:[Personne 19]],0)))=TRUE,"Form","")</f>
        <v/>
      </c>
      <c r="AM42" s="92" t="str">
        <f>IF(ISTEXT(INDEX('Abs Formation'!$B$4:$T$369,MATCH(AM$9*1,Tableau6[Date],0),MATCH(Tableau3[[#This Row],[Nom Prénom]],Tableau6[[#Headers],[Infirmière]:[Personne 19]],0)))=TRUE,"Form","")</f>
        <v/>
      </c>
      <c r="AN42" s="92" t="str">
        <f>IF(ISTEXT(INDEX('Abs Formation'!$B$4:$T$369,MATCH(AN$9*1,Tableau6[Date],0),MATCH(Tableau3[[#This Row],[Nom Prénom]],Tableau6[[#Headers],[Infirmière]:[Personne 19]],0)))=TRUE,"Form","")</f>
        <v/>
      </c>
      <c r="AO42" s="92" t="str">
        <f>IF(ISTEXT(INDEX('Abs Formation'!$B$4:$T$369,MATCH(AO$9*1,Tableau6[Date],0),MATCH(Tableau3[[#This Row],[Nom Prénom]],Tableau6[[#Headers],[Infirmière]:[Personne 19]],0)))=TRUE,"Form","")</f>
        <v/>
      </c>
      <c r="AP42" s="92" t="str">
        <f>IF(ISTEXT(INDEX('Abs Formation'!$B$4:$T$369,MATCH(AP$9*1,Tableau6[Date],0),MATCH(Tableau3[[#This Row],[Nom Prénom]],Tableau6[[#Headers],[Infirmière]:[Personne 19]],0)))=TRUE,"Form","")</f>
        <v/>
      </c>
      <c r="AQ42" s="92" t="str">
        <f>IF(ISTEXT(INDEX('Abs Formation'!$B$4:$T$369,MATCH(AQ$9*1,Tableau6[Date],0),MATCH(Tableau3[[#This Row],[Nom Prénom]],Tableau6[[#Headers],[Infirmière]:[Personne 19]],0)))=TRUE,"Form","")</f>
        <v/>
      </c>
      <c r="AR42" s="92" t="str">
        <f>IF(ISTEXT(INDEX('Abs Formation'!$B$4:$T$369,MATCH(AR$9*1,Tableau6[Date],0),MATCH(Tableau3[[#This Row],[Nom Prénom]],Tableau6[[#Headers],[Infirmière]:[Personne 19]],0)))=TRUE,"Form","")</f>
        <v/>
      </c>
      <c r="AS42" s="92" t="str">
        <f>IF(ISTEXT(INDEX('Abs Formation'!$B$4:$T$369,MATCH(AS$9*1,Tableau6[Date],0),MATCH(Tableau3[[#This Row],[Nom Prénom]],Tableau6[[#Headers],[Infirmière]:[Personne 19]],0)))=TRUE,"Form","")</f>
        <v/>
      </c>
      <c r="AT42" s="92" t="str">
        <f>IF(ISTEXT(INDEX('Abs Formation'!$B$4:$T$369,MATCH(AT$9*1,Tableau6[Date],0),MATCH(Tableau3[[#This Row],[Nom Prénom]],Tableau6[[#Headers],[Infirmière]:[Personne 19]],0)))=TRUE,"Form","")</f>
        <v/>
      </c>
      <c r="AU42" s="93" t="str">
        <f>IF(ISTEXT(INDEX('Abs Formation'!$B$4:$T$369,MATCH(AU$9*1,Tableau6[Date],0),MATCH(Tableau3[[#This Row],[Nom Prénom]],Tableau6[[#Headers],[Infirmière]:[Personne 19]],0)))=TRUE,"Form","")</f>
        <v/>
      </c>
      <c r="AV42" s="93" t="str">
        <f>IF(ISTEXT(INDEX('Abs Formation'!$B$4:$T$369,MATCH(AV$9*1,Tableau6[Date],0),MATCH(Tableau3[[#This Row],[Nom Prénom]],Tableau6[[#Headers],[Infirmière]:[Personne 19]],0)))=TRUE,"Form","")</f>
        <v/>
      </c>
      <c r="AW42" s="93" t="str">
        <f>IF(ISTEXT(INDEX('Abs Formation'!$B$4:$T$369,MATCH(AW$9*1,Tableau6[Date],0),MATCH(Tableau3[[#This Row],[Nom Prénom]],Tableau6[[#Headers],[Infirmière]:[Personne 19]],0)))=TRUE,"Form","")</f>
        <v/>
      </c>
      <c r="AX42" s="93" t="str">
        <f>IF(ISTEXT(INDEX('Abs Formation'!$B$4:$T$369,MATCH(AX$9*1,Tableau6[Date],0),MATCH(Tableau3[[#This Row],[Nom Prénom]],Tableau6[[#Headers],[Infirmière]:[Personne 19]],0)))=TRUE,"Form","")</f>
        <v/>
      </c>
      <c r="AY42" s="93" t="str">
        <f>IF(ISTEXT(INDEX('Abs Formation'!$B$4:$T$369,MATCH(AY$9*1,Tableau6[Date],0),MATCH(Tableau3[[#This Row],[Nom Prénom]],Tableau6[[#Headers],[Infirmière]:[Personne 19]],0)))=TRUE,"Form","")</f>
        <v/>
      </c>
      <c r="AZ42" s="93" t="str">
        <f>IF(ISTEXT(INDEX('Abs Formation'!$B$4:$T$369,MATCH(AZ$9*1,Tableau6[Date],0),MATCH(Tableau3[[#This Row],[Nom Prénom]],Tableau6[[#Headers],[Infirmière]:[Personne 19]],0)))=TRUE,"Form","")</f>
        <v/>
      </c>
      <c r="BA42" s="93" t="str">
        <f>IF(ISTEXT(INDEX('Abs Formation'!$B$4:$T$369,MATCH(BA$9*1,Tableau6[Date],0),MATCH(Tableau3[[#This Row],[Nom Prénom]],Tableau6[[#Headers],[Infirmière]:[Personne 19]],0)))=TRUE,"Form","")</f>
        <v/>
      </c>
      <c r="BB42" s="93" t="str">
        <f>IF(ISTEXT(INDEX('Abs Formation'!$B$4:$T$369,MATCH(BB$9*1,Tableau6[Date],0),MATCH(Tableau3[[#This Row],[Nom Prénom]],Tableau6[[#Headers],[Infirmière]:[Personne 19]],0)))=TRUE,"Form","")</f>
        <v/>
      </c>
      <c r="BC42" s="93" t="str">
        <f>IF(ISTEXT(INDEX('Abs Formation'!$B$4:$T$369,MATCH(BC$9*1,Tableau6[Date],0),MATCH(Tableau3[[#This Row],[Nom Prénom]],Tableau6[[#Headers],[Infirmière]:[Personne 19]],0)))=TRUE,"Form","")</f>
        <v/>
      </c>
      <c r="BD42" s="93" t="str">
        <f>IF(ISTEXT(INDEX('Abs Formation'!$B$4:$T$369,MATCH(BD$9*1,Tableau6[Date],0),MATCH(Tableau3[[#This Row],[Nom Prénom]],Tableau6[[#Headers],[Infirmière]:[Personne 19]],0)))=TRUE,"Form","")</f>
        <v/>
      </c>
      <c r="BE42" s="93" t="str">
        <f>IF(ISTEXT(INDEX('Abs Formation'!$B$4:$T$369,MATCH(BE$9*1,Tableau6[Date],0),MATCH(Tableau3[[#This Row],[Nom Prénom]],Tableau6[[#Headers],[Infirmière]:[Personne 19]],0)))=TRUE,"Form","")</f>
        <v/>
      </c>
      <c r="BF42" s="93" t="str">
        <f>IF(ISTEXT(INDEX('Abs Formation'!$B$4:$T$369,MATCH(BF$9*1,Tableau6[Date],0),MATCH(Tableau3[[#This Row],[Nom Prénom]],Tableau6[[#Headers],[Infirmière]:[Personne 19]],0)))=TRUE,"Form","")</f>
        <v/>
      </c>
      <c r="BG42" s="93" t="str">
        <f>IF(ISTEXT(INDEX('Abs Formation'!$B$4:$T$369,MATCH(BG$9*1,Tableau6[Date],0),MATCH(Tableau3[[#This Row],[Nom Prénom]],Tableau6[[#Headers],[Infirmière]:[Personne 19]],0)))=TRUE,"Form","")</f>
        <v/>
      </c>
      <c r="BH42" s="93" t="str">
        <f>IF(ISTEXT(INDEX('Abs Formation'!$B$4:$T$369,MATCH(BH$9*1,Tableau6[Date],0),MATCH(Tableau3[[#This Row],[Nom Prénom]],Tableau6[[#Headers],[Infirmière]:[Personne 19]],0)))=TRUE,"Form","")</f>
        <v/>
      </c>
      <c r="BI42" s="93" t="str">
        <f>IF(ISTEXT(INDEX('Abs Formation'!$B$4:$T$369,MATCH(BI$9*1,Tableau6[Date],0),MATCH(Tableau3[[#This Row],[Nom Prénom]],Tableau6[[#Headers],[Infirmière]:[Personne 19]],0)))=TRUE,"Form","")</f>
        <v/>
      </c>
      <c r="BJ42" s="93" t="str">
        <f>IF(ISTEXT(INDEX('Abs Formation'!$B$4:$T$369,MATCH(BJ$9*1,Tableau6[Date],0),MATCH(Tableau3[[#This Row],[Nom Prénom]],Tableau6[[#Headers],[Infirmière]:[Personne 19]],0)))=TRUE,"Form","")</f>
        <v/>
      </c>
      <c r="BK42" s="93" t="str">
        <f>IF(ISTEXT(INDEX('Abs Formation'!$B$4:$T$369,MATCH(BK$9*1,Tableau6[Date],0),MATCH(Tableau3[[#This Row],[Nom Prénom]],Tableau6[[#Headers],[Infirmière]:[Personne 19]],0)))=TRUE,"Form","")</f>
        <v/>
      </c>
      <c r="BL42" s="93" t="str">
        <f>IF(ISTEXT(INDEX('Abs Formation'!$B$4:$T$369,MATCH(BL$9*1,Tableau6[Date],0),MATCH(Tableau3[[#This Row],[Nom Prénom]],Tableau6[[#Headers],[Infirmière]:[Personne 19]],0)))=TRUE,"Form","")</f>
        <v/>
      </c>
      <c r="BM42" s="93" t="str">
        <f>IF(ISTEXT(INDEX('Abs Formation'!$B$4:$T$369,MATCH(BM$9*1,Tableau6[Date],0),MATCH(Tableau3[[#This Row],[Nom Prénom]],Tableau6[[#Headers],[Infirmière]:[Personne 19]],0)))=TRUE,"Form","")</f>
        <v/>
      </c>
      <c r="BN42" s="93" t="str">
        <f>IF(ISTEXT(INDEX('Abs Formation'!$B$4:$T$369,MATCH(BN$9*1,Tableau6[Date],0),MATCH(Tableau3[[#This Row],[Nom Prénom]],Tableau6[[#Headers],[Infirmière]:[Personne 19]],0)))=TRUE,"Form","")</f>
        <v/>
      </c>
      <c r="BO42" s="93" t="str">
        <f>IF(ISTEXT(INDEX('Abs Formation'!$B$4:$T$369,MATCH(BO$9*1,Tableau6[Date],0),MATCH(Tableau3[[#This Row],[Nom Prénom]],Tableau6[[#Headers],[Infirmière]:[Personne 19]],0)))=TRUE,"Form","")</f>
        <v/>
      </c>
      <c r="BP42" s="93" t="str">
        <f>IF(ISTEXT(INDEX('Abs Formation'!$B$4:$T$369,MATCH(BP$9*1,Tableau6[Date],0),MATCH(Tableau3[[#This Row],[Nom Prénom]],Tableau6[[#Headers],[Infirmière]:[Personne 19]],0)))=TRUE,"Form","")</f>
        <v/>
      </c>
      <c r="BQ42" s="93" t="str">
        <f>IF(ISTEXT(INDEX('Abs Formation'!$B$4:$T$369,MATCH(BQ$9*1,Tableau6[Date],0),MATCH(Tableau3[[#This Row],[Nom Prénom]],Tableau6[[#Headers],[Infirmière]:[Personne 19]],0)))=TRUE,"Form","")</f>
        <v/>
      </c>
      <c r="BR42" s="93" t="str">
        <f>IF(ISTEXT(INDEX('Abs Formation'!$B$4:$T$369,MATCH(BR$9*1,Tableau6[Date],0),MATCH(Tableau3[[#This Row],[Nom Prénom]],Tableau6[[#Headers],[Infirmière]:[Personne 19]],0)))=TRUE,"Form","")</f>
        <v/>
      </c>
      <c r="BS42" s="93" t="str">
        <f>IF(ISTEXT(INDEX('Abs Formation'!$B$4:$T$369,MATCH(BS$9*1,Tableau6[Date],0),MATCH(Tableau3[[#This Row],[Nom Prénom]],Tableau6[[#Headers],[Infirmière]:[Personne 19]],0)))=TRUE,"Form","")</f>
        <v/>
      </c>
      <c r="BT42" s="93" t="str">
        <f>IF(ISTEXT(INDEX('Abs Formation'!$B$4:$T$369,MATCH(BT$9*1,Tableau6[Date],0),MATCH(Tableau3[[#This Row],[Nom Prénom]],Tableau6[[#Headers],[Infirmière]:[Personne 19]],0)))=TRUE,"Form","")</f>
        <v/>
      </c>
      <c r="BU42" s="93" t="str">
        <f>IF(ISTEXT(INDEX('Abs Formation'!$B$4:$T$369,MATCH(BU$9*1,Tableau6[Date],0),MATCH(Tableau3[[#This Row],[Nom Prénom]],Tableau6[[#Headers],[Infirmière]:[Personne 19]],0)))=TRUE,"Form","")</f>
        <v/>
      </c>
      <c r="BV42" s="93" t="str">
        <f>IF(ISTEXT(INDEX('Abs Formation'!$B$4:$T$369,MATCH(BV$9*1,Tableau6[Date],0),MATCH(Tableau3[[#This Row],[Nom Prénom]],Tableau6[[#Headers],[Infirmière]:[Personne 19]],0)))=TRUE,"Form","")</f>
        <v/>
      </c>
      <c r="BW42" s="94" t="str">
        <f>IF(ISTEXT(INDEX('Abs Formation'!$B$4:$T$369,MATCH(BW$9*1,Tableau6[Date],0),MATCH(Tableau3[[#This Row],[Nom Prénom]],Tableau6[[#Headers],[Infirmière]:[Personne 19]],0)))=TRUE,"Form","")</f>
        <v/>
      </c>
      <c r="BX42" s="94" t="str">
        <f>IF(ISTEXT(INDEX('Abs Formation'!$B$4:$T$369,MATCH(BX$9*1,Tableau6[Date],0),MATCH(Tableau3[[#This Row],[Nom Prénom]],Tableau6[[#Headers],[Infirmière]:[Personne 19]],0)))=TRUE,"Form","")</f>
        <v/>
      </c>
      <c r="BY42" s="94" t="str">
        <f>IF(ISTEXT(INDEX('Abs Formation'!$B$4:$T$369,MATCH(BY$9*1,Tableau6[Date],0),MATCH(Tableau3[[#This Row],[Nom Prénom]],Tableau6[[#Headers],[Infirmière]:[Personne 19]],0)))=TRUE,"Form","")</f>
        <v/>
      </c>
      <c r="BZ42" s="94" t="str">
        <f>IF(ISTEXT(INDEX('Abs Formation'!$B$4:$T$369,MATCH(BZ$9*1,Tableau6[Date],0),MATCH(Tableau3[[#This Row],[Nom Prénom]],Tableau6[[#Headers],[Infirmière]:[Personne 19]],0)))=TRUE,"Form","")</f>
        <v/>
      </c>
      <c r="CA42" s="94" t="str">
        <f>IF(ISTEXT(INDEX('Abs Formation'!$B$4:$T$369,MATCH(CA$9*1,Tableau6[Date],0),MATCH(Tableau3[[#This Row],[Nom Prénom]],Tableau6[[#Headers],[Infirmière]:[Personne 19]],0)))=TRUE,"Form","")</f>
        <v/>
      </c>
      <c r="CB42" s="94" t="str">
        <f>IF(ISTEXT(INDEX('Abs Formation'!$B$4:$T$369,MATCH(CB$9*1,Tableau6[Date],0),MATCH(Tableau3[[#This Row],[Nom Prénom]],Tableau6[[#Headers],[Infirmière]:[Personne 19]],0)))=TRUE,"Form","")</f>
        <v/>
      </c>
      <c r="CC42" s="94" t="str">
        <f>IF(ISTEXT(INDEX('Abs Formation'!$B$4:$T$369,MATCH(CC$9*1,Tableau6[Date],0),MATCH(Tableau3[[#This Row],[Nom Prénom]],Tableau6[[#Headers],[Infirmière]:[Personne 19]],0)))=TRUE,"Form","")</f>
        <v/>
      </c>
      <c r="CD42" s="94" t="str">
        <f>IF(ISTEXT(INDEX('Abs Formation'!$B$4:$T$369,MATCH(CD$9*1,Tableau6[Date],0),MATCH(Tableau3[[#This Row],[Nom Prénom]],Tableau6[[#Headers],[Infirmière]:[Personne 19]],0)))=TRUE,"Form","")</f>
        <v/>
      </c>
      <c r="CE42" s="94" t="str">
        <f>IF(ISTEXT(INDEX('Abs Formation'!$B$4:$T$369,MATCH(CE$9*1,Tableau6[Date],0),MATCH(Tableau3[[#This Row],[Nom Prénom]],Tableau6[[#Headers],[Infirmière]:[Personne 19]],0)))=TRUE,"Form","")</f>
        <v/>
      </c>
      <c r="CF42" s="94" t="str">
        <f>IF(ISTEXT(INDEX('Abs Formation'!$B$4:$T$369,MATCH(CF$9*1,Tableau6[Date],0),MATCH(Tableau3[[#This Row],[Nom Prénom]],Tableau6[[#Headers],[Infirmière]:[Personne 19]],0)))=TRUE,"Form","")</f>
        <v/>
      </c>
      <c r="CG42" s="94" t="str">
        <f>IF(ISTEXT(INDEX('Abs Formation'!$B$4:$T$369,MATCH(CG$9*1,Tableau6[Date],0),MATCH(Tableau3[[#This Row],[Nom Prénom]],Tableau6[[#Headers],[Infirmière]:[Personne 19]],0)))=TRUE,"Form","")</f>
        <v/>
      </c>
      <c r="CH42" s="94" t="str">
        <f>IF(ISTEXT(INDEX('Abs Formation'!$B$4:$T$369,MATCH(CH$9*1,Tableau6[Date],0),MATCH(Tableau3[[#This Row],[Nom Prénom]],Tableau6[[#Headers],[Infirmière]:[Personne 19]],0)))=TRUE,"Form","")</f>
        <v/>
      </c>
      <c r="CI42" s="94" t="str">
        <f>IF(ISTEXT(INDEX('Abs Formation'!$B$4:$T$369,MATCH(CI$9*1,Tableau6[Date],0),MATCH(Tableau3[[#This Row],[Nom Prénom]],Tableau6[[#Headers],[Infirmière]:[Personne 19]],0)))=TRUE,"Form","")</f>
        <v/>
      </c>
      <c r="CJ42" s="94" t="str">
        <f>IF(ISTEXT(INDEX('Abs Formation'!$B$4:$T$369,MATCH(CJ$9*1,Tableau6[Date],0),MATCH(Tableau3[[#This Row],[Nom Prénom]],Tableau6[[#Headers],[Infirmière]:[Personne 19]],0)))=TRUE,"Form","")</f>
        <v/>
      </c>
      <c r="CK42" s="94" t="str">
        <f>IF(ISTEXT(INDEX('Abs Formation'!$B$4:$T$369,MATCH(CK$9*1,Tableau6[Date],0),MATCH(Tableau3[[#This Row],[Nom Prénom]],Tableau6[[#Headers],[Infirmière]:[Personne 19]],0)))=TRUE,"Form","")</f>
        <v/>
      </c>
      <c r="CL42" s="94" t="str">
        <f>IF(ISTEXT(INDEX('Abs Formation'!$B$4:$T$369,MATCH(CL$9*1,Tableau6[Date],0),MATCH(Tableau3[[#This Row],[Nom Prénom]],Tableau6[[#Headers],[Infirmière]:[Personne 19]],0)))=TRUE,"Form","")</f>
        <v/>
      </c>
      <c r="CM42" s="94" t="str">
        <f>IF(ISTEXT(INDEX('Abs Formation'!$B$4:$T$369,MATCH(CM$9*1,Tableau6[Date],0),MATCH(Tableau3[[#This Row],[Nom Prénom]],Tableau6[[#Headers],[Infirmière]:[Personne 19]],0)))=TRUE,"Form","")</f>
        <v/>
      </c>
      <c r="CN42" s="94" t="str">
        <f>IF(ISTEXT(INDEX('Abs Formation'!$B$4:$T$369,MATCH(CN$9*1,Tableau6[Date],0),MATCH(Tableau3[[#This Row],[Nom Prénom]],Tableau6[[#Headers],[Infirmière]:[Personne 19]],0)))=TRUE,"Form","")</f>
        <v/>
      </c>
      <c r="CO42" s="94" t="str">
        <f>IF(ISTEXT(INDEX('Abs Formation'!$B$4:$T$369,MATCH(CO$9*1,Tableau6[Date],0),MATCH(Tableau3[[#This Row],[Nom Prénom]],Tableau6[[#Headers],[Infirmière]:[Personne 19]],0)))=TRUE,"Form","")</f>
        <v/>
      </c>
      <c r="CP42" s="94" t="str">
        <f>IF(ISTEXT(INDEX('Abs Formation'!$B$4:$T$369,MATCH(CP$9*1,Tableau6[Date],0),MATCH(Tableau3[[#This Row],[Nom Prénom]],Tableau6[[#Headers],[Infirmière]:[Personne 19]],0)))=TRUE,"Form","")</f>
        <v/>
      </c>
      <c r="CQ42" s="94" t="str">
        <f>IF(ISTEXT(INDEX('Abs Formation'!$B$4:$T$369,MATCH(CQ$9*1,Tableau6[Date],0),MATCH(Tableau3[[#This Row],[Nom Prénom]],Tableau6[[#Headers],[Infirmière]:[Personne 19]],0)))=TRUE,"Form","")</f>
        <v/>
      </c>
      <c r="CR42" s="94" t="str">
        <f>IF(ISTEXT(INDEX('Abs Formation'!$B$4:$T$369,MATCH(CR$9*1,Tableau6[Date],0),MATCH(Tableau3[[#This Row],[Nom Prénom]],Tableau6[[#Headers],[Infirmière]:[Personne 19]],0)))=TRUE,"Form","")</f>
        <v/>
      </c>
      <c r="CS42" s="94" t="str">
        <f>IF(ISTEXT(INDEX('Abs Formation'!$B$4:$T$369,MATCH(CS$9*1,Tableau6[Date],0),MATCH(Tableau3[[#This Row],[Nom Prénom]],Tableau6[[#Headers],[Infirmière]:[Personne 19]],0)))=TRUE,"Form","")</f>
        <v/>
      </c>
      <c r="CT42" s="94" t="str">
        <f>IF(ISTEXT(INDEX('Abs Formation'!$B$4:$T$369,MATCH(CT$9*1,Tableau6[Date],0),MATCH(Tableau3[[#This Row],[Nom Prénom]],Tableau6[[#Headers],[Infirmière]:[Personne 19]],0)))=TRUE,"Form","")</f>
        <v/>
      </c>
      <c r="CU42" s="94" t="str">
        <f>IF(ISTEXT(INDEX('Abs Formation'!$B$4:$T$369,MATCH(CU$9*1,Tableau6[Date],0),MATCH(Tableau3[[#This Row],[Nom Prénom]],Tableau6[[#Headers],[Infirmière]:[Personne 19]],0)))=TRUE,"Form","")</f>
        <v/>
      </c>
      <c r="CV42" s="94" t="str">
        <f>IF(ISTEXT(INDEX('Abs Formation'!$B$4:$T$369,MATCH(CV$9*1,Tableau6[Date],0),MATCH(Tableau3[[#This Row],[Nom Prénom]],Tableau6[[#Headers],[Infirmière]:[Personne 19]],0)))=TRUE,"Form","")</f>
        <v/>
      </c>
      <c r="CW42" s="94" t="str">
        <f>IF(ISTEXT(INDEX('Abs Formation'!$B$4:$T$369,MATCH(CW$9*1,Tableau6[Date],0),MATCH(Tableau3[[#This Row],[Nom Prénom]],Tableau6[[#Headers],[Infirmière]:[Personne 19]],0)))=TRUE,"Form","")</f>
        <v/>
      </c>
      <c r="CX42" s="94" t="str">
        <f>IF(ISTEXT(INDEX('Abs Formation'!$B$4:$T$369,MATCH(CX$9*1,Tableau6[Date],0),MATCH(Tableau3[[#This Row],[Nom Prénom]],Tableau6[[#Headers],[Infirmière]:[Personne 19]],0)))=TRUE,"Form","")</f>
        <v/>
      </c>
      <c r="CY42" s="94" t="str">
        <f>IF(ISTEXT(INDEX('Abs Formation'!$B$4:$T$369,MATCH(CY$9*1,Tableau6[Date],0),MATCH(Tableau3[[#This Row],[Nom Prénom]],Tableau6[[#Headers],[Infirmière]:[Personne 19]],0)))=TRUE,"Form","")</f>
        <v/>
      </c>
      <c r="CZ42" s="94" t="str">
        <f>IF(ISTEXT(INDEX('Abs Formation'!$B$4:$T$369,MATCH(CZ$9*1,Tableau6[Date],0),MATCH(Tableau3[[#This Row],[Nom Prénom]],Tableau6[[#Headers],[Infirmière]:[Personne 19]],0)))=TRUE,"Form","")</f>
        <v/>
      </c>
      <c r="DA42" s="94" t="str">
        <f>IF(ISTEXT(INDEX('Abs Formation'!$B$4:$T$369,MATCH(DA$9*1,Tableau6[Date],0),MATCH(Tableau3[[#This Row],[Nom Prénom]],Tableau6[[#Headers],[Infirmière]:[Personne 19]],0)))=TRUE,"Form","")</f>
        <v/>
      </c>
      <c r="DB42" s="95" t="str">
        <f>IF(ISTEXT(INDEX('Abs Formation'!$B$4:$T$369,MATCH(DB$9*1,Tableau6[Date],0),MATCH(Tableau3[[#This Row],[Nom Prénom]],Tableau6[[#Headers],[Infirmière]:[Personne 19]],0)))=TRUE,"Form","")</f>
        <v/>
      </c>
      <c r="DC42" s="95" t="str">
        <f>IF(ISTEXT(INDEX('Abs Formation'!$B$4:$T$369,MATCH(DC$9*1,Tableau6[Date],0),MATCH(Tableau3[[#This Row],[Nom Prénom]],Tableau6[[#Headers],[Infirmière]:[Personne 19]],0)))=TRUE,"Form","")</f>
        <v/>
      </c>
      <c r="DD42" s="95" t="str">
        <f>IF(ISTEXT(INDEX('Abs Formation'!$B$4:$T$369,MATCH(DD$9*1,Tableau6[Date],0),MATCH(Tableau3[[#This Row],[Nom Prénom]],Tableau6[[#Headers],[Infirmière]:[Personne 19]],0)))=TRUE,"Form","")</f>
        <v/>
      </c>
      <c r="DE42" s="95" t="str">
        <f>IF(ISTEXT(INDEX('Abs Formation'!$B$4:$T$369,MATCH(DE$9*1,Tableau6[Date],0),MATCH(Tableau3[[#This Row],[Nom Prénom]],Tableau6[[#Headers],[Infirmière]:[Personne 19]],0)))=TRUE,"Form","")</f>
        <v/>
      </c>
      <c r="DF42" s="95" t="str">
        <f>IF(ISTEXT(INDEX('Abs Formation'!$B$4:$T$369,MATCH(DF$9*1,Tableau6[Date],0),MATCH(Tableau3[[#This Row],[Nom Prénom]],Tableau6[[#Headers],[Infirmière]:[Personne 19]],0)))=TRUE,"Form","")</f>
        <v/>
      </c>
      <c r="DG42" s="95" t="str">
        <f>IF(ISTEXT(INDEX('Abs Formation'!$B$4:$T$369,MATCH(DG$9*1,Tableau6[Date],0),MATCH(Tableau3[[#This Row],[Nom Prénom]],Tableau6[[#Headers],[Infirmière]:[Personne 19]],0)))=TRUE,"Form","")</f>
        <v/>
      </c>
      <c r="DH42" s="95" t="str">
        <f>IF(ISTEXT(INDEX('Abs Formation'!$B$4:$T$369,MATCH(DH$9*1,Tableau6[Date],0),MATCH(Tableau3[[#This Row],[Nom Prénom]],Tableau6[[#Headers],[Infirmière]:[Personne 19]],0)))=TRUE,"Form","")</f>
        <v/>
      </c>
      <c r="DI42" s="95" t="str">
        <f>IF(ISTEXT(INDEX('Abs Formation'!$B$4:$T$369,MATCH(DI$9*1,Tableau6[Date],0),MATCH(Tableau3[[#This Row],[Nom Prénom]],Tableau6[[#Headers],[Infirmière]:[Personne 19]],0)))=TRUE,"Form","")</f>
        <v/>
      </c>
      <c r="DJ42" s="95" t="str">
        <f>IF(ISTEXT(INDEX('Abs Formation'!$B$4:$T$369,MATCH(DJ$9*1,Tableau6[Date],0),MATCH(Tableau3[[#This Row],[Nom Prénom]],Tableau6[[#Headers],[Infirmière]:[Personne 19]],0)))=TRUE,"Form","")</f>
        <v/>
      </c>
      <c r="DK42" s="95" t="str">
        <f>IF(ISTEXT(INDEX('Abs Formation'!$B$4:$T$369,MATCH(DK$9*1,Tableau6[Date],0),MATCH(Tableau3[[#This Row],[Nom Prénom]],Tableau6[[#Headers],[Infirmière]:[Personne 19]],0)))=TRUE,"Form","")</f>
        <v/>
      </c>
      <c r="DL42" s="95" t="str">
        <f>IF(ISTEXT(INDEX('Abs Formation'!$B$4:$T$369,MATCH(DL$9*1,Tableau6[Date],0),MATCH(Tableau3[[#This Row],[Nom Prénom]],Tableau6[[#Headers],[Infirmière]:[Personne 19]],0)))=TRUE,"Form","")</f>
        <v/>
      </c>
      <c r="DM42" s="95" t="str">
        <f>IF(ISTEXT(INDEX('Abs Formation'!$B$4:$T$369,MATCH(DM$9*1,Tableau6[Date],0),MATCH(Tableau3[[#This Row],[Nom Prénom]],Tableau6[[#Headers],[Infirmière]:[Personne 19]],0)))=TRUE,"Form","")</f>
        <v/>
      </c>
      <c r="DN42" s="95" t="str">
        <f>IF(ISTEXT(INDEX('Abs Formation'!$B$4:$T$369,MATCH(DN$9*1,Tableau6[Date],0),MATCH(Tableau3[[#This Row],[Nom Prénom]],Tableau6[[#Headers],[Infirmière]:[Personne 19]],0)))=TRUE,"Form","")</f>
        <v/>
      </c>
      <c r="DO42" s="95" t="str">
        <f>IF(ISTEXT(INDEX('Abs Formation'!$B$4:$T$369,MATCH(DO$9*1,Tableau6[Date],0),MATCH(Tableau3[[#This Row],[Nom Prénom]],Tableau6[[#Headers],[Infirmière]:[Personne 19]],0)))=TRUE,"Form","")</f>
        <v/>
      </c>
      <c r="DP42" s="95" t="str">
        <f>IF(ISTEXT(INDEX('Abs Formation'!$B$4:$T$369,MATCH(DP$9*1,Tableau6[Date],0),MATCH(Tableau3[[#This Row],[Nom Prénom]],Tableau6[[#Headers],[Infirmière]:[Personne 19]],0)))=TRUE,"Form","")</f>
        <v/>
      </c>
      <c r="DQ42" s="95" t="str">
        <f>IF(ISTEXT(INDEX('Abs Formation'!$B$4:$T$369,MATCH(DQ$9*1,Tableau6[Date],0),MATCH(Tableau3[[#This Row],[Nom Prénom]],Tableau6[[#Headers],[Infirmière]:[Personne 19]],0)))=TRUE,"Form","")</f>
        <v/>
      </c>
      <c r="DR42" s="95" t="str">
        <f>IF(ISTEXT(INDEX('Abs Formation'!$B$4:$T$369,MATCH(DR$9*1,Tableau6[Date],0),MATCH(Tableau3[[#This Row],[Nom Prénom]],Tableau6[[#Headers],[Infirmière]:[Personne 19]],0)))=TRUE,"Form","")</f>
        <v/>
      </c>
      <c r="DS42" s="95" t="str">
        <f>IF(ISTEXT(INDEX('Abs Formation'!$B$4:$T$369,MATCH(DS$9*1,Tableau6[Date],0),MATCH(Tableau3[[#This Row],[Nom Prénom]],Tableau6[[#Headers],[Infirmière]:[Personne 19]],0)))=TRUE,"Form","")</f>
        <v/>
      </c>
      <c r="DT42" s="95" t="str">
        <f>IF(ISTEXT(INDEX('Abs Formation'!$B$4:$T$369,MATCH(DT$9*1,Tableau6[Date],0),MATCH(Tableau3[[#This Row],[Nom Prénom]],Tableau6[[#Headers],[Infirmière]:[Personne 19]],0)))=TRUE,"Form","")</f>
        <v/>
      </c>
      <c r="DU42" s="95" t="str">
        <f>IF(ISTEXT(INDEX('Abs Formation'!$B$4:$T$369,MATCH(DU$9*1,Tableau6[Date],0),MATCH(Tableau3[[#This Row],[Nom Prénom]],Tableau6[[#Headers],[Infirmière]:[Personne 19]],0)))=TRUE,"Form","")</f>
        <v/>
      </c>
      <c r="DV42" s="95" t="str">
        <f>IF(ISTEXT(INDEX('Abs Formation'!$B$4:$T$369,MATCH(DV$9*1,Tableau6[Date],0),MATCH(Tableau3[[#This Row],[Nom Prénom]],Tableau6[[#Headers],[Infirmière]:[Personne 19]],0)))=TRUE,"Form","")</f>
        <v/>
      </c>
      <c r="DW42" s="95" t="str">
        <f>IF(ISTEXT(INDEX('Abs Formation'!$B$4:$T$369,MATCH(DW$9*1,Tableau6[Date],0),MATCH(Tableau3[[#This Row],[Nom Prénom]],Tableau6[[#Headers],[Infirmière]:[Personne 19]],0)))=TRUE,"Form","")</f>
        <v/>
      </c>
      <c r="DX42" s="95" t="str">
        <f>IF(ISTEXT(INDEX('Abs Formation'!$B$4:$T$369,MATCH(DX$9*1,Tableau6[Date],0),MATCH(Tableau3[[#This Row],[Nom Prénom]],Tableau6[[#Headers],[Infirmière]:[Personne 19]],0)))=TRUE,"Form","")</f>
        <v/>
      </c>
      <c r="DY42" s="95" t="str">
        <f>IF(ISTEXT(INDEX('Abs Formation'!$B$4:$T$369,MATCH(DY$9*1,Tableau6[Date],0),MATCH(Tableau3[[#This Row],[Nom Prénom]],Tableau6[[#Headers],[Infirmière]:[Personne 19]],0)))=TRUE,"Form","")</f>
        <v/>
      </c>
      <c r="DZ42" s="95" t="str">
        <f>IF(ISTEXT(INDEX('Abs Formation'!$B$4:$T$369,MATCH(DZ$9*1,Tableau6[Date],0),MATCH(Tableau3[[#This Row],[Nom Prénom]],Tableau6[[#Headers],[Infirmière]:[Personne 19]],0)))=TRUE,"Form","")</f>
        <v/>
      </c>
      <c r="EA42" s="95" t="str">
        <f>IF(ISTEXT(INDEX('Abs Formation'!$B$4:$T$369,MATCH(EA$9*1,Tableau6[Date],0),MATCH(Tableau3[[#This Row],[Nom Prénom]],Tableau6[[#Headers],[Infirmière]:[Personne 19]],0)))=TRUE,"Form","")</f>
        <v/>
      </c>
      <c r="EB42" s="95" t="str">
        <f>IF(ISTEXT(INDEX('Abs Formation'!$B$4:$T$369,MATCH(EB$9*1,Tableau6[Date],0),MATCH(Tableau3[[#This Row],[Nom Prénom]],Tableau6[[#Headers],[Infirmière]:[Personne 19]],0)))=TRUE,"Form","")</f>
        <v/>
      </c>
      <c r="EC42" s="95" t="str">
        <f>IF(ISTEXT(INDEX('Abs Formation'!$B$4:$T$369,MATCH(EC$9*1,Tableau6[Date],0),MATCH(Tableau3[[#This Row],[Nom Prénom]],Tableau6[[#Headers],[Infirmière]:[Personne 19]],0)))=TRUE,"Form","")</f>
        <v/>
      </c>
      <c r="ED42" s="95" t="str">
        <f>IF(ISTEXT(INDEX('Abs Formation'!$B$4:$T$369,MATCH(ED$9*1,Tableau6[Date],0),MATCH(Tableau3[[#This Row],[Nom Prénom]],Tableau6[[#Headers],[Infirmière]:[Personne 19]],0)))=TRUE,"Form","")</f>
        <v/>
      </c>
      <c r="EE42" s="95" t="str">
        <f>IF(ISTEXT(INDEX('Abs Formation'!$B$4:$T$369,MATCH(EE$9*1,Tableau6[Date],0),MATCH(Tableau3[[#This Row],[Nom Prénom]],Tableau6[[#Headers],[Infirmière]:[Personne 19]],0)))=TRUE,"Form","")</f>
        <v/>
      </c>
      <c r="EF42" s="96" t="str">
        <f>IF(ISTEXT(INDEX('Abs Formation'!$B$4:$T$369,MATCH(EF$9*1,Tableau6[Date],0),MATCH(Tableau3[[#This Row],[Nom Prénom]],Tableau6[[#Headers],[Infirmière]:[Personne 19]],0)))=TRUE,"Form","")</f>
        <v/>
      </c>
      <c r="EG42" s="96" t="str">
        <f>IF(ISTEXT(INDEX('Abs Formation'!$B$4:$T$369,MATCH(EG$9*1,Tableau6[Date],0),MATCH(Tableau3[[#This Row],[Nom Prénom]],Tableau6[[#Headers],[Infirmière]:[Personne 19]],0)))=TRUE,"Form","")</f>
        <v/>
      </c>
      <c r="EH42" s="96" t="str">
        <f>IF(ISTEXT(INDEX('Abs Formation'!$B$4:$T$369,MATCH(EH$9*1,Tableau6[Date],0),MATCH(Tableau3[[#This Row],[Nom Prénom]],Tableau6[[#Headers],[Infirmière]:[Personne 19]],0)))=TRUE,"Form","")</f>
        <v/>
      </c>
      <c r="EI42" s="96" t="str">
        <f>IF(ISTEXT(INDEX('Abs Formation'!$B$4:$T$369,MATCH(EI$9*1,Tableau6[Date],0),MATCH(Tableau3[[#This Row],[Nom Prénom]],Tableau6[[#Headers],[Infirmière]:[Personne 19]],0)))=TRUE,"Form","")</f>
        <v/>
      </c>
      <c r="EJ42" s="96" t="str">
        <f>IF(ISTEXT(INDEX('Abs Formation'!$B$4:$T$369,MATCH(EJ$9*1,Tableau6[Date],0),MATCH(Tableau3[[#This Row],[Nom Prénom]],Tableau6[[#Headers],[Infirmière]:[Personne 19]],0)))=TRUE,"Form","")</f>
        <v/>
      </c>
      <c r="EK42" s="96" t="str">
        <f>IF(ISTEXT(INDEX('Abs Formation'!$B$4:$T$369,MATCH(EK$9*1,Tableau6[Date],0),MATCH(Tableau3[[#This Row],[Nom Prénom]],Tableau6[[#Headers],[Infirmière]:[Personne 19]],0)))=TRUE,"Form","")</f>
        <v/>
      </c>
      <c r="EL42" s="96" t="str">
        <f>IF(ISTEXT(INDEX('Abs Formation'!$B$4:$T$369,MATCH(EL$9*1,Tableau6[Date],0),MATCH(Tableau3[[#This Row],[Nom Prénom]],Tableau6[[#Headers],[Infirmière]:[Personne 19]],0)))=TRUE,"Form","")</f>
        <v/>
      </c>
      <c r="EM42" s="96" t="str">
        <f>IF(ISTEXT(INDEX('Abs Formation'!$B$4:$T$369,MATCH(EM$9*1,Tableau6[Date],0),MATCH(Tableau3[[#This Row],[Nom Prénom]],Tableau6[[#Headers],[Infirmière]:[Personne 19]],0)))=TRUE,"Form","")</f>
        <v/>
      </c>
      <c r="EN42" s="96" t="str">
        <f>IF(ISTEXT(INDEX('Abs Formation'!$B$4:$T$369,MATCH(EN$9*1,Tableau6[Date],0),MATCH(Tableau3[[#This Row],[Nom Prénom]],Tableau6[[#Headers],[Infirmière]:[Personne 19]],0)))=TRUE,"Form","")</f>
        <v/>
      </c>
      <c r="EO42" s="96" t="str">
        <f>IF(ISTEXT(INDEX('Abs Formation'!$B$4:$T$369,MATCH(EO$9*1,Tableau6[Date],0),MATCH(Tableau3[[#This Row],[Nom Prénom]],Tableau6[[#Headers],[Infirmière]:[Personne 19]],0)))=TRUE,"Form","")</f>
        <v/>
      </c>
      <c r="EP42" s="96" t="str">
        <f>IF(ISTEXT(INDEX('Abs Formation'!$B$4:$T$369,MATCH(EP$9*1,Tableau6[Date],0),MATCH(Tableau3[[#This Row],[Nom Prénom]],Tableau6[[#Headers],[Infirmière]:[Personne 19]],0)))=TRUE,"Form","")</f>
        <v/>
      </c>
      <c r="EQ42" s="96" t="str">
        <f>IF(ISTEXT(INDEX('Abs Formation'!$B$4:$T$369,MATCH(EQ$9*1,Tableau6[Date],0),MATCH(Tableau3[[#This Row],[Nom Prénom]],Tableau6[[#Headers],[Infirmière]:[Personne 19]],0)))=TRUE,"Form","")</f>
        <v/>
      </c>
      <c r="ER42" s="96" t="str">
        <f>IF(ISTEXT(INDEX('Abs Formation'!$B$4:$T$369,MATCH(ER$9*1,Tableau6[Date],0),MATCH(Tableau3[[#This Row],[Nom Prénom]],Tableau6[[#Headers],[Infirmière]:[Personne 19]],0)))=TRUE,"Form","")</f>
        <v/>
      </c>
      <c r="ES42" s="96" t="str">
        <f>IF(ISTEXT(INDEX('Abs Formation'!$B$4:$T$369,MATCH(ES$9*1,Tableau6[Date],0),MATCH(Tableau3[[#This Row],[Nom Prénom]],Tableau6[[#Headers],[Infirmière]:[Personne 19]],0)))=TRUE,"Form","")</f>
        <v/>
      </c>
      <c r="ET42" s="96" t="str">
        <f>IF(ISTEXT(INDEX('Abs Formation'!$B$4:$T$369,MATCH(ET$9*1,Tableau6[Date],0),MATCH(Tableau3[[#This Row],[Nom Prénom]],Tableau6[[#Headers],[Infirmière]:[Personne 19]],0)))=TRUE,"Form","")</f>
        <v/>
      </c>
      <c r="EU42" s="96" t="str">
        <f>IF(ISTEXT(INDEX('Abs Formation'!$B$4:$T$369,MATCH(EU$9*1,Tableau6[Date],0),MATCH(Tableau3[[#This Row],[Nom Prénom]],Tableau6[[#Headers],[Infirmière]:[Personne 19]],0)))=TRUE,"Form","")</f>
        <v/>
      </c>
      <c r="EV42" s="96" t="str">
        <f>IF(ISTEXT(INDEX('Abs Formation'!$B$4:$T$369,MATCH(EV$9*1,Tableau6[Date],0),MATCH(Tableau3[[#This Row],[Nom Prénom]],Tableau6[[#Headers],[Infirmière]:[Personne 19]],0)))=TRUE,"Form","")</f>
        <v/>
      </c>
      <c r="EW42" s="96" t="str">
        <f>IF(ISTEXT(INDEX('Abs Formation'!$B$4:$T$369,MATCH(EW$9*1,Tableau6[Date],0),MATCH(Tableau3[[#This Row],[Nom Prénom]],Tableau6[[#Headers],[Infirmière]:[Personne 19]],0)))=TRUE,"Form","")</f>
        <v/>
      </c>
      <c r="EX42" s="96" t="str">
        <f>IF(ISTEXT(INDEX('Abs Formation'!$B$4:$T$369,MATCH(EX$9*1,Tableau6[Date],0),MATCH(Tableau3[[#This Row],[Nom Prénom]],Tableau6[[#Headers],[Infirmière]:[Personne 19]],0)))=TRUE,"Form","")</f>
        <v/>
      </c>
      <c r="EY42" s="96" t="str">
        <f>IF(ISTEXT(INDEX('Abs Formation'!$B$4:$T$369,MATCH(EY$9*1,Tableau6[Date],0),MATCH(Tableau3[[#This Row],[Nom Prénom]],Tableau6[[#Headers],[Infirmière]:[Personne 19]],0)))=TRUE,"Form","")</f>
        <v/>
      </c>
      <c r="EZ42" s="96" t="str">
        <f>IF(ISTEXT(INDEX('Abs Formation'!$B$4:$T$369,MATCH(EZ$9*1,Tableau6[Date],0),MATCH(Tableau3[[#This Row],[Nom Prénom]],Tableau6[[#Headers],[Infirmière]:[Personne 19]],0)))=TRUE,"Form","")</f>
        <v/>
      </c>
      <c r="FA42" s="96" t="str">
        <f>IF(ISTEXT(INDEX('Abs Formation'!$B$4:$T$369,MATCH(FA$9*1,Tableau6[Date],0),MATCH(Tableau3[[#This Row],[Nom Prénom]],Tableau6[[#Headers],[Infirmière]:[Personne 19]],0)))=TRUE,"Form","")</f>
        <v/>
      </c>
      <c r="FB42" s="96" t="str">
        <f>IF(ISTEXT(INDEX('Abs Formation'!$B$4:$T$369,MATCH(FB$9*1,Tableau6[Date],0),MATCH(Tableau3[[#This Row],[Nom Prénom]],Tableau6[[#Headers],[Infirmière]:[Personne 19]],0)))=TRUE,"Form","")</f>
        <v/>
      </c>
      <c r="FC42" s="96" t="str">
        <f>IF(ISTEXT(INDEX('Abs Formation'!$B$4:$T$369,MATCH(FC$9*1,Tableau6[Date],0),MATCH(Tableau3[[#This Row],[Nom Prénom]],Tableau6[[#Headers],[Infirmière]:[Personne 19]],0)))=TRUE,"Form","")</f>
        <v/>
      </c>
      <c r="FD42" s="96" t="str">
        <f>IF(ISTEXT(INDEX('Abs Formation'!$B$4:$T$369,MATCH(FD$9*1,Tableau6[Date],0),MATCH(Tableau3[[#This Row],[Nom Prénom]],Tableau6[[#Headers],[Infirmière]:[Personne 19]],0)))=TRUE,"Form","")</f>
        <v/>
      </c>
      <c r="FE42" s="96" t="str">
        <f>IF(ISTEXT(INDEX('Abs Formation'!$B$4:$T$369,MATCH(FE$9*1,Tableau6[Date],0),MATCH(Tableau3[[#This Row],[Nom Prénom]],Tableau6[[#Headers],[Infirmière]:[Personne 19]],0)))=TRUE,"Form","")</f>
        <v/>
      </c>
      <c r="FF42" s="96" t="str">
        <f>IF(ISTEXT(INDEX('Abs Formation'!$B$4:$T$369,MATCH(FF$9*1,Tableau6[Date],0),MATCH(Tableau3[[#This Row],[Nom Prénom]],Tableau6[[#Headers],[Infirmière]:[Personne 19]],0)))=TRUE,"Form","")</f>
        <v/>
      </c>
      <c r="FG42" s="96" t="str">
        <f>IF(ISTEXT(INDEX('Abs Formation'!$B$4:$T$369,MATCH(FG$9*1,Tableau6[Date],0),MATCH(Tableau3[[#This Row],[Nom Prénom]],Tableau6[[#Headers],[Infirmière]:[Personne 19]],0)))=TRUE,"Form","")</f>
        <v/>
      </c>
      <c r="FH42" s="96" t="str">
        <f>IF(ISTEXT(INDEX('Abs Formation'!$B$4:$T$369,MATCH(FH$9*1,Tableau6[Date],0),MATCH(Tableau3[[#This Row],[Nom Prénom]],Tableau6[[#Headers],[Infirmière]:[Personne 19]],0)))=TRUE,"Form","")</f>
        <v/>
      </c>
      <c r="FI42" s="96" t="str">
        <f>IF(ISTEXT(INDEX('Abs Formation'!$B$4:$T$369,MATCH(FI$9*1,Tableau6[Date],0),MATCH(Tableau3[[#This Row],[Nom Prénom]],Tableau6[[#Headers],[Infirmière]:[Personne 19]],0)))=TRUE,"Form","")</f>
        <v/>
      </c>
      <c r="FJ42" s="96" t="str">
        <f>IF(ISTEXT(INDEX('Abs Formation'!$B$4:$T$369,MATCH(FJ$9*1,Tableau6[Date],0),MATCH(Tableau3[[#This Row],[Nom Prénom]],Tableau6[[#Headers],[Infirmière]:[Personne 19]],0)))=TRUE,"Form","")</f>
        <v/>
      </c>
      <c r="FK42" s="97" t="str">
        <f>IF(ISTEXT(INDEX('Abs Formation'!$B$4:$T$369,MATCH(FK$9*1,Tableau6[Date],0),MATCH(Tableau3[[#This Row],[Nom Prénom]],Tableau6[[#Headers],[Infirmière]:[Personne 19]],0)))=TRUE,"Form","")</f>
        <v/>
      </c>
      <c r="FL42" s="97" t="str">
        <f>IF(ISTEXT(INDEX('Abs Formation'!$B$4:$T$369,MATCH(FL$9*1,Tableau6[Date],0),MATCH(Tableau3[[#This Row],[Nom Prénom]],Tableau6[[#Headers],[Infirmière]:[Personne 19]],0)))=TRUE,"Form","")</f>
        <v/>
      </c>
      <c r="FM42" s="97" t="str">
        <f>IF(ISTEXT(INDEX('Abs Formation'!$B$4:$T$369,MATCH(FM$9*1,Tableau6[Date],0),MATCH(Tableau3[[#This Row],[Nom Prénom]],Tableau6[[#Headers],[Infirmière]:[Personne 19]],0)))=TRUE,"Form","")</f>
        <v/>
      </c>
      <c r="FN42" s="97" t="str">
        <f>IF(ISTEXT(INDEX('Abs Formation'!$B$4:$T$369,MATCH(FN$9*1,Tableau6[Date],0),MATCH(Tableau3[[#This Row],[Nom Prénom]],Tableau6[[#Headers],[Infirmière]:[Personne 19]],0)))=TRUE,"Form","")</f>
        <v/>
      </c>
      <c r="FO42" s="97" t="str">
        <f>IF(ISTEXT(INDEX('Abs Formation'!$B$4:$T$369,MATCH(FO$9*1,Tableau6[Date],0),MATCH(Tableau3[[#This Row],[Nom Prénom]],Tableau6[[#Headers],[Infirmière]:[Personne 19]],0)))=TRUE,"Form","")</f>
        <v/>
      </c>
      <c r="FP42" s="97" t="str">
        <f>IF(ISTEXT(INDEX('Abs Formation'!$B$4:$T$369,MATCH(FP$9*1,Tableau6[Date],0),MATCH(Tableau3[[#This Row],[Nom Prénom]],Tableau6[[#Headers],[Infirmière]:[Personne 19]],0)))=TRUE,"Form","")</f>
        <v/>
      </c>
      <c r="FQ42" s="97" t="str">
        <f>IF(ISTEXT(INDEX('Abs Formation'!$B$4:$T$369,MATCH(FQ$9*1,Tableau6[Date],0),MATCH(Tableau3[[#This Row],[Nom Prénom]],Tableau6[[#Headers],[Infirmière]:[Personne 19]],0)))=TRUE,"Form","")</f>
        <v/>
      </c>
      <c r="FR42" s="97" t="str">
        <f>IF(ISTEXT(INDEX('Abs Formation'!$B$4:$T$369,MATCH(FR$9*1,Tableau6[Date],0),MATCH(Tableau3[[#This Row],[Nom Prénom]],Tableau6[[#Headers],[Infirmière]:[Personne 19]],0)))=TRUE,"Form","")</f>
        <v/>
      </c>
      <c r="FS42" s="97" t="str">
        <f>IF(ISTEXT(INDEX('Abs Formation'!$B$4:$T$369,MATCH(FS$9*1,Tableau6[Date],0),MATCH(Tableau3[[#This Row],[Nom Prénom]],Tableau6[[#Headers],[Infirmière]:[Personne 19]],0)))=TRUE,"Form","")</f>
        <v/>
      </c>
      <c r="FT42" s="97" t="str">
        <f>IF(ISTEXT(INDEX('Abs Formation'!$B$4:$T$369,MATCH(FT$9*1,Tableau6[Date],0),MATCH(Tableau3[[#This Row],[Nom Prénom]],Tableau6[[#Headers],[Infirmière]:[Personne 19]],0)))=TRUE,"Form","")</f>
        <v/>
      </c>
      <c r="FU42" s="97" t="str">
        <f>IF(ISTEXT(INDEX('Abs Formation'!$B$4:$T$369,MATCH(FU$9*1,Tableau6[Date],0),MATCH(Tableau3[[#This Row],[Nom Prénom]],Tableau6[[#Headers],[Infirmière]:[Personne 19]],0)))=TRUE,"Form","")</f>
        <v/>
      </c>
      <c r="FV42" s="97" t="str">
        <f>IF(ISTEXT(INDEX('Abs Formation'!$B$4:$T$369,MATCH(FV$9*1,Tableau6[Date],0),MATCH(Tableau3[[#This Row],[Nom Prénom]],Tableau6[[#Headers],[Infirmière]:[Personne 19]],0)))=TRUE,"Form","")</f>
        <v/>
      </c>
      <c r="FW42" s="97" t="str">
        <f>IF(ISTEXT(INDEX('Abs Formation'!$B$4:$T$369,MATCH(FW$9*1,Tableau6[Date],0),MATCH(Tableau3[[#This Row],[Nom Prénom]],Tableau6[[#Headers],[Infirmière]:[Personne 19]],0)))=TRUE,"Form","")</f>
        <v/>
      </c>
      <c r="FX42" s="97" t="str">
        <f>IF(ISTEXT(INDEX('Abs Formation'!$B$4:$T$369,MATCH(FX$9*1,Tableau6[Date],0),MATCH(Tableau3[[#This Row],[Nom Prénom]],Tableau6[[#Headers],[Infirmière]:[Personne 19]],0)))=TRUE,"Form","")</f>
        <v/>
      </c>
      <c r="FY42" s="97" t="str">
        <f>IF(ISTEXT(INDEX('Abs Formation'!$B$4:$T$369,MATCH(FY$9*1,Tableau6[Date],0),MATCH(Tableau3[[#This Row],[Nom Prénom]],Tableau6[[#Headers],[Infirmière]:[Personne 19]],0)))=TRUE,"Form","")</f>
        <v/>
      </c>
      <c r="FZ42" s="97" t="str">
        <f>IF(ISTEXT(INDEX('Abs Formation'!$B$4:$T$369,MATCH(FZ$9*1,Tableau6[Date],0),MATCH(Tableau3[[#This Row],[Nom Prénom]],Tableau6[[#Headers],[Infirmière]:[Personne 19]],0)))=TRUE,"Form","")</f>
        <v/>
      </c>
      <c r="GA42" s="97" t="str">
        <f>IF(ISTEXT(INDEX('Abs Formation'!$B$4:$T$369,MATCH(GA$9*1,Tableau6[Date],0),MATCH(Tableau3[[#This Row],[Nom Prénom]],Tableau6[[#Headers],[Infirmière]:[Personne 19]],0)))=TRUE,"Form","")</f>
        <v/>
      </c>
      <c r="GB42" s="97" t="str">
        <f>IF(ISTEXT(INDEX('Abs Formation'!$B$4:$T$369,MATCH(GB$9*1,Tableau6[Date],0),MATCH(Tableau3[[#This Row],[Nom Prénom]],Tableau6[[#Headers],[Infirmière]:[Personne 19]],0)))=TRUE,"Form","")</f>
        <v/>
      </c>
      <c r="GC42" s="97" t="str">
        <f>IF(ISTEXT(INDEX('Abs Formation'!$B$4:$T$369,MATCH(GC$9*1,Tableau6[Date],0),MATCH(Tableau3[[#This Row],[Nom Prénom]],Tableau6[[#Headers],[Infirmière]:[Personne 19]],0)))=TRUE,"Form","")</f>
        <v/>
      </c>
      <c r="GD42" s="97" t="str">
        <f>IF(ISTEXT(INDEX('Abs Formation'!$B$4:$T$369,MATCH(GD$9*1,Tableau6[Date],0),MATCH(Tableau3[[#This Row],[Nom Prénom]],Tableau6[[#Headers],[Infirmière]:[Personne 19]],0)))=TRUE,"Form","")</f>
        <v/>
      </c>
      <c r="GE42" s="97" t="str">
        <f>IF(ISTEXT(INDEX('Abs Formation'!$B$4:$T$369,MATCH(GE$9*1,Tableau6[Date],0),MATCH(Tableau3[[#This Row],[Nom Prénom]],Tableau6[[#Headers],[Infirmière]:[Personne 19]],0)))=TRUE,"Form","")</f>
        <v/>
      </c>
      <c r="GF42" s="97" t="str">
        <f>IF(ISTEXT(INDEX('Abs Formation'!$B$4:$T$369,MATCH(GF$9*1,Tableau6[Date],0),MATCH(Tableau3[[#This Row],[Nom Prénom]],Tableau6[[#Headers],[Infirmière]:[Personne 19]],0)))=TRUE,"Form","")</f>
        <v/>
      </c>
      <c r="GG42" s="97" t="str">
        <f>IF(ISTEXT(INDEX('Abs Formation'!$B$4:$T$369,MATCH(GG$9*1,Tableau6[Date],0),MATCH(Tableau3[[#This Row],[Nom Prénom]],Tableau6[[#Headers],[Infirmière]:[Personne 19]],0)))=TRUE,"Form","")</f>
        <v/>
      </c>
      <c r="GH42" s="97" t="str">
        <f>IF(ISTEXT(INDEX('Abs Formation'!$B$4:$T$369,MATCH(GH$9*1,Tableau6[Date],0),MATCH(Tableau3[[#This Row],[Nom Prénom]],Tableau6[[#Headers],[Infirmière]:[Personne 19]],0)))=TRUE,"Form","")</f>
        <v/>
      </c>
      <c r="GI42" s="97" t="str">
        <f>IF(ISTEXT(INDEX('Abs Formation'!$B$4:$T$369,MATCH(GI$9*1,Tableau6[Date],0),MATCH(Tableau3[[#This Row],[Nom Prénom]],Tableau6[[#Headers],[Infirmière]:[Personne 19]],0)))=TRUE,"Form","")</f>
        <v/>
      </c>
      <c r="GJ42" s="97" t="str">
        <f>IF(ISTEXT(INDEX('Abs Formation'!$B$4:$T$369,MATCH(GJ$9*1,Tableau6[Date],0),MATCH(Tableau3[[#This Row],[Nom Prénom]],Tableau6[[#Headers],[Infirmière]:[Personne 19]],0)))=TRUE,"Form","")</f>
        <v/>
      </c>
      <c r="GK42" s="97" t="str">
        <f>IF(ISTEXT(INDEX('Abs Formation'!$B$4:$T$369,MATCH(GK$9*1,Tableau6[Date],0),MATCH(Tableau3[[#This Row],[Nom Prénom]],Tableau6[[#Headers],[Infirmière]:[Personne 19]],0)))=TRUE,"Form","")</f>
        <v/>
      </c>
      <c r="GL42" s="97" t="str">
        <f>IF(ISTEXT(INDEX('Abs Formation'!$B$4:$T$369,MATCH(GL$9*1,Tableau6[Date],0),MATCH(Tableau3[[#This Row],[Nom Prénom]],Tableau6[[#Headers],[Infirmière]:[Personne 19]],0)))=TRUE,"Form","")</f>
        <v/>
      </c>
      <c r="GM42" s="97" t="str">
        <f>IF(ISTEXT(INDEX('Abs Formation'!$B$4:$T$369,MATCH(GM$9*1,Tableau6[Date],0),MATCH(Tableau3[[#This Row],[Nom Prénom]],Tableau6[[#Headers],[Infirmière]:[Personne 19]],0)))=TRUE,"Form","")</f>
        <v/>
      </c>
      <c r="GN42" s="97" t="str">
        <f>IF(ISTEXT(INDEX('Abs Formation'!$B$4:$T$369,MATCH(GN$9*1,Tableau6[Date],0),MATCH(Tableau3[[#This Row],[Nom Prénom]],Tableau6[[#Headers],[Infirmière]:[Personne 19]],0)))=TRUE,"Form","")</f>
        <v/>
      </c>
      <c r="GO42" s="98" t="str">
        <f>IF(ISTEXT(INDEX('Abs Formation'!$B$4:$T$369,MATCH(GO$9*1,Tableau6[Date],0),MATCH(Tableau3[[#This Row],[Nom Prénom]],Tableau6[[#Headers],[Infirmière]:[Personne 19]],0)))=TRUE,"Form","")</f>
        <v/>
      </c>
      <c r="GP42" s="98" t="str">
        <f>IF(ISTEXT(INDEX('Abs Formation'!$B$4:$T$369,MATCH(GP$9*1,Tableau6[Date],0),MATCH(Tableau3[[#This Row],[Nom Prénom]],Tableau6[[#Headers],[Infirmière]:[Personne 19]],0)))=TRUE,"Form","")</f>
        <v/>
      </c>
      <c r="GQ42" s="98" t="str">
        <f>IF(ISTEXT(INDEX('Abs Formation'!$B$4:$T$369,MATCH(GQ$9*1,Tableau6[Date],0),MATCH(Tableau3[[#This Row],[Nom Prénom]],Tableau6[[#Headers],[Infirmière]:[Personne 19]],0)))=TRUE,"Form","")</f>
        <v/>
      </c>
      <c r="GR42" s="98" t="str">
        <f>IF(ISTEXT(INDEX('Abs Formation'!$B$4:$T$369,MATCH(GR$9*1,Tableau6[Date],0),MATCH(Tableau3[[#This Row],[Nom Prénom]],Tableau6[[#Headers],[Infirmière]:[Personne 19]],0)))=TRUE,"Form","")</f>
        <v/>
      </c>
      <c r="GS42" s="98" t="str">
        <f>IF(ISTEXT(INDEX('Abs Formation'!$B$4:$T$369,MATCH(GS$9*1,Tableau6[Date],0),MATCH(Tableau3[[#This Row],[Nom Prénom]],Tableau6[[#Headers],[Infirmière]:[Personne 19]],0)))=TRUE,"Form","")</f>
        <v/>
      </c>
      <c r="GT42" s="98" t="str">
        <f>IF(ISTEXT(INDEX('Abs Formation'!$B$4:$T$369,MATCH(GT$9*1,Tableau6[Date],0),MATCH(Tableau3[[#This Row],[Nom Prénom]],Tableau6[[#Headers],[Infirmière]:[Personne 19]],0)))=TRUE,"Form","")</f>
        <v/>
      </c>
      <c r="GU42" s="98" t="str">
        <f>IF(ISTEXT(INDEX('Abs Formation'!$B$4:$T$369,MATCH(GU$9*1,Tableau6[Date],0),MATCH(Tableau3[[#This Row],[Nom Prénom]],Tableau6[[#Headers],[Infirmière]:[Personne 19]],0)))=TRUE,"Form","")</f>
        <v/>
      </c>
      <c r="GV42" s="98" t="str">
        <f>IF(ISTEXT(INDEX('Abs Formation'!$B$4:$T$369,MATCH(GV$9*1,Tableau6[Date],0),MATCH(Tableau3[[#This Row],[Nom Prénom]],Tableau6[[#Headers],[Infirmière]:[Personne 19]],0)))=TRUE,"Form","")</f>
        <v/>
      </c>
      <c r="GW42" s="98" t="str">
        <f>IF(ISTEXT(INDEX('Abs Formation'!$B$4:$T$369,MATCH(GW$9*1,Tableau6[Date],0),MATCH(Tableau3[[#This Row],[Nom Prénom]],Tableau6[[#Headers],[Infirmière]:[Personne 19]],0)))=TRUE,"Form","")</f>
        <v/>
      </c>
      <c r="GX42" s="98" t="str">
        <f>IF(ISTEXT(INDEX('Abs Formation'!$B$4:$T$369,MATCH(GX$9*1,Tableau6[Date],0),MATCH(Tableau3[[#This Row],[Nom Prénom]],Tableau6[[#Headers],[Infirmière]:[Personne 19]],0)))=TRUE,"Form","")</f>
        <v/>
      </c>
      <c r="GY42" s="98" t="str">
        <f>IF(ISTEXT(INDEX('Abs Formation'!$B$4:$T$369,MATCH(GY$9*1,Tableau6[Date],0),MATCH(Tableau3[[#This Row],[Nom Prénom]],Tableau6[[#Headers],[Infirmière]:[Personne 19]],0)))=TRUE,"Form","")</f>
        <v/>
      </c>
      <c r="GZ42" s="98" t="str">
        <f>IF(ISTEXT(INDEX('Abs Formation'!$B$4:$T$369,MATCH(GZ$9*1,Tableau6[Date],0),MATCH(Tableau3[[#This Row],[Nom Prénom]],Tableau6[[#Headers],[Infirmière]:[Personne 19]],0)))=TRUE,"Form","")</f>
        <v/>
      </c>
      <c r="HA42" s="98" t="str">
        <f>IF(ISTEXT(INDEX('Abs Formation'!$B$4:$T$369,MATCH(HA$9*1,Tableau6[Date],0),MATCH(Tableau3[[#This Row],[Nom Prénom]],Tableau6[[#Headers],[Infirmière]:[Personne 19]],0)))=TRUE,"Form","")</f>
        <v/>
      </c>
      <c r="HB42" s="98" t="str">
        <f>IF(ISTEXT(INDEX('Abs Formation'!$B$4:$T$369,MATCH(HB$9*1,Tableau6[Date],0),MATCH(Tableau3[[#This Row],[Nom Prénom]],Tableau6[[#Headers],[Infirmière]:[Personne 19]],0)))=TRUE,"Form","")</f>
        <v/>
      </c>
      <c r="HC42" s="98" t="str">
        <f>IF(ISTEXT(INDEX('Abs Formation'!$B$4:$T$369,MATCH(HC$9*1,Tableau6[Date],0),MATCH(Tableau3[[#This Row],[Nom Prénom]],Tableau6[[#Headers],[Infirmière]:[Personne 19]],0)))=TRUE,"Form","")</f>
        <v/>
      </c>
      <c r="HD42" s="98" t="str">
        <f>IF(ISTEXT(INDEX('Abs Formation'!$B$4:$T$369,MATCH(HD$9*1,Tableau6[Date],0),MATCH(Tableau3[[#This Row],[Nom Prénom]],Tableau6[[#Headers],[Infirmière]:[Personne 19]],0)))=TRUE,"Form","")</f>
        <v/>
      </c>
      <c r="HE42" s="98" t="str">
        <f>IF(ISTEXT(INDEX('Abs Formation'!$B$4:$T$369,MATCH(HE$9*1,Tableau6[Date],0),MATCH(Tableau3[[#This Row],[Nom Prénom]],Tableau6[[#Headers],[Infirmière]:[Personne 19]],0)))=TRUE,"Form","")</f>
        <v/>
      </c>
      <c r="HF42" s="98" t="str">
        <f>IF(ISTEXT(INDEX('Abs Formation'!$B$4:$T$369,MATCH(HF$9*1,Tableau6[Date],0),MATCH(Tableau3[[#This Row],[Nom Prénom]],Tableau6[[#Headers],[Infirmière]:[Personne 19]],0)))=TRUE,"Form","")</f>
        <v/>
      </c>
      <c r="HG42" s="98" t="str">
        <f>IF(ISTEXT(INDEX('Abs Formation'!$B$4:$T$369,MATCH(HG$9*1,Tableau6[Date],0),MATCH(Tableau3[[#This Row],[Nom Prénom]],Tableau6[[#Headers],[Infirmière]:[Personne 19]],0)))=TRUE,"Form","")</f>
        <v/>
      </c>
      <c r="HH42" s="98" t="str">
        <f>IF(ISTEXT(INDEX('Abs Formation'!$B$4:$T$369,MATCH(HH$9*1,Tableau6[Date],0),MATCH(Tableau3[[#This Row],[Nom Prénom]],Tableau6[[#Headers],[Infirmière]:[Personne 19]],0)))=TRUE,"Form","")</f>
        <v/>
      </c>
      <c r="HI42" s="98" t="str">
        <f>IF(ISTEXT(INDEX('Abs Formation'!$B$4:$T$369,MATCH(HI$9*1,Tableau6[Date],0),MATCH(Tableau3[[#This Row],[Nom Prénom]],Tableau6[[#Headers],[Infirmière]:[Personne 19]],0)))=TRUE,"Form","")</f>
        <v/>
      </c>
      <c r="HJ42" s="98" t="str">
        <f>IF(ISTEXT(INDEX('Abs Formation'!$B$4:$T$369,MATCH(HJ$9*1,Tableau6[Date],0),MATCH(Tableau3[[#This Row],[Nom Prénom]],Tableau6[[#Headers],[Infirmière]:[Personne 19]],0)))=TRUE,"Form","")</f>
        <v/>
      </c>
      <c r="HK42" s="98" t="str">
        <f>IF(ISTEXT(INDEX('Abs Formation'!$B$4:$T$369,MATCH(HK$9*1,Tableau6[Date],0),MATCH(Tableau3[[#This Row],[Nom Prénom]],Tableau6[[#Headers],[Infirmière]:[Personne 19]],0)))=TRUE,"Form","")</f>
        <v/>
      </c>
      <c r="HL42" s="98" t="str">
        <f>IF(ISTEXT(INDEX('Abs Formation'!$B$4:$T$369,MATCH(HL$9*1,Tableau6[Date],0),MATCH(Tableau3[[#This Row],[Nom Prénom]],Tableau6[[#Headers],[Infirmière]:[Personne 19]],0)))=TRUE,"Form","")</f>
        <v/>
      </c>
      <c r="HM42" s="98" t="str">
        <f>IF(ISTEXT(INDEX('Abs Formation'!$B$4:$T$369,MATCH(HM$9*1,Tableau6[Date],0),MATCH(Tableau3[[#This Row],[Nom Prénom]],Tableau6[[#Headers],[Infirmière]:[Personne 19]],0)))=TRUE,"Form","")</f>
        <v/>
      </c>
      <c r="HN42" s="98" t="str">
        <f>IF(ISTEXT(INDEX('Abs Formation'!$B$4:$T$369,MATCH(HN$9*1,Tableau6[Date],0),MATCH(Tableau3[[#This Row],[Nom Prénom]],Tableau6[[#Headers],[Infirmière]:[Personne 19]],0)))=TRUE,"Form","")</f>
        <v/>
      </c>
      <c r="HO42" s="98" t="str">
        <f>IF(ISTEXT(INDEX('Abs Formation'!$B$4:$T$369,MATCH(HO$9*1,Tableau6[Date],0),MATCH(Tableau3[[#This Row],[Nom Prénom]],Tableau6[[#Headers],[Infirmière]:[Personne 19]],0)))=TRUE,"Form","")</f>
        <v/>
      </c>
      <c r="HP42" s="98" t="str">
        <f>IF(ISTEXT(INDEX('Abs Formation'!$B$4:$T$369,MATCH(HP$9*1,Tableau6[Date],0),MATCH(Tableau3[[#This Row],[Nom Prénom]],Tableau6[[#Headers],[Infirmière]:[Personne 19]],0)))=TRUE,"Form","")</f>
        <v/>
      </c>
      <c r="HQ42" s="98" t="str">
        <f>IF(ISTEXT(INDEX('Abs Formation'!$B$4:$T$369,MATCH(HQ$9*1,Tableau6[Date],0),MATCH(Tableau3[[#This Row],[Nom Prénom]],Tableau6[[#Headers],[Infirmière]:[Personne 19]],0)))=TRUE,"Form","")</f>
        <v/>
      </c>
      <c r="HR42" s="98" t="str">
        <f>IF(ISTEXT(INDEX('Abs Formation'!$B$4:$T$369,MATCH(HR$9*1,Tableau6[Date],0),MATCH(Tableau3[[#This Row],[Nom Prénom]],Tableau6[[#Headers],[Infirmière]:[Personne 19]],0)))=TRUE,"Form","")</f>
        <v/>
      </c>
      <c r="HS42" s="98" t="str">
        <f>IF(ISTEXT(INDEX('Abs Formation'!$B$4:$T$369,MATCH(HS$9*1,Tableau6[Date],0),MATCH(Tableau3[[#This Row],[Nom Prénom]],Tableau6[[#Headers],[Infirmière]:[Personne 19]],0)))=TRUE,"Form","")</f>
        <v/>
      </c>
      <c r="HT42" s="92" t="str">
        <f>IF(ISTEXT(INDEX('Abs Formation'!$B$4:$T$369,MATCH(HT$9*1,Tableau6[Date],0),MATCH(Tableau3[[#This Row],[Nom Prénom]],Tableau6[[#Headers],[Infirmière]:[Personne 19]],0)))=TRUE,"Form","")</f>
        <v/>
      </c>
      <c r="HU42" s="92" t="str">
        <f>IF(ISTEXT(INDEX('Abs Formation'!$B$4:$T$369,MATCH(HU$9*1,Tableau6[Date],0),MATCH(Tableau3[[#This Row],[Nom Prénom]],Tableau6[[#Headers],[Infirmière]:[Personne 19]],0)))=TRUE,"Form","")</f>
        <v/>
      </c>
      <c r="HV42" s="92" t="str">
        <f>IF(ISTEXT(INDEX('Abs Formation'!$B$4:$T$369,MATCH(HV$9*1,Tableau6[Date],0),MATCH(Tableau3[[#This Row],[Nom Prénom]],Tableau6[[#Headers],[Infirmière]:[Personne 19]],0)))=TRUE,"Form","")</f>
        <v/>
      </c>
      <c r="HW42" s="92" t="str">
        <f>IF(ISTEXT(INDEX('Abs Formation'!$B$4:$T$369,MATCH(HW$9*1,Tableau6[Date],0),MATCH(Tableau3[[#This Row],[Nom Prénom]],Tableau6[[#Headers],[Infirmière]:[Personne 19]],0)))=TRUE,"Form","")</f>
        <v/>
      </c>
      <c r="HX42" s="92" t="str">
        <f>IF(ISTEXT(INDEX('Abs Formation'!$B$4:$T$369,MATCH(HX$9*1,Tableau6[Date],0),MATCH(Tableau3[[#This Row],[Nom Prénom]],Tableau6[[#Headers],[Infirmière]:[Personne 19]],0)))=TRUE,"Form","")</f>
        <v/>
      </c>
      <c r="HY42" s="92" t="str">
        <f>IF(ISTEXT(INDEX('Abs Formation'!$B$4:$T$369,MATCH(HY$9*1,Tableau6[Date],0),MATCH(Tableau3[[#This Row],[Nom Prénom]],Tableau6[[#Headers],[Infirmière]:[Personne 19]],0)))=TRUE,"Form","")</f>
        <v/>
      </c>
      <c r="HZ42" s="92" t="str">
        <f>IF(ISTEXT(INDEX('Abs Formation'!$B$4:$T$369,MATCH(HZ$9*1,Tableau6[Date],0),MATCH(Tableau3[[#This Row],[Nom Prénom]],Tableau6[[#Headers],[Infirmière]:[Personne 19]],0)))=TRUE,"Form","")</f>
        <v/>
      </c>
      <c r="IA42" s="92" t="str">
        <f>IF(ISTEXT(INDEX('Abs Formation'!$B$4:$T$369,MATCH(IA$9*1,Tableau6[Date],0),MATCH(Tableau3[[#This Row],[Nom Prénom]],Tableau6[[#Headers],[Infirmière]:[Personne 19]],0)))=TRUE,"Form","")</f>
        <v/>
      </c>
      <c r="IB42" s="92" t="str">
        <f>IF(ISTEXT(INDEX('Abs Formation'!$B$4:$T$369,MATCH(IB$9*1,Tableau6[Date],0),MATCH(Tableau3[[#This Row],[Nom Prénom]],Tableau6[[#Headers],[Infirmière]:[Personne 19]],0)))=TRUE,"Form","")</f>
        <v/>
      </c>
      <c r="IC42" s="92" t="str">
        <f>IF(ISTEXT(INDEX('Abs Formation'!$B$4:$T$369,MATCH(IC$9*1,Tableau6[Date],0),MATCH(Tableau3[[#This Row],[Nom Prénom]],Tableau6[[#Headers],[Infirmière]:[Personne 19]],0)))=TRUE,"Form","")</f>
        <v/>
      </c>
      <c r="ID42" s="92" t="str">
        <f>IF(ISTEXT(INDEX('Abs Formation'!$B$4:$T$369,MATCH(ID$9*1,Tableau6[Date],0),MATCH(Tableau3[[#This Row],[Nom Prénom]],Tableau6[[#Headers],[Infirmière]:[Personne 19]],0)))=TRUE,"Form","")</f>
        <v/>
      </c>
      <c r="IE42" s="92" t="str">
        <f>IF(ISTEXT(INDEX('Abs Formation'!$B$4:$T$369,MATCH(IE$9*1,Tableau6[Date],0),MATCH(Tableau3[[#This Row],[Nom Prénom]],Tableau6[[#Headers],[Infirmière]:[Personne 19]],0)))=TRUE,"Form","")</f>
        <v/>
      </c>
      <c r="IF42" s="92" t="str">
        <f>IF(ISTEXT(INDEX('Abs Formation'!$B$4:$T$369,MATCH(IF$9*1,Tableau6[Date],0),MATCH(Tableau3[[#This Row],[Nom Prénom]],Tableau6[[#Headers],[Infirmière]:[Personne 19]],0)))=TRUE,"Form","")</f>
        <v/>
      </c>
      <c r="IG42" s="92" t="str">
        <f>IF(ISTEXT(INDEX('Abs Formation'!$B$4:$T$369,MATCH(IG$9*1,Tableau6[Date],0),MATCH(Tableau3[[#This Row],[Nom Prénom]],Tableau6[[#Headers],[Infirmière]:[Personne 19]],0)))=TRUE,"Form","")</f>
        <v/>
      </c>
      <c r="IH42" s="92" t="str">
        <f>IF(ISTEXT(INDEX('Abs Formation'!$B$4:$T$369,MATCH(IH$9*1,Tableau6[Date],0),MATCH(Tableau3[[#This Row],[Nom Prénom]],Tableau6[[#Headers],[Infirmière]:[Personne 19]],0)))=TRUE,"Form","")</f>
        <v/>
      </c>
      <c r="II42" s="92" t="str">
        <f>IF(ISTEXT(INDEX('Abs Formation'!$B$4:$T$369,MATCH(II$9*1,Tableau6[Date],0),MATCH(Tableau3[[#This Row],[Nom Prénom]],Tableau6[[#Headers],[Infirmière]:[Personne 19]],0)))=TRUE,"Form","")</f>
        <v/>
      </c>
      <c r="IJ42" s="92" t="str">
        <f>IF(ISTEXT(INDEX('Abs Formation'!$B$4:$T$369,MATCH(IJ$9*1,Tableau6[Date],0),MATCH(Tableau3[[#This Row],[Nom Prénom]],Tableau6[[#Headers],[Infirmière]:[Personne 19]],0)))=TRUE,"Form","")</f>
        <v/>
      </c>
      <c r="IK42" s="92" t="str">
        <f>IF(ISTEXT(INDEX('Abs Formation'!$B$4:$T$369,MATCH(IK$9*1,Tableau6[Date],0),MATCH(Tableau3[[#This Row],[Nom Prénom]],Tableau6[[#Headers],[Infirmière]:[Personne 19]],0)))=TRUE,"Form","")</f>
        <v/>
      </c>
      <c r="IL42" s="92" t="str">
        <f>IF(ISTEXT(INDEX('Abs Formation'!$B$4:$T$369,MATCH(IL$9*1,Tableau6[Date],0),MATCH(Tableau3[[#This Row],[Nom Prénom]],Tableau6[[#Headers],[Infirmière]:[Personne 19]],0)))=TRUE,"Form","")</f>
        <v/>
      </c>
      <c r="IM42" s="92" t="str">
        <f>IF(ISTEXT(INDEX('Abs Formation'!$B$4:$T$369,MATCH(IM$9*1,Tableau6[Date],0),MATCH(Tableau3[[#This Row],[Nom Prénom]],Tableau6[[#Headers],[Infirmière]:[Personne 19]],0)))=TRUE,"Form","")</f>
        <v/>
      </c>
      <c r="IN42" s="92" t="str">
        <f>IF(ISTEXT(INDEX('Abs Formation'!$B$4:$T$369,MATCH(IN$9*1,Tableau6[Date],0),MATCH(Tableau3[[#This Row],[Nom Prénom]],Tableau6[[#Headers],[Infirmière]:[Personne 19]],0)))=TRUE,"Form","")</f>
        <v/>
      </c>
      <c r="IO42" s="92" t="str">
        <f>IF(ISTEXT(INDEX('Abs Formation'!$B$4:$T$369,MATCH(IO$9*1,Tableau6[Date],0),MATCH(Tableau3[[#This Row],[Nom Prénom]],Tableau6[[#Headers],[Infirmière]:[Personne 19]],0)))=TRUE,"Form","")</f>
        <v/>
      </c>
      <c r="IP42" s="92" t="str">
        <f>IF(ISTEXT(INDEX('Abs Formation'!$B$4:$T$369,MATCH(IP$9*1,Tableau6[Date],0),MATCH(Tableau3[[#This Row],[Nom Prénom]],Tableau6[[#Headers],[Infirmière]:[Personne 19]],0)))=TRUE,"Form","")</f>
        <v/>
      </c>
      <c r="IQ42" s="92" t="str">
        <f>IF(ISTEXT(INDEX('Abs Formation'!$B$4:$T$369,MATCH(IQ$9*1,Tableau6[Date],0),MATCH(Tableau3[[#This Row],[Nom Prénom]],Tableau6[[#Headers],[Infirmière]:[Personne 19]],0)))=TRUE,"Form","")</f>
        <v/>
      </c>
      <c r="IR42" s="92" t="str">
        <f>IF(ISTEXT(INDEX('Abs Formation'!$B$4:$T$369,MATCH(IR$9*1,Tableau6[Date],0),MATCH(Tableau3[[#This Row],[Nom Prénom]],Tableau6[[#Headers],[Infirmière]:[Personne 19]],0)))=TRUE,"Form","")</f>
        <v/>
      </c>
      <c r="IS42" s="92" t="str">
        <f>IF(ISTEXT(INDEX('Abs Formation'!$B$4:$T$369,MATCH(IS$9*1,Tableau6[Date],0),MATCH(Tableau3[[#This Row],[Nom Prénom]],Tableau6[[#Headers],[Infirmière]:[Personne 19]],0)))=TRUE,"Form","")</f>
        <v/>
      </c>
      <c r="IT42" s="92" t="str">
        <f>IF(ISTEXT(INDEX('Abs Formation'!$B$4:$T$369,MATCH(IT$9*1,Tableau6[Date],0),MATCH(Tableau3[[#This Row],[Nom Prénom]],Tableau6[[#Headers],[Infirmière]:[Personne 19]],0)))=TRUE,"Form","")</f>
        <v/>
      </c>
      <c r="IU42" s="92" t="str">
        <f>IF(ISTEXT(INDEX('Abs Formation'!$B$4:$T$369,MATCH(IU$9*1,Tableau6[Date],0),MATCH(Tableau3[[#This Row],[Nom Prénom]],Tableau6[[#Headers],[Infirmière]:[Personne 19]],0)))=TRUE,"Form","")</f>
        <v/>
      </c>
      <c r="IV42" s="92" t="str">
        <f>IF(ISTEXT(INDEX('Abs Formation'!$B$4:$T$369,MATCH(IV$9*1,Tableau6[Date],0),MATCH(Tableau3[[#This Row],[Nom Prénom]],Tableau6[[#Headers],[Infirmière]:[Personne 19]],0)))=TRUE,"Form","")</f>
        <v/>
      </c>
      <c r="IW42" s="92" t="str">
        <f>IF(ISTEXT(INDEX('Abs Formation'!$B$4:$T$369,MATCH(IW$9*1,Tableau6[Date],0),MATCH(Tableau3[[#This Row],[Nom Prénom]],Tableau6[[#Headers],[Infirmière]:[Personne 19]],0)))=TRUE,"Form","")</f>
        <v/>
      </c>
      <c r="IX42" s="92" t="str">
        <f>IF(ISTEXT(INDEX('Abs Formation'!$B$4:$T$369,MATCH(IX$9*1,Tableau6[Date],0),MATCH(Tableau3[[#This Row],[Nom Prénom]],Tableau6[[#Headers],[Infirmière]:[Personne 19]],0)))=TRUE,"Form","")</f>
        <v/>
      </c>
      <c r="IY42" s="99" t="str">
        <f>IF(ISTEXT(INDEX('Abs Formation'!$B$4:$T$369,MATCH(IY$9*1,Tableau6[Date],0),MATCH(Tableau3[[#This Row],[Nom Prénom]],Tableau6[[#Headers],[Infirmière]:[Personne 19]],0)))=TRUE,"Form","")</f>
        <v/>
      </c>
      <c r="IZ42" s="99" t="str">
        <f>IF(ISTEXT(INDEX('Abs Formation'!$B$4:$T$369,MATCH(IZ$9*1,Tableau6[Date],0),MATCH(Tableau3[[#This Row],[Nom Prénom]],Tableau6[[#Headers],[Infirmière]:[Personne 19]],0)))=TRUE,"Form","")</f>
        <v/>
      </c>
      <c r="JA42" s="99" t="str">
        <f>IF(ISTEXT(INDEX('Abs Formation'!$B$4:$T$369,MATCH(JA$9*1,Tableau6[Date],0),MATCH(Tableau3[[#This Row],[Nom Prénom]],Tableau6[[#Headers],[Infirmière]:[Personne 19]],0)))=TRUE,"Form","")</f>
        <v/>
      </c>
      <c r="JB42" s="99" t="str">
        <f>IF(ISTEXT(INDEX('Abs Formation'!$B$4:$T$369,MATCH(JB$9*1,Tableau6[Date],0),MATCH(Tableau3[[#This Row],[Nom Prénom]],Tableau6[[#Headers],[Infirmière]:[Personne 19]],0)))=TRUE,"Form","")</f>
        <v/>
      </c>
      <c r="JC42" s="99" t="str">
        <f>IF(ISTEXT(INDEX('Abs Formation'!$B$4:$T$369,MATCH(JC$9*1,Tableau6[Date],0),MATCH(Tableau3[[#This Row],[Nom Prénom]],Tableau6[[#Headers],[Infirmière]:[Personne 19]],0)))=TRUE,"Form","")</f>
        <v/>
      </c>
      <c r="JD42" s="99" t="str">
        <f>IF(ISTEXT(INDEX('Abs Formation'!$B$4:$T$369,MATCH(JD$9*1,Tableau6[Date],0),MATCH(Tableau3[[#This Row],[Nom Prénom]],Tableau6[[#Headers],[Infirmière]:[Personne 19]],0)))=TRUE,"Form","")</f>
        <v/>
      </c>
      <c r="JE42" s="99" t="str">
        <f>IF(ISTEXT(INDEX('Abs Formation'!$B$4:$T$369,MATCH(JE$9*1,Tableau6[Date],0),MATCH(Tableau3[[#This Row],[Nom Prénom]],Tableau6[[#Headers],[Infirmière]:[Personne 19]],0)))=TRUE,"Form","")</f>
        <v/>
      </c>
      <c r="JF42" s="99" t="str">
        <f>IF(ISTEXT(INDEX('Abs Formation'!$B$4:$T$369,MATCH(JF$9*1,Tableau6[Date],0),MATCH(Tableau3[[#This Row],[Nom Prénom]],Tableau6[[#Headers],[Infirmière]:[Personne 19]],0)))=TRUE,"Form","")</f>
        <v/>
      </c>
      <c r="JG42" s="99" t="str">
        <f>IF(ISTEXT(INDEX('Abs Formation'!$B$4:$T$369,MATCH(JG$9*1,Tableau6[Date],0),MATCH(Tableau3[[#This Row],[Nom Prénom]],Tableau6[[#Headers],[Infirmière]:[Personne 19]],0)))=TRUE,"Form","")</f>
        <v/>
      </c>
      <c r="JH42" s="99" t="str">
        <f>IF(ISTEXT(INDEX('Abs Formation'!$B$4:$T$369,MATCH(JH$9*1,Tableau6[Date],0),MATCH(Tableau3[[#This Row],[Nom Prénom]],Tableau6[[#Headers],[Infirmière]:[Personne 19]],0)))=TRUE,"Form","")</f>
        <v/>
      </c>
      <c r="JI42" s="99" t="str">
        <f>IF(ISTEXT(INDEX('Abs Formation'!$B$4:$T$369,MATCH(JI$9*1,Tableau6[Date],0),MATCH(Tableau3[[#This Row],[Nom Prénom]],Tableau6[[#Headers],[Infirmière]:[Personne 19]],0)))=TRUE,"Form","")</f>
        <v/>
      </c>
      <c r="JJ42" s="99" t="str">
        <f>IF(ISTEXT(INDEX('Abs Formation'!$B$4:$T$369,MATCH(JJ$9*1,Tableau6[Date],0),MATCH(Tableau3[[#This Row],[Nom Prénom]],Tableau6[[#Headers],[Infirmière]:[Personne 19]],0)))=TRUE,"Form","")</f>
        <v/>
      </c>
      <c r="JK42" s="99" t="str">
        <f>IF(ISTEXT(INDEX('Abs Formation'!$B$4:$T$369,MATCH(JK$9*1,Tableau6[Date],0),MATCH(Tableau3[[#This Row],[Nom Prénom]],Tableau6[[#Headers],[Infirmière]:[Personne 19]],0)))=TRUE,"Form","")</f>
        <v/>
      </c>
      <c r="JL42" s="99" t="str">
        <f>IF(ISTEXT(INDEX('Abs Formation'!$B$4:$T$369,MATCH(JL$9*1,Tableau6[Date],0),MATCH(Tableau3[[#This Row],[Nom Prénom]],Tableau6[[#Headers],[Infirmière]:[Personne 19]],0)))=TRUE,"Form","")</f>
        <v/>
      </c>
      <c r="JM42" s="99" t="str">
        <f>IF(ISTEXT(INDEX('Abs Formation'!$B$4:$T$369,MATCH(JM$9*1,Tableau6[Date],0),MATCH(Tableau3[[#This Row],[Nom Prénom]],Tableau6[[#Headers],[Infirmière]:[Personne 19]],0)))=TRUE,"Form","")</f>
        <v/>
      </c>
      <c r="JN42" s="99" t="str">
        <f>IF(ISTEXT(INDEX('Abs Formation'!$B$4:$T$369,MATCH(JN$9*1,Tableau6[Date],0),MATCH(Tableau3[[#This Row],[Nom Prénom]],Tableau6[[#Headers],[Infirmière]:[Personne 19]],0)))=TRUE,"Form","")</f>
        <v/>
      </c>
      <c r="JO42" s="99" t="str">
        <f>IF(ISTEXT(INDEX('Abs Formation'!$B$4:$T$369,MATCH(JO$9*1,Tableau6[Date],0),MATCH(Tableau3[[#This Row],[Nom Prénom]],Tableau6[[#Headers],[Infirmière]:[Personne 19]],0)))=TRUE,"Form","")</f>
        <v/>
      </c>
      <c r="JP42" s="99" t="str">
        <f>IF(ISTEXT(INDEX('Abs Formation'!$B$4:$T$369,MATCH(JP$9*1,Tableau6[Date],0),MATCH(Tableau3[[#This Row],[Nom Prénom]],Tableau6[[#Headers],[Infirmière]:[Personne 19]],0)))=TRUE,"Form","")</f>
        <v/>
      </c>
      <c r="JQ42" s="99" t="str">
        <f>IF(ISTEXT(INDEX('Abs Formation'!$B$4:$T$369,MATCH(JQ$9*1,Tableau6[Date],0),MATCH(Tableau3[[#This Row],[Nom Prénom]],Tableau6[[#Headers],[Infirmière]:[Personne 19]],0)))=TRUE,"Form","")</f>
        <v/>
      </c>
      <c r="JR42" s="99" t="str">
        <f>IF(ISTEXT(INDEX('Abs Formation'!$B$4:$T$369,MATCH(JR$9*1,Tableau6[Date],0),MATCH(Tableau3[[#This Row],[Nom Prénom]],Tableau6[[#Headers],[Infirmière]:[Personne 19]],0)))=TRUE,"Form","")</f>
        <v/>
      </c>
      <c r="JS42" s="99" t="str">
        <f>IF(ISTEXT(INDEX('Abs Formation'!$B$4:$T$369,MATCH(JS$9*1,Tableau6[Date],0),MATCH(Tableau3[[#This Row],[Nom Prénom]],Tableau6[[#Headers],[Infirmière]:[Personne 19]],0)))=TRUE,"Form","")</f>
        <v/>
      </c>
      <c r="JT42" s="99" t="str">
        <f>IF(ISTEXT(INDEX('Abs Formation'!$B$4:$T$369,MATCH(JT$9*1,Tableau6[Date],0),MATCH(Tableau3[[#This Row],[Nom Prénom]],Tableau6[[#Headers],[Infirmière]:[Personne 19]],0)))=TRUE,"Form","")</f>
        <v/>
      </c>
      <c r="JU42" s="99" t="str">
        <f>IF(ISTEXT(INDEX('Abs Formation'!$B$4:$T$369,MATCH(JU$9*1,Tableau6[Date],0),MATCH(Tableau3[[#This Row],[Nom Prénom]],Tableau6[[#Headers],[Infirmière]:[Personne 19]],0)))=TRUE,"Form","")</f>
        <v/>
      </c>
      <c r="JV42" s="99" t="str">
        <f>IF(ISTEXT(INDEX('Abs Formation'!$B$4:$T$369,MATCH(JV$9*1,Tableau6[Date],0),MATCH(Tableau3[[#This Row],[Nom Prénom]],Tableau6[[#Headers],[Infirmière]:[Personne 19]],0)))=TRUE,"Form","")</f>
        <v/>
      </c>
      <c r="JW42" s="99" t="str">
        <f>IF(ISTEXT(INDEX('Abs Formation'!$B$4:$T$369,MATCH(JW$9*1,Tableau6[Date],0),MATCH(Tableau3[[#This Row],[Nom Prénom]],Tableau6[[#Headers],[Infirmière]:[Personne 19]],0)))=TRUE,"Form","")</f>
        <v/>
      </c>
      <c r="JX42" s="99" t="str">
        <f>IF(ISTEXT(INDEX('Abs Formation'!$B$4:$T$369,MATCH(JX$9*1,Tableau6[Date],0),MATCH(Tableau3[[#This Row],[Nom Prénom]],Tableau6[[#Headers],[Infirmière]:[Personne 19]],0)))=TRUE,"Form","")</f>
        <v/>
      </c>
      <c r="JY42" s="99" t="str">
        <f>IF(ISTEXT(INDEX('Abs Formation'!$B$4:$T$369,MATCH(JY$9*1,Tableau6[Date],0),MATCH(Tableau3[[#This Row],[Nom Prénom]],Tableau6[[#Headers],[Infirmière]:[Personne 19]],0)))=TRUE,"Form","")</f>
        <v/>
      </c>
      <c r="JZ42" s="99" t="str">
        <f>IF(ISTEXT(INDEX('Abs Formation'!$B$4:$T$369,MATCH(JZ$9*1,Tableau6[Date],0),MATCH(Tableau3[[#This Row],[Nom Prénom]],Tableau6[[#Headers],[Infirmière]:[Personne 19]],0)))=TRUE,"Form","")</f>
        <v/>
      </c>
      <c r="KA42" s="99" t="str">
        <f>IF(ISTEXT(INDEX('Abs Formation'!$B$4:$T$369,MATCH(KA$9*1,Tableau6[Date],0),MATCH(Tableau3[[#This Row],[Nom Prénom]],Tableau6[[#Headers],[Infirmière]:[Personne 19]],0)))=TRUE,"Form","")</f>
        <v/>
      </c>
      <c r="KB42" s="99" t="str">
        <f>IF(ISTEXT(INDEX('Abs Formation'!$B$4:$T$369,MATCH(KB$9*1,Tableau6[Date],0),MATCH(Tableau3[[#This Row],[Nom Prénom]],Tableau6[[#Headers],[Infirmière]:[Personne 19]],0)))=TRUE,"Form","")</f>
        <v/>
      </c>
      <c r="KC42" s="100" t="str">
        <f>IF(ISTEXT(INDEX('Abs Formation'!$B$4:$T$369,MATCH(KC$9*1,Tableau6[Date],0),MATCH(Tableau3[[#This Row],[Nom Prénom]],Tableau6[[#Headers],[Infirmière]:[Personne 19]],0)))=TRUE,"Form","")</f>
        <v/>
      </c>
      <c r="KD42" s="100" t="str">
        <f>IF(ISTEXT(INDEX('Abs Formation'!$B$4:$T$369,MATCH(KD$9*1,Tableau6[Date],0),MATCH(Tableau3[[#This Row],[Nom Prénom]],Tableau6[[#Headers],[Infirmière]:[Personne 19]],0)))=TRUE,"Form","")</f>
        <v/>
      </c>
      <c r="KE42" s="100" t="str">
        <f>IF(ISTEXT(INDEX('Abs Formation'!$B$4:$T$369,MATCH(KE$9*1,Tableau6[Date],0),MATCH(Tableau3[[#This Row],[Nom Prénom]],Tableau6[[#Headers],[Infirmière]:[Personne 19]],0)))=TRUE,"Form","")</f>
        <v/>
      </c>
      <c r="KF42" s="100" t="str">
        <f>IF(ISTEXT(INDEX('Abs Formation'!$B$4:$T$369,MATCH(KF$9*1,Tableau6[Date],0),MATCH(Tableau3[[#This Row],[Nom Prénom]],Tableau6[[#Headers],[Infirmière]:[Personne 19]],0)))=TRUE,"Form","")</f>
        <v/>
      </c>
      <c r="KG42" s="100" t="str">
        <f>IF(ISTEXT(INDEX('Abs Formation'!$B$4:$T$369,MATCH(KG$9*1,Tableau6[Date],0),MATCH(Tableau3[[#This Row],[Nom Prénom]],Tableau6[[#Headers],[Infirmière]:[Personne 19]],0)))=TRUE,"Form","")</f>
        <v/>
      </c>
      <c r="KH42" s="100" t="str">
        <f>IF(ISTEXT(INDEX('Abs Formation'!$B$4:$T$369,MATCH(KH$9*1,Tableau6[Date],0),MATCH(Tableau3[[#This Row],[Nom Prénom]],Tableau6[[#Headers],[Infirmière]:[Personne 19]],0)))=TRUE,"Form","")</f>
        <v/>
      </c>
      <c r="KI42" s="100" t="str">
        <f>IF(ISTEXT(INDEX('Abs Formation'!$B$4:$T$369,MATCH(KI$9*1,Tableau6[Date],0),MATCH(Tableau3[[#This Row],[Nom Prénom]],Tableau6[[#Headers],[Infirmière]:[Personne 19]],0)))=TRUE,"Form","")</f>
        <v/>
      </c>
      <c r="KJ42" s="100" t="str">
        <f>IF(ISTEXT(INDEX('Abs Formation'!$B$4:$T$369,MATCH(KJ$9*1,Tableau6[Date],0),MATCH(Tableau3[[#This Row],[Nom Prénom]],Tableau6[[#Headers],[Infirmière]:[Personne 19]],0)))=TRUE,"Form","")</f>
        <v/>
      </c>
      <c r="KK42" s="100" t="str">
        <f>IF(ISTEXT(INDEX('Abs Formation'!$B$4:$T$369,MATCH(KK$9*1,Tableau6[Date],0),MATCH(Tableau3[[#This Row],[Nom Prénom]],Tableau6[[#Headers],[Infirmière]:[Personne 19]],0)))=TRUE,"Form","")</f>
        <v/>
      </c>
      <c r="KL42" s="100" t="str">
        <f>IF(ISTEXT(INDEX('Abs Formation'!$B$4:$T$369,MATCH(KL$9*1,Tableau6[Date],0),MATCH(Tableau3[[#This Row],[Nom Prénom]],Tableau6[[#Headers],[Infirmière]:[Personne 19]],0)))=TRUE,"Form","")</f>
        <v/>
      </c>
      <c r="KM42" s="100" t="str">
        <f>IF(ISTEXT(INDEX('Abs Formation'!$B$4:$T$369,MATCH(KM$9*1,Tableau6[Date],0),MATCH(Tableau3[[#This Row],[Nom Prénom]],Tableau6[[#Headers],[Infirmière]:[Personne 19]],0)))=TRUE,"Form","")</f>
        <v/>
      </c>
      <c r="KN42" s="100" t="str">
        <f>IF(ISTEXT(INDEX('Abs Formation'!$B$4:$T$369,MATCH(KN$9*1,Tableau6[Date],0),MATCH(Tableau3[[#This Row],[Nom Prénom]],Tableau6[[#Headers],[Infirmière]:[Personne 19]],0)))=TRUE,"Form","")</f>
        <v/>
      </c>
      <c r="KO42" s="100" t="str">
        <f>IF(ISTEXT(INDEX('Abs Formation'!$B$4:$T$369,MATCH(KO$9*1,Tableau6[Date],0),MATCH(Tableau3[[#This Row],[Nom Prénom]],Tableau6[[#Headers],[Infirmière]:[Personne 19]],0)))=TRUE,"Form","")</f>
        <v/>
      </c>
      <c r="KP42" s="100" t="str">
        <f>IF(ISTEXT(INDEX('Abs Formation'!$B$4:$T$369,MATCH(KP$9*1,Tableau6[Date],0),MATCH(Tableau3[[#This Row],[Nom Prénom]],Tableau6[[#Headers],[Infirmière]:[Personne 19]],0)))=TRUE,"Form","")</f>
        <v/>
      </c>
      <c r="KQ42" s="100" t="str">
        <f>IF(ISTEXT(INDEX('Abs Formation'!$B$4:$T$369,MATCH(KQ$9*1,Tableau6[Date],0),MATCH(Tableau3[[#This Row],[Nom Prénom]],Tableau6[[#Headers],[Infirmière]:[Personne 19]],0)))=TRUE,"Form","")</f>
        <v/>
      </c>
      <c r="KR42" s="100" t="str">
        <f>IF(ISTEXT(INDEX('Abs Formation'!$B$4:$T$369,MATCH(KR$9*1,Tableau6[Date],0),MATCH(Tableau3[[#This Row],[Nom Prénom]],Tableau6[[#Headers],[Infirmière]:[Personne 19]],0)))=TRUE,"Form","")</f>
        <v/>
      </c>
      <c r="KS42" s="100" t="str">
        <f>IF(ISTEXT(INDEX('Abs Formation'!$B$4:$T$369,MATCH(KS$9*1,Tableau6[Date],0),MATCH(Tableau3[[#This Row],[Nom Prénom]],Tableau6[[#Headers],[Infirmière]:[Personne 19]],0)))=TRUE,"Form","")</f>
        <v/>
      </c>
      <c r="KT42" s="100" t="str">
        <f>IF(ISTEXT(INDEX('Abs Formation'!$B$4:$T$369,MATCH(KT$9*1,Tableau6[Date],0),MATCH(Tableau3[[#This Row],[Nom Prénom]],Tableau6[[#Headers],[Infirmière]:[Personne 19]],0)))=TRUE,"Form","")</f>
        <v/>
      </c>
      <c r="KU42" s="100" t="str">
        <f>IF(ISTEXT(INDEX('Abs Formation'!$B$4:$T$369,MATCH(KU$9*1,Tableau6[Date],0),MATCH(Tableau3[[#This Row],[Nom Prénom]],Tableau6[[#Headers],[Infirmière]:[Personne 19]],0)))=TRUE,"Form","")</f>
        <v/>
      </c>
      <c r="KV42" s="100" t="str">
        <f>IF(ISTEXT(INDEX('Abs Formation'!$B$4:$T$369,MATCH(KV$9*1,Tableau6[Date],0),MATCH(Tableau3[[#This Row],[Nom Prénom]],Tableau6[[#Headers],[Infirmière]:[Personne 19]],0)))=TRUE,"Form","")</f>
        <v/>
      </c>
      <c r="KW42" s="100" t="str">
        <f>IF(ISTEXT(INDEX('Abs Formation'!$B$4:$T$369,MATCH(KW$9*1,Tableau6[Date],0),MATCH(Tableau3[[#This Row],[Nom Prénom]],Tableau6[[#Headers],[Infirmière]:[Personne 19]],0)))=TRUE,"Form","")</f>
        <v/>
      </c>
      <c r="KX42" s="100" t="str">
        <f>IF(ISTEXT(INDEX('Abs Formation'!$B$4:$T$369,MATCH(KX$9*1,Tableau6[Date],0),MATCH(Tableau3[[#This Row],[Nom Prénom]],Tableau6[[#Headers],[Infirmière]:[Personne 19]],0)))=TRUE,"Form","")</f>
        <v/>
      </c>
      <c r="KY42" s="100" t="str">
        <f>IF(ISTEXT(INDEX('Abs Formation'!$B$4:$T$369,MATCH(KY$9*1,Tableau6[Date],0),MATCH(Tableau3[[#This Row],[Nom Prénom]],Tableau6[[#Headers],[Infirmière]:[Personne 19]],0)))=TRUE,"Form","")</f>
        <v/>
      </c>
      <c r="KZ42" s="100" t="str">
        <f>IF(ISTEXT(INDEX('Abs Formation'!$B$4:$T$369,MATCH(KZ$9*1,Tableau6[Date],0),MATCH(Tableau3[[#This Row],[Nom Prénom]],Tableau6[[#Headers],[Infirmière]:[Personne 19]],0)))=TRUE,"Form","")</f>
        <v/>
      </c>
      <c r="LA42" s="100" t="str">
        <f>IF(ISTEXT(INDEX('Abs Formation'!$B$4:$T$369,MATCH(LA$9*1,Tableau6[Date],0),MATCH(Tableau3[[#This Row],[Nom Prénom]],Tableau6[[#Headers],[Infirmière]:[Personne 19]],0)))=TRUE,"Form","")</f>
        <v/>
      </c>
      <c r="LB42" s="100" t="str">
        <f>IF(ISTEXT(INDEX('Abs Formation'!$B$4:$T$369,MATCH(LB$9*1,Tableau6[Date],0),MATCH(Tableau3[[#This Row],[Nom Prénom]],Tableau6[[#Headers],[Infirmière]:[Personne 19]],0)))=TRUE,"Form","")</f>
        <v/>
      </c>
      <c r="LC42" s="100" t="str">
        <f>IF(ISTEXT(INDEX('Abs Formation'!$B$4:$T$369,MATCH(LC$9*1,Tableau6[Date],0),MATCH(Tableau3[[#This Row],[Nom Prénom]],Tableau6[[#Headers],[Infirmière]:[Personne 19]],0)))=TRUE,"Form","")</f>
        <v/>
      </c>
      <c r="LD42" s="100" t="str">
        <f>IF(ISTEXT(INDEX('Abs Formation'!$B$4:$T$369,MATCH(LD$9*1,Tableau6[Date],0),MATCH(Tableau3[[#This Row],[Nom Prénom]],Tableau6[[#Headers],[Infirmière]:[Personne 19]],0)))=TRUE,"Form","")</f>
        <v/>
      </c>
      <c r="LE42" s="100" t="str">
        <f>IF(ISTEXT(INDEX('Abs Formation'!$B$4:$T$369,MATCH(LE$9*1,Tableau6[Date],0),MATCH(Tableau3[[#This Row],[Nom Prénom]],Tableau6[[#Headers],[Infirmière]:[Personne 19]],0)))=TRUE,"Form","")</f>
        <v/>
      </c>
      <c r="LF42" s="100" t="str">
        <f>IF(ISTEXT(INDEX('Abs Formation'!$B$4:$T$369,MATCH(LF$9*1,Tableau6[Date],0),MATCH(Tableau3[[#This Row],[Nom Prénom]],Tableau6[[#Headers],[Infirmière]:[Personne 19]],0)))=TRUE,"Form","")</f>
        <v/>
      </c>
      <c r="LG42" s="100" t="str">
        <f>IF(ISTEXT(INDEX('Abs Formation'!$B$4:$T$369,MATCH(LG$9*1,Tableau6[Date],0),MATCH(Tableau3[[#This Row],[Nom Prénom]],Tableau6[[#Headers],[Infirmière]:[Personne 19]],0)))=TRUE,"Form","")</f>
        <v/>
      </c>
      <c r="LH42" s="101" t="str">
        <f>IF(ISTEXT(INDEX('Abs Formation'!$B$4:$T$369,MATCH(LH$9*1,Tableau6[Date],0),MATCH(Tableau3[[#This Row],[Nom Prénom]],Tableau6[[#Headers],[Infirmière]:[Personne 19]],0)))=TRUE,"Form","")</f>
        <v/>
      </c>
      <c r="LI42" s="101" t="str">
        <f>IF(ISTEXT(INDEX('Abs Formation'!$B$4:$T$369,MATCH(LI$9*1,Tableau6[Date],0),MATCH(Tableau3[[#This Row],[Nom Prénom]],Tableau6[[#Headers],[Infirmière]:[Personne 19]],0)))=TRUE,"Form","")</f>
        <v/>
      </c>
      <c r="LJ42" s="101" t="str">
        <f>IF(ISTEXT(INDEX('Abs Formation'!$B$4:$T$369,MATCH(LJ$9*1,Tableau6[Date],0),MATCH(Tableau3[[#This Row],[Nom Prénom]],Tableau6[[#Headers],[Infirmière]:[Personne 19]],0)))=TRUE,"Form","")</f>
        <v/>
      </c>
      <c r="LK42" s="101" t="str">
        <f>IF(ISTEXT(INDEX('Abs Formation'!$B$4:$T$369,MATCH(LK$9*1,Tableau6[Date],0),MATCH(Tableau3[[#This Row],[Nom Prénom]],Tableau6[[#Headers],[Infirmière]:[Personne 19]],0)))=TRUE,"Form","")</f>
        <v/>
      </c>
      <c r="LL42" s="101" t="str">
        <f>IF(ISTEXT(INDEX('Abs Formation'!$B$4:$T$369,MATCH(LL$9*1,Tableau6[Date],0),MATCH(Tableau3[[#This Row],[Nom Prénom]],Tableau6[[#Headers],[Infirmière]:[Personne 19]],0)))=TRUE,"Form","")</f>
        <v/>
      </c>
      <c r="LM42" s="101" t="str">
        <f>IF(ISTEXT(INDEX('Abs Formation'!$B$4:$T$369,MATCH(LM$9*1,Tableau6[Date],0),MATCH(Tableau3[[#This Row],[Nom Prénom]],Tableau6[[#Headers],[Infirmière]:[Personne 19]],0)))=TRUE,"Form","")</f>
        <v/>
      </c>
      <c r="LN42" s="101" t="str">
        <f>IF(ISTEXT(INDEX('Abs Formation'!$B$4:$T$369,MATCH(LN$9*1,Tableau6[Date],0),MATCH(Tableau3[[#This Row],[Nom Prénom]],Tableau6[[#Headers],[Infirmière]:[Personne 19]],0)))=TRUE,"Form","")</f>
        <v/>
      </c>
      <c r="LO42" s="101" t="str">
        <f>IF(ISTEXT(INDEX('Abs Formation'!$B$4:$T$369,MATCH(LO$9*1,Tableau6[Date],0),MATCH(Tableau3[[#This Row],[Nom Prénom]],Tableau6[[#Headers],[Infirmière]:[Personne 19]],0)))=TRUE,"Form","")</f>
        <v/>
      </c>
      <c r="LP42" s="101" t="str">
        <f>IF(ISTEXT(INDEX('Abs Formation'!$B$4:$T$369,MATCH(LP$9*1,Tableau6[Date],0),MATCH(Tableau3[[#This Row],[Nom Prénom]],Tableau6[[#Headers],[Infirmière]:[Personne 19]],0)))=TRUE,"Form","")</f>
        <v/>
      </c>
      <c r="LQ42" s="101" t="str">
        <f>IF(ISTEXT(INDEX('Abs Formation'!$B$4:$T$369,MATCH(LQ$9*1,Tableau6[Date],0),MATCH(Tableau3[[#This Row],[Nom Prénom]],Tableau6[[#Headers],[Infirmière]:[Personne 19]],0)))=TRUE,"Form","")</f>
        <v/>
      </c>
      <c r="LR42" s="101" t="str">
        <f>IF(ISTEXT(INDEX('Abs Formation'!$B$4:$T$369,MATCH(LR$9*1,Tableau6[Date],0),MATCH(Tableau3[[#This Row],[Nom Prénom]],Tableau6[[#Headers],[Infirmière]:[Personne 19]],0)))=TRUE,"Form","")</f>
        <v/>
      </c>
      <c r="LS42" s="101" t="str">
        <f>IF(ISTEXT(INDEX('Abs Formation'!$B$4:$T$369,MATCH(LS$9*1,Tableau6[Date],0),MATCH(Tableau3[[#This Row],[Nom Prénom]],Tableau6[[#Headers],[Infirmière]:[Personne 19]],0)))=TRUE,"Form","")</f>
        <v/>
      </c>
      <c r="LT42" s="101" t="str">
        <f>IF(ISTEXT(INDEX('Abs Formation'!$B$4:$T$369,MATCH(LT$9*1,Tableau6[Date],0),MATCH(Tableau3[[#This Row],[Nom Prénom]],Tableau6[[#Headers],[Infirmière]:[Personne 19]],0)))=TRUE,"Form","")</f>
        <v/>
      </c>
      <c r="LU42" s="101" t="str">
        <f>IF(ISTEXT(INDEX('Abs Formation'!$B$4:$T$369,MATCH(LU$9*1,Tableau6[Date],0),MATCH(Tableau3[[#This Row],[Nom Prénom]],Tableau6[[#Headers],[Infirmière]:[Personne 19]],0)))=TRUE,"Form","")</f>
        <v/>
      </c>
      <c r="LV42" s="101" t="str">
        <f>IF(ISTEXT(INDEX('Abs Formation'!$B$4:$T$369,MATCH(LV$9*1,Tableau6[Date],0),MATCH(Tableau3[[#This Row],[Nom Prénom]],Tableau6[[#Headers],[Infirmière]:[Personne 19]],0)))=TRUE,"Form","")</f>
        <v/>
      </c>
      <c r="LW42" s="101" t="str">
        <f>IF(ISTEXT(INDEX('Abs Formation'!$B$4:$T$369,MATCH(LW$9*1,Tableau6[Date],0),MATCH(Tableau3[[#This Row],[Nom Prénom]],Tableau6[[#Headers],[Infirmière]:[Personne 19]],0)))=TRUE,"Form","")</f>
        <v/>
      </c>
      <c r="LX42" s="101" t="str">
        <f>IF(ISTEXT(INDEX('Abs Formation'!$B$4:$T$369,MATCH(LX$9*1,Tableau6[Date],0),MATCH(Tableau3[[#This Row],[Nom Prénom]],Tableau6[[#Headers],[Infirmière]:[Personne 19]],0)))=TRUE,"Form","")</f>
        <v/>
      </c>
      <c r="LY42" s="101" t="str">
        <f>IF(ISTEXT(INDEX('Abs Formation'!$B$4:$T$369,MATCH(LY$9*1,Tableau6[Date],0),MATCH(Tableau3[[#This Row],[Nom Prénom]],Tableau6[[#Headers],[Infirmière]:[Personne 19]],0)))=TRUE,"Form","")</f>
        <v/>
      </c>
      <c r="LZ42" s="101" t="str">
        <f>IF(ISTEXT(INDEX('Abs Formation'!$B$4:$T$369,MATCH(LZ$9*1,Tableau6[Date],0),MATCH(Tableau3[[#This Row],[Nom Prénom]],Tableau6[[#Headers],[Infirmière]:[Personne 19]],0)))=TRUE,"Form","")</f>
        <v/>
      </c>
      <c r="MA42" s="101" t="str">
        <f>IF(ISTEXT(INDEX('Abs Formation'!$B$4:$T$369,MATCH(MA$9*1,Tableau6[Date],0),MATCH(Tableau3[[#This Row],[Nom Prénom]],Tableau6[[#Headers],[Infirmière]:[Personne 19]],0)))=TRUE,"Form","")</f>
        <v/>
      </c>
      <c r="MB42" s="101" t="str">
        <f>IF(ISTEXT(INDEX('Abs Formation'!$B$4:$T$369,MATCH(MB$9*1,Tableau6[Date],0),MATCH(Tableau3[[#This Row],[Nom Prénom]],Tableau6[[#Headers],[Infirmière]:[Personne 19]],0)))=TRUE,"Form","")</f>
        <v/>
      </c>
      <c r="MC42" s="101" t="str">
        <f>IF(ISTEXT(INDEX('Abs Formation'!$B$4:$T$369,MATCH(MC$9*1,Tableau6[Date],0),MATCH(Tableau3[[#This Row],[Nom Prénom]],Tableau6[[#Headers],[Infirmière]:[Personne 19]],0)))=TRUE,"Form","")</f>
        <v/>
      </c>
      <c r="MD42" s="101" t="str">
        <f>IF(ISTEXT(INDEX('Abs Formation'!$B$4:$T$369,MATCH(MD$9*1,Tableau6[Date],0),MATCH(Tableau3[[#This Row],[Nom Prénom]],Tableau6[[#Headers],[Infirmière]:[Personne 19]],0)))=TRUE,"Form","")</f>
        <v/>
      </c>
      <c r="ME42" s="101" t="str">
        <f>IF(ISTEXT(INDEX('Abs Formation'!$B$4:$T$369,MATCH(ME$9*1,Tableau6[Date],0),MATCH(Tableau3[[#This Row],[Nom Prénom]],Tableau6[[#Headers],[Infirmière]:[Personne 19]],0)))=TRUE,"Form","")</f>
        <v/>
      </c>
      <c r="MF42" s="101" t="str">
        <f>IF(ISTEXT(INDEX('Abs Formation'!$B$4:$T$369,MATCH(MF$9*1,Tableau6[Date],0),MATCH(Tableau3[[#This Row],[Nom Prénom]],Tableau6[[#Headers],[Infirmière]:[Personne 19]],0)))=TRUE,"Form","")</f>
        <v/>
      </c>
      <c r="MG42" s="101" t="str">
        <f>IF(ISTEXT(INDEX('Abs Formation'!$B$4:$T$369,MATCH(MG$9*1,Tableau6[Date],0),MATCH(Tableau3[[#This Row],[Nom Prénom]],Tableau6[[#Headers],[Infirmière]:[Personne 19]],0)))=TRUE,"Form","")</f>
        <v/>
      </c>
      <c r="MH42" s="101" t="str">
        <f>IF(ISTEXT(INDEX('Abs Formation'!$B$4:$T$369,MATCH(MH$9*1,Tableau6[Date],0),MATCH(Tableau3[[#This Row],[Nom Prénom]],Tableau6[[#Headers],[Infirmière]:[Personne 19]],0)))=TRUE,"Form","")</f>
        <v/>
      </c>
      <c r="MI42" s="101" t="str">
        <f>IF(ISTEXT(INDEX('Abs Formation'!$B$4:$T$369,MATCH(MI$9*1,Tableau6[Date],0),MATCH(Tableau3[[#This Row],[Nom Prénom]],Tableau6[[#Headers],[Infirmière]:[Personne 19]],0)))=TRUE,"Form","")</f>
        <v/>
      </c>
      <c r="MJ42" s="101" t="str">
        <f>IF(ISTEXT(INDEX('Abs Formation'!$B$4:$T$369,MATCH(MJ$9*1,Tableau6[Date],0),MATCH(Tableau3[[#This Row],[Nom Prénom]],Tableau6[[#Headers],[Infirmière]:[Personne 19]],0)))=TRUE,"Form","")</f>
        <v/>
      </c>
      <c r="MK42" s="101" t="str">
        <f>IF(ISTEXT(INDEX('Abs Formation'!$B$4:$T$369,MATCH(MK$9*1,Tableau6[Date],0),MATCH(Tableau3[[#This Row],[Nom Prénom]],Tableau6[[#Headers],[Infirmière]:[Personne 19]],0)))=TRUE,"Form","")</f>
        <v/>
      </c>
      <c r="ML42" s="102" t="str">
        <f>IF(ISTEXT(INDEX('Abs Formation'!$B$4:$T$369,MATCH(ML$9*1,Tableau6[Date],0),MATCH(Tableau3[[#This Row],[Nom Prénom]],Tableau6[[#Headers],[Infirmière]:[Personne 19]],0)))=TRUE,"Form","")</f>
        <v/>
      </c>
      <c r="MM42" s="102" t="str">
        <f>IF(ISTEXT(INDEX('Abs Formation'!$B$4:$T$369,MATCH(MM$9*1,Tableau6[Date],0),MATCH(Tableau3[[#This Row],[Nom Prénom]],Tableau6[[#Headers],[Infirmière]:[Personne 19]],0)))=TRUE,"Form","")</f>
        <v/>
      </c>
      <c r="MN42" s="102" t="str">
        <f>IF(ISTEXT(INDEX('Abs Formation'!$B$4:$T$369,MATCH(MN$9*1,Tableau6[Date],0),MATCH(Tableau3[[#This Row],[Nom Prénom]],Tableau6[[#Headers],[Infirmière]:[Personne 19]],0)))=TRUE,"Form","")</f>
        <v/>
      </c>
      <c r="MO42" s="102" t="str">
        <f>IF(ISTEXT(INDEX('Abs Formation'!$B$4:$T$369,MATCH(MO$9*1,Tableau6[Date],0),MATCH(Tableau3[[#This Row],[Nom Prénom]],Tableau6[[#Headers],[Infirmière]:[Personne 19]],0)))=TRUE,"Form","")</f>
        <v/>
      </c>
      <c r="MP42" s="102" t="str">
        <f>IF(ISTEXT(INDEX('Abs Formation'!$B$4:$T$369,MATCH(MP$9*1,Tableau6[Date],0),MATCH(Tableau3[[#This Row],[Nom Prénom]],Tableau6[[#Headers],[Infirmière]:[Personne 19]],0)))=TRUE,"Form","")</f>
        <v/>
      </c>
      <c r="MQ42" s="102" t="str">
        <f>IF(ISTEXT(INDEX('Abs Formation'!$B$4:$T$369,MATCH(MQ$9*1,Tableau6[Date],0),MATCH(Tableau3[[#This Row],[Nom Prénom]],Tableau6[[#Headers],[Infirmière]:[Personne 19]],0)))=TRUE,"Form","")</f>
        <v/>
      </c>
      <c r="MR42" s="102" t="str">
        <f>IF(ISTEXT(INDEX('Abs Formation'!$B$4:$T$369,MATCH(MR$9*1,Tableau6[Date],0),MATCH(Tableau3[[#This Row],[Nom Prénom]],Tableau6[[#Headers],[Infirmière]:[Personne 19]],0)))=TRUE,"Form","")</f>
        <v/>
      </c>
      <c r="MS42" s="102" t="str">
        <f>IF(ISTEXT(INDEX('Abs Formation'!$B$4:$T$369,MATCH(MS$9*1,Tableau6[Date],0),MATCH(Tableau3[[#This Row],[Nom Prénom]],Tableau6[[#Headers],[Infirmière]:[Personne 19]],0)))=TRUE,"Form","")</f>
        <v/>
      </c>
      <c r="MT42" s="102" t="str">
        <f>IF(ISTEXT(INDEX('Abs Formation'!$B$4:$T$369,MATCH(MT$9*1,Tableau6[Date],0),MATCH(Tableau3[[#This Row],[Nom Prénom]],Tableau6[[#Headers],[Infirmière]:[Personne 19]],0)))=TRUE,"Form","")</f>
        <v/>
      </c>
      <c r="MU42" s="102" t="str">
        <f>IF(ISTEXT(INDEX('Abs Formation'!$B$4:$T$369,MATCH(MU$9*1,Tableau6[Date],0),MATCH(Tableau3[[#This Row],[Nom Prénom]],Tableau6[[#Headers],[Infirmière]:[Personne 19]],0)))=TRUE,"Form","")</f>
        <v/>
      </c>
      <c r="MV42" s="102" t="str">
        <f>IF(ISTEXT(INDEX('Abs Formation'!$B$4:$T$369,MATCH(MV$9*1,Tableau6[Date],0),MATCH(Tableau3[[#This Row],[Nom Prénom]],Tableau6[[#Headers],[Infirmière]:[Personne 19]],0)))=TRUE,"Form","")</f>
        <v/>
      </c>
      <c r="MW42" s="102" t="str">
        <f>IF(ISTEXT(INDEX('Abs Formation'!$B$4:$T$369,MATCH(MW$9*1,Tableau6[Date],0),MATCH(Tableau3[[#This Row],[Nom Prénom]],Tableau6[[#Headers],[Infirmière]:[Personne 19]],0)))=TRUE,"Form","")</f>
        <v/>
      </c>
      <c r="MX42" s="102" t="str">
        <f>IF(ISTEXT(INDEX('Abs Formation'!$B$4:$T$369,MATCH(MX$9*1,Tableau6[Date],0),MATCH(Tableau3[[#This Row],[Nom Prénom]],Tableau6[[#Headers],[Infirmière]:[Personne 19]],0)))=TRUE,"Form","")</f>
        <v/>
      </c>
      <c r="MY42" s="102" t="str">
        <f>IF(ISTEXT(INDEX('Abs Formation'!$B$4:$T$369,MATCH(MY$9*1,Tableau6[Date],0),MATCH(Tableau3[[#This Row],[Nom Prénom]],Tableau6[[#Headers],[Infirmière]:[Personne 19]],0)))=TRUE,"Form","")</f>
        <v/>
      </c>
      <c r="MZ42" s="102" t="str">
        <f>IF(ISTEXT(INDEX('Abs Formation'!$B$4:$T$369,MATCH(MZ$9*1,Tableau6[Date],0),MATCH(Tableau3[[#This Row],[Nom Prénom]],Tableau6[[#Headers],[Infirmière]:[Personne 19]],0)))=TRUE,"Form","")</f>
        <v/>
      </c>
      <c r="NA42" s="102" t="str">
        <f>IF(ISTEXT(INDEX('Abs Formation'!$B$4:$T$369,MATCH(NA$9*1,Tableau6[Date],0),MATCH(Tableau3[[#This Row],[Nom Prénom]],Tableau6[[#Headers],[Infirmière]:[Personne 19]],0)))=TRUE,"Form","")</f>
        <v/>
      </c>
      <c r="NB42" s="102" t="str">
        <f>IF(ISTEXT(INDEX('Abs Formation'!$B$4:$T$369,MATCH(NB$9*1,Tableau6[Date],0),MATCH(Tableau3[[#This Row],[Nom Prénom]],Tableau6[[#Headers],[Infirmière]:[Personne 19]],0)))=TRUE,"Form","")</f>
        <v/>
      </c>
      <c r="NC42" s="102" t="str">
        <f>IF(ISTEXT(INDEX('Abs Formation'!$B$4:$T$369,MATCH(NC$9*1,Tableau6[Date],0),MATCH(Tableau3[[#This Row],[Nom Prénom]],Tableau6[[#Headers],[Infirmière]:[Personne 19]],0)))=TRUE,"Form","")</f>
        <v/>
      </c>
      <c r="ND42" s="102" t="str">
        <f>IF(ISTEXT(INDEX('Abs Formation'!$B$4:$T$369,MATCH(ND$9*1,Tableau6[Date],0),MATCH(Tableau3[[#This Row],[Nom Prénom]],Tableau6[[#Headers],[Infirmière]:[Personne 19]],0)))=TRUE,"Form","")</f>
        <v/>
      </c>
      <c r="NE42" s="102" t="str">
        <f>IF(ISTEXT(INDEX('Abs Formation'!$B$4:$T$369,MATCH(NE$9*1,Tableau6[Date],0),MATCH(Tableau3[[#This Row],[Nom Prénom]],Tableau6[[#Headers],[Infirmière]:[Personne 19]],0)))=TRUE,"Form","")</f>
        <v/>
      </c>
      <c r="NF42" s="102" t="str">
        <f>IF(ISTEXT(INDEX('Abs Formation'!$B$4:$T$369,MATCH(NF$9*1,Tableau6[Date],0),MATCH(Tableau3[[#This Row],[Nom Prénom]],Tableau6[[#Headers],[Infirmière]:[Personne 19]],0)))=TRUE,"Form","")</f>
        <v/>
      </c>
      <c r="NG42" s="102" t="str">
        <f>IF(ISTEXT(INDEX('Abs Formation'!$B$4:$T$369,MATCH(NG$9*1,Tableau6[Date],0),MATCH(Tableau3[[#This Row],[Nom Prénom]],Tableau6[[#Headers],[Infirmière]:[Personne 19]],0)))=TRUE,"Form","")</f>
        <v/>
      </c>
      <c r="NH42" s="102" t="str">
        <f>IF(ISTEXT(INDEX('Abs Formation'!$B$4:$T$369,MATCH(NH$9*1,Tableau6[Date],0),MATCH(Tableau3[[#This Row],[Nom Prénom]],Tableau6[[#Headers],[Infirmière]:[Personne 19]],0)))=TRUE,"Form","")</f>
        <v/>
      </c>
      <c r="NI42" s="102" t="str">
        <f>IF(ISTEXT(INDEX('Abs Formation'!$B$4:$T$369,MATCH(NI$9*1,Tableau6[Date],0),MATCH(Tableau3[[#This Row],[Nom Prénom]],Tableau6[[#Headers],[Infirmière]:[Personne 19]],0)))=TRUE,"Form","")</f>
        <v/>
      </c>
      <c r="NJ42" s="102" t="str">
        <f>IF(ISTEXT(INDEX('Abs Formation'!$B$4:$T$369,MATCH(NJ$9*1,Tableau6[Date],0),MATCH(Tableau3[[#This Row],[Nom Prénom]],Tableau6[[#Headers],[Infirmière]:[Personne 19]],0)))=TRUE,"Form","")</f>
        <v/>
      </c>
      <c r="NK42" s="102" t="str">
        <f>IF(ISTEXT(INDEX('Abs Formation'!$B$4:$T$369,MATCH(NK$9*1,Tableau6[Date],0),MATCH(Tableau3[[#This Row],[Nom Prénom]],Tableau6[[#Headers],[Infirmière]:[Personne 19]],0)))=TRUE,"Form","")</f>
        <v/>
      </c>
      <c r="NL42" s="102" t="str">
        <f>IF(ISTEXT(INDEX('Abs Formation'!$B$4:$T$369,MATCH(NL$9*1,Tableau6[Date],0),MATCH(Tableau3[[#This Row],[Nom Prénom]],Tableau6[[#Headers],[Infirmière]:[Personne 19]],0)))=TRUE,"Form","")</f>
        <v/>
      </c>
      <c r="NM42" s="102" t="str">
        <f>IF(ISTEXT(INDEX('Abs Formation'!$B$4:$T$369,MATCH(NM$9*1,Tableau6[Date],0),MATCH(Tableau3[[#This Row],[Nom Prénom]],Tableau6[[#Headers],[Infirmière]:[Personne 19]],0)))=TRUE,"Form","")</f>
        <v/>
      </c>
      <c r="NN42" s="102" t="str">
        <f>IF(ISTEXT(INDEX('Abs Formation'!$B$4:$T$369,MATCH(NN$9*1,Tableau6[Date],0),MATCH(Tableau3[[#This Row],[Nom Prénom]],Tableau6[[#Headers],[Infirmière]:[Personne 19]],0)))=TRUE,"Form","")</f>
        <v/>
      </c>
      <c r="NO42" s="102" t="str">
        <f>IF(ISTEXT(INDEX('Abs Formation'!$B$4:$T$369,MATCH(NO$9*1,Tableau6[Date],0),MATCH(Tableau3[[#This Row],[Nom Prénom]],Tableau6[[#Headers],[Infirmière]:[Personne 19]],0)))=TRUE,"Form","")</f>
        <v/>
      </c>
      <c r="NP42" s="106" t="str">
        <f>IF(ISTEXT(INDEX('Abs Formation'!$B$4:$T$369,MATCH(NP$9*1,Tableau6[Date],0),MATCH(Tableau3[[#This Row],[Nom Prénom]],Tableau6[[#Headers],[Infirmière]:[Personne 19]],0)))=TRUE,"Form","")</f>
        <v/>
      </c>
    </row>
    <row r="43" spans="1:380" ht="27" customHeight="1" x14ac:dyDescent="0.2">
      <c r="A43" s="38"/>
      <c r="B43" s="38"/>
      <c r="C43" s="38"/>
      <c r="D43" s="38">
        <f t="shared" si="0"/>
        <v>0</v>
      </c>
      <c r="E43" s="38">
        <f t="shared" si="1"/>
        <v>0</v>
      </c>
      <c r="F43" s="38">
        <f t="shared" si="2"/>
        <v>0</v>
      </c>
      <c r="G43" s="38">
        <f t="shared" si="3"/>
        <v>0</v>
      </c>
      <c r="H43" s="38">
        <f t="shared" si="19"/>
        <v>0</v>
      </c>
      <c r="I43" s="38">
        <f t="shared" si="20"/>
        <v>0</v>
      </c>
      <c r="J43" s="38">
        <f t="shared" si="4"/>
        <v>0</v>
      </c>
      <c r="K43" s="38"/>
      <c r="L43" s="38"/>
      <c r="M43" s="38"/>
      <c r="N43" s="109"/>
      <c r="O43" s="107"/>
      <c r="P43" s="92" t="str">
        <f>IF(ISTEXT(INDEX('Abs Formation'!$B$4:$T$369,MATCH(P$9*1,Tableau6[Date],0),MATCH(Tableau3[[#This Row],[Nom Prénom]],Tableau6[[#Headers],[Infirmière]:[Personne 19]],0)))=TRUE,"Form","")</f>
        <v/>
      </c>
      <c r="Q43" s="92" t="str">
        <f>IF(ISTEXT(INDEX('Abs Formation'!$B$4:$T$369,MATCH(Q$9*1,Tableau6[Date],0),MATCH(Tableau3[[#This Row],[Nom Prénom]],Tableau6[[#Headers],[Infirmière]:[Personne 19]],0)))=TRUE,"Form","")</f>
        <v/>
      </c>
      <c r="R43" s="92" t="str">
        <f>IF(ISTEXT(INDEX('Abs Formation'!$B$4:$T$369,MATCH(R$9*1,Tableau6[Date],0),MATCH(Tableau3[[#This Row],[Nom Prénom]],Tableau6[[#Headers],[Infirmière]:[Personne 19]],0)))=TRUE,"Form","")</f>
        <v/>
      </c>
      <c r="S43" s="92" t="str">
        <f>IF(ISTEXT(INDEX('Abs Formation'!$B$4:$T$369,MATCH(S$9*1,Tableau6[Date],0),MATCH(Tableau3[[#This Row],[Nom Prénom]],Tableau6[[#Headers],[Infirmière]:[Personne 19]],0)))=TRUE,"Form","")</f>
        <v/>
      </c>
      <c r="T43" s="92" t="str">
        <f>IF(ISTEXT(INDEX('Abs Formation'!$B$4:$T$369,MATCH(T$9*1,Tableau6[Date],0),MATCH(Tableau3[[#This Row],[Nom Prénom]],Tableau6[[#Headers],[Infirmière]:[Personne 19]],0)))=TRUE,"Form","")</f>
        <v/>
      </c>
      <c r="U43" s="92" t="str">
        <f>IF(ISTEXT(INDEX('Abs Formation'!$B$4:$T$369,MATCH(U$9*1,Tableau6[Date],0),MATCH(Tableau3[[#This Row],[Nom Prénom]],Tableau6[[#Headers],[Infirmière]:[Personne 19]],0)))=TRUE,"Form","")</f>
        <v/>
      </c>
      <c r="V43" s="92" t="str">
        <f>IF(ISTEXT(INDEX('Abs Formation'!$B$4:$T$369,MATCH(V$9*1,Tableau6[Date],0),MATCH(Tableau3[[#This Row],[Nom Prénom]],Tableau6[[#Headers],[Infirmière]:[Personne 19]],0)))=TRUE,"Form","")</f>
        <v/>
      </c>
      <c r="W43" s="92" t="str">
        <f>IF(ISTEXT(INDEX('Abs Formation'!$B$4:$T$369,MATCH(W$9*1,Tableau6[Date],0),MATCH(Tableau3[[#This Row],[Nom Prénom]],Tableau6[[#Headers],[Infirmière]:[Personne 19]],0)))=TRUE,"Form","")</f>
        <v/>
      </c>
      <c r="X43" s="92" t="str">
        <f>IF(ISTEXT(INDEX('Abs Formation'!$B$4:$T$369,MATCH(X$9*1,Tableau6[Date],0),MATCH(Tableau3[[#This Row],[Nom Prénom]],Tableau6[[#Headers],[Infirmière]:[Personne 19]],0)))=TRUE,"Form","")</f>
        <v/>
      </c>
      <c r="Y43" s="92" t="str">
        <f>IF(ISTEXT(INDEX('Abs Formation'!$B$4:$T$369,MATCH(Y$9*1,Tableau6[Date],0),MATCH(Tableau3[[#This Row],[Nom Prénom]],Tableau6[[#Headers],[Infirmière]:[Personne 19]],0)))=TRUE,"Form","")</f>
        <v/>
      </c>
      <c r="Z43" s="92" t="str">
        <f>IF(ISTEXT(INDEX('Abs Formation'!$B$4:$T$369,MATCH(Z$9*1,Tableau6[Date],0),MATCH(Tableau3[[#This Row],[Nom Prénom]],Tableau6[[#Headers],[Infirmière]:[Personne 19]],0)))=TRUE,"Form","")</f>
        <v/>
      </c>
      <c r="AA43" s="92" t="str">
        <f>IF(ISTEXT(INDEX('Abs Formation'!$B$4:$T$369,MATCH(AA$9*1,Tableau6[Date],0),MATCH(Tableau3[[#This Row],[Nom Prénom]],Tableau6[[#Headers],[Infirmière]:[Personne 19]],0)))=TRUE,"Form","")</f>
        <v/>
      </c>
      <c r="AB43" s="92" t="str">
        <f>IF(ISTEXT(INDEX('Abs Formation'!$B$4:$T$369,MATCH(AB$9*1,Tableau6[Date],0),MATCH(Tableau3[[#This Row],[Nom Prénom]],Tableau6[[#Headers],[Infirmière]:[Personne 19]],0)))=TRUE,"Form","")</f>
        <v/>
      </c>
      <c r="AC43" s="92" t="str">
        <f>IF(ISTEXT(INDEX('Abs Formation'!$B$4:$T$369,MATCH(AC$9*1,Tableau6[Date],0),MATCH(Tableau3[[#This Row],[Nom Prénom]],Tableau6[[#Headers],[Infirmière]:[Personne 19]],0)))=TRUE,"Form","")</f>
        <v/>
      </c>
      <c r="AD43" s="92" t="str">
        <f>IF(ISTEXT(INDEX('Abs Formation'!$B$4:$T$369,MATCH(AD$9*1,Tableau6[Date],0),MATCH(Tableau3[[#This Row],[Nom Prénom]],Tableau6[[#Headers],[Infirmière]:[Personne 19]],0)))=TRUE,"Form","")</f>
        <v/>
      </c>
      <c r="AE43" s="92" t="str">
        <f>IF(ISTEXT(INDEX('Abs Formation'!$B$4:$T$369,MATCH(AE$9*1,Tableau6[Date],0),MATCH(Tableau3[[#This Row],[Nom Prénom]],Tableau6[[#Headers],[Infirmière]:[Personne 19]],0)))=TRUE,"Form","")</f>
        <v/>
      </c>
      <c r="AF43" s="92" t="str">
        <f>IF(ISTEXT(INDEX('Abs Formation'!$B$4:$T$369,MATCH(AF$9*1,Tableau6[Date],0),MATCH(Tableau3[[#This Row],[Nom Prénom]],Tableau6[[#Headers],[Infirmière]:[Personne 19]],0)))=TRUE,"Form","")</f>
        <v/>
      </c>
      <c r="AG43" s="92" t="str">
        <f>IF(ISTEXT(INDEX('Abs Formation'!$B$4:$T$369,MATCH(AG$9*1,Tableau6[Date],0),MATCH(Tableau3[[#This Row],[Nom Prénom]],Tableau6[[#Headers],[Infirmière]:[Personne 19]],0)))=TRUE,"Form","")</f>
        <v/>
      </c>
      <c r="AH43" s="92" t="str">
        <f>IF(ISTEXT(INDEX('Abs Formation'!$B$4:$T$369,MATCH(AH$9*1,Tableau6[Date],0),MATCH(Tableau3[[#This Row],[Nom Prénom]],Tableau6[[#Headers],[Infirmière]:[Personne 19]],0)))=TRUE,"Form","")</f>
        <v/>
      </c>
      <c r="AI43" s="92" t="str">
        <f>IF(ISTEXT(INDEX('Abs Formation'!$B$4:$T$369,MATCH(AI$9*1,Tableau6[Date],0),MATCH(Tableau3[[#This Row],[Nom Prénom]],Tableau6[[#Headers],[Infirmière]:[Personne 19]],0)))=TRUE,"Form","")</f>
        <v/>
      </c>
      <c r="AJ43" s="92" t="str">
        <f>IF(ISTEXT(INDEX('Abs Formation'!$B$4:$T$369,MATCH(AJ$9*1,Tableau6[Date],0),MATCH(Tableau3[[#This Row],[Nom Prénom]],Tableau6[[#Headers],[Infirmière]:[Personne 19]],0)))=TRUE,"Form","")</f>
        <v/>
      </c>
      <c r="AK43" s="92" t="str">
        <f>IF(ISTEXT(INDEX('Abs Formation'!$B$4:$T$369,MATCH(AK$9*1,Tableau6[Date],0),MATCH(Tableau3[[#This Row],[Nom Prénom]],Tableau6[[#Headers],[Infirmière]:[Personne 19]],0)))=TRUE,"Form","")</f>
        <v/>
      </c>
      <c r="AL43" s="92" t="str">
        <f>IF(ISTEXT(INDEX('Abs Formation'!$B$4:$T$369,MATCH(AL$9*1,Tableau6[Date],0),MATCH(Tableau3[[#This Row],[Nom Prénom]],Tableau6[[#Headers],[Infirmière]:[Personne 19]],0)))=TRUE,"Form","")</f>
        <v/>
      </c>
      <c r="AM43" s="92" t="str">
        <f>IF(ISTEXT(INDEX('Abs Formation'!$B$4:$T$369,MATCH(AM$9*1,Tableau6[Date],0),MATCH(Tableau3[[#This Row],[Nom Prénom]],Tableau6[[#Headers],[Infirmière]:[Personne 19]],0)))=TRUE,"Form","")</f>
        <v/>
      </c>
      <c r="AN43" s="92" t="str">
        <f>IF(ISTEXT(INDEX('Abs Formation'!$B$4:$T$369,MATCH(AN$9*1,Tableau6[Date],0),MATCH(Tableau3[[#This Row],[Nom Prénom]],Tableau6[[#Headers],[Infirmière]:[Personne 19]],0)))=TRUE,"Form","")</f>
        <v/>
      </c>
      <c r="AO43" s="92" t="str">
        <f>IF(ISTEXT(INDEX('Abs Formation'!$B$4:$T$369,MATCH(AO$9*1,Tableau6[Date],0),MATCH(Tableau3[[#This Row],[Nom Prénom]],Tableau6[[#Headers],[Infirmière]:[Personne 19]],0)))=TRUE,"Form","")</f>
        <v/>
      </c>
      <c r="AP43" s="92" t="str">
        <f>IF(ISTEXT(INDEX('Abs Formation'!$B$4:$T$369,MATCH(AP$9*1,Tableau6[Date],0),MATCH(Tableau3[[#This Row],[Nom Prénom]],Tableau6[[#Headers],[Infirmière]:[Personne 19]],0)))=TRUE,"Form","")</f>
        <v/>
      </c>
      <c r="AQ43" s="92" t="str">
        <f>IF(ISTEXT(INDEX('Abs Formation'!$B$4:$T$369,MATCH(AQ$9*1,Tableau6[Date],0),MATCH(Tableau3[[#This Row],[Nom Prénom]],Tableau6[[#Headers],[Infirmière]:[Personne 19]],0)))=TRUE,"Form","")</f>
        <v/>
      </c>
      <c r="AR43" s="92" t="str">
        <f>IF(ISTEXT(INDEX('Abs Formation'!$B$4:$T$369,MATCH(AR$9*1,Tableau6[Date],0),MATCH(Tableau3[[#This Row],[Nom Prénom]],Tableau6[[#Headers],[Infirmière]:[Personne 19]],0)))=TRUE,"Form","")</f>
        <v/>
      </c>
      <c r="AS43" s="92" t="str">
        <f>IF(ISTEXT(INDEX('Abs Formation'!$B$4:$T$369,MATCH(AS$9*1,Tableau6[Date],0),MATCH(Tableau3[[#This Row],[Nom Prénom]],Tableau6[[#Headers],[Infirmière]:[Personne 19]],0)))=TRUE,"Form","")</f>
        <v/>
      </c>
      <c r="AT43" s="92" t="str">
        <f>IF(ISTEXT(INDEX('Abs Formation'!$B$4:$T$369,MATCH(AT$9*1,Tableau6[Date],0),MATCH(Tableau3[[#This Row],[Nom Prénom]],Tableau6[[#Headers],[Infirmière]:[Personne 19]],0)))=TRUE,"Form","")</f>
        <v/>
      </c>
      <c r="AU43" s="93" t="str">
        <f>IF(ISTEXT(INDEX('Abs Formation'!$B$4:$T$369,MATCH(AU$9*1,Tableau6[Date],0),MATCH(Tableau3[[#This Row],[Nom Prénom]],Tableau6[[#Headers],[Infirmière]:[Personne 19]],0)))=TRUE,"Form","")</f>
        <v/>
      </c>
      <c r="AV43" s="93" t="str">
        <f>IF(ISTEXT(INDEX('Abs Formation'!$B$4:$T$369,MATCH(AV$9*1,Tableau6[Date],0),MATCH(Tableau3[[#This Row],[Nom Prénom]],Tableau6[[#Headers],[Infirmière]:[Personne 19]],0)))=TRUE,"Form","")</f>
        <v/>
      </c>
      <c r="AW43" s="93" t="str">
        <f>IF(ISTEXT(INDEX('Abs Formation'!$B$4:$T$369,MATCH(AW$9*1,Tableau6[Date],0),MATCH(Tableau3[[#This Row],[Nom Prénom]],Tableau6[[#Headers],[Infirmière]:[Personne 19]],0)))=TRUE,"Form","")</f>
        <v/>
      </c>
      <c r="AX43" s="93" t="str">
        <f>IF(ISTEXT(INDEX('Abs Formation'!$B$4:$T$369,MATCH(AX$9*1,Tableau6[Date],0),MATCH(Tableau3[[#This Row],[Nom Prénom]],Tableau6[[#Headers],[Infirmière]:[Personne 19]],0)))=TRUE,"Form","")</f>
        <v/>
      </c>
      <c r="AY43" s="93" t="str">
        <f>IF(ISTEXT(INDEX('Abs Formation'!$B$4:$T$369,MATCH(AY$9*1,Tableau6[Date],0),MATCH(Tableau3[[#This Row],[Nom Prénom]],Tableau6[[#Headers],[Infirmière]:[Personne 19]],0)))=TRUE,"Form","")</f>
        <v/>
      </c>
      <c r="AZ43" s="93" t="str">
        <f>IF(ISTEXT(INDEX('Abs Formation'!$B$4:$T$369,MATCH(AZ$9*1,Tableau6[Date],0),MATCH(Tableau3[[#This Row],[Nom Prénom]],Tableau6[[#Headers],[Infirmière]:[Personne 19]],0)))=TRUE,"Form","")</f>
        <v/>
      </c>
      <c r="BA43" s="93" t="str">
        <f>IF(ISTEXT(INDEX('Abs Formation'!$B$4:$T$369,MATCH(BA$9*1,Tableau6[Date],0),MATCH(Tableau3[[#This Row],[Nom Prénom]],Tableau6[[#Headers],[Infirmière]:[Personne 19]],0)))=TRUE,"Form","")</f>
        <v/>
      </c>
      <c r="BB43" s="93" t="str">
        <f>IF(ISTEXT(INDEX('Abs Formation'!$B$4:$T$369,MATCH(BB$9*1,Tableau6[Date],0),MATCH(Tableau3[[#This Row],[Nom Prénom]],Tableau6[[#Headers],[Infirmière]:[Personne 19]],0)))=TRUE,"Form","")</f>
        <v/>
      </c>
      <c r="BC43" s="93" t="str">
        <f>IF(ISTEXT(INDEX('Abs Formation'!$B$4:$T$369,MATCH(BC$9*1,Tableau6[Date],0),MATCH(Tableau3[[#This Row],[Nom Prénom]],Tableau6[[#Headers],[Infirmière]:[Personne 19]],0)))=TRUE,"Form","")</f>
        <v/>
      </c>
      <c r="BD43" s="93" t="str">
        <f>IF(ISTEXT(INDEX('Abs Formation'!$B$4:$T$369,MATCH(BD$9*1,Tableau6[Date],0),MATCH(Tableau3[[#This Row],[Nom Prénom]],Tableau6[[#Headers],[Infirmière]:[Personne 19]],0)))=TRUE,"Form","")</f>
        <v/>
      </c>
      <c r="BE43" s="93" t="str">
        <f>IF(ISTEXT(INDEX('Abs Formation'!$B$4:$T$369,MATCH(BE$9*1,Tableau6[Date],0),MATCH(Tableau3[[#This Row],[Nom Prénom]],Tableau6[[#Headers],[Infirmière]:[Personne 19]],0)))=TRUE,"Form","")</f>
        <v/>
      </c>
      <c r="BF43" s="93" t="str">
        <f>IF(ISTEXT(INDEX('Abs Formation'!$B$4:$T$369,MATCH(BF$9*1,Tableau6[Date],0),MATCH(Tableau3[[#This Row],[Nom Prénom]],Tableau6[[#Headers],[Infirmière]:[Personne 19]],0)))=TRUE,"Form","")</f>
        <v/>
      </c>
      <c r="BG43" s="93" t="str">
        <f>IF(ISTEXT(INDEX('Abs Formation'!$B$4:$T$369,MATCH(BG$9*1,Tableau6[Date],0),MATCH(Tableau3[[#This Row],[Nom Prénom]],Tableau6[[#Headers],[Infirmière]:[Personne 19]],0)))=TRUE,"Form","")</f>
        <v/>
      </c>
      <c r="BH43" s="93" t="str">
        <f>IF(ISTEXT(INDEX('Abs Formation'!$B$4:$T$369,MATCH(BH$9*1,Tableau6[Date],0),MATCH(Tableau3[[#This Row],[Nom Prénom]],Tableau6[[#Headers],[Infirmière]:[Personne 19]],0)))=TRUE,"Form","")</f>
        <v/>
      </c>
      <c r="BI43" s="93" t="str">
        <f>IF(ISTEXT(INDEX('Abs Formation'!$B$4:$T$369,MATCH(BI$9*1,Tableau6[Date],0),MATCH(Tableau3[[#This Row],[Nom Prénom]],Tableau6[[#Headers],[Infirmière]:[Personne 19]],0)))=TRUE,"Form","")</f>
        <v/>
      </c>
      <c r="BJ43" s="93" t="str">
        <f>IF(ISTEXT(INDEX('Abs Formation'!$B$4:$T$369,MATCH(BJ$9*1,Tableau6[Date],0),MATCH(Tableau3[[#This Row],[Nom Prénom]],Tableau6[[#Headers],[Infirmière]:[Personne 19]],0)))=TRUE,"Form","")</f>
        <v/>
      </c>
      <c r="BK43" s="93" t="str">
        <f>IF(ISTEXT(INDEX('Abs Formation'!$B$4:$T$369,MATCH(BK$9*1,Tableau6[Date],0),MATCH(Tableau3[[#This Row],[Nom Prénom]],Tableau6[[#Headers],[Infirmière]:[Personne 19]],0)))=TRUE,"Form","")</f>
        <v/>
      </c>
      <c r="BL43" s="93" t="str">
        <f>IF(ISTEXT(INDEX('Abs Formation'!$B$4:$T$369,MATCH(BL$9*1,Tableau6[Date],0),MATCH(Tableau3[[#This Row],[Nom Prénom]],Tableau6[[#Headers],[Infirmière]:[Personne 19]],0)))=TRUE,"Form","")</f>
        <v/>
      </c>
      <c r="BM43" s="93" t="str">
        <f>IF(ISTEXT(INDEX('Abs Formation'!$B$4:$T$369,MATCH(BM$9*1,Tableau6[Date],0),MATCH(Tableau3[[#This Row],[Nom Prénom]],Tableau6[[#Headers],[Infirmière]:[Personne 19]],0)))=TRUE,"Form","")</f>
        <v/>
      </c>
      <c r="BN43" s="93" t="str">
        <f>IF(ISTEXT(INDEX('Abs Formation'!$B$4:$T$369,MATCH(BN$9*1,Tableau6[Date],0),MATCH(Tableau3[[#This Row],[Nom Prénom]],Tableau6[[#Headers],[Infirmière]:[Personne 19]],0)))=TRUE,"Form","")</f>
        <v/>
      </c>
      <c r="BO43" s="93" t="str">
        <f>IF(ISTEXT(INDEX('Abs Formation'!$B$4:$T$369,MATCH(BO$9*1,Tableau6[Date],0),MATCH(Tableau3[[#This Row],[Nom Prénom]],Tableau6[[#Headers],[Infirmière]:[Personne 19]],0)))=TRUE,"Form","")</f>
        <v/>
      </c>
      <c r="BP43" s="93" t="str">
        <f>IF(ISTEXT(INDEX('Abs Formation'!$B$4:$T$369,MATCH(BP$9*1,Tableau6[Date],0),MATCH(Tableau3[[#This Row],[Nom Prénom]],Tableau6[[#Headers],[Infirmière]:[Personne 19]],0)))=TRUE,"Form","")</f>
        <v/>
      </c>
      <c r="BQ43" s="93" t="str">
        <f>IF(ISTEXT(INDEX('Abs Formation'!$B$4:$T$369,MATCH(BQ$9*1,Tableau6[Date],0),MATCH(Tableau3[[#This Row],[Nom Prénom]],Tableau6[[#Headers],[Infirmière]:[Personne 19]],0)))=TRUE,"Form","")</f>
        <v/>
      </c>
      <c r="BR43" s="93" t="str">
        <f>IF(ISTEXT(INDEX('Abs Formation'!$B$4:$T$369,MATCH(BR$9*1,Tableau6[Date],0),MATCH(Tableau3[[#This Row],[Nom Prénom]],Tableau6[[#Headers],[Infirmière]:[Personne 19]],0)))=TRUE,"Form","")</f>
        <v/>
      </c>
      <c r="BS43" s="93" t="str">
        <f>IF(ISTEXT(INDEX('Abs Formation'!$B$4:$T$369,MATCH(BS$9*1,Tableau6[Date],0),MATCH(Tableau3[[#This Row],[Nom Prénom]],Tableau6[[#Headers],[Infirmière]:[Personne 19]],0)))=TRUE,"Form","")</f>
        <v/>
      </c>
      <c r="BT43" s="93" t="str">
        <f>IF(ISTEXT(INDEX('Abs Formation'!$B$4:$T$369,MATCH(BT$9*1,Tableau6[Date],0),MATCH(Tableau3[[#This Row],[Nom Prénom]],Tableau6[[#Headers],[Infirmière]:[Personne 19]],0)))=TRUE,"Form","")</f>
        <v/>
      </c>
      <c r="BU43" s="93" t="str">
        <f>IF(ISTEXT(INDEX('Abs Formation'!$B$4:$T$369,MATCH(BU$9*1,Tableau6[Date],0),MATCH(Tableau3[[#This Row],[Nom Prénom]],Tableau6[[#Headers],[Infirmière]:[Personne 19]],0)))=TRUE,"Form","")</f>
        <v/>
      </c>
      <c r="BV43" s="93" t="str">
        <f>IF(ISTEXT(INDEX('Abs Formation'!$B$4:$T$369,MATCH(BV$9*1,Tableau6[Date],0),MATCH(Tableau3[[#This Row],[Nom Prénom]],Tableau6[[#Headers],[Infirmière]:[Personne 19]],0)))=TRUE,"Form","")</f>
        <v/>
      </c>
      <c r="BW43" s="94" t="str">
        <f>IF(ISTEXT(INDEX('Abs Formation'!$B$4:$T$369,MATCH(BW$9*1,Tableau6[Date],0),MATCH(Tableau3[[#This Row],[Nom Prénom]],Tableau6[[#Headers],[Infirmière]:[Personne 19]],0)))=TRUE,"Form","")</f>
        <v/>
      </c>
      <c r="BX43" s="94" t="str">
        <f>IF(ISTEXT(INDEX('Abs Formation'!$B$4:$T$369,MATCH(BX$9*1,Tableau6[Date],0),MATCH(Tableau3[[#This Row],[Nom Prénom]],Tableau6[[#Headers],[Infirmière]:[Personne 19]],0)))=TRUE,"Form","")</f>
        <v/>
      </c>
      <c r="BY43" s="94" t="str">
        <f>IF(ISTEXT(INDEX('Abs Formation'!$B$4:$T$369,MATCH(BY$9*1,Tableau6[Date],0),MATCH(Tableau3[[#This Row],[Nom Prénom]],Tableau6[[#Headers],[Infirmière]:[Personne 19]],0)))=TRUE,"Form","")</f>
        <v/>
      </c>
      <c r="BZ43" s="94" t="str">
        <f>IF(ISTEXT(INDEX('Abs Formation'!$B$4:$T$369,MATCH(BZ$9*1,Tableau6[Date],0),MATCH(Tableau3[[#This Row],[Nom Prénom]],Tableau6[[#Headers],[Infirmière]:[Personne 19]],0)))=TRUE,"Form","")</f>
        <v/>
      </c>
      <c r="CA43" s="94" t="str">
        <f>IF(ISTEXT(INDEX('Abs Formation'!$B$4:$T$369,MATCH(CA$9*1,Tableau6[Date],0),MATCH(Tableau3[[#This Row],[Nom Prénom]],Tableau6[[#Headers],[Infirmière]:[Personne 19]],0)))=TRUE,"Form","")</f>
        <v/>
      </c>
      <c r="CB43" s="94" t="str">
        <f>IF(ISTEXT(INDEX('Abs Formation'!$B$4:$T$369,MATCH(CB$9*1,Tableau6[Date],0),MATCH(Tableau3[[#This Row],[Nom Prénom]],Tableau6[[#Headers],[Infirmière]:[Personne 19]],0)))=TRUE,"Form","")</f>
        <v/>
      </c>
      <c r="CC43" s="94" t="str">
        <f>IF(ISTEXT(INDEX('Abs Formation'!$B$4:$T$369,MATCH(CC$9*1,Tableau6[Date],0),MATCH(Tableau3[[#This Row],[Nom Prénom]],Tableau6[[#Headers],[Infirmière]:[Personne 19]],0)))=TRUE,"Form","")</f>
        <v/>
      </c>
      <c r="CD43" s="94" t="str">
        <f>IF(ISTEXT(INDEX('Abs Formation'!$B$4:$T$369,MATCH(CD$9*1,Tableau6[Date],0),MATCH(Tableau3[[#This Row],[Nom Prénom]],Tableau6[[#Headers],[Infirmière]:[Personne 19]],0)))=TRUE,"Form","")</f>
        <v/>
      </c>
      <c r="CE43" s="94" t="str">
        <f>IF(ISTEXT(INDEX('Abs Formation'!$B$4:$T$369,MATCH(CE$9*1,Tableau6[Date],0),MATCH(Tableau3[[#This Row],[Nom Prénom]],Tableau6[[#Headers],[Infirmière]:[Personne 19]],0)))=TRUE,"Form","")</f>
        <v/>
      </c>
      <c r="CF43" s="94" t="str">
        <f>IF(ISTEXT(INDEX('Abs Formation'!$B$4:$T$369,MATCH(CF$9*1,Tableau6[Date],0),MATCH(Tableau3[[#This Row],[Nom Prénom]],Tableau6[[#Headers],[Infirmière]:[Personne 19]],0)))=TRUE,"Form","")</f>
        <v/>
      </c>
      <c r="CG43" s="94" t="str">
        <f>IF(ISTEXT(INDEX('Abs Formation'!$B$4:$T$369,MATCH(CG$9*1,Tableau6[Date],0),MATCH(Tableau3[[#This Row],[Nom Prénom]],Tableau6[[#Headers],[Infirmière]:[Personne 19]],0)))=TRUE,"Form","")</f>
        <v/>
      </c>
      <c r="CH43" s="94" t="str">
        <f>IF(ISTEXT(INDEX('Abs Formation'!$B$4:$T$369,MATCH(CH$9*1,Tableau6[Date],0),MATCH(Tableau3[[#This Row],[Nom Prénom]],Tableau6[[#Headers],[Infirmière]:[Personne 19]],0)))=TRUE,"Form","")</f>
        <v/>
      </c>
      <c r="CI43" s="94" t="str">
        <f>IF(ISTEXT(INDEX('Abs Formation'!$B$4:$T$369,MATCH(CI$9*1,Tableau6[Date],0),MATCH(Tableau3[[#This Row],[Nom Prénom]],Tableau6[[#Headers],[Infirmière]:[Personne 19]],0)))=TRUE,"Form","")</f>
        <v/>
      </c>
      <c r="CJ43" s="94" t="str">
        <f>IF(ISTEXT(INDEX('Abs Formation'!$B$4:$T$369,MATCH(CJ$9*1,Tableau6[Date],0),MATCH(Tableau3[[#This Row],[Nom Prénom]],Tableau6[[#Headers],[Infirmière]:[Personne 19]],0)))=TRUE,"Form","")</f>
        <v/>
      </c>
      <c r="CK43" s="94" t="str">
        <f>IF(ISTEXT(INDEX('Abs Formation'!$B$4:$T$369,MATCH(CK$9*1,Tableau6[Date],0),MATCH(Tableau3[[#This Row],[Nom Prénom]],Tableau6[[#Headers],[Infirmière]:[Personne 19]],0)))=TRUE,"Form","")</f>
        <v/>
      </c>
      <c r="CL43" s="94" t="str">
        <f>IF(ISTEXT(INDEX('Abs Formation'!$B$4:$T$369,MATCH(CL$9*1,Tableau6[Date],0),MATCH(Tableau3[[#This Row],[Nom Prénom]],Tableau6[[#Headers],[Infirmière]:[Personne 19]],0)))=TRUE,"Form","")</f>
        <v/>
      </c>
      <c r="CM43" s="94" t="str">
        <f>IF(ISTEXT(INDEX('Abs Formation'!$B$4:$T$369,MATCH(CM$9*1,Tableau6[Date],0),MATCH(Tableau3[[#This Row],[Nom Prénom]],Tableau6[[#Headers],[Infirmière]:[Personne 19]],0)))=TRUE,"Form","")</f>
        <v/>
      </c>
      <c r="CN43" s="94" t="str">
        <f>IF(ISTEXT(INDEX('Abs Formation'!$B$4:$T$369,MATCH(CN$9*1,Tableau6[Date],0),MATCH(Tableau3[[#This Row],[Nom Prénom]],Tableau6[[#Headers],[Infirmière]:[Personne 19]],0)))=TRUE,"Form","")</f>
        <v/>
      </c>
      <c r="CO43" s="94" t="str">
        <f>IF(ISTEXT(INDEX('Abs Formation'!$B$4:$T$369,MATCH(CO$9*1,Tableau6[Date],0),MATCH(Tableau3[[#This Row],[Nom Prénom]],Tableau6[[#Headers],[Infirmière]:[Personne 19]],0)))=TRUE,"Form","")</f>
        <v/>
      </c>
      <c r="CP43" s="94" t="str">
        <f>IF(ISTEXT(INDEX('Abs Formation'!$B$4:$T$369,MATCH(CP$9*1,Tableau6[Date],0),MATCH(Tableau3[[#This Row],[Nom Prénom]],Tableau6[[#Headers],[Infirmière]:[Personne 19]],0)))=TRUE,"Form","")</f>
        <v/>
      </c>
      <c r="CQ43" s="94" t="str">
        <f>IF(ISTEXT(INDEX('Abs Formation'!$B$4:$T$369,MATCH(CQ$9*1,Tableau6[Date],0),MATCH(Tableau3[[#This Row],[Nom Prénom]],Tableau6[[#Headers],[Infirmière]:[Personne 19]],0)))=TRUE,"Form","")</f>
        <v/>
      </c>
      <c r="CR43" s="94" t="str">
        <f>IF(ISTEXT(INDEX('Abs Formation'!$B$4:$T$369,MATCH(CR$9*1,Tableau6[Date],0),MATCH(Tableau3[[#This Row],[Nom Prénom]],Tableau6[[#Headers],[Infirmière]:[Personne 19]],0)))=TRUE,"Form","")</f>
        <v/>
      </c>
      <c r="CS43" s="94" t="str">
        <f>IF(ISTEXT(INDEX('Abs Formation'!$B$4:$T$369,MATCH(CS$9*1,Tableau6[Date],0),MATCH(Tableau3[[#This Row],[Nom Prénom]],Tableau6[[#Headers],[Infirmière]:[Personne 19]],0)))=TRUE,"Form","")</f>
        <v/>
      </c>
      <c r="CT43" s="94" t="str">
        <f>IF(ISTEXT(INDEX('Abs Formation'!$B$4:$T$369,MATCH(CT$9*1,Tableau6[Date],0),MATCH(Tableau3[[#This Row],[Nom Prénom]],Tableau6[[#Headers],[Infirmière]:[Personne 19]],0)))=TRUE,"Form","")</f>
        <v/>
      </c>
      <c r="CU43" s="94" t="str">
        <f>IF(ISTEXT(INDEX('Abs Formation'!$B$4:$T$369,MATCH(CU$9*1,Tableau6[Date],0),MATCH(Tableau3[[#This Row],[Nom Prénom]],Tableau6[[#Headers],[Infirmière]:[Personne 19]],0)))=TRUE,"Form","")</f>
        <v/>
      </c>
      <c r="CV43" s="94" t="str">
        <f>IF(ISTEXT(INDEX('Abs Formation'!$B$4:$T$369,MATCH(CV$9*1,Tableau6[Date],0),MATCH(Tableau3[[#This Row],[Nom Prénom]],Tableau6[[#Headers],[Infirmière]:[Personne 19]],0)))=TRUE,"Form","")</f>
        <v/>
      </c>
      <c r="CW43" s="94" t="str">
        <f>IF(ISTEXT(INDEX('Abs Formation'!$B$4:$T$369,MATCH(CW$9*1,Tableau6[Date],0),MATCH(Tableau3[[#This Row],[Nom Prénom]],Tableau6[[#Headers],[Infirmière]:[Personne 19]],0)))=TRUE,"Form","")</f>
        <v/>
      </c>
      <c r="CX43" s="94" t="str">
        <f>IF(ISTEXT(INDEX('Abs Formation'!$B$4:$T$369,MATCH(CX$9*1,Tableau6[Date],0),MATCH(Tableau3[[#This Row],[Nom Prénom]],Tableau6[[#Headers],[Infirmière]:[Personne 19]],0)))=TRUE,"Form","")</f>
        <v/>
      </c>
      <c r="CY43" s="94" t="str">
        <f>IF(ISTEXT(INDEX('Abs Formation'!$B$4:$T$369,MATCH(CY$9*1,Tableau6[Date],0),MATCH(Tableau3[[#This Row],[Nom Prénom]],Tableau6[[#Headers],[Infirmière]:[Personne 19]],0)))=TRUE,"Form","")</f>
        <v/>
      </c>
      <c r="CZ43" s="94" t="str">
        <f>IF(ISTEXT(INDEX('Abs Formation'!$B$4:$T$369,MATCH(CZ$9*1,Tableau6[Date],0),MATCH(Tableau3[[#This Row],[Nom Prénom]],Tableau6[[#Headers],[Infirmière]:[Personne 19]],0)))=TRUE,"Form","")</f>
        <v/>
      </c>
      <c r="DA43" s="94" t="str">
        <f>IF(ISTEXT(INDEX('Abs Formation'!$B$4:$T$369,MATCH(DA$9*1,Tableau6[Date],0),MATCH(Tableau3[[#This Row],[Nom Prénom]],Tableau6[[#Headers],[Infirmière]:[Personne 19]],0)))=TRUE,"Form","")</f>
        <v/>
      </c>
      <c r="DB43" s="95" t="str">
        <f>IF(ISTEXT(INDEX('Abs Formation'!$B$4:$T$369,MATCH(DB$9*1,Tableau6[Date],0),MATCH(Tableau3[[#This Row],[Nom Prénom]],Tableau6[[#Headers],[Infirmière]:[Personne 19]],0)))=TRUE,"Form","")</f>
        <v/>
      </c>
      <c r="DC43" s="95" t="str">
        <f>IF(ISTEXT(INDEX('Abs Formation'!$B$4:$T$369,MATCH(DC$9*1,Tableau6[Date],0),MATCH(Tableau3[[#This Row],[Nom Prénom]],Tableau6[[#Headers],[Infirmière]:[Personne 19]],0)))=TRUE,"Form","")</f>
        <v/>
      </c>
      <c r="DD43" s="95" t="str">
        <f>IF(ISTEXT(INDEX('Abs Formation'!$B$4:$T$369,MATCH(DD$9*1,Tableau6[Date],0),MATCH(Tableau3[[#This Row],[Nom Prénom]],Tableau6[[#Headers],[Infirmière]:[Personne 19]],0)))=TRUE,"Form","")</f>
        <v/>
      </c>
      <c r="DE43" s="95" t="str">
        <f>IF(ISTEXT(INDEX('Abs Formation'!$B$4:$T$369,MATCH(DE$9*1,Tableau6[Date],0),MATCH(Tableau3[[#This Row],[Nom Prénom]],Tableau6[[#Headers],[Infirmière]:[Personne 19]],0)))=TRUE,"Form","")</f>
        <v/>
      </c>
      <c r="DF43" s="95" t="str">
        <f>IF(ISTEXT(INDEX('Abs Formation'!$B$4:$T$369,MATCH(DF$9*1,Tableau6[Date],0),MATCH(Tableau3[[#This Row],[Nom Prénom]],Tableau6[[#Headers],[Infirmière]:[Personne 19]],0)))=TRUE,"Form","")</f>
        <v/>
      </c>
      <c r="DG43" s="95" t="str">
        <f>IF(ISTEXT(INDEX('Abs Formation'!$B$4:$T$369,MATCH(DG$9*1,Tableau6[Date],0),MATCH(Tableau3[[#This Row],[Nom Prénom]],Tableau6[[#Headers],[Infirmière]:[Personne 19]],0)))=TRUE,"Form","")</f>
        <v/>
      </c>
      <c r="DH43" s="95" t="str">
        <f>IF(ISTEXT(INDEX('Abs Formation'!$B$4:$T$369,MATCH(DH$9*1,Tableau6[Date],0),MATCH(Tableau3[[#This Row],[Nom Prénom]],Tableau6[[#Headers],[Infirmière]:[Personne 19]],0)))=TRUE,"Form","")</f>
        <v/>
      </c>
      <c r="DI43" s="95" t="str">
        <f>IF(ISTEXT(INDEX('Abs Formation'!$B$4:$T$369,MATCH(DI$9*1,Tableau6[Date],0),MATCH(Tableau3[[#This Row],[Nom Prénom]],Tableau6[[#Headers],[Infirmière]:[Personne 19]],0)))=TRUE,"Form","")</f>
        <v/>
      </c>
      <c r="DJ43" s="95" t="str">
        <f>IF(ISTEXT(INDEX('Abs Formation'!$B$4:$T$369,MATCH(DJ$9*1,Tableau6[Date],0),MATCH(Tableau3[[#This Row],[Nom Prénom]],Tableau6[[#Headers],[Infirmière]:[Personne 19]],0)))=TRUE,"Form","")</f>
        <v/>
      </c>
      <c r="DK43" s="95" t="str">
        <f>IF(ISTEXT(INDEX('Abs Formation'!$B$4:$T$369,MATCH(DK$9*1,Tableau6[Date],0),MATCH(Tableau3[[#This Row],[Nom Prénom]],Tableau6[[#Headers],[Infirmière]:[Personne 19]],0)))=TRUE,"Form","")</f>
        <v/>
      </c>
      <c r="DL43" s="95" t="str">
        <f>IF(ISTEXT(INDEX('Abs Formation'!$B$4:$T$369,MATCH(DL$9*1,Tableau6[Date],0),MATCH(Tableau3[[#This Row],[Nom Prénom]],Tableau6[[#Headers],[Infirmière]:[Personne 19]],0)))=TRUE,"Form","")</f>
        <v/>
      </c>
      <c r="DM43" s="95" t="str">
        <f>IF(ISTEXT(INDEX('Abs Formation'!$B$4:$T$369,MATCH(DM$9*1,Tableau6[Date],0),MATCH(Tableau3[[#This Row],[Nom Prénom]],Tableau6[[#Headers],[Infirmière]:[Personne 19]],0)))=TRUE,"Form","")</f>
        <v/>
      </c>
      <c r="DN43" s="95" t="str">
        <f>IF(ISTEXT(INDEX('Abs Formation'!$B$4:$T$369,MATCH(DN$9*1,Tableau6[Date],0),MATCH(Tableau3[[#This Row],[Nom Prénom]],Tableau6[[#Headers],[Infirmière]:[Personne 19]],0)))=TRUE,"Form","")</f>
        <v/>
      </c>
      <c r="DO43" s="95" t="str">
        <f>IF(ISTEXT(INDEX('Abs Formation'!$B$4:$T$369,MATCH(DO$9*1,Tableau6[Date],0),MATCH(Tableau3[[#This Row],[Nom Prénom]],Tableau6[[#Headers],[Infirmière]:[Personne 19]],0)))=TRUE,"Form","")</f>
        <v/>
      </c>
      <c r="DP43" s="95" t="str">
        <f>IF(ISTEXT(INDEX('Abs Formation'!$B$4:$T$369,MATCH(DP$9*1,Tableau6[Date],0),MATCH(Tableau3[[#This Row],[Nom Prénom]],Tableau6[[#Headers],[Infirmière]:[Personne 19]],0)))=TRUE,"Form","")</f>
        <v/>
      </c>
      <c r="DQ43" s="95" t="str">
        <f>IF(ISTEXT(INDEX('Abs Formation'!$B$4:$T$369,MATCH(DQ$9*1,Tableau6[Date],0),MATCH(Tableau3[[#This Row],[Nom Prénom]],Tableau6[[#Headers],[Infirmière]:[Personne 19]],0)))=TRUE,"Form","")</f>
        <v/>
      </c>
      <c r="DR43" s="95" t="str">
        <f>IF(ISTEXT(INDEX('Abs Formation'!$B$4:$T$369,MATCH(DR$9*1,Tableau6[Date],0),MATCH(Tableau3[[#This Row],[Nom Prénom]],Tableau6[[#Headers],[Infirmière]:[Personne 19]],0)))=TRUE,"Form","")</f>
        <v/>
      </c>
      <c r="DS43" s="95" t="str">
        <f>IF(ISTEXT(INDEX('Abs Formation'!$B$4:$T$369,MATCH(DS$9*1,Tableau6[Date],0),MATCH(Tableau3[[#This Row],[Nom Prénom]],Tableau6[[#Headers],[Infirmière]:[Personne 19]],0)))=TRUE,"Form","")</f>
        <v/>
      </c>
      <c r="DT43" s="95" t="str">
        <f>IF(ISTEXT(INDEX('Abs Formation'!$B$4:$T$369,MATCH(DT$9*1,Tableau6[Date],0),MATCH(Tableau3[[#This Row],[Nom Prénom]],Tableau6[[#Headers],[Infirmière]:[Personne 19]],0)))=TRUE,"Form","")</f>
        <v/>
      </c>
      <c r="DU43" s="95" t="str">
        <f>IF(ISTEXT(INDEX('Abs Formation'!$B$4:$T$369,MATCH(DU$9*1,Tableau6[Date],0),MATCH(Tableau3[[#This Row],[Nom Prénom]],Tableau6[[#Headers],[Infirmière]:[Personne 19]],0)))=TRUE,"Form","")</f>
        <v/>
      </c>
      <c r="DV43" s="95" t="str">
        <f>IF(ISTEXT(INDEX('Abs Formation'!$B$4:$T$369,MATCH(DV$9*1,Tableau6[Date],0),MATCH(Tableau3[[#This Row],[Nom Prénom]],Tableau6[[#Headers],[Infirmière]:[Personne 19]],0)))=TRUE,"Form","")</f>
        <v/>
      </c>
      <c r="DW43" s="95" t="str">
        <f>IF(ISTEXT(INDEX('Abs Formation'!$B$4:$T$369,MATCH(DW$9*1,Tableau6[Date],0),MATCH(Tableau3[[#This Row],[Nom Prénom]],Tableau6[[#Headers],[Infirmière]:[Personne 19]],0)))=TRUE,"Form","")</f>
        <v/>
      </c>
      <c r="DX43" s="95" t="str">
        <f>IF(ISTEXT(INDEX('Abs Formation'!$B$4:$T$369,MATCH(DX$9*1,Tableau6[Date],0),MATCH(Tableau3[[#This Row],[Nom Prénom]],Tableau6[[#Headers],[Infirmière]:[Personne 19]],0)))=TRUE,"Form","")</f>
        <v/>
      </c>
      <c r="DY43" s="95" t="str">
        <f>IF(ISTEXT(INDEX('Abs Formation'!$B$4:$T$369,MATCH(DY$9*1,Tableau6[Date],0),MATCH(Tableau3[[#This Row],[Nom Prénom]],Tableau6[[#Headers],[Infirmière]:[Personne 19]],0)))=TRUE,"Form","")</f>
        <v/>
      </c>
      <c r="DZ43" s="95" t="str">
        <f>IF(ISTEXT(INDEX('Abs Formation'!$B$4:$T$369,MATCH(DZ$9*1,Tableau6[Date],0),MATCH(Tableau3[[#This Row],[Nom Prénom]],Tableau6[[#Headers],[Infirmière]:[Personne 19]],0)))=TRUE,"Form","")</f>
        <v/>
      </c>
      <c r="EA43" s="95" t="str">
        <f>IF(ISTEXT(INDEX('Abs Formation'!$B$4:$T$369,MATCH(EA$9*1,Tableau6[Date],0),MATCH(Tableau3[[#This Row],[Nom Prénom]],Tableau6[[#Headers],[Infirmière]:[Personne 19]],0)))=TRUE,"Form","")</f>
        <v/>
      </c>
      <c r="EB43" s="95" t="str">
        <f>IF(ISTEXT(INDEX('Abs Formation'!$B$4:$T$369,MATCH(EB$9*1,Tableau6[Date],0),MATCH(Tableau3[[#This Row],[Nom Prénom]],Tableau6[[#Headers],[Infirmière]:[Personne 19]],0)))=TRUE,"Form","")</f>
        <v/>
      </c>
      <c r="EC43" s="95" t="str">
        <f>IF(ISTEXT(INDEX('Abs Formation'!$B$4:$T$369,MATCH(EC$9*1,Tableau6[Date],0),MATCH(Tableau3[[#This Row],[Nom Prénom]],Tableau6[[#Headers],[Infirmière]:[Personne 19]],0)))=TRUE,"Form","")</f>
        <v/>
      </c>
      <c r="ED43" s="95" t="str">
        <f>IF(ISTEXT(INDEX('Abs Formation'!$B$4:$T$369,MATCH(ED$9*1,Tableau6[Date],0),MATCH(Tableau3[[#This Row],[Nom Prénom]],Tableau6[[#Headers],[Infirmière]:[Personne 19]],0)))=TRUE,"Form","")</f>
        <v/>
      </c>
      <c r="EE43" s="95" t="str">
        <f>IF(ISTEXT(INDEX('Abs Formation'!$B$4:$T$369,MATCH(EE$9*1,Tableau6[Date],0),MATCH(Tableau3[[#This Row],[Nom Prénom]],Tableau6[[#Headers],[Infirmière]:[Personne 19]],0)))=TRUE,"Form","")</f>
        <v/>
      </c>
      <c r="EF43" s="96" t="str">
        <f>IF(ISTEXT(INDEX('Abs Formation'!$B$4:$T$369,MATCH(EF$9*1,Tableau6[Date],0),MATCH(Tableau3[[#This Row],[Nom Prénom]],Tableau6[[#Headers],[Infirmière]:[Personne 19]],0)))=TRUE,"Form","")</f>
        <v/>
      </c>
      <c r="EG43" s="96" t="str">
        <f>IF(ISTEXT(INDEX('Abs Formation'!$B$4:$T$369,MATCH(EG$9*1,Tableau6[Date],0),MATCH(Tableau3[[#This Row],[Nom Prénom]],Tableau6[[#Headers],[Infirmière]:[Personne 19]],0)))=TRUE,"Form","")</f>
        <v/>
      </c>
      <c r="EH43" s="96" t="str">
        <f>IF(ISTEXT(INDEX('Abs Formation'!$B$4:$T$369,MATCH(EH$9*1,Tableau6[Date],0),MATCH(Tableau3[[#This Row],[Nom Prénom]],Tableau6[[#Headers],[Infirmière]:[Personne 19]],0)))=TRUE,"Form","")</f>
        <v/>
      </c>
      <c r="EI43" s="96" t="str">
        <f>IF(ISTEXT(INDEX('Abs Formation'!$B$4:$T$369,MATCH(EI$9*1,Tableau6[Date],0),MATCH(Tableau3[[#This Row],[Nom Prénom]],Tableau6[[#Headers],[Infirmière]:[Personne 19]],0)))=TRUE,"Form","")</f>
        <v/>
      </c>
      <c r="EJ43" s="96" t="str">
        <f>IF(ISTEXT(INDEX('Abs Formation'!$B$4:$T$369,MATCH(EJ$9*1,Tableau6[Date],0),MATCH(Tableau3[[#This Row],[Nom Prénom]],Tableau6[[#Headers],[Infirmière]:[Personne 19]],0)))=TRUE,"Form","")</f>
        <v/>
      </c>
      <c r="EK43" s="96" t="str">
        <f>IF(ISTEXT(INDEX('Abs Formation'!$B$4:$T$369,MATCH(EK$9*1,Tableau6[Date],0),MATCH(Tableau3[[#This Row],[Nom Prénom]],Tableau6[[#Headers],[Infirmière]:[Personne 19]],0)))=TRUE,"Form","")</f>
        <v/>
      </c>
      <c r="EL43" s="96" t="str">
        <f>IF(ISTEXT(INDEX('Abs Formation'!$B$4:$T$369,MATCH(EL$9*1,Tableau6[Date],0),MATCH(Tableau3[[#This Row],[Nom Prénom]],Tableau6[[#Headers],[Infirmière]:[Personne 19]],0)))=TRUE,"Form","")</f>
        <v/>
      </c>
      <c r="EM43" s="96" t="str">
        <f>IF(ISTEXT(INDEX('Abs Formation'!$B$4:$T$369,MATCH(EM$9*1,Tableau6[Date],0),MATCH(Tableau3[[#This Row],[Nom Prénom]],Tableau6[[#Headers],[Infirmière]:[Personne 19]],0)))=TRUE,"Form","")</f>
        <v/>
      </c>
      <c r="EN43" s="96" t="str">
        <f>IF(ISTEXT(INDEX('Abs Formation'!$B$4:$T$369,MATCH(EN$9*1,Tableau6[Date],0),MATCH(Tableau3[[#This Row],[Nom Prénom]],Tableau6[[#Headers],[Infirmière]:[Personne 19]],0)))=TRUE,"Form","")</f>
        <v/>
      </c>
      <c r="EO43" s="96" t="str">
        <f>IF(ISTEXT(INDEX('Abs Formation'!$B$4:$T$369,MATCH(EO$9*1,Tableau6[Date],0),MATCH(Tableau3[[#This Row],[Nom Prénom]],Tableau6[[#Headers],[Infirmière]:[Personne 19]],0)))=TRUE,"Form","")</f>
        <v/>
      </c>
      <c r="EP43" s="96" t="str">
        <f>IF(ISTEXT(INDEX('Abs Formation'!$B$4:$T$369,MATCH(EP$9*1,Tableau6[Date],0),MATCH(Tableau3[[#This Row],[Nom Prénom]],Tableau6[[#Headers],[Infirmière]:[Personne 19]],0)))=TRUE,"Form","")</f>
        <v/>
      </c>
      <c r="EQ43" s="96" t="str">
        <f>IF(ISTEXT(INDEX('Abs Formation'!$B$4:$T$369,MATCH(EQ$9*1,Tableau6[Date],0),MATCH(Tableau3[[#This Row],[Nom Prénom]],Tableau6[[#Headers],[Infirmière]:[Personne 19]],0)))=TRUE,"Form","")</f>
        <v/>
      </c>
      <c r="ER43" s="96" t="str">
        <f>IF(ISTEXT(INDEX('Abs Formation'!$B$4:$T$369,MATCH(ER$9*1,Tableau6[Date],0),MATCH(Tableau3[[#This Row],[Nom Prénom]],Tableau6[[#Headers],[Infirmière]:[Personne 19]],0)))=TRUE,"Form","")</f>
        <v/>
      </c>
      <c r="ES43" s="96" t="str">
        <f>IF(ISTEXT(INDEX('Abs Formation'!$B$4:$T$369,MATCH(ES$9*1,Tableau6[Date],0),MATCH(Tableau3[[#This Row],[Nom Prénom]],Tableau6[[#Headers],[Infirmière]:[Personne 19]],0)))=TRUE,"Form","")</f>
        <v/>
      </c>
      <c r="ET43" s="96" t="str">
        <f>IF(ISTEXT(INDEX('Abs Formation'!$B$4:$T$369,MATCH(ET$9*1,Tableau6[Date],0),MATCH(Tableau3[[#This Row],[Nom Prénom]],Tableau6[[#Headers],[Infirmière]:[Personne 19]],0)))=TRUE,"Form","")</f>
        <v/>
      </c>
      <c r="EU43" s="96" t="str">
        <f>IF(ISTEXT(INDEX('Abs Formation'!$B$4:$T$369,MATCH(EU$9*1,Tableau6[Date],0),MATCH(Tableau3[[#This Row],[Nom Prénom]],Tableau6[[#Headers],[Infirmière]:[Personne 19]],0)))=TRUE,"Form","")</f>
        <v/>
      </c>
      <c r="EV43" s="96" t="str">
        <f>IF(ISTEXT(INDEX('Abs Formation'!$B$4:$T$369,MATCH(EV$9*1,Tableau6[Date],0),MATCH(Tableau3[[#This Row],[Nom Prénom]],Tableau6[[#Headers],[Infirmière]:[Personne 19]],0)))=TRUE,"Form","")</f>
        <v/>
      </c>
      <c r="EW43" s="96" t="str">
        <f>IF(ISTEXT(INDEX('Abs Formation'!$B$4:$T$369,MATCH(EW$9*1,Tableau6[Date],0),MATCH(Tableau3[[#This Row],[Nom Prénom]],Tableau6[[#Headers],[Infirmière]:[Personne 19]],0)))=TRUE,"Form","")</f>
        <v/>
      </c>
      <c r="EX43" s="96" t="str">
        <f>IF(ISTEXT(INDEX('Abs Formation'!$B$4:$T$369,MATCH(EX$9*1,Tableau6[Date],0),MATCH(Tableau3[[#This Row],[Nom Prénom]],Tableau6[[#Headers],[Infirmière]:[Personne 19]],0)))=TRUE,"Form","")</f>
        <v/>
      </c>
      <c r="EY43" s="96" t="str">
        <f>IF(ISTEXT(INDEX('Abs Formation'!$B$4:$T$369,MATCH(EY$9*1,Tableau6[Date],0),MATCH(Tableau3[[#This Row],[Nom Prénom]],Tableau6[[#Headers],[Infirmière]:[Personne 19]],0)))=TRUE,"Form","")</f>
        <v/>
      </c>
      <c r="EZ43" s="96" t="str">
        <f>IF(ISTEXT(INDEX('Abs Formation'!$B$4:$T$369,MATCH(EZ$9*1,Tableau6[Date],0),MATCH(Tableau3[[#This Row],[Nom Prénom]],Tableau6[[#Headers],[Infirmière]:[Personne 19]],0)))=TRUE,"Form","")</f>
        <v/>
      </c>
      <c r="FA43" s="96" t="str">
        <f>IF(ISTEXT(INDEX('Abs Formation'!$B$4:$T$369,MATCH(FA$9*1,Tableau6[Date],0),MATCH(Tableau3[[#This Row],[Nom Prénom]],Tableau6[[#Headers],[Infirmière]:[Personne 19]],0)))=TRUE,"Form","")</f>
        <v/>
      </c>
      <c r="FB43" s="96" t="str">
        <f>IF(ISTEXT(INDEX('Abs Formation'!$B$4:$T$369,MATCH(FB$9*1,Tableau6[Date],0),MATCH(Tableau3[[#This Row],[Nom Prénom]],Tableau6[[#Headers],[Infirmière]:[Personne 19]],0)))=TRUE,"Form","")</f>
        <v/>
      </c>
      <c r="FC43" s="96" t="str">
        <f>IF(ISTEXT(INDEX('Abs Formation'!$B$4:$T$369,MATCH(FC$9*1,Tableau6[Date],0),MATCH(Tableau3[[#This Row],[Nom Prénom]],Tableau6[[#Headers],[Infirmière]:[Personne 19]],0)))=TRUE,"Form","")</f>
        <v/>
      </c>
      <c r="FD43" s="96" t="str">
        <f>IF(ISTEXT(INDEX('Abs Formation'!$B$4:$T$369,MATCH(FD$9*1,Tableau6[Date],0),MATCH(Tableau3[[#This Row],[Nom Prénom]],Tableau6[[#Headers],[Infirmière]:[Personne 19]],0)))=TRUE,"Form","")</f>
        <v/>
      </c>
      <c r="FE43" s="96" t="str">
        <f>IF(ISTEXT(INDEX('Abs Formation'!$B$4:$T$369,MATCH(FE$9*1,Tableau6[Date],0),MATCH(Tableau3[[#This Row],[Nom Prénom]],Tableau6[[#Headers],[Infirmière]:[Personne 19]],0)))=TRUE,"Form","")</f>
        <v/>
      </c>
      <c r="FF43" s="96" t="str">
        <f>IF(ISTEXT(INDEX('Abs Formation'!$B$4:$T$369,MATCH(FF$9*1,Tableau6[Date],0),MATCH(Tableau3[[#This Row],[Nom Prénom]],Tableau6[[#Headers],[Infirmière]:[Personne 19]],0)))=TRUE,"Form","")</f>
        <v/>
      </c>
      <c r="FG43" s="96" t="str">
        <f>IF(ISTEXT(INDEX('Abs Formation'!$B$4:$T$369,MATCH(FG$9*1,Tableau6[Date],0),MATCH(Tableau3[[#This Row],[Nom Prénom]],Tableau6[[#Headers],[Infirmière]:[Personne 19]],0)))=TRUE,"Form","")</f>
        <v/>
      </c>
      <c r="FH43" s="96" t="str">
        <f>IF(ISTEXT(INDEX('Abs Formation'!$B$4:$T$369,MATCH(FH$9*1,Tableau6[Date],0),MATCH(Tableau3[[#This Row],[Nom Prénom]],Tableau6[[#Headers],[Infirmière]:[Personne 19]],0)))=TRUE,"Form","")</f>
        <v/>
      </c>
      <c r="FI43" s="96" t="str">
        <f>IF(ISTEXT(INDEX('Abs Formation'!$B$4:$T$369,MATCH(FI$9*1,Tableau6[Date],0),MATCH(Tableau3[[#This Row],[Nom Prénom]],Tableau6[[#Headers],[Infirmière]:[Personne 19]],0)))=TRUE,"Form","")</f>
        <v/>
      </c>
      <c r="FJ43" s="96" t="str">
        <f>IF(ISTEXT(INDEX('Abs Formation'!$B$4:$T$369,MATCH(FJ$9*1,Tableau6[Date],0),MATCH(Tableau3[[#This Row],[Nom Prénom]],Tableau6[[#Headers],[Infirmière]:[Personne 19]],0)))=TRUE,"Form","")</f>
        <v/>
      </c>
      <c r="FK43" s="97" t="str">
        <f>IF(ISTEXT(INDEX('Abs Formation'!$B$4:$T$369,MATCH(FK$9*1,Tableau6[Date],0),MATCH(Tableau3[[#This Row],[Nom Prénom]],Tableau6[[#Headers],[Infirmière]:[Personne 19]],0)))=TRUE,"Form","")</f>
        <v/>
      </c>
      <c r="FL43" s="97" t="str">
        <f>IF(ISTEXT(INDEX('Abs Formation'!$B$4:$T$369,MATCH(FL$9*1,Tableau6[Date],0),MATCH(Tableau3[[#This Row],[Nom Prénom]],Tableau6[[#Headers],[Infirmière]:[Personne 19]],0)))=TRUE,"Form","")</f>
        <v/>
      </c>
      <c r="FM43" s="97" t="str">
        <f>IF(ISTEXT(INDEX('Abs Formation'!$B$4:$T$369,MATCH(FM$9*1,Tableau6[Date],0),MATCH(Tableau3[[#This Row],[Nom Prénom]],Tableau6[[#Headers],[Infirmière]:[Personne 19]],0)))=TRUE,"Form","")</f>
        <v/>
      </c>
      <c r="FN43" s="97" t="str">
        <f>IF(ISTEXT(INDEX('Abs Formation'!$B$4:$T$369,MATCH(FN$9*1,Tableau6[Date],0),MATCH(Tableau3[[#This Row],[Nom Prénom]],Tableau6[[#Headers],[Infirmière]:[Personne 19]],0)))=TRUE,"Form","")</f>
        <v/>
      </c>
      <c r="FO43" s="97" t="str">
        <f>IF(ISTEXT(INDEX('Abs Formation'!$B$4:$T$369,MATCH(FO$9*1,Tableau6[Date],0),MATCH(Tableau3[[#This Row],[Nom Prénom]],Tableau6[[#Headers],[Infirmière]:[Personne 19]],0)))=TRUE,"Form","")</f>
        <v/>
      </c>
      <c r="FP43" s="97" t="str">
        <f>IF(ISTEXT(INDEX('Abs Formation'!$B$4:$T$369,MATCH(FP$9*1,Tableau6[Date],0),MATCH(Tableau3[[#This Row],[Nom Prénom]],Tableau6[[#Headers],[Infirmière]:[Personne 19]],0)))=TRUE,"Form","")</f>
        <v/>
      </c>
      <c r="FQ43" s="97" t="str">
        <f>IF(ISTEXT(INDEX('Abs Formation'!$B$4:$T$369,MATCH(FQ$9*1,Tableau6[Date],0),MATCH(Tableau3[[#This Row],[Nom Prénom]],Tableau6[[#Headers],[Infirmière]:[Personne 19]],0)))=TRUE,"Form","")</f>
        <v/>
      </c>
      <c r="FR43" s="97" t="str">
        <f>IF(ISTEXT(INDEX('Abs Formation'!$B$4:$T$369,MATCH(FR$9*1,Tableau6[Date],0),MATCH(Tableau3[[#This Row],[Nom Prénom]],Tableau6[[#Headers],[Infirmière]:[Personne 19]],0)))=TRUE,"Form","")</f>
        <v/>
      </c>
      <c r="FS43" s="97" t="str">
        <f>IF(ISTEXT(INDEX('Abs Formation'!$B$4:$T$369,MATCH(FS$9*1,Tableau6[Date],0),MATCH(Tableau3[[#This Row],[Nom Prénom]],Tableau6[[#Headers],[Infirmière]:[Personne 19]],0)))=TRUE,"Form","")</f>
        <v/>
      </c>
      <c r="FT43" s="97" t="str">
        <f>IF(ISTEXT(INDEX('Abs Formation'!$B$4:$T$369,MATCH(FT$9*1,Tableau6[Date],0),MATCH(Tableau3[[#This Row],[Nom Prénom]],Tableau6[[#Headers],[Infirmière]:[Personne 19]],0)))=TRUE,"Form","")</f>
        <v/>
      </c>
      <c r="FU43" s="97" t="str">
        <f>IF(ISTEXT(INDEX('Abs Formation'!$B$4:$T$369,MATCH(FU$9*1,Tableau6[Date],0),MATCH(Tableau3[[#This Row],[Nom Prénom]],Tableau6[[#Headers],[Infirmière]:[Personne 19]],0)))=TRUE,"Form","")</f>
        <v/>
      </c>
      <c r="FV43" s="97" t="str">
        <f>IF(ISTEXT(INDEX('Abs Formation'!$B$4:$T$369,MATCH(FV$9*1,Tableau6[Date],0),MATCH(Tableau3[[#This Row],[Nom Prénom]],Tableau6[[#Headers],[Infirmière]:[Personne 19]],0)))=TRUE,"Form","")</f>
        <v/>
      </c>
      <c r="FW43" s="97" t="str">
        <f>IF(ISTEXT(INDEX('Abs Formation'!$B$4:$T$369,MATCH(FW$9*1,Tableau6[Date],0),MATCH(Tableau3[[#This Row],[Nom Prénom]],Tableau6[[#Headers],[Infirmière]:[Personne 19]],0)))=TRUE,"Form","")</f>
        <v/>
      </c>
      <c r="FX43" s="97" t="str">
        <f>IF(ISTEXT(INDEX('Abs Formation'!$B$4:$T$369,MATCH(FX$9*1,Tableau6[Date],0),MATCH(Tableau3[[#This Row],[Nom Prénom]],Tableau6[[#Headers],[Infirmière]:[Personne 19]],0)))=TRUE,"Form","")</f>
        <v/>
      </c>
      <c r="FY43" s="97" t="str">
        <f>IF(ISTEXT(INDEX('Abs Formation'!$B$4:$T$369,MATCH(FY$9*1,Tableau6[Date],0),MATCH(Tableau3[[#This Row],[Nom Prénom]],Tableau6[[#Headers],[Infirmière]:[Personne 19]],0)))=TRUE,"Form","")</f>
        <v/>
      </c>
      <c r="FZ43" s="97" t="str">
        <f>IF(ISTEXT(INDEX('Abs Formation'!$B$4:$T$369,MATCH(FZ$9*1,Tableau6[Date],0),MATCH(Tableau3[[#This Row],[Nom Prénom]],Tableau6[[#Headers],[Infirmière]:[Personne 19]],0)))=TRUE,"Form","")</f>
        <v/>
      </c>
      <c r="GA43" s="97" t="str">
        <f>IF(ISTEXT(INDEX('Abs Formation'!$B$4:$T$369,MATCH(GA$9*1,Tableau6[Date],0),MATCH(Tableau3[[#This Row],[Nom Prénom]],Tableau6[[#Headers],[Infirmière]:[Personne 19]],0)))=TRUE,"Form","")</f>
        <v/>
      </c>
      <c r="GB43" s="97" t="str">
        <f>IF(ISTEXT(INDEX('Abs Formation'!$B$4:$T$369,MATCH(GB$9*1,Tableau6[Date],0),MATCH(Tableau3[[#This Row],[Nom Prénom]],Tableau6[[#Headers],[Infirmière]:[Personne 19]],0)))=TRUE,"Form","")</f>
        <v/>
      </c>
      <c r="GC43" s="97" t="str">
        <f>IF(ISTEXT(INDEX('Abs Formation'!$B$4:$T$369,MATCH(GC$9*1,Tableau6[Date],0),MATCH(Tableau3[[#This Row],[Nom Prénom]],Tableau6[[#Headers],[Infirmière]:[Personne 19]],0)))=TRUE,"Form","")</f>
        <v/>
      </c>
      <c r="GD43" s="97" t="str">
        <f>IF(ISTEXT(INDEX('Abs Formation'!$B$4:$T$369,MATCH(GD$9*1,Tableau6[Date],0),MATCH(Tableau3[[#This Row],[Nom Prénom]],Tableau6[[#Headers],[Infirmière]:[Personne 19]],0)))=TRUE,"Form","")</f>
        <v/>
      </c>
      <c r="GE43" s="97" t="str">
        <f>IF(ISTEXT(INDEX('Abs Formation'!$B$4:$T$369,MATCH(GE$9*1,Tableau6[Date],0),MATCH(Tableau3[[#This Row],[Nom Prénom]],Tableau6[[#Headers],[Infirmière]:[Personne 19]],0)))=TRUE,"Form","")</f>
        <v/>
      </c>
      <c r="GF43" s="97" t="str">
        <f>IF(ISTEXT(INDEX('Abs Formation'!$B$4:$T$369,MATCH(GF$9*1,Tableau6[Date],0),MATCH(Tableau3[[#This Row],[Nom Prénom]],Tableau6[[#Headers],[Infirmière]:[Personne 19]],0)))=TRUE,"Form","")</f>
        <v/>
      </c>
      <c r="GG43" s="97" t="str">
        <f>IF(ISTEXT(INDEX('Abs Formation'!$B$4:$T$369,MATCH(GG$9*1,Tableau6[Date],0),MATCH(Tableau3[[#This Row],[Nom Prénom]],Tableau6[[#Headers],[Infirmière]:[Personne 19]],0)))=TRUE,"Form","")</f>
        <v/>
      </c>
      <c r="GH43" s="97" t="str">
        <f>IF(ISTEXT(INDEX('Abs Formation'!$B$4:$T$369,MATCH(GH$9*1,Tableau6[Date],0),MATCH(Tableau3[[#This Row],[Nom Prénom]],Tableau6[[#Headers],[Infirmière]:[Personne 19]],0)))=TRUE,"Form","")</f>
        <v/>
      </c>
      <c r="GI43" s="97" t="str">
        <f>IF(ISTEXT(INDEX('Abs Formation'!$B$4:$T$369,MATCH(GI$9*1,Tableau6[Date],0),MATCH(Tableau3[[#This Row],[Nom Prénom]],Tableau6[[#Headers],[Infirmière]:[Personne 19]],0)))=TRUE,"Form","")</f>
        <v/>
      </c>
      <c r="GJ43" s="97" t="str">
        <f>IF(ISTEXT(INDEX('Abs Formation'!$B$4:$T$369,MATCH(GJ$9*1,Tableau6[Date],0),MATCH(Tableau3[[#This Row],[Nom Prénom]],Tableau6[[#Headers],[Infirmière]:[Personne 19]],0)))=TRUE,"Form","")</f>
        <v/>
      </c>
      <c r="GK43" s="97" t="str">
        <f>IF(ISTEXT(INDEX('Abs Formation'!$B$4:$T$369,MATCH(GK$9*1,Tableau6[Date],0),MATCH(Tableau3[[#This Row],[Nom Prénom]],Tableau6[[#Headers],[Infirmière]:[Personne 19]],0)))=TRUE,"Form","")</f>
        <v/>
      </c>
      <c r="GL43" s="97" t="str">
        <f>IF(ISTEXT(INDEX('Abs Formation'!$B$4:$T$369,MATCH(GL$9*1,Tableau6[Date],0),MATCH(Tableau3[[#This Row],[Nom Prénom]],Tableau6[[#Headers],[Infirmière]:[Personne 19]],0)))=TRUE,"Form","")</f>
        <v/>
      </c>
      <c r="GM43" s="97" t="str">
        <f>IF(ISTEXT(INDEX('Abs Formation'!$B$4:$T$369,MATCH(GM$9*1,Tableau6[Date],0),MATCH(Tableau3[[#This Row],[Nom Prénom]],Tableau6[[#Headers],[Infirmière]:[Personne 19]],0)))=TRUE,"Form","")</f>
        <v/>
      </c>
      <c r="GN43" s="97" t="str">
        <f>IF(ISTEXT(INDEX('Abs Formation'!$B$4:$T$369,MATCH(GN$9*1,Tableau6[Date],0),MATCH(Tableau3[[#This Row],[Nom Prénom]],Tableau6[[#Headers],[Infirmière]:[Personne 19]],0)))=TRUE,"Form","")</f>
        <v/>
      </c>
      <c r="GO43" s="98" t="str">
        <f>IF(ISTEXT(INDEX('Abs Formation'!$B$4:$T$369,MATCH(GO$9*1,Tableau6[Date],0),MATCH(Tableau3[[#This Row],[Nom Prénom]],Tableau6[[#Headers],[Infirmière]:[Personne 19]],0)))=TRUE,"Form","")</f>
        <v/>
      </c>
      <c r="GP43" s="98" t="str">
        <f>IF(ISTEXT(INDEX('Abs Formation'!$B$4:$T$369,MATCH(GP$9*1,Tableau6[Date],0),MATCH(Tableau3[[#This Row],[Nom Prénom]],Tableau6[[#Headers],[Infirmière]:[Personne 19]],0)))=TRUE,"Form","")</f>
        <v/>
      </c>
      <c r="GQ43" s="98" t="str">
        <f>IF(ISTEXT(INDEX('Abs Formation'!$B$4:$T$369,MATCH(GQ$9*1,Tableau6[Date],0),MATCH(Tableau3[[#This Row],[Nom Prénom]],Tableau6[[#Headers],[Infirmière]:[Personne 19]],0)))=TRUE,"Form","")</f>
        <v/>
      </c>
      <c r="GR43" s="98" t="str">
        <f>IF(ISTEXT(INDEX('Abs Formation'!$B$4:$T$369,MATCH(GR$9*1,Tableau6[Date],0),MATCH(Tableau3[[#This Row],[Nom Prénom]],Tableau6[[#Headers],[Infirmière]:[Personne 19]],0)))=TRUE,"Form","")</f>
        <v/>
      </c>
      <c r="GS43" s="98" t="str">
        <f>IF(ISTEXT(INDEX('Abs Formation'!$B$4:$T$369,MATCH(GS$9*1,Tableau6[Date],0),MATCH(Tableau3[[#This Row],[Nom Prénom]],Tableau6[[#Headers],[Infirmière]:[Personne 19]],0)))=TRUE,"Form","")</f>
        <v/>
      </c>
      <c r="GT43" s="98" t="str">
        <f>IF(ISTEXT(INDEX('Abs Formation'!$B$4:$T$369,MATCH(GT$9*1,Tableau6[Date],0),MATCH(Tableau3[[#This Row],[Nom Prénom]],Tableau6[[#Headers],[Infirmière]:[Personne 19]],0)))=TRUE,"Form","")</f>
        <v/>
      </c>
      <c r="GU43" s="98" t="str">
        <f>IF(ISTEXT(INDEX('Abs Formation'!$B$4:$T$369,MATCH(GU$9*1,Tableau6[Date],0),MATCH(Tableau3[[#This Row],[Nom Prénom]],Tableau6[[#Headers],[Infirmière]:[Personne 19]],0)))=TRUE,"Form","")</f>
        <v/>
      </c>
      <c r="GV43" s="98" t="str">
        <f>IF(ISTEXT(INDEX('Abs Formation'!$B$4:$T$369,MATCH(GV$9*1,Tableau6[Date],0),MATCH(Tableau3[[#This Row],[Nom Prénom]],Tableau6[[#Headers],[Infirmière]:[Personne 19]],0)))=TRUE,"Form","")</f>
        <v/>
      </c>
      <c r="GW43" s="98" t="str">
        <f>IF(ISTEXT(INDEX('Abs Formation'!$B$4:$T$369,MATCH(GW$9*1,Tableau6[Date],0),MATCH(Tableau3[[#This Row],[Nom Prénom]],Tableau6[[#Headers],[Infirmière]:[Personne 19]],0)))=TRUE,"Form","")</f>
        <v/>
      </c>
      <c r="GX43" s="98" t="str">
        <f>IF(ISTEXT(INDEX('Abs Formation'!$B$4:$T$369,MATCH(GX$9*1,Tableau6[Date],0),MATCH(Tableau3[[#This Row],[Nom Prénom]],Tableau6[[#Headers],[Infirmière]:[Personne 19]],0)))=TRUE,"Form","")</f>
        <v/>
      </c>
      <c r="GY43" s="98" t="str">
        <f>IF(ISTEXT(INDEX('Abs Formation'!$B$4:$T$369,MATCH(GY$9*1,Tableau6[Date],0),MATCH(Tableau3[[#This Row],[Nom Prénom]],Tableau6[[#Headers],[Infirmière]:[Personne 19]],0)))=TRUE,"Form","")</f>
        <v/>
      </c>
      <c r="GZ43" s="98" t="str">
        <f>IF(ISTEXT(INDEX('Abs Formation'!$B$4:$T$369,MATCH(GZ$9*1,Tableau6[Date],0),MATCH(Tableau3[[#This Row],[Nom Prénom]],Tableau6[[#Headers],[Infirmière]:[Personne 19]],0)))=TRUE,"Form","")</f>
        <v/>
      </c>
      <c r="HA43" s="98" t="str">
        <f>IF(ISTEXT(INDEX('Abs Formation'!$B$4:$T$369,MATCH(HA$9*1,Tableau6[Date],0),MATCH(Tableau3[[#This Row],[Nom Prénom]],Tableau6[[#Headers],[Infirmière]:[Personne 19]],0)))=TRUE,"Form","")</f>
        <v/>
      </c>
      <c r="HB43" s="98" t="str">
        <f>IF(ISTEXT(INDEX('Abs Formation'!$B$4:$T$369,MATCH(HB$9*1,Tableau6[Date],0),MATCH(Tableau3[[#This Row],[Nom Prénom]],Tableau6[[#Headers],[Infirmière]:[Personne 19]],0)))=TRUE,"Form","")</f>
        <v/>
      </c>
      <c r="HC43" s="98" t="str">
        <f>IF(ISTEXT(INDEX('Abs Formation'!$B$4:$T$369,MATCH(HC$9*1,Tableau6[Date],0),MATCH(Tableau3[[#This Row],[Nom Prénom]],Tableau6[[#Headers],[Infirmière]:[Personne 19]],0)))=TRUE,"Form","")</f>
        <v/>
      </c>
      <c r="HD43" s="98" t="str">
        <f>IF(ISTEXT(INDEX('Abs Formation'!$B$4:$T$369,MATCH(HD$9*1,Tableau6[Date],0),MATCH(Tableau3[[#This Row],[Nom Prénom]],Tableau6[[#Headers],[Infirmière]:[Personne 19]],0)))=TRUE,"Form","")</f>
        <v/>
      </c>
      <c r="HE43" s="98" t="str">
        <f>IF(ISTEXT(INDEX('Abs Formation'!$B$4:$T$369,MATCH(HE$9*1,Tableau6[Date],0),MATCH(Tableau3[[#This Row],[Nom Prénom]],Tableau6[[#Headers],[Infirmière]:[Personne 19]],0)))=TRUE,"Form","")</f>
        <v/>
      </c>
      <c r="HF43" s="98" t="str">
        <f>IF(ISTEXT(INDEX('Abs Formation'!$B$4:$T$369,MATCH(HF$9*1,Tableau6[Date],0),MATCH(Tableau3[[#This Row],[Nom Prénom]],Tableau6[[#Headers],[Infirmière]:[Personne 19]],0)))=TRUE,"Form","")</f>
        <v/>
      </c>
      <c r="HG43" s="98" t="str">
        <f>IF(ISTEXT(INDEX('Abs Formation'!$B$4:$T$369,MATCH(HG$9*1,Tableau6[Date],0),MATCH(Tableau3[[#This Row],[Nom Prénom]],Tableau6[[#Headers],[Infirmière]:[Personne 19]],0)))=TRUE,"Form","")</f>
        <v/>
      </c>
      <c r="HH43" s="98" t="str">
        <f>IF(ISTEXT(INDEX('Abs Formation'!$B$4:$T$369,MATCH(HH$9*1,Tableau6[Date],0),MATCH(Tableau3[[#This Row],[Nom Prénom]],Tableau6[[#Headers],[Infirmière]:[Personne 19]],0)))=TRUE,"Form","")</f>
        <v/>
      </c>
      <c r="HI43" s="98" t="str">
        <f>IF(ISTEXT(INDEX('Abs Formation'!$B$4:$T$369,MATCH(HI$9*1,Tableau6[Date],0),MATCH(Tableau3[[#This Row],[Nom Prénom]],Tableau6[[#Headers],[Infirmière]:[Personne 19]],0)))=TRUE,"Form","")</f>
        <v/>
      </c>
      <c r="HJ43" s="98" t="str">
        <f>IF(ISTEXT(INDEX('Abs Formation'!$B$4:$T$369,MATCH(HJ$9*1,Tableau6[Date],0),MATCH(Tableau3[[#This Row],[Nom Prénom]],Tableau6[[#Headers],[Infirmière]:[Personne 19]],0)))=TRUE,"Form","")</f>
        <v/>
      </c>
      <c r="HK43" s="98" t="str">
        <f>IF(ISTEXT(INDEX('Abs Formation'!$B$4:$T$369,MATCH(HK$9*1,Tableau6[Date],0),MATCH(Tableau3[[#This Row],[Nom Prénom]],Tableau6[[#Headers],[Infirmière]:[Personne 19]],0)))=TRUE,"Form","")</f>
        <v/>
      </c>
      <c r="HL43" s="98" t="str">
        <f>IF(ISTEXT(INDEX('Abs Formation'!$B$4:$T$369,MATCH(HL$9*1,Tableau6[Date],0),MATCH(Tableau3[[#This Row],[Nom Prénom]],Tableau6[[#Headers],[Infirmière]:[Personne 19]],0)))=TRUE,"Form","")</f>
        <v/>
      </c>
      <c r="HM43" s="98" t="str">
        <f>IF(ISTEXT(INDEX('Abs Formation'!$B$4:$T$369,MATCH(HM$9*1,Tableau6[Date],0),MATCH(Tableau3[[#This Row],[Nom Prénom]],Tableau6[[#Headers],[Infirmière]:[Personne 19]],0)))=TRUE,"Form","")</f>
        <v/>
      </c>
      <c r="HN43" s="98" t="str">
        <f>IF(ISTEXT(INDEX('Abs Formation'!$B$4:$T$369,MATCH(HN$9*1,Tableau6[Date],0),MATCH(Tableau3[[#This Row],[Nom Prénom]],Tableau6[[#Headers],[Infirmière]:[Personne 19]],0)))=TRUE,"Form","")</f>
        <v/>
      </c>
      <c r="HO43" s="98" t="str">
        <f>IF(ISTEXT(INDEX('Abs Formation'!$B$4:$T$369,MATCH(HO$9*1,Tableau6[Date],0),MATCH(Tableau3[[#This Row],[Nom Prénom]],Tableau6[[#Headers],[Infirmière]:[Personne 19]],0)))=TRUE,"Form","")</f>
        <v/>
      </c>
      <c r="HP43" s="98" t="str">
        <f>IF(ISTEXT(INDEX('Abs Formation'!$B$4:$T$369,MATCH(HP$9*1,Tableau6[Date],0),MATCH(Tableau3[[#This Row],[Nom Prénom]],Tableau6[[#Headers],[Infirmière]:[Personne 19]],0)))=TRUE,"Form","")</f>
        <v/>
      </c>
      <c r="HQ43" s="98" t="str">
        <f>IF(ISTEXT(INDEX('Abs Formation'!$B$4:$T$369,MATCH(HQ$9*1,Tableau6[Date],0),MATCH(Tableau3[[#This Row],[Nom Prénom]],Tableau6[[#Headers],[Infirmière]:[Personne 19]],0)))=TRUE,"Form","")</f>
        <v/>
      </c>
      <c r="HR43" s="98" t="str">
        <f>IF(ISTEXT(INDEX('Abs Formation'!$B$4:$T$369,MATCH(HR$9*1,Tableau6[Date],0),MATCH(Tableau3[[#This Row],[Nom Prénom]],Tableau6[[#Headers],[Infirmière]:[Personne 19]],0)))=TRUE,"Form","")</f>
        <v/>
      </c>
      <c r="HS43" s="98" t="str">
        <f>IF(ISTEXT(INDEX('Abs Formation'!$B$4:$T$369,MATCH(HS$9*1,Tableau6[Date],0),MATCH(Tableau3[[#This Row],[Nom Prénom]],Tableau6[[#Headers],[Infirmière]:[Personne 19]],0)))=TRUE,"Form","")</f>
        <v/>
      </c>
      <c r="HT43" s="92" t="str">
        <f>IF(ISTEXT(INDEX('Abs Formation'!$B$4:$T$369,MATCH(HT$9*1,Tableau6[Date],0),MATCH(Tableau3[[#This Row],[Nom Prénom]],Tableau6[[#Headers],[Infirmière]:[Personne 19]],0)))=TRUE,"Form","")</f>
        <v/>
      </c>
      <c r="HU43" s="92" t="str">
        <f>IF(ISTEXT(INDEX('Abs Formation'!$B$4:$T$369,MATCH(HU$9*1,Tableau6[Date],0),MATCH(Tableau3[[#This Row],[Nom Prénom]],Tableau6[[#Headers],[Infirmière]:[Personne 19]],0)))=TRUE,"Form","")</f>
        <v/>
      </c>
      <c r="HV43" s="92" t="str">
        <f>IF(ISTEXT(INDEX('Abs Formation'!$B$4:$T$369,MATCH(HV$9*1,Tableau6[Date],0),MATCH(Tableau3[[#This Row],[Nom Prénom]],Tableau6[[#Headers],[Infirmière]:[Personne 19]],0)))=TRUE,"Form","")</f>
        <v/>
      </c>
      <c r="HW43" s="92" t="str">
        <f>IF(ISTEXT(INDEX('Abs Formation'!$B$4:$T$369,MATCH(HW$9*1,Tableau6[Date],0),MATCH(Tableau3[[#This Row],[Nom Prénom]],Tableau6[[#Headers],[Infirmière]:[Personne 19]],0)))=TRUE,"Form","")</f>
        <v/>
      </c>
      <c r="HX43" s="92" t="str">
        <f>IF(ISTEXT(INDEX('Abs Formation'!$B$4:$T$369,MATCH(HX$9*1,Tableau6[Date],0),MATCH(Tableau3[[#This Row],[Nom Prénom]],Tableau6[[#Headers],[Infirmière]:[Personne 19]],0)))=TRUE,"Form","")</f>
        <v/>
      </c>
      <c r="HY43" s="92" t="str">
        <f>IF(ISTEXT(INDEX('Abs Formation'!$B$4:$T$369,MATCH(HY$9*1,Tableau6[Date],0),MATCH(Tableau3[[#This Row],[Nom Prénom]],Tableau6[[#Headers],[Infirmière]:[Personne 19]],0)))=TRUE,"Form","")</f>
        <v/>
      </c>
      <c r="HZ43" s="92" t="str">
        <f>IF(ISTEXT(INDEX('Abs Formation'!$B$4:$T$369,MATCH(HZ$9*1,Tableau6[Date],0),MATCH(Tableau3[[#This Row],[Nom Prénom]],Tableau6[[#Headers],[Infirmière]:[Personne 19]],0)))=TRUE,"Form","")</f>
        <v/>
      </c>
      <c r="IA43" s="92" t="str">
        <f>IF(ISTEXT(INDEX('Abs Formation'!$B$4:$T$369,MATCH(IA$9*1,Tableau6[Date],0),MATCH(Tableau3[[#This Row],[Nom Prénom]],Tableau6[[#Headers],[Infirmière]:[Personne 19]],0)))=TRUE,"Form","")</f>
        <v/>
      </c>
      <c r="IB43" s="92" t="str">
        <f>IF(ISTEXT(INDEX('Abs Formation'!$B$4:$T$369,MATCH(IB$9*1,Tableau6[Date],0),MATCH(Tableau3[[#This Row],[Nom Prénom]],Tableau6[[#Headers],[Infirmière]:[Personne 19]],0)))=TRUE,"Form","")</f>
        <v/>
      </c>
      <c r="IC43" s="92" t="str">
        <f>IF(ISTEXT(INDEX('Abs Formation'!$B$4:$T$369,MATCH(IC$9*1,Tableau6[Date],0),MATCH(Tableau3[[#This Row],[Nom Prénom]],Tableau6[[#Headers],[Infirmière]:[Personne 19]],0)))=TRUE,"Form","")</f>
        <v/>
      </c>
      <c r="ID43" s="92" t="str">
        <f>IF(ISTEXT(INDEX('Abs Formation'!$B$4:$T$369,MATCH(ID$9*1,Tableau6[Date],0),MATCH(Tableau3[[#This Row],[Nom Prénom]],Tableau6[[#Headers],[Infirmière]:[Personne 19]],0)))=TRUE,"Form","")</f>
        <v/>
      </c>
      <c r="IE43" s="92" t="str">
        <f>IF(ISTEXT(INDEX('Abs Formation'!$B$4:$T$369,MATCH(IE$9*1,Tableau6[Date],0),MATCH(Tableau3[[#This Row],[Nom Prénom]],Tableau6[[#Headers],[Infirmière]:[Personne 19]],0)))=TRUE,"Form","")</f>
        <v/>
      </c>
      <c r="IF43" s="92" t="str">
        <f>IF(ISTEXT(INDEX('Abs Formation'!$B$4:$T$369,MATCH(IF$9*1,Tableau6[Date],0),MATCH(Tableau3[[#This Row],[Nom Prénom]],Tableau6[[#Headers],[Infirmière]:[Personne 19]],0)))=TRUE,"Form","")</f>
        <v/>
      </c>
      <c r="IG43" s="92" t="str">
        <f>IF(ISTEXT(INDEX('Abs Formation'!$B$4:$T$369,MATCH(IG$9*1,Tableau6[Date],0),MATCH(Tableau3[[#This Row],[Nom Prénom]],Tableau6[[#Headers],[Infirmière]:[Personne 19]],0)))=TRUE,"Form","")</f>
        <v/>
      </c>
      <c r="IH43" s="92" t="str">
        <f>IF(ISTEXT(INDEX('Abs Formation'!$B$4:$T$369,MATCH(IH$9*1,Tableau6[Date],0),MATCH(Tableau3[[#This Row],[Nom Prénom]],Tableau6[[#Headers],[Infirmière]:[Personne 19]],0)))=TRUE,"Form","")</f>
        <v/>
      </c>
      <c r="II43" s="92" t="str">
        <f>IF(ISTEXT(INDEX('Abs Formation'!$B$4:$T$369,MATCH(II$9*1,Tableau6[Date],0),MATCH(Tableau3[[#This Row],[Nom Prénom]],Tableau6[[#Headers],[Infirmière]:[Personne 19]],0)))=TRUE,"Form","")</f>
        <v/>
      </c>
      <c r="IJ43" s="92" t="str">
        <f>IF(ISTEXT(INDEX('Abs Formation'!$B$4:$T$369,MATCH(IJ$9*1,Tableau6[Date],0),MATCH(Tableau3[[#This Row],[Nom Prénom]],Tableau6[[#Headers],[Infirmière]:[Personne 19]],0)))=TRUE,"Form","")</f>
        <v/>
      </c>
      <c r="IK43" s="92" t="str">
        <f>IF(ISTEXT(INDEX('Abs Formation'!$B$4:$T$369,MATCH(IK$9*1,Tableau6[Date],0),MATCH(Tableau3[[#This Row],[Nom Prénom]],Tableau6[[#Headers],[Infirmière]:[Personne 19]],0)))=TRUE,"Form","")</f>
        <v/>
      </c>
      <c r="IL43" s="92" t="str">
        <f>IF(ISTEXT(INDEX('Abs Formation'!$B$4:$T$369,MATCH(IL$9*1,Tableau6[Date],0),MATCH(Tableau3[[#This Row],[Nom Prénom]],Tableau6[[#Headers],[Infirmière]:[Personne 19]],0)))=TRUE,"Form","")</f>
        <v/>
      </c>
      <c r="IM43" s="92" t="str">
        <f>IF(ISTEXT(INDEX('Abs Formation'!$B$4:$T$369,MATCH(IM$9*1,Tableau6[Date],0),MATCH(Tableau3[[#This Row],[Nom Prénom]],Tableau6[[#Headers],[Infirmière]:[Personne 19]],0)))=TRUE,"Form","")</f>
        <v/>
      </c>
      <c r="IN43" s="92" t="str">
        <f>IF(ISTEXT(INDEX('Abs Formation'!$B$4:$T$369,MATCH(IN$9*1,Tableau6[Date],0),MATCH(Tableau3[[#This Row],[Nom Prénom]],Tableau6[[#Headers],[Infirmière]:[Personne 19]],0)))=TRUE,"Form","")</f>
        <v/>
      </c>
      <c r="IO43" s="92" t="str">
        <f>IF(ISTEXT(INDEX('Abs Formation'!$B$4:$T$369,MATCH(IO$9*1,Tableau6[Date],0),MATCH(Tableau3[[#This Row],[Nom Prénom]],Tableau6[[#Headers],[Infirmière]:[Personne 19]],0)))=TRUE,"Form","")</f>
        <v/>
      </c>
      <c r="IP43" s="92" t="str">
        <f>IF(ISTEXT(INDEX('Abs Formation'!$B$4:$T$369,MATCH(IP$9*1,Tableau6[Date],0),MATCH(Tableau3[[#This Row],[Nom Prénom]],Tableau6[[#Headers],[Infirmière]:[Personne 19]],0)))=TRUE,"Form","")</f>
        <v/>
      </c>
      <c r="IQ43" s="92" t="str">
        <f>IF(ISTEXT(INDEX('Abs Formation'!$B$4:$T$369,MATCH(IQ$9*1,Tableau6[Date],0),MATCH(Tableau3[[#This Row],[Nom Prénom]],Tableau6[[#Headers],[Infirmière]:[Personne 19]],0)))=TRUE,"Form","")</f>
        <v/>
      </c>
      <c r="IR43" s="92" t="str">
        <f>IF(ISTEXT(INDEX('Abs Formation'!$B$4:$T$369,MATCH(IR$9*1,Tableau6[Date],0),MATCH(Tableau3[[#This Row],[Nom Prénom]],Tableau6[[#Headers],[Infirmière]:[Personne 19]],0)))=TRUE,"Form","")</f>
        <v/>
      </c>
      <c r="IS43" s="92" t="str">
        <f>IF(ISTEXT(INDEX('Abs Formation'!$B$4:$T$369,MATCH(IS$9*1,Tableau6[Date],0),MATCH(Tableau3[[#This Row],[Nom Prénom]],Tableau6[[#Headers],[Infirmière]:[Personne 19]],0)))=TRUE,"Form","")</f>
        <v/>
      </c>
      <c r="IT43" s="92" t="str">
        <f>IF(ISTEXT(INDEX('Abs Formation'!$B$4:$T$369,MATCH(IT$9*1,Tableau6[Date],0),MATCH(Tableau3[[#This Row],[Nom Prénom]],Tableau6[[#Headers],[Infirmière]:[Personne 19]],0)))=TRUE,"Form","")</f>
        <v/>
      </c>
      <c r="IU43" s="92" t="str">
        <f>IF(ISTEXT(INDEX('Abs Formation'!$B$4:$T$369,MATCH(IU$9*1,Tableau6[Date],0),MATCH(Tableau3[[#This Row],[Nom Prénom]],Tableau6[[#Headers],[Infirmière]:[Personne 19]],0)))=TRUE,"Form","")</f>
        <v/>
      </c>
      <c r="IV43" s="92" t="str">
        <f>IF(ISTEXT(INDEX('Abs Formation'!$B$4:$T$369,MATCH(IV$9*1,Tableau6[Date],0),MATCH(Tableau3[[#This Row],[Nom Prénom]],Tableau6[[#Headers],[Infirmière]:[Personne 19]],0)))=TRUE,"Form","")</f>
        <v/>
      </c>
      <c r="IW43" s="92" t="str">
        <f>IF(ISTEXT(INDEX('Abs Formation'!$B$4:$T$369,MATCH(IW$9*1,Tableau6[Date],0),MATCH(Tableau3[[#This Row],[Nom Prénom]],Tableau6[[#Headers],[Infirmière]:[Personne 19]],0)))=TRUE,"Form","")</f>
        <v/>
      </c>
      <c r="IX43" s="92" t="str">
        <f>IF(ISTEXT(INDEX('Abs Formation'!$B$4:$T$369,MATCH(IX$9*1,Tableau6[Date],0),MATCH(Tableau3[[#This Row],[Nom Prénom]],Tableau6[[#Headers],[Infirmière]:[Personne 19]],0)))=TRUE,"Form","")</f>
        <v/>
      </c>
      <c r="IY43" s="99" t="str">
        <f>IF(ISTEXT(INDEX('Abs Formation'!$B$4:$T$369,MATCH(IY$9*1,Tableau6[Date],0),MATCH(Tableau3[[#This Row],[Nom Prénom]],Tableau6[[#Headers],[Infirmière]:[Personne 19]],0)))=TRUE,"Form","")</f>
        <v/>
      </c>
      <c r="IZ43" s="99" t="str">
        <f>IF(ISTEXT(INDEX('Abs Formation'!$B$4:$T$369,MATCH(IZ$9*1,Tableau6[Date],0),MATCH(Tableau3[[#This Row],[Nom Prénom]],Tableau6[[#Headers],[Infirmière]:[Personne 19]],0)))=TRUE,"Form","")</f>
        <v/>
      </c>
      <c r="JA43" s="99" t="str">
        <f>IF(ISTEXT(INDEX('Abs Formation'!$B$4:$T$369,MATCH(JA$9*1,Tableau6[Date],0),MATCH(Tableau3[[#This Row],[Nom Prénom]],Tableau6[[#Headers],[Infirmière]:[Personne 19]],0)))=TRUE,"Form","")</f>
        <v/>
      </c>
      <c r="JB43" s="99" t="str">
        <f>IF(ISTEXT(INDEX('Abs Formation'!$B$4:$T$369,MATCH(JB$9*1,Tableau6[Date],0),MATCH(Tableau3[[#This Row],[Nom Prénom]],Tableau6[[#Headers],[Infirmière]:[Personne 19]],0)))=TRUE,"Form","")</f>
        <v/>
      </c>
      <c r="JC43" s="99" t="str">
        <f>IF(ISTEXT(INDEX('Abs Formation'!$B$4:$T$369,MATCH(JC$9*1,Tableau6[Date],0),MATCH(Tableau3[[#This Row],[Nom Prénom]],Tableau6[[#Headers],[Infirmière]:[Personne 19]],0)))=TRUE,"Form","")</f>
        <v/>
      </c>
      <c r="JD43" s="99" t="str">
        <f>IF(ISTEXT(INDEX('Abs Formation'!$B$4:$T$369,MATCH(JD$9*1,Tableau6[Date],0),MATCH(Tableau3[[#This Row],[Nom Prénom]],Tableau6[[#Headers],[Infirmière]:[Personne 19]],0)))=TRUE,"Form","")</f>
        <v/>
      </c>
      <c r="JE43" s="99" t="str">
        <f>IF(ISTEXT(INDEX('Abs Formation'!$B$4:$T$369,MATCH(JE$9*1,Tableau6[Date],0),MATCH(Tableau3[[#This Row],[Nom Prénom]],Tableau6[[#Headers],[Infirmière]:[Personne 19]],0)))=TRUE,"Form","")</f>
        <v/>
      </c>
      <c r="JF43" s="99" t="str">
        <f>IF(ISTEXT(INDEX('Abs Formation'!$B$4:$T$369,MATCH(JF$9*1,Tableau6[Date],0),MATCH(Tableau3[[#This Row],[Nom Prénom]],Tableau6[[#Headers],[Infirmière]:[Personne 19]],0)))=TRUE,"Form","")</f>
        <v/>
      </c>
      <c r="JG43" s="99" t="str">
        <f>IF(ISTEXT(INDEX('Abs Formation'!$B$4:$T$369,MATCH(JG$9*1,Tableau6[Date],0),MATCH(Tableau3[[#This Row],[Nom Prénom]],Tableau6[[#Headers],[Infirmière]:[Personne 19]],0)))=TRUE,"Form","")</f>
        <v/>
      </c>
      <c r="JH43" s="99" t="str">
        <f>IF(ISTEXT(INDEX('Abs Formation'!$B$4:$T$369,MATCH(JH$9*1,Tableau6[Date],0),MATCH(Tableau3[[#This Row],[Nom Prénom]],Tableau6[[#Headers],[Infirmière]:[Personne 19]],0)))=TRUE,"Form","")</f>
        <v/>
      </c>
      <c r="JI43" s="99" t="str">
        <f>IF(ISTEXT(INDEX('Abs Formation'!$B$4:$T$369,MATCH(JI$9*1,Tableau6[Date],0),MATCH(Tableau3[[#This Row],[Nom Prénom]],Tableau6[[#Headers],[Infirmière]:[Personne 19]],0)))=TRUE,"Form","")</f>
        <v/>
      </c>
      <c r="JJ43" s="99" t="str">
        <f>IF(ISTEXT(INDEX('Abs Formation'!$B$4:$T$369,MATCH(JJ$9*1,Tableau6[Date],0),MATCH(Tableau3[[#This Row],[Nom Prénom]],Tableau6[[#Headers],[Infirmière]:[Personne 19]],0)))=TRUE,"Form","")</f>
        <v/>
      </c>
      <c r="JK43" s="99" t="str">
        <f>IF(ISTEXT(INDEX('Abs Formation'!$B$4:$T$369,MATCH(JK$9*1,Tableau6[Date],0),MATCH(Tableau3[[#This Row],[Nom Prénom]],Tableau6[[#Headers],[Infirmière]:[Personne 19]],0)))=TRUE,"Form","")</f>
        <v/>
      </c>
      <c r="JL43" s="99" t="str">
        <f>IF(ISTEXT(INDEX('Abs Formation'!$B$4:$T$369,MATCH(JL$9*1,Tableau6[Date],0),MATCH(Tableau3[[#This Row],[Nom Prénom]],Tableau6[[#Headers],[Infirmière]:[Personne 19]],0)))=TRUE,"Form","")</f>
        <v/>
      </c>
      <c r="JM43" s="99" t="str">
        <f>IF(ISTEXT(INDEX('Abs Formation'!$B$4:$T$369,MATCH(JM$9*1,Tableau6[Date],0),MATCH(Tableau3[[#This Row],[Nom Prénom]],Tableau6[[#Headers],[Infirmière]:[Personne 19]],0)))=TRUE,"Form","")</f>
        <v/>
      </c>
      <c r="JN43" s="99" t="str">
        <f>IF(ISTEXT(INDEX('Abs Formation'!$B$4:$T$369,MATCH(JN$9*1,Tableau6[Date],0),MATCH(Tableau3[[#This Row],[Nom Prénom]],Tableau6[[#Headers],[Infirmière]:[Personne 19]],0)))=TRUE,"Form","")</f>
        <v/>
      </c>
      <c r="JO43" s="99" t="str">
        <f>IF(ISTEXT(INDEX('Abs Formation'!$B$4:$T$369,MATCH(JO$9*1,Tableau6[Date],0),MATCH(Tableau3[[#This Row],[Nom Prénom]],Tableau6[[#Headers],[Infirmière]:[Personne 19]],0)))=TRUE,"Form","")</f>
        <v/>
      </c>
      <c r="JP43" s="99" t="str">
        <f>IF(ISTEXT(INDEX('Abs Formation'!$B$4:$T$369,MATCH(JP$9*1,Tableau6[Date],0),MATCH(Tableau3[[#This Row],[Nom Prénom]],Tableau6[[#Headers],[Infirmière]:[Personne 19]],0)))=TRUE,"Form","")</f>
        <v/>
      </c>
      <c r="JQ43" s="99" t="str">
        <f>IF(ISTEXT(INDEX('Abs Formation'!$B$4:$T$369,MATCH(JQ$9*1,Tableau6[Date],0),MATCH(Tableau3[[#This Row],[Nom Prénom]],Tableau6[[#Headers],[Infirmière]:[Personne 19]],0)))=TRUE,"Form","")</f>
        <v/>
      </c>
      <c r="JR43" s="99" t="str">
        <f>IF(ISTEXT(INDEX('Abs Formation'!$B$4:$T$369,MATCH(JR$9*1,Tableau6[Date],0),MATCH(Tableau3[[#This Row],[Nom Prénom]],Tableau6[[#Headers],[Infirmière]:[Personne 19]],0)))=TRUE,"Form","")</f>
        <v/>
      </c>
      <c r="JS43" s="99" t="str">
        <f>IF(ISTEXT(INDEX('Abs Formation'!$B$4:$T$369,MATCH(JS$9*1,Tableau6[Date],0),MATCH(Tableau3[[#This Row],[Nom Prénom]],Tableau6[[#Headers],[Infirmière]:[Personne 19]],0)))=TRUE,"Form","")</f>
        <v/>
      </c>
      <c r="JT43" s="99" t="str">
        <f>IF(ISTEXT(INDEX('Abs Formation'!$B$4:$T$369,MATCH(JT$9*1,Tableau6[Date],0),MATCH(Tableau3[[#This Row],[Nom Prénom]],Tableau6[[#Headers],[Infirmière]:[Personne 19]],0)))=TRUE,"Form","")</f>
        <v/>
      </c>
      <c r="JU43" s="99" t="str">
        <f>IF(ISTEXT(INDEX('Abs Formation'!$B$4:$T$369,MATCH(JU$9*1,Tableau6[Date],0),MATCH(Tableau3[[#This Row],[Nom Prénom]],Tableau6[[#Headers],[Infirmière]:[Personne 19]],0)))=TRUE,"Form","")</f>
        <v/>
      </c>
      <c r="JV43" s="99" t="str">
        <f>IF(ISTEXT(INDEX('Abs Formation'!$B$4:$T$369,MATCH(JV$9*1,Tableau6[Date],0),MATCH(Tableau3[[#This Row],[Nom Prénom]],Tableau6[[#Headers],[Infirmière]:[Personne 19]],0)))=TRUE,"Form","")</f>
        <v/>
      </c>
      <c r="JW43" s="99" t="str">
        <f>IF(ISTEXT(INDEX('Abs Formation'!$B$4:$T$369,MATCH(JW$9*1,Tableau6[Date],0),MATCH(Tableau3[[#This Row],[Nom Prénom]],Tableau6[[#Headers],[Infirmière]:[Personne 19]],0)))=TRUE,"Form","")</f>
        <v/>
      </c>
      <c r="JX43" s="99" t="str">
        <f>IF(ISTEXT(INDEX('Abs Formation'!$B$4:$T$369,MATCH(JX$9*1,Tableau6[Date],0),MATCH(Tableau3[[#This Row],[Nom Prénom]],Tableau6[[#Headers],[Infirmière]:[Personne 19]],0)))=TRUE,"Form","")</f>
        <v/>
      </c>
      <c r="JY43" s="99" t="str">
        <f>IF(ISTEXT(INDEX('Abs Formation'!$B$4:$T$369,MATCH(JY$9*1,Tableau6[Date],0),MATCH(Tableau3[[#This Row],[Nom Prénom]],Tableau6[[#Headers],[Infirmière]:[Personne 19]],0)))=TRUE,"Form","")</f>
        <v/>
      </c>
      <c r="JZ43" s="99" t="str">
        <f>IF(ISTEXT(INDEX('Abs Formation'!$B$4:$T$369,MATCH(JZ$9*1,Tableau6[Date],0),MATCH(Tableau3[[#This Row],[Nom Prénom]],Tableau6[[#Headers],[Infirmière]:[Personne 19]],0)))=TRUE,"Form","")</f>
        <v/>
      </c>
      <c r="KA43" s="99" t="str">
        <f>IF(ISTEXT(INDEX('Abs Formation'!$B$4:$T$369,MATCH(KA$9*1,Tableau6[Date],0),MATCH(Tableau3[[#This Row],[Nom Prénom]],Tableau6[[#Headers],[Infirmière]:[Personne 19]],0)))=TRUE,"Form","")</f>
        <v/>
      </c>
      <c r="KB43" s="99" t="str">
        <f>IF(ISTEXT(INDEX('Abs Formation'!$B$4:$T$369,MATCH(KB$9*1,Tableau6[Date],0),MATCH(Tableau3[[#This Row],[Nom Prénom]],Tableau6[[#Headers],[Infirmière]:[Personne 19]],0)))=TRUE,"Form","")</f>
        <v/>
      </c>
      <c r="KC43" s="100" t="str">
        <f>IF(ISTEXT(INDEX('Abs Formation'!$B$4:$T$369,MATCH(KC$9*1,Tableau6[Date],0),MATCH(Tableau3[[#This Row],[Nom Prénom]],Tableau6[[#Headers],[Infirmière]:[Personne 19]],0)))=TRUE,"Form","")</f>
        <v/>
      </c>
      <c r="KD43" s="100" t="str">
        <f>IF(ISTEXT(INDEX('Abs Formation'!$B$4:$T$369,MATCH(KD$9*1,Tableau6[Date],0),MATCH(Tableau3[[#This Row],[Nom Prénom]],Tableau6[[#Headers],[Infirmière]:[Personne 19]],0)))=TRUE,"Form","")</f>
        <v/>
      </c>
      <c r="KE43" s="100" t="str">
        <f>IF(ISTEXT(INDEX('Abs Formation'!$B$4:$T$369,MATCH(KE$9*1,Tableau6[Date],0),MATCH(Tableau3[[#This Row],[Nom Prénom]],Tableau6[[#Headers],[Infirmière]:[Personne 19]],0)))=TRUE,"Form","")</f>
        <v/>
      </c>
      <c r="KF43" s="100" t="str">
        <f>IF(ISTEXT(INDEX('Abs Formation'!$B$4:$T$369,MATCH(KF$9*1,Tableau6[Date],0),MATCH(Tableau3[[#This Row],[Nom Prénom]],Tableau6[[#Headers],[Infirmière]:[Personne 19]],0)))=TRUE,"Form","")</f>
        <v/>
      </c>
      <c r="KG43" s="100" t="str">
        <f>IF(ISTEXT(INDEX('Abs Formation'!$B$4:$T$369,MATCH(KG$9*1,Tableau6[Date],0),MATCH(Tableau3[[#This Row],[Nom Prénom]],Tableau6[[#Headers],[Infirmière]:[Personne 19]],0)))=TRUE,"Form","")</f>
        <v/>
      </c>
      <c r="KH43" s="100" t="str">
        <f>IF(ISTEXT(INDEX('Abs Formation'!$B$4:$T$369,MATCH(KH$9*1,Tableau6[Date],0),MATCH(Tableau3[[#This Row],[Nom Prénom]],Tableau6[[#Headers],[Infirmière]:[Personne 19]],0)))=TRUE,"Form","")</f>
        <v/>
      </c>
      <c r="KI43" s="100" t="str">
        <f>IF(ISTEXT(INDEX('Abs Formation'!$B$4:$T$369,MATCH(KI$9*1,Tableau6[Date],0),MATCH(Tableau3[[#This Row],[Nom Prénom]],Tableau6[[#Headers],[Infirmière]:[Personne 19]],0)))=TRUE,"Form","")</f>
        <v/>
      </c>
      <c r="KJ43" s="100" t="str">
        <f>IF(ISTEXT(INDEX('Abs Formation'!$B$4:$T$369,MATCH(KJ$9*1,Tableau6[Date],0),MATCH(Tableau3[[#This Row],[Nom Prénom]],Tableau6[[#Headers],[Infirmière]:[Personne 19]],0)))=TRUE,"Form","")</f>
        <v/>
      </c>
      <c r="KK43" s="100" t="str">
        <f>IF(ISTEXT(INDEX('Abs Formation'!$B$4:$T$369,MATCH(KK$9*1,Tableau6[Date],0),MATCH(Tableau3[[#This Row],[Nom Prénom]],Tableau6[[#Headers],[Infirmière]:[Personne 19]],0)))=TRUE,"Form","")</f>
        <v/>
      </c>
      <c r="KL43" s="100" t="str">
        <f>IF(ISTEXT(INDEX('Abs Formation'!$B$4:$T$369,MATCH(KL$9*1,Tableau6[Date],0),MATCH(Tableau3[[#This Row],[Nom Prénom]],Tableau6[[#Headers],[Infirmière]:[Personne 19]],0)))=TRUE,"Form","")</f>
        <v/>
      </c>
      <c r="KM43" s="100" t="str">
        <f>IF(ISTEXT(INDEX('Abs Formation'!$B$4:$T$369,MATCH(KM$9*1,Tableau6[Date],0),MATCH(Tableau3[[#This Row],[Nom Prénom]],Tableau6[[#Headers],[Infirmière]:[Personne 19]],0)))=TRUE,"Form","")</f>
        <v/>
      </c>
      <c r="KN43" s="100" t="str">
        <f>IF(ISTEXT(INDEX('Abs Formation'!$B$4:$T$369,MATCH(KN$9*1,Tableau6[Date],0),MATCH(Tableau3[[#This Row],[Nom Prénom]],Tableau6[[#Headers],[Infirmière]:[Personne 19]],0)))=TRUE,"Form","")</f>
        <v/>
      </c>
      <c r="KO43" s="100" t="str">
        <f>IF(ISTEXT(INDEX('Abs Formation'!$B$4:$T$369,MATCH(KO$9*1,Tableau6[Date],0),MATCH(Tableau3[[#This Row],[Nom Prénom]],Tableau6[[#Headers],[Infirmière]:[Personne 19]],0)))=TRUE,"Form","")</f>
        <v/>
      </c>
      <c r="KP43" s="100" t="str">
        <f>IF(ISTEXT(INDEX('Abs Formation'!$B$4:$T$369,MATCH(KP$9*1,Tableau6[Date],0),MATCH(Tableau3[[#This Row],[Nom Prénom]],Tableau6[[#Headers],[Infirmière]:[Personne 19]],0)))=TRUE,"Form","")</f>
        <v/>
      </c>
      <c r="KQ43" s="100" t="str">
        <f>IF(ISTEXT(INDEX('Abs Formation'!$B$4:$T$369,MATCH(KQ$9*1,Tableau6[Date],0),MATCH(Tableau3[[#This Row],[Nom Prénom]],Tableau6[[#Headers],[Infirmière]:[Personne 19]],0)))=TRUE,"Form","")</f>
        <v/>
      </c>
      <c r="KR43" s="100" t="str">
        <f>IF(ISTEXT(INDEX('Abs Formation'!$B$4:$T$369,MATCH(KR$9*1,Tableau6[Date],0),MATCH(Tableau3[[#This Row],[Nom Prénom]],Tableau6[[#Headers],[Infirmière]:[Personne 19]],0)))=TRUE,"Form","")</f>
        <v/>
      </c>
      <c r="KS43" s="100" t="str">
        <f>IF(ISTEXT(INDEX('Abs Formation'!$B$4:$T$369,MATCH(KS$9*1,Tableau6[Date],0),MATCH(Tableau3[[#This Row],[Nom Prénom]],Tableau6[[#Headers],[Infirmière]:[Personne 19]],0)))=TRUE,"Form","")</f>
        <v/>
      </c>
      <c r="KT43" s="100" t="str">
        <f>IF(ISTEXT(INDEX('Abs Formation'!$B$4:$T$369,MATCH(KT$9*1,Tableau6[Date],0),MATCH(Tableau3[[#This Row],[Nom Prénom]],Tableau6[[#Headers],[Infirmière]:[Personne 19]],0)))=TRUE,"Form","")</f>
        <v/>
      </c>
      <c r="KU43" s="100" t="str">
        <f>IF(ISTEXT(INDEX('Abs Formation'!$B$4:$T$369,MATCH(KU$9*1,Tableau6[Date],0),MATCH(Tableau3[[#This Row],[Nom Prénom]],Tableau6[[#Headers],[Infirmière]:[Personne 19]],0)))=TRUE,"Form","")</f>
        <v/>
      </c>
      <c r="KV43" s="100" t="str">
        <f>IF(ISTEXT(INDEX('Abs Formation'!$B$4:$T$369,MATCH(KV$9*1,Tableau6[Date],0),MATCH(Tableau3[[#This Row],[Nom Prénom]],Tableau6[[#Headers],[Infirmière]:[Personne 19]],0)))=TRUE,"Form","")</f>
        <v/>
      </c>
      <c r="KW43" s="100" t="str">
        <f>IF(ISTEXT(INDEX('Abs Formation'!$B$4:$T$369,MATCH(KW$9*1,Tableau6[Date],0),MATCH(Tableau3[[#This Row],[Nom Prénom]],Tableau6[[#Headers],[Infirmière]:[Personne 19]],0)))=TRUE,"Form","")</f>
        <v/>
      </c>
      <c r="KX43" s="100" t="str">
        <f>IF(ISTEXT(INDEX('Abs Formation'!$B$4:$T$369,MATCH(KX$9*1,Tableau6[Date],0),MATCH(Tableau3[[#This Row],[Nom Prénom]],Tableau6[[#Headers],[Infirmière]:[Personne 19]],0)))=TRUE,"Form","")</f>
        <v/>
      </c>
      <c r="KY43" s="100" t="str">
        <f>IF(ISTEXT(INDEX('Abs Formation'!$B$4:$T$369,MATCH(KY$9*1,Tableau6[Date],0),MATCH(Tableau3[[#This Row],[Nom Prénom]],Tableau6[[#Headers],[Infirmière]:[Personne 19]],0)))=TRUE,"Form","")</f>
        <v/>
      </c>
      <c r="KZ43" s="100" t="str">
        <f>IF(ISTEXT(INDEX('Abs Formation'!$B$4:$T$369,MATCH(KZ$9*1,Tableau6[Date],0),MATCH(Tableau3[[#This Row],[Nom Prénom]],Tableau6[[#Headers],[Infirmière]:[Personne 19]],0)))=TRUE,"Form","")</f>
        <v/>
      </c>
      <c r="LA43" s="100" t="str">
        <f>IF(ISTEXT(INDEX('Abs Formation'!$B$4:$T$369,MATCH(LA$9*1,Tableau6[Date],0),MATCH(Tableau3[[#This Row],[Nom Prénom]],Tableau6[[#Headers],[Infirmière]:[Personne 19]],0)))=TRUE,"Form","")</f>
        <v/>
      </c>
      <c r="LB43" s="100" t="str">
        <f>IF(ISTEXT(INDEX('Abs Formation'!$B$4:$T$369,MATCH(LB$9*1,Tableau6[Date],0),MATCH(Tableau3[[#This Row],[Nom Prénom]],Tableau6[[#Headers],[Infirmière]:[Personne 19]],0)))=TRUE,"Form","")</f>
        <v/>
      </c>
      <c r="LC43" s="100" t="str">
        <f>IF(ISTEXT(INDEX('Abs Formation'!$B$4:$T$369,MATCH(LC$9*1,Tableau6[Date],0),MATCH(Tableau3[[#This Row],[Nom Prénom]],Tableau6[[#Headers],[Infirmière]:[Personne 19]],0)))=TRUE,"Form","")</f>
        <v/>
      </c>
      <c r="LD43" s="100" t="str">
        <f>IF(ISTEXT(INDEX('Abs Formation'!$B$4:$T$369,MATCH(LD$9*1,Tableau6[Date],0),MATCH(Tableau3[[#This Row],[Nom Prénom]],Tableau6[[#Headers],[Infirmière]:[Personne 19]],0)))=TRUE,"Form","")</f>
        <v/>
      </c>
      <c r="LE43" s="100" t="str">
        <f>IF(ISTEXT(INDEX('Abs Formation'!$B$4:$T$369,MATCH(LE$9*1,Tableau6[Date],0),MATCH(Tableau3[[#This Row],[Nom Prénom]],Tableau6[[#Headers],[Infirmière]:[Personne 19]],0)))=TRUE,"Form","")</f>
        <v/>
      </c>
      <c r="LF43" s="100" t="str">
        <f>IF(ISTEXT(INDEX('Abs Formation'!$B$4:$T$369,MATCH(LF$9*1,Tableau6[Date],0),MATCH(Tableau3[[#This Row],[Nom Prénom]],Tableau6[[#Headers],[Infirmière]:[Personne 19]],0)))=TRUE,"Form","")</f>
        <v/>
      </c>
      <c r="LG43" s="100" t="str">
        <f>IF(ISTEXT(INDEX('Abs Formation'!$B$4:$T$369,MATCH(LG$9*1,Tableau6[Date],0),MATCH(Tableau3[[#This Row],[Nom Prénom]],Tableau6[[#Headers],[Infirmière]:[Personne 19]],0)))=TRUE,"Form","")</f>
        <v/>
      </c>
      <c r="LH43" s="101" t="str">
        <f>IF(ISTEXT(INDEX('Abs Formation'!$B$4:$T$369,MATCH(LH$9*1,Tableau6[Date],0),MATCH(Tableau3[[#This Row],[Nom Prénom]],Tableau6[[#Headers],[Infirmière]:[Personne 19]],0)))=TRUE,"Form","")</f>
        <v/>
      </c>
      <c r="LI43" s="101" t="str">
        <f>IF(ISTEXT(INDEX('Abs Formation'!$B$4:$T$369,MATCH(LI$9*1,Tableau6[Date],0),MATCH(Tableau3[[#This Row],[Nom Prénom]],Tableau6[[#Headers],[Infirmière]:[Personne 19]],0)))=TRUE,"Form","")</f>
        <v/>
      </c>
      <c r="LJ43" s="101" t="str">
        <f>IF(ISTEXT(INDEX('Abs Formation'!$B$4:$T$369,MATCH(LJ$9*1,Tableau6[Date],0),MATCH(Tableau3[[#This Row],[Nom Prénom]],Tableau6[[#Headers],[Infirmière]:[Personne 19]],0)))=TRUE,"Form","")</f>
        <v/>
      </c>
      <c r="LK43" s="101" t="str">
        <f>IF(ISTEXT(INDEX('Abs Formation'!$B$4:$T$369,MATCH(LK$9*1,Tableau6[Date],0),MATCH(Tableau3[[#This Row],[Nom Prénom]],Tableau6[[#Headers],[Infirmière]:[Personne 19]],0)))=TRUE,"Form","")</f>
        <v/>
      </c>
      <c r="LL43" s="101" t="str">
        <f>IF(ISTEXT(INDEX('Abs Formation'!$B$4:$T$369,MATCH(LL$9*1,Tableau6[Date],0),MATCH(Tableau3[[#This Row],[Nom Prénom]],Tableau6[[#Headers],[Infirmière]:[Personne 19]],0)))=TRUE,"Form","")</f>
        <v/>
      </c>
      <c r="LM43" s="101" t="str">
        <f>IF(ISTEXT(INDEX('Abs Formation'!$B$4:$T$369,MATCH(LM$9*1,Tableau6[Date],0),MATCH(Tableau3[[#This Row],[Nom Prénom]],Tableau6[[#Headers],[Infirmière]:[Personne 19]],0)))=TRUE,"Form","")</f>
        <v/>
      </c>
      <c r="LN43" s="101" t="str">
        <f>IF(ISTEXT(INDEX('Abs Formation'!$B$4:$T$369,MATCH(LN$9*1,Tableau6[Date],0),MATCH(Tableau3[[#This Row],[Nom Prénom]],Tableau6[[#Headers],[Infirmière]:[Personne 19]],0)))=TRUE,"Form","")</f>
        <v/>
      </c>
      <c r="LO43" s="101" t="str">
        <f>IF(ISTEXT(INDEX('Abs Formation'!$B$4:$T$369,MATCH(LO$9*1,Tableau6[Date],0),MATCH(Tableau3[[#This Row],[Nom Prénom]],Tableau6[[#Headers],[Infirmière]:[Personne 19]],0)))=TRUE,"Form","")</f>
        <v/>
      </c>
      <c r="LP43" s="101" t="str">
        <f>IF(ISTEXT(INDEX('Abs Formation'!$B$4:$T$369,MATCH(LP$9*1,Tableau6[Date],0),MATCH(Tableau3[[#This Row],[Nom Prénom]],Tableau6[[#Headers],[Infirmière]:[Personne 19]],0)))=TRUE,"Form","")</f>
        <v/>
      </c>
      <c r="LQ43" s="101" t="str">
        <f>IF(ISTEXT(INDEX('Abs Formation'!$B$4:$T$369,MATCH(LQ$9*1,Tableau6[Date],0),MATCH(Tableau3[[#This Row],[Nom Prénom]],Tableau6[[#Headers],[Infirmière]:[Personne 19]],0)))=TRUE,"Form","")</f>
        <v/>
      </c>
      <c r="LR43" s="101" t="str">
        <f>IF(ISTEXT(INDEX('Abs Formation'!$B$4:$T$369,MATCH(LR$9*1,Tableau6[Date],0),MATCH(Tableau3[[#This Row],[Nom Prénom]],Tableau6[[#Headers],[Infirmière]:[Personne 19]],0)))=TRUE,"Form","")</f>
        <v/>
      </c>
      <c r="LS43" s="101" t="str">
        <f>IF(ISTEXT(INDEX('Abs Formation'!$B$4:$T$369,MATCH(LS$9*1,Tableau6[Date],0),MATCH(Tableau3[[#This Row],[Nom Prénom]],Tableau6[[#Headers],[Infirmière]:[Personne 19]],0)))=TRUE,"Form","")</f>
        <v/>
      </c>
      <c r="LT43" s="101" t="str">
        <f>IF(ISTEXT(INDEX('Abs Formation'!$B$4:$T$369,MATCH(LT$9*1,Tableau6[Date],0),MATCH(Tableau3[[#This Row],[Nom Prénom]],Tableau6[[#Headers],[Infirmière]:[Personne 19]],0)))=TRUE,"Form","")</f>
        <v/>
      </c>
      <c r="LU43" s="101" t="str">
        <f>IF(ISTEXT(INDEX('Abs Formation'!$B$4:$T$369,MATCH(LU$9*1,Tableau6[Date],0),MATCH(Tableau3[[#This Row],[Nom Prénom]],Tableau6[[#Headers],[Infirmière]:[Personne 19]],0)))=TRUE,"Form","")</f>
        <v/>
      </c>
      <c r="LV43" s="101" t="str">
        <f>IF(ISTEXT(INDEX('Abs Formation'!$B$4:$T$369,MATCH(LV$9*1,Tableau6[Date],0),MATCH(Tableau3[[#This Row],[Nom Prénom]],Tableau6[[#Headers],[Infirmière]:[Personne 19]],0)))=TRUE,"Form","")</f>
        <v/>
      </c>
      <c r="LW43" s="101" t="str">
        <f>IF(ISTEXT(INDEX('Abs Formation'!$B$4:$T$369,MATCH(LW$9*1,Tableau6[Date],0),MATCH(Tableau3[[#This Row],[Nom Prénom]],Tableau6[[#Headers],[Infirmière]:[Personne 19]],0)))=TRUE,"Form","")</f>
        <v/>
      </c>
      <c r="LX43" s="101" t="str">
        <f>IF(ISTEXT(INDEX('Abs Formation'!$B$4:$T$369,MATCH(LX$9*1,Tableau6[Date],0),MATCH(Tableau3[[#This Row],[Nom Prénom]],Tableau6[[#Headers],[Infirmière]:[Personne 19]],0)))=TRUE,"Form","")</f>
        <v/>
      </c>
      <c r="LY43" s="101" t="str">
        <f>IF(ISTEXT(INDEX('Abs Formation'!$B$4:$T$369,MATCH(LY$9*1,Tableau6[Date],0),MATCH(Tableau3[[#This Row],[Nom Prénom]],Tableau6[[#Headers],[Infirmière]:[Personne 19]],0)))=TRUE,"Form","")</f>
        <v/>
      </c>
      <c r="LZ43" s="101" t="str">
        <f>IF(ISTEXT(INDEX('Abs Formation'!$B$4:$T$369,MATCH(LZ$9*1,Tableau6[Date],0),MATCH(Tableau3[[#This Row],[Nom Prénom]],Tableau6[[#Headers],[Infirmière]:[Personne 19]],0)))=TRUE,"Form","")</f>
        <v/>
      </c>
      <c r="MA43" s="101" t="str">
        <f>IF(ISTEXT(INDEX('Abs Formation'!$B$4:$T$369,MATCH(MA$9*1,Tableau6[Date],0),MATCH(Tableau3[[#This Row],[Nom Prénom]],Tableau6[[#Headers],[Infirmière]:[Personne 19]],0)))=TRUE,"Form","")</f>
        <v/>
      </c>
      <c r="MB43" s="101" t="str">
        <f>IF(ISTEXT(INDEX('Abs Formation'!$B$4:$T$369,MATCH(MB$9*1,Tableau6[Date],0),MATCH(Tableau3[[#This Row],[Nom Prénom]],Tableau6[[#Headers],[Infirmière]:[Personne 19]],0)))=TRUE,"Form","")</f>
        <v/>
      </c>
      <c r="MC43" s="101" t="str">
        <f>IF(ISTEXT(INDEX('Abs Formation'!$B$4:$T$369,MATCH(MC$9*1,Tableau6[Date],0),MATCH(Tableau3[[#This Row],[Nom Prénom]],Tableau6[[#Headers],[Infirmière]:[Personne 19]],0)))=TRUE,"Form","")</f>
        <v/>
      </c>
      <c r="MD43" s="101" t="str">
        <f>IF(ISTEXT(INDEX('Abs Formation'!$B$4:$T$369,MATCH(MD$9*1,Tableau6[Date],0),MATCH(Tableau3[[#This Row],[Nom Prénom]],Tableau6[[#Headers],[Infirmière]:[Personne 19]],0)))=TRUE,"Form","")</f>
        <v/>
      </c>
      <c r="ME43" s="101" t="str">
        <f>IF(ISTEXT(INDEX('Abs Formation'!$B$4:$T$369,MATCH(ME$9*1,Tableau6[Date],0),MATCH(Tableau3[[#This Row],[Nom Prénom]],Tableau6[[#Headers],[Infirmière]:[Personne 19]],0)))=TRUE,"Form","")</f>
        <v/>
      </c>
      <c r="MF43" s="101" t="str">
        <f>IF(ISTEXT(INDEX('Abs Formation'!$B$4:$T$369,MATCH(MF$9*1,Tableau6[Date],0),MATCH(Tableau3[[#This Row],[Nom Prénom]],Tableau6[[#Headers],[Infirmière]:[Personne 19]],0)))=TRUE,"Form","")</f>
        <v/>
      </c>
      <c r="MG43" s="101" t="str">
        <f>IF(ISTEXT(INDEX('Abs Formation'!$B$4:$T$369,MATCH(MG$9*1,Tableau6[Date],0),MATCH(Tableau3[[#This Row],[Nom Prénom]],Tableau6[[#Headers],[Infirmière]:[Personne 19]],0)))=TRUE,"Form","")</f>
        <v/>
      </c>
      <c r="MH43" s="101" t="str">
        <f>IF(ISTEXT(INDEX('Abs Formation'!$B$4:$T$369,MATCH(MH$9*1,Tableau6[Date],0),MATCH(Tableau3[[#This Row],[Nom Prénom]],Tableau6[[#Headers],[Infirmière]:[Personne 19]],0)))=TRUE,"Form","")</f>
        <v/>
      </c>
      <c r="MI43" s="101" t="str">
        <f>IF(ISTEXT(INDEX('Abs Formation'!$B$4:$T$369,MATCH(MI$9*1,Tableau6[Date],0),MATCH(Tableau3[[#This Row],[Nom Prénom]],Tableau6[[#Headers],[Infirmière]:[Personne 19]],0)))=TRUE,"Form","")</f>
        <v/>
      </c>
      <c r="MJ43" s="101" t="str">
        <f>IF(ISTEXT(INDEX('Abs Formation'!$B$4:$T$369,MATCH(MJ$9*1,Tableau6[Date],0),MATCH(Tableau3[[#This Row],[Nom Prénom]],Tableau6[[#Headers],[Infirmière]:[Personne 19]],0)))=TRUE,"Form","")</f>
        <v/>
      </c>
      <c r="MK43" s="101" t="str">
        <f>IF(ISTEXT(INDEX('Abs Formation'!$B$4:$T$369,MATCH(MK$9*1,Tableau6[Date],0),MATCH(Tableau3[[#This Row],[Nom Prénom]],Tableau6[[#Headers],[Infirmière]:[Personne 19]],0)))=TRUE,"Form","")</f>
        <v/>
      </c>
      <c r="ML43" s="102" t="str">
        <f>IF(ISTEXT(INDEX('Abs Formation'!$B$4:$T$369,MATCH(ML$9*1,Tableau6[Date],0),MATCH(Tableau3[[#This Row],[Nom Prénom]],Tableau6[[#Headers],[Infirmière]:[Personne 19]],0)))=TRUE,"Form","")</f>
        <v/>
      </c>
      <c r="MM43" s="102" t="str">
        <f>IF(ISTEXT(INDEX('Abs Formation'!$B$4:$T$369,MATCH(MM$9*1,Tableau6[Date],0),MATCH(Tableau3[[#This Row],[Nom Prénom]],Tableau6[[#Headers],[Infirmière]:[Personne 19]],0)))=TRUE,"Form","")</f>
        <v/>
      </c>
      <c r="MN43" s="102" t="str">
        <f>IF(ISTEXT(INDEX('Abs Formation'!$B$4:$T$369,MATCH(MN$9*1,Tableau6[Date],0),MATCH(Tableau3[[#This Row],[Nom Prénom]],Tableau6[[#Headers],[Infirmière]:[Personne 19]],0)))=TRUE,"Form","")</f>
        <v/>
      </c>
      <c r="MO43" s="102" t="str">
        <f>IF(ISTEXT(INDEX('Abs Formation'!$B$4:$T$369,MATCH(MO$9*1,Tableau6[Date],0),MATCH(Tableau3[[#This Row],[Nom Prénom]],Tableau6[[#Headers],[Infirmière]:[Personne 19]],0)))=TRUE,"Form","")</f>
        <v/>
      </c>
      <c r="MP43" s="102" t="str">
        <f>IF(ISTEXT(INDEX('Abs Formation'!$B$4:$T$369,MATCH(MP$9*1,Tableau6[Date],0),MATCH(Tableau3[[#This Row],[Nom Prénom]],Tableau6[[#Headers],[Infirmière]:[Personne 19]],0)))=TRUE,"Form","")</f>
        <v/>
      </c>
      <c r="MQ43" s="102" t="str">
        <f>IF(ISTEXT(INDEX('Abs Formation'!$B$4:$T$369,MATCH(MQ$9*1,Tableau6[Date],0),MATCH(Tableau3[[#This Row],[Nom Prénom]],Tableau6[[#Headers],[Infirmière]:[Personne 19]],0)))=TRUE,"Form","")</f>
        <v/>
      </c>
      <c r="MR43" s="102" t="str">
        <f>IF(ISTEXT(INDEX('Abs Formation'!$B$4:$T$369,MATCH(MR$9*1,Tableau6[Date],0),MATCH(Tableau3[[#This Row],[Nom Prénom]],Tableau6[[#Headers],[Infirmière]:[Personne 19]],0)))=TRUE,"Form","")</f>
        <v/>
      </c>
      <c r="MS43" s="102" t="str">
        <f>IF(ISTEXT(INDEX('Abs Formation'!$B$4:$T$369,MATCH(MS$9*1,Tableau6[Date],0),MATCH(Tableau3[[#This Row],[Nom Prénom]],Tableau6[[#Headers],[Infirmière]:[Personne 19]],0)))=TRUE,"Form","")</f>
        <v/>
      </c>
      <c r="MT43" s="102" t="str">
        <f>IF(ISTEXT(INDEX('Abs Formation'!$B$4:$T$369,MATCH(MT$9*1,Tableau6[Date],0),MATCH(Tableau3[[#This Row],[Nom Prénom]],Tableau6[[#Headers],[Infirmière]:[Personne 19]],0)))=TRUE,"Form","")</f>
        <v/>
      </c>
      <c r="MU43" s="102" t="str">
        <f>IF(ISTEXT(INDEX('Abs Formation'!$B$4:$T$369,MATCH(MU$9*1,Tableau6[Date],0),MATCH(Tableau3[[#This Row],[Nom Prénom]],Tableau6[[#Headers],[Infirmière]:[Personne 19]],0)))=TRUE,"Form","")</f>
        <v/>
      </c>
      <c r="MV43" s="102" t="str">
        <f>IF(ISTEXT(INDEX('Abs Formation'!$B$4:$T$369,MATCH(MV$9*1,Tableau6[Date],0),MATCH(Tableau3[[#This Row],[Nom Prénom]],Tableau6[[#Headers],[Infirmière]:[Personne 19]],0)))=TRUE,"Form","")</f>
        <v/>
      </c>
      <c r="MW43" s="102" t="str">
        <f>IF(ISTEXT(INDEX('Abs Formation'!$B$4:$T$369,MATCH(MW$9*1,Tableau6[Date],0),MATCH(Tableau3[[#This Row],[Nom Prénom]],Tableau6[[#Headers],[Infirmière]:[Personne 19]],0)))=TRUE,"Form","")</f>
        <v/>
      </c>
      <c r="MX43" s="102" t="str">
        <f>IF(ISTEXT(INDEX('Abs Formation'!$B$4:$T$369,MATCH(MX$9*1,Tableau6[Date],0),MATCH(Tableau3[[#This Row],[Nom Prénom]],Tableau6[[#Headers],[Infirmière]:[Personne 19]],0)))=TRUE,"Form","")</f>
        <v/>
      </c>
      <c r="MY43" s="102" t="str">
        <f>IF(ISTEXT(INDEX('Abs Formation'!$B$4:$T$369,MATCH(MY$9*1,Tableau6[Date],0),MATCH(Tableau3[[#This Row],[Nom Prénom]],Tableau6[[#Headers],[Infirmière]:[Personne 19]],0)))=TRUE,"Form","")</f>
        <v/>
      </c>
      <c r="MZ43" s="102" t="str">
        <f>IF(ISTEXT(INDEX('Abs Formation'!$B$4:$T$369,MATCH(MZ$9*1,Tableau6[Date],0),MATCH(Tableau3[[#This Row],[Nom Prénom]],Tableau6[[#Headers],[Infirmière]:[Personne 19]],0)))=TRUE,"Form","")</f>
        <v/>
      </c>
      <c r="NA43" s="102" t="str">
        <f>IF(ISTEXT(INDEX('Abs Formation'!$B$4:$T$369,MATCH(NA$9*1,Tableau6[Date],0),MATCH(Tableau3[[#This Row],[Nom Prénom]],Tableau6[[#Headers],[Infirmière]:[Personne 19]],0)))=TRUE,"Form","")</f>
        <v/>
      </c>
      <c r="NB43" s="102" t="str">
        <f>IF(ISTEXT(INDEX('Abs Formation'!$B$4:$T$369,MATCH(NB$9*1,Tableau6[Date],0),MATCH(Tableau3[[#This Row],[Nom Prénom]],Tableau6[[#Headers],[Infirmière]:[Personne 19]],0)))=TRUE,"Form","")</f>
        <v/>
      </c>
      <c r="NC43" s="102" t="str">
        <f>IF(ISTEXT(INDEX('Abs Formation'!$B$4:$T$369,MATCH(NC$9*1,Tableau6[Date],0),MATCH(Tableau3[[#This Row],[Nom Prénom]],Tableau6[[#Headers],[Infirmière]:[Personne 19]],0)))=TRUE,"Form","")</f>
        <v/>
      </c>
      <c r="ND43" s="102" t="str">
        <f>IF(ISTEXT(INDEX('Abs Formation'!$B$4:$T$369,MATCH(ND$9*1,Tableau6[Date],0),MATCH(Tableau3[[#This Row],[Nom Prénom]],Tableau6[[#Headers],[Infirmière]:[Personne 19]],0)))=TRUE,"Form","")</f>
        <v/>
      </c>
      <c r="NE43" s="102" t="str">
        <f>IF(ISTEXT(INDEX('Abs Formation'!$B$4:$T$369,MATCH(NE$9*1,Tableau6[Date],0),MATCH(Tableau3[[#This Row],[Nom Prénom]],Tableau6[[#Headers],[Infirmière]:[Personne 19]],0)))=TRUE,"Form","")</f>
        <v/>
      </c>
      <c r="NF43" s="102" t="str">
        <f>IF(ISTEXT(INDEX('Abs Formation'!$B$4:$T$369,MATCH(NF$9*1,Tableau6[Date],0),MATCH(Tableau3[[#This Row],[Nom Prénom]],Tableau6[[#Headers],[Infirmière]:[Personne 19]],0)))=TRUE,"Form","")</f>
        <v/>
      </c>
      <c r="NG43" s="102" t="str">
        <f>IF(ISTEXT(INDEX('Abs Formation'!$B$4:$T$369,MATCH(NG$9*1,Tableau6[Date],0),MATCH(Tableau3[[#This Row],[Nom Prénom]],Tableau6[[#Headers],[Infirmière]:[Personne 19]],0)))=TRUE,"Form","")</f>
        <v/>
      </c>
      <c r="NH43" s="102" t="str">
        <f>IF(ISTEXT(INDEX('Abs Formation'!$B$4:$T$369,MATCH(NH$9*1,Tableau6[Date],0),MATCH(Tableau3[[#This Row],[Nom Prénom]],Tableau6[[#Headers],[Infirmière]:[Personne 19]],0)))=TRUE,"Form","")</f>
        <v/>
      </c>
      <c r="NI43" s="102" t="str">
        <f>IF(ISTEXT(INDEX('Abs Formation'!$B$4:$T$369,MATCH(NI$9*1,Tableau6[Date],0),MATCH(Tableau3[[#This Row],[Nom Prénom]],Tableau6[[#Headers],[Infirmière]:[Personne 19]],0)))=TRUE,"Form","")</f>
        <v/>
      </c>
      <c r="NJ43" s="102" t="str">
        <f>IF(ISTEXT(INDEX('Abs Formation'!$B$4:$T$369,MATCH(NJ$9*1,Tableau6[Date],0),MATCH(Tableau3[[#This Row],[Nom Prénom]],Tableau6[[#Headers],[Infirmière]:[Personne 19]],0)))=TRUE,"Form","")</f>
        <v/>
      </c>
      <c r="NK43" s="102" t="str">
        <f>IF(ISTEXT(INDEX('Abs Formation'!$B$4:$T$369,MATCH(NK$9*1,Tableau6[Date],0),MATCH(Tableau3[[#This Row],[Nom Prénom]],Tableau6[[#Headers],[Infirmière]:[Personne 19]],0)))=TRUE,"Form","")</f>
        <v/>
      </c>
      <c r="NL43" s="102" t="str">
        <f>IF(ISTEXT(INDEX('Abs Formation'!$B$4:$T$369,MATCH(NL$9*1,Tableau6[Date],0),MATCH(Tableau3[[#This Row],[Nom Prénom]],Tableau6[[#Headers],[Infirmière]:[Personne 19]],0)))=TRUE,"Form","")</f>
        <v/>
      </c>
      <c r="NM43" s="102" t="str">
        <f>IF(ISTEXT(INDEX('Abs Formation'!$B$4:$T$369,MATCH(NM$9*1,Tableau6[Date],0),MATCH(Tableau3[[#This Row],[Nom Prénom]],Tableau6[[#Headers],[Infirmière]:[Personne 19]],0)))=TRUE,"Form","")</f>
        <v/>
      </c>
      <c r="NN43" s="102" t="str">
        <f>IF(ISTEXT(INDEX('Abs Formation'!$B$4:$T$369,MATCH(NN$9*1,Tableau6[Date],0),MATCH(Tableau3[[#This Row],[Nom Prénom]],Tableau6[[#Headers],[Infirmière]:[Personne 19]],0)))=TRUE,"Form","")</f>
        <v/>
      </c>
      <c r="NO43" s="102" t="str">
        <f>IF(ISTEXT(INDEX('Abs Formation'!$B$4:$T$369,MATCH(NO$9*1,Tableau6[Date],0),MATCH(Tableau3[[#This Row],[Nom Prénom]],Tableau6[[#Headers],[Infirmière]:[Personne 19]],0)))=TRUE,"Form","")</f>
        <v/>
      </c>
      <c r="NP43" s="106" t="str">
        <f>IF(ISTEXT(INDEX('Abs Formation'!$B$4:$T$369,MATCH(NP$9*1,Tableau6[Date],0),MATCH(Tableau3[[#This Row],[Nom Prénom]],Tableau6[[#Headers],[Infirmière]:[Personne 19]],0)))=TRUE,"Form","")</f>
        <v/>
      </c>
    </row>
    <row r="45" spans="1:380" ht="15" x14ac:dyDescent="0.2">
      <c r="I45" s="36" t="s">
        <v>77</v>
      </c>
      <c r="J45" s="36"/>
    </row>
    <row r="46" spans="1:380" ht="15" x14ac:dyDescent="0.2">
      <c r="I46" s="36" t="s">
        <v>76</v>
      </c>
      <c r="J46" s="36"/>
    </row>
  </sheetData>
  <mergeCells count="26">
    <mergeCell ref="A10:M10"/>
    <mergeCell ref="A16:M16"/>
    <mergeCell ref="A25:M25"/>
    <mergeCell ref="A30:M30"/>
    <mergeCell ref="G5:H5"/>
    <mergeCell ref="G6:H6"/>
    <mergeCell ref="D5:E5"/>
    <mergeCell ref="D6:E6"/>
    <mergeCell ref="L8:L9"/>
    <mergeCell ref="M8:M9"/>
    <mergeCell ref="A8:C8"/>
    <mergeCell ref="H8:J8"/>
    <mergeCell ref="D8:G8"/>
    <mergeCell ref="K8:K9"/>
    <mergeCell ref="P6:AT6"/>
    <mergeCell ref="AU6:BV6"/>
    <mergeCell ref="ML6:NP6"/>
    <mergeCell ref="KC6:LG6"/>
    <mergeCell ref="LH6:MK6"/>
    <mergeCell ref="BW6:DA6"/>
    <mergeCell ref="DB6:EE6"/>
    <mergeCell ref="FK6:GN6"/>
    <mergeCell ref="GO6:HS6"/>
    <mergeCell ref="HT6:IX6"/>
    <mergeCell ref="IY6:KB6"/>
    <mergeCell ref="EF6:FJ6"/>
  </mergeCells>
  <dataValidations count="3">
    <dataValidation type="list" allowBlank="1" showInputMessage="1" showErrorMessage="1" sqref="L11:N15 L17:N24 L26:N29 L31:N43" xr:uid="{00000000-0002-0000-0000-000000000000}">
      <formula1>"OUI,NON,-"</formula1>
    </dataValidation>
    <dataValidation type="list" allowBlank="1" showInputMessage="1" showErrorMessage="1" sqref="K11:K15 K17:K18" xr:uid="{82365B0F-4842-427B-8764-DA8A4E95B663}">
      <formula1>"Assemb./Condi,Esp. Vert,Mécanique"</formula1>
    </dataValidation>
    <dataValidation type="list" allowBlank="1" showInputMessage="1" showErrorMessage="1" sqref="K19:K24 K26:K29 K31:K43" xr:uid="{68DA2E01-FE87-4E21-B958-F456A683AC3F}">
      <formula1>"Assemb./Condi,Esp. Vert,Mécanique,Autres"</formula1>
    </dataValidation>
  </dataValidations>
  <pageMargins left="0.23622047244094491" right="0.23622047244094491" top="0.74803149606299213" bottom="0.74803149606299213" header="0.31496062992125984" footer="0.31496062992125984"/>
  <pageSetup paperSize="9" scale="93" fitToWidth="12" orientation="landscape" r:id="rId1"/>
  <headerFooter>
    <oddFooter>&amp;L&amp;Z&amp;F&amp;C&amp;D&amp;T
www.outlookgpsfastoche.fr&amp;R/&amp;P&amp;N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B8063912-530A-4183-8863-7AB921E54E6D}">
          <x14:formula1>
            <xm:f>Parametre!$A$5:$A$30</xm:f>
          </x14:formula1>
          <xm:sqref>O11:O15 O17:O24 O26:O29 O31:O43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B62E5-92D4-442B-A8DF-D9CA15EB97EF}">
  <sheetPr codeName="Feuil4"/>
  <dimension ref="A1:T370"/>
  <sheetViews>
    <sheetView workbookViewId="0">
      <selection activeCell="O8" sqref="O8"/>
    </sheetView>
  </sheetViews>
  <sheetFormatPr baseColWidth="10" defaultRowHeight="15" x14ac:dyDescent="0.25"/>
  <cols>
    <col min="2" max="10" width="12.28515625" customWidth="1"/>
    <col min="11" max="20" width="13.28515625" customWidth="1"/>
  </cols>
  <sheetData>
    <row r="1" spans="1:20" x14ac:dyDescent="0.25">
      <c r="A1" t="s">
        <v>154</v>
      </c>
    </row>
    <row r="3" spans="1:20" x14ac:dyDescent="0.25">
      <c r="A3" s="5" t="s">
        <v>534</v>
      </c>
      <c r="B3" s="113" t="s">
        <v>592</v>
      </c>
      <c r="C3" s="113" t="s">
        <v>596</v>
      </c>
      <c r="D3" s="113" t="s">
        <v>597</v>
      </c>
      <c r="E3" s="113" t="s">
        <v>598</v>
      </c>
      <c r="F3" s="113" t="s">
        <v>599</v>
      </c>
      <c r="G3" s="113" t="s">
        <v>600</v>
      </c>
      <c r="H3" s="113" t="s">
        <v>601</v>
      </c>
      <c r="I3" s="113" t="s">
        <v>602</v>
      </c>
      <c r="J3" s="113" t="s">
        <v>603</v>
      </c>
      <c r="K3" s="113" t="s">
        <v>604</v>
      </c>
      <c r="L3" s="113" t="s">
        <v>605</v>
      </c>
      <c r="M3" s="113" t="s">
        <v>606</v>
      </c>
      <c r="N3" s="113" t="s">
        <v>607</v>
      </c>
      <c r="O3" s="113" t="s">
        <v>608</v>
      </c>
      <c r="P3" s="113" t="s">
        <v>155</v>
      </c>
      <c r="Q3" s="113" t="s">
        <v>156</v>
      </c>
      <c r="R3" s="113" t="s">
        <v>157</v>
      </c>
      <c r="S3" s="113" t="s">
        <v>158</v>
      </c>
      <c r="T3" s="113" t="s">
        <v>159</v>
      </c>
    </row>
    <row r="4" spans="1:20" x14ac:dyDescent="0.25">
      <c r="A4" s="119">
        <v>44562</v>
      </c>
      <c r="B4" s="5"/>
      <c r="C4" s="5"/>
      <c r="D4" s="5"/>
      <c r="E4" s="5"/>
      <c r="F4" s="5"/>
      <c r="G4" s="5"/>
      <c r="H4" s="5"/>
      <c r="I4" s="5"/>
      <c r="J4" s="5"/>
      <c r="K4" s="5"/>
      <c r="L4" s="5"/>
      <c r="M4" s="5"/>
      <c r="N4" s="5"/>
      <c r="O4" s="5"/>
      <c r="P4" s="5"/>
      <c r="Q4" s="5"/>
      <c r="R4" s="5"/>
      <c r="S4" s="5"/>
      <c r="T4" s="5"/>
    </row>
    <row r="5" spans="1:20" x14ac:dyDescent="0.25">
      <c r="A5" s="119">
        <v>44563</v>
      </c>
      <c r="B5" s="5"/>
      <c r="C5" s="5"/>
      <c r="D5" s="5"/>
      <c r="E5" s="5"/>
      <c r="F5" s="5"/>
      <c r="G5" s="5"/>
      <c r="H5" s="5"/>
      <c r="I5" s="5"/>
      <c r="J5" s="5"/>
      <c r="K5" s="5"/>
      <c r="L5" s="5"/>
      <c r="M5" s="5"/>
      <c r="N5" s="5"/>
      <c r="O5" s="5"/>
      <c r="P5" s="5"/>
      <c r="Q5" s="5"/>
      <c r="R5" s="5"/>
      <c r="S5" s="5"/>
      <c r="T5" s="5"/>
    </row>
    <row r="6" spans="1:20" x14ac:dyDescent="0.25">
      <c r="A6" s="119">
        <v>44564</v>
      </c>
      <c r="B6" s="5"/>
      <c r="C6" s="5"/>
      <c r="D6" s="5"/>
      <c r="E6" s="5"/>
      <c r="F6" s="5"/>
      <c r="G6" s="5"/>
      <c r="H6" s="5"/>
      <c r="I6" s="5"/>
      <c r="J6" s="5"/>
      <c r="K6" s="5"/>
      <c r="L6" s="5"/>
      <c r="M6" s="5"/>
      <c r="N6" s="5"/>
      <c r="O6" s="5"/>
      <c r="P6" s="5"/>
      <c r="Q6" s="5"/>
      <c r="R6" s="5"/>
      <c r="S6" s="5"/>
      <c r="T6" s="5"/>
    </row>
    <row r="7" spans="1:20" x14ac:dyDescent="0.25">
      <c r="A7" s="119">
        <v>44565</v>
      </c>
      <c r="B7" s="5"/>
      <c r="C7" s="5"/>
      <c r="D7" s="5"/>
      <c r="E7" s="5"/>
      <c r="F7" s="5"/>
      <c r="G7" s="5"/>
      <c r="H7" s="5"/>
      <c r="I7" s="5"/>
      <c r="J7" s="5"/>
      <c r="K7" s="5"/>
      <c r="L7" s="5"/>
      <c r="M7" s="5"/>
      <c r="N7" s="5"/>
      <c r="O7" s="5"/>
      <c r="P7" s="5"/>
      <c r="Q7" s="5"/>
      <c r="R7" s="5"/>
      <c r="S7" s="5"/>
      <c r="T7" s="5"/>
    </row>
    <row r="8" spans="1:20" x14ac:dyDescent="0.25">
      <c r="A8" s="119">
        <v>44566</v>
      </c>
      <c r="B8" s="5"/>
      <c r="C8" s="5"/>
      <c r="D8" s="5"/>
      <c r="E8" s="5"/>
      <c r="F8" s="5"/>
      <c r="G8" s="5"/>
      <c r="H8" s="5"/>
      <c r="I8" s="5"/>
      <c r="J8" s="5"/>
      <c r="K8" s="5"/>
      <c r="L8" s="5"/>
      <c r="M8" s="5"/>
      <c r="N8" s="5"/>
      <c r="O8" s="5"/>
      <c r="P8" s="5"/>
      <c r="Q8" s="5"/>
      <c r="R8" s="5"/>
      <c r="S8" s="5"/>
      <c r="T8" s="5"/>
    </row>
    <row r="9" spans="1:20" x14ac:dyDescent="0.25">
      <c r="A9" s="119">
        <v>44567</v>
      </c>
      <c r="B9" s="5"/>
      <c r="C9" s="5"/>
      <c r="D9" s="5"/>
      <c r="E9" s="5"/>
      <c r="F9" s="5"/>
      <c r="G9" s="5"/>
      <c r="H9" s="5"/>
      <c r="I9" s="5"/>
      <c r="J9" s="5"/>
      <c r="K9" s="5"/>
      <c r="L9" s="5"/>
      <c r="M9" s="5"/>
      <c r="N9" s="5"/>
      <c r="O9" s="5"/>
      <c r="P9" s="5"/>
      <c r="Q9" s="5"/>
      <c r="R9" s="5"/>
      <c r="S9" s="5"/>
      <c r="T9" s="5"/>
    </row>
    <row r="10" spans="1:20" x14ac:dyDescent="0.25">
      <c r="A10" s="119">
        <v>44568</v>
      </c>
      <c r="B10" s="5"/>
      <c r="C10" s="5"/>
      <c r="D10" s="5"/>
      <c r="E10" s="5"/>
      <c r="F10" s="5"/>
      <c r="G10" s="5"/>
      <c r="H10" s="5"/>
      <c r="I10" s="5"/>
      <c r="J10" s="5"/>
      <c r="K10" s="5"/>
      <c r="L10" s="5"/>
      <c r="M10" s="5"/>
      <c r="N10" s="5"/>
      <c r="O10" s="5"/>
      <c r="P10" s="5"/>
      <c r="Q10" s="5"/>
      <c r="R10" s="5"/>
      <c r="S10" s="5"/>
      <c r="T10" s="5"/>
    </row>
    <row r="11" spans="1:20" x14ac:dyDescent="0.25">
      <c r="A11" s="119">
        <v>44569</v>
      </c>
      <c r="B11" s="5"/>
      <c r="C11" s="5"/>
      <c r="D11" s="5"/>
      <c r="E11" s="5"/>
      <c r="F11" s="5"/>
      <c r="G11" s="5"/>
      <c r="H11" s="5"/>
      <c r="I11" s="5"/>
      <c r="J11" s="5"/>
      <c r="K11" s="5"/>
      <c r="L11" s="5"/>
      <c r="M11" s="5"/>
      <c r="N11" s="5"/>
      <c r="O11" s="5"/>
      <c r="P11" s="5"/>
      <c r="Q11" s="5"/>
      <c r="R11" s="5"/>
      <c r="S11" s="5"/>
      <c r="T11" s="5"/>
    </row>
    <row r="12" spans="1:20" x14ac:dyDescent="0.25">
      <c r="A12" s="119">
        <v>44570</v>
      </c>
      <c r="B12" s="5"/>
      <c r="C12" s="5"/>
      <c r="D12" s="5"/>
      <c r="E12" s="5"/>
      <c r="F12" s="5"/>
      <c r="G12" s="5"/>
      <c r="H12" s="5"/>
      <c r="I12" s="5"/>
      <c r="J12" s="5"/>
      <c r="K12" s="5"/>
      <c r="L12" s="5"/>
      <c r="M12" s="5"/>
      <c r="N12" s="5"/>
      <c r="O12" s="5"/>
      <c r="P12" s="5"/>
      <c r="Q12" s="5"/>
      <c r="R12" s="5"/>
      <c r="S12" s="5"/>
      <c r="T12" s="5"/>
    </row>
    <row r="13" spans="1:20" x14ac:dyDescent="0.25">
      <c r="A13" s="119">
        <v>44571</v>
      </c>
      <c r="B13" s="5"/>
      <c r="C13" s="5"/>
      <c r="D13" s="5"/>
      <c r="E13" s="5"/>
      <c r="F13" s="5"/>
      <c r="G13" s="5"/>
      <c r="H13" s="5"/>
      <c r="I13" s="5"/>
      <c r="J13" s="5"/>
      <c r="K13" s="5"/>
      <c r="L13" s="5"/>
      <c r="M13" s="5"/>
      <c r="N13" s="5"/>
      <c r="O13" s="5"/>
      <c r="P13" s="5"/>
      <c r="Q13" s="5"/>
      <c r="R13" s="5"/>
      <c r="S13" s="5"/>
      <c r="T13" s="5"/>
    </row>
    <row r="14" spans="1:20" x14ac:dyDescent="0.25">
      <c r="A14" s="119">
        <v>44572</v>
      </c>
      <c r="B14" s="5"/>
      <c r="C14" s="5"/>
      <c r="D14" s="5"/>
      <c r="E14" s="5"/>
      <c r="F14" s="5"/>
      <c r="G14" s="5"/>
      <c r="H14" s="5"/>
      <c r="I14" s="5"/>
      <c r="J14" s="5"/>
      <c r="K14" s="5"/>
      <c r="L14" s="5"/>
      <c r="M14" s="5"/>
      <c r="N14" s="5"/>
      <c r="O14" s="5"/>
      <c r="P14" s="5"/>
      <c r="Q14" s="5"/>
      <c r="R14" s="5"/>
      <c r="S14" s="5"/>
      <c r="T14" s="5"/>
    </row>
    <row r="15" spans="1:20" x14ac:dyDescent="0.25">
      <c r="A15" s="119">
        <v>44573</v>
      </c>
      <c r="B15" s="5"/>
      <c r="C15" s="5"/>
      <c r="D15" s="5"/>
      <c r="E15" s="5"/>
      <c r="F15" s="5"/>
      <c r="G15" s="5"/>
      <c r="H15" s="5"/>
      <c r="I15" s="5"/>
      <c r="J15" s="5"/>
      <c r="K15" s="5"/>
      <c r="L15" s="5"/>
      <c r="M15" s="5"/>
      <c r="N15" s="5"/>
      <c r="O15" s="5"/>
      <c r="P15" s="5"/>
      <c r="Q15" s="5"/>
      <c r="R15" s="5"/>
      <c r="S15" s="5"/>
      <c r="T15" s="5"/>
    </row>
    <row r="16" spans="1:20" x14ac:dyDescent="0.25">
      <c r="A16" s="119">
        <v>44574</v>
      </c>
      <c r="B16" s="5"/>
      <c r="C16" s="5"/>
      <c r="D16" s="5"/>
      <c r="E16" s="5"/>
      <c r="F16" s="5"/>
      <c r="G16" s="5"/>
      <c r="H16" s="5"/>
      <c r="I16" s="5"/>
      <c r="J16" s="5"/>
      <c r="K16" s="5"/>
      <c r="L16" s="5"/>
      <c r="M16" s="5"/>
      <c r="N16" s="5"/>
      <c r="O16" s="5"/>
      <c r="P16" s="5"/>
      <c r="Q16" s="5"/>
      <c r="R16" s="5"/>
      <c r="S16" s="5"/>
      <c r="T16" s="5"/>
    </row>
    <row r="17" spans="1:20" x14ac:dyDescent="0.25">
      <c r="A17" s="119">
        <v>44575</v>
      </c>
      <c r="B17" s="5"/>
      <c r="C17" s="5"/>
      <c r="D17" s="5"/>
      <c r="E17" s="5"/>
      <c r="F17" s="5"/>
      <c r="G17" s="5"/>
      <c r="H17" s="5"/>
      <c r="I17" s="5"/>
      <c r="J17" s="5"/>
      <c r="K17" s="5"/>
      <c r="L17" s="5"/>
      <c r="M17" s="5"/>
      <c r="N17" s="5"/>
      <c r="O17" s="5"/>
      <c r="P17" s="5"/>
      <c r="Q17" s="5"/>
      <c r="R17" s="5"/>
      <c r="S17" s="5"/>
      <c r="T17" s="5"/>
    </row>
    <row r="18" spans="1:20" x14ac:dyDescent="0.25">
      <c r="A18" s="119">
        <v>44576</v>
      </c>
      <c r="B18" s="5"/>
      <c r="C18" s="5"/>
      <c r="D18" s="5"/>
      <c r="E18" s="5"/>
      <c r="F18" s="5"/>
      <c r="G18" s="5"/>
      <c r="H18" s="5"/>
      <c r="I18" s="5"/>
      <c r="J18" s="5"/>
      <c r="K18" s="5"/>
      <c r="L18" s="5"/>
      <c r="M18" s="5"/>
      <c r="N18" s="5"/>
      <c r="O18" s="5"/>
      <c r="P18" s="5"/>
      <c r="Q18" s="5"/>
      <c r="R18" s="5"/>
      <c r="S18" s="5"/>
      <c r="T18" s="5"/>
    </row>
    <row r="19" spans="1:20" x14ac:dyDescent="0.25">
      <c r="A19" s="119">
        <v>44577</v>
      </c>
      <c r="B19" s="5"/>
      <c r="C19" s="5"/>
      <c r="D19" s="5"/>
      <c r="E19" s="5"/>
      <c r="F19" s="5"/>
      <c r="G19" s="5"/>
      <c r="H19" s="5"/>
      <c r="I19" s="5"/>
      <c r="J19" s="5"/>
      <c r="K19" s="5"/>
      <c r="L19" s="5"/>
      <c r="M19" s="5"/>
      <c r="N19" s="5"/>
      <c r="O19" s="5"/>
      <c r="P19" s="5"/>
      <c r="Q19" s="5"/>
      <c r="R19" s="5"/>
      <c r="S19" s="5"/>
      <c r="T19" s="5"/>
    </row>
    <row r="20" spans="1:20" x14ac:dyDescent="0.25">
      <c r="A20" s="119">
        <v>44578</v>
      </c>
      <c r="B20" s="5"/>
      <c r="C20" s="5"/>
      <c r="D20" s="5"/>
      <c r="E20" s="5"/>
      <c r="F20" s="5"/>
      <c r="G20" s="5"/>
      <c r="H20" s="5"/>
      <c r="I20" s="5"/>
      <c r="J20" s="5"/>
      <c r="K20" s="5"/>
      <c r="L20" s="5"/>
      <c r="M20" s="5"/>
      <c r="N20" s="5"/>
      <c r="O20" s="5"/>
      <c r="P20" s="5"/>
      <c r="Q20" s="5"/>
      <c r="R20" s="5"/>
      <c r="S20" s="5"/>
      <c r="T20" s="5"/>
    </row>
    <row r="21" spans="1:20" x14ac:dyDescent="0.25">
      <c r="A21" s="119">
        <v>44579</v>
      </c>
      <c r="B21" s="5"/>
      <c r="C21" s="5"/>
      <c r="D21" s="5"/>
      <c r="E21" s="5"/>
      <c r="F21" s="5"/>
      <c r="G21" s="5"/>
      <c r="H21" s="5"/>
      <c r="I21" s="5"/>
      <c r="J21" s="5"/>
      <c r="K21" s="5"/>
      <c r="L21" s="5"/>
      <c r="M21" s="5"/>
      <c r="N21" s="5"/>
      <c r="O21" s="5"/>
      <c r="P21" s="5"/>
      <c r="Q21" s="5"/>
      <c r="R21" s="5"/>
      <c r="S21" s="5"/>
      <c r="T21" s="5"/>
    </row>
    <row r="22" spans="1:20" x14ac:dyDescent="0.25">
      <c r="A22" s="119">
        <v>44580</v>
      </c>
      <c r="B22" s="5"/>
      <c r="C22" s="5"/>
      <c r="D22" s="5"/>
      <c r="E22" s="5"/>
      <c r="F22" s="5"/>
      <c r="G22" s="5"/>
      <c r="H22" s="5"/>
      <c r="I22" s="5"/>
      <c r="J22" s="5"/>
      <c r="K22" s="5"/>
      <c r="L22" s="5"/>
      <c r="M22" s="5"/>
      <c r="N22" s="5"/>
      <c r="O22" s="5"/>
      <c r="P22" s="5"/>
      <c r="Q22" s="5"/>
      <c r="R22" s="5"/>
      <c r="S22" s="5"/>
      <c r="T22" s="5"/>
    </row>
    <row r="23" spans="1:20" x14ac:dyDescent="0.25">
      <c r="A23" s="119">
        <v>44581</v>
      </c>
      <c r="B23" s="5"/>
      <c r="C23" s="5"/>
      <c r="D23" s="5"/>
      <c r="E23" s="5"/>
      <c r="F23" s="5"/>
      <c r="G23" s="5"/>
      <c r="H23" s="5"/>
      <c r="I23" s="5"/>
      <c r="J23" s="5"/>
      <c r="K23" s="5"/>
      <c r="L23" s="5"/>
      <c r="M23" s="5"/>
      <c r="N23" s="5"/>
      <c r="O23" s="5"/>
      <c r="P23" s="5"/>
      <c r="Q23" s="5"/>
      <c r="R23" s="5"/>
      <c r="S23" s="5"/>
      <c r="T23" s="5"/>
    </row>
    <row r="24" spans="1:20" x14ac:dyDescent="0.25">
      <c r="A24" s="119">
        <v>44582</v>
      </c>
      <c r="B24" s="5"/>
      <c r="C24" s="5"/>
      <c r="D24" s="5"/>
      <c r="E24" s="5"/>
      <c r="F24" s="5"/>
      <c r="G24" s="5"/>
      <c r="H24" s="5"/>
      <c r="I24" s="5"/>
      <c r="J24" s="5"/>
      <c r="K24" s="5"/>
      <c r="L24" s="5"/>
      <c r="M24" s="5"/>
      <c r="N24" s="5"/>
      <c r="O24" s="5"/>
      <c r="P24" s="5"/>
      <c r="Q24" s="5"/>
      <c r="R24" s="5"/>
      <c r="S24" s="5"/>
      <c r="T24" s="5"/>
    </row>
    <row r="25" spans="1:20" x14ac:dyDescent="0.25">
      <c r="A25" s="119">
        <v>44583</v>
      </c>
      <c r="B25" s="5"/>
      <c r="C25" s="5"/>
      <c r="D25" s="5"/>
      <c r="E25" s="5"/>
      <c r="F25" s="5"/>
      <c r="G25" s="5"/>
      <c r="H25" s="5"/>
      <c r="I25" s="5"/>
      <c r="J25" s="5"/>
      <c r="K25" s="5"/>
      <c r="L25" s="5"/>
      <c r="M25" s="5"/>
      <c r="N25" s="5"/>
      <c r="O25" s="5"/>
      <c r="P25" s="5"/>
      <c r="Q25" s="5"/>
      <c r="R25" s="5"/>
      <c r="S25" s="5"/>
      <c r="T25" s="5"/>
    </row>
    <row r="26" spans="1:20" x14ac:dyDescent="0.25">
      <c r="A26" s="119">
        <v>44584</v>
      </c>
      <c r="B26" s="5"/>
      <c r="C26" s="5"/>
      <c r="D26" s="5"/>
      <c r="E26" s="5"/>
      <c r="F26" s="5"/>
      <c r="G26" s="5"/>
      <c r="H26" s="5"/>
      <c r="I26" s="5"/>
      <c r="J26" s="5"/>
      <c r="K26" s="5"/>
      <c r="L26" s="5"/>
      <c r="M26" s="5"/>
      <c r="N26" s="5"/>
      <c r="O26" s="5"/>
      <c r="P26" s="5"/>
      <c r="Q26" s="5"/>
      <c r="R26" s="5"/>
      <c r="S26" s="5"/>
      <c r="T26" s="5"/>
    </row>
    <row r="27" spans="1:20" x14ac:dyDescent="0.25">
      <c r="A27" s="119">
        <v>44585</v>
      </c>
      <c r="B27" s="5"/>
      <c r="C27" s="5"/>
      <c r="D27" s="5"/>
      <c r="E27" s="5"/>
      <c r="F27" s="5"/>
      <c r="G27" s="5"/>
      <c r="H27" s="5"/>
      <c r="I27" s="5"/>
      <c r="J27" s="5"/>
      <c r="K27" s="5"/>
      <c r="L27" s="5"/>
      <c r="M27" s="5"/>
      <c r="N27" s="5"/>
      <c r="O27" s="5"/>
      <c r="P27" s="5"/>
      <c r="Q27" s="5"/>
      <c r="R27" s="5"/>
      <c r="S27" s="5"/>
      <c r="T27" s="5"/>
    </row>
    <row r="28" spans="1:20" x14ac:dyDescent="0.25">
      <c r="A28" s="119">
        <v>44586</v>
      </c>
      <c r="B28" s="5"/>
      <c r="C28" s="5"/>
      <c r="D28" s="5"/>
      <c r="E28" s="5"/>
      <c r="F28" s="5"/>
      <c r="G28" s="5"/>
      <c r="H28" s="5"/>
      <c r="I28" s="5"/>
      <c r="J28" s="5"/>
      <c r="K28" s="5"/>
      <c r="L28" s="5"/>
      <c r="M28" s="5"/>
      <c r="N28" s="5"/>
      <c r="O28" s="5"/>
      <c r="P28" s="5"/>
      <c r="Q28" s="5"/>
      <c r="R28" s="5"/>
      <c r="S28" s="5"/>
      <c r="T28" s="5"/>
    </row>
    <row r="29" spans="1:20" x14ac:dyDescent="0.25">
      <c r="A29" s="119">
        <v>44587</v>
      </c>
      <c r="B29" s="5"/>
      <c r="C29" s="5"/>
      <c r="D29" s="5"/>
      <c r="E29" s="5"/>
      <c r="F29" s="5"/>
      <c r="G29" s="5"/>
      <c r="H29" s="5"/>
      <c r="I29" s="5"/>
      <c r="J29" s="5"/>
      <c r="K29" s="5"/>
      <c r="L29" s="5"/>
      <c r="M29" s="5"/>
      <c r="N29" s="5"/>
      <c r="O29" s="5"/>
      <c r="P29" s="5"/>
      <c r="Q29" s="5"/>
      <c r="R29" s="5"/>
      <c r="S29" s="5"/>
      <c r="T29" s="5"/>
    </row>
    <row r="30" spans="1:20" x14ac:dyDescent="0.25">
      <c r="A30" s="119">
        <v>44588</v>
      </c>
      <c r="B30" s="5"/>
      <c r="C30" s="5"/>
      <c r="D30" s="5"/>
      <c r="E30" s="5"/>
      <c r="F30" s="5"/>
      <c r="G30" s="5"/>
      <c r="H30" s="5"/>
      <c r="I30" s="5"/>
      <c r="J30" s="5"/>
      <c r="K30" s="5"/>
      <c r="L30" s="5"/>
      <c r="M30" s="5"/>
      <c r="N30" s="5"/>
      <c r="O30" s="5"/>
      <c r="P30" s="5"/>
      <c r="Q30" s="5"/>
      <c r="R30" s="5"/>
      <c r="S30" s="5"/>
      <c r="T30" s="5"/>
    </row>
    <row r="31" spans="1:20" x14ac:dyDescent="0.25">
      <c r="A31" s="119">
        <v>44589</v>
      </c>
      <c r="B31" s="5"/>
      <c r="C31" s="5"/>
      <c r="D31" s="5"/>
      <c r="E31" s="5"/>
      <c r="F31" s="5"/>
      <c r="G31" s="5"/>
      <c r="H31" s="5"/>
      <c r="I31" s="5"/>
      <c r="J31" s="5"/>
      <c r="K31" s="5"/>
      <c r="L31" s="5"/>
      <c r="M31" s="5"/>
      <c r="N31" s="5"/>
      <c r="O31" s="5"/>
      <c r="P31" s="5"/>
      <c r="Q31" s="5"/>
      <c r="R31" s="5"/>
      <c r="S31" s="5"/>
      <c r="T31" s="5"/>
    </row>
    <row r="32" spans="1:20" x14ac:dyDescent="0.25">
      <c r="A32" s="119">
        <v>44590</v>
      </c>
      <c r="B32" s="5"/>
      <c r="C32" s="5"/>
      <c r="D32" s="5"/>
      <c r="E32" s="5"/>
      <c r="F32" s="5"/>
      <c r="G32" s="5"/>
      <c r="H32" s="5"/>
      <c r="I32" s="5"/>
      <c r="J32" s="5"/>
      <c r="K32" s="5"/>
      <c r="L32" s="5"/>
      <c r="M32" s="5"/>
      <c r="N32" s="5"/>
      <c r="O32" s="5"/>
      <c r="P32" s="5"/>
      <c r="Q32" s="5"/>
      <c r="R32" s="5"/>
      <c r="S32" s="5"/>
      <c r="T32" s="5"/>
    </row>
    <row r="33" spans="1:20" x14ac:dyDescent="0.25">
      <c r="A33" s="119">
        <v>44591</v>
      </c>
      <c r="B33" s="5"/>
      <c r="C33" s="5"/>
      <c r="D33" s="5"/>
      <c r="E33" s="5"/>
      <c r="F33" s="5"/>
      <c r="G33" s="5"/>
      <c r="H33" s="5"/>
      <c r="I33" s="5"/>
      <c r="J33" s="5"/>
      <c r="K33" s="5"/>
      <c r="L33" s="5"/>
      <c r="M33" s="5"/>
      <c r="N33" s="5"/>
      <c r="O33" s="5"/>
      <c r="P33" s="5"/>
      <c r="Q33" s="5"/>
      <c r="R33" s="5"/>
      <c r="S33" s="5"/>
      <c r="T33" s="5"/>
    </row>
    <row r="34" spans="1:20" x14ac:dyDescent="0.25">
      <c r="A34" s="119">
        <v>44592</v>
      </c>
      <c r="B34" s="5"/>
      <c r="C34" s="5"/>
      <c r="D34" s="5"/>
      <c r="E34" s="5"/>
      <c r="F34" s="5"/>
      <c r="G34" s="5"/>
      <c r="H34" s="5"/>
      <c r="I34" s="5"/>
      <c r="J34" s="5"/>
      <c r="K34" s="5"/>
      <c r="L34" s="5"/>
      <c r="M34" s="5"/>
      <c r="N34" s="5"/>
      <c r="O34" s="5"/>
      <c r="P34" s="5"/>
      <c r="Q34" s="5"/>
      <c r="R34" s="5"/>
      <c r="S34" s="5"/>
      <c r="T34" s="5"/>
    </row>
    <row r="35" spans="1:20" x14ac:dyDescent="0.25">
      <c r="A35" s="119">
        <v>44593</v>
      </c>
      <c r="B35" s="5"/>
      <c r="C35" s="5"/>
      <c r="D35" s="5"/>
      <c r="E35" s="5"/>
      <c r="F35" s="5"/>
      <c r="G35" s="5"/>
      <c r="H35" s="5"/>
      <c r="I35" s="5"/>
      <c r="J35" s="5"/>
      <c r="K35" s="5"/>
      <c r="L35" s="5"/>
      <c r="M35" s="5"/>
      <c r="N35" s="5"/>
      <c r="O35" s="5"/>
      <c r="P35" s="5"/>
      <c r="Q35" s="5"/>
      <c r="R35" s="5"/>
      <c r="S35" s="5"/>
      <c r="T35" s="5"/>
    </row>
    <row r="36" spans="1:20" x14ac:dyDescent="0.25">
      <c r="A36" s="119">
        <v>44594</v>
      </c>
      <c r="B36" s="5"/>
      <c r="C36" s="5"/>
      <c r="D36" s="5"/>
      <c r="E36" s="5"/>
      <c r="F36" s="5"/>
      <c r="G36" s="5"/>
      <c r="H36" s="5"/>
      <c r="I36" s="5"/>
      <c r="J36" s="5"/>
      <c r="K36" s="5"/>
      <c r="L36" s="5"/>
      <c r="M36" s="5"/>
      <c r="N36" s="5"/>
      <c r="O36" s="5"/>
      <c r="P36" s="5"/>
      <c r="Q36" s="5"/>
      <c r="R36" s="5"/>
      <c r="S36" s="5"/>
      <c r="T36" s="5"/>
    </row>
    <row r="37" spans="1:20" x14ac:dyDescent="0.25">
      <c r="A37" s="119">
        <v>44595</v>
      </c>
      <c r="B37" s="5"/>
      <c r="C37" s="5"/>
      <c r="D37" s="5"/>
      <c r="E37" s="5"/>
      <c r="F37" s="5"/>
      <c r="G37" s="5"/>
      <c r="H37" s="5"/>
      <c r="I37" s="5"/>
      <c r="J37" s="5"/>
      <c r="K37" s="5"/>
      <c r="L37" s="5"/>
      <c r="M37" s="5"/>
      <c r="N37" s="5"/>
      <c r="O37" s="5"/>
      <c r="P37" s="5"/>
      <c r="Q37" s="5"/>
      <c r="R37" s="5"/>
      <c r="S37" s="5"/>
      <c r="T37" s="5"/>
    </row>
    <row r="38" spans="1:20" x14ac:dyDescent="0.25">
      <c r="A38" s="119">
        <v>44596</v>
      </c>
      <c r="B38" s="5"/>
      <c r="C38" s="5"/>
      <c r="D38" s="5"/>
      <c r="E38" s="5"/>
      <c r="F38" s="5"/>
      <c r="G38" s="5"/>
      <c r="H38" s="5"/>
      <c r="I38" s="5"/>
      <c r="J38" s="5"/>
      <c r="K38" s="5"/>
      <c r="L38" s="5"/>
      <c r="M38" s="5"/>
      <c r="N38" s="5"/>
      <c r="O38" s="5"/>
      <c r="P38" s="5"/>
      <c r="Q38" s="5"/>
      <c r="R38" s="5"/>
      <c r="S38" s="5"/>
      <c r="T38" s="5"/>
    </row>
    <row r="39" spans="1:20" x14ac:dyDescent="0.25">
      <c r="A39" s="119">
        <v>44597</v>
      </c>
      <c r="B39" s="5"/>
      <c r="C39" s="5"/>
      <c r="D39" s="5"/>
      <c r="E39" s="5"/>
      <c r="F39" s="5"/>
      <c r="G39" s="5"/>
      <c r="H39" s="5"/>
      <c r="I39" s="5"/>
      <c r="J39" s="5"/>
      <c r="K39" s="5"/>
      <c r="L39" s="5"/>
      <c r="M39" s="5"/>
      <c r="N39" s="5"/>
      <c r="O39" s="5"/>
      <c r="P39" s="5"/>
      <c r="Q39" s="5"/>
      <c r="R39" s="5"/>
      <c r="S39" s="5"/>
      <c r="T39" s="5"/>
    </row>
    <row r="40" spans="1:20" x14ac:dyDescent="0.25">
      <c r="A40" s="119">
        <v>44598</v>
      </c>
      <c r="B40" s="5"/>
      <c r="C40" s="5"/>
      <c r="D40" s="5"/>
      <c r="E40" s="5"/>
      <c r="F40" s="5"/>
      <c r="G40" s="5"/>
      <c r="H40" s="5"/>
      <c r="I40" s="5"/>
      <c r="J40" s="5"/>
      <c r="K40" s="5"/>
      <c r="L40" s="5"/>
      <c r="M40" s="5"/>
      <c r="N40" s="5"/>
      <c r="O40" s="5"/>
      <c r="P40" s="5"/>
      <c r="Q40" s="5"/>
      <c r="R40" s="5"/>
      <c r="S40" s="5"/>
      <c r="T40" s="5"/>
    </row>
    <row r="41" spans="1:20" x14ac:dyDescent="0.25">
      <c r="A41" s="119">
        <v>44599</v>
      </c>
      <c r="B41" s="5"/>
      <c r="C41" s="5"/>
      <c r="D41" s="5"/>
      <c r="E41" s="5"/>
      <c r="F41" s="5"/>
      <c r="G41" s="5"/>
      <c r="H41" s="5"/>
      <c r="I41" s="5"/>
      <c r="J41" s="5"/>
      <c r="K41" s="5"/>
      <c r="L41" s="5"/>
      <c r="M41" s="5"/>
      <c r="N41" s="5"/>
      <c r="O41" s="5"/>
      <c r="P41" s="5"/>
      <c r="Q41" s="5"/>
      <c r="R41" s="5"/>
      <c r="S41" s="5"/>
      <c r="T41" s="5"/>
    </row>
    <row r="42" spans="1:20" x14ac:dyDescent="0.25">
      <c r="A42" s="119">
        <v>44600</v>
      </c>
      <c r="B42" s="5"/>
      <c r="C42" s="5"/>
      <c r="D42" s="5"/>
      <c r="E42" s="5"/>
      <c r="F42" s="5"/>
      <c r="G42" s="5"/>
      <c r="H42" s="5"/>
      <c r="I42" s="5"/>
      <c r="J42" s="5"/>
      <c r="K42" s="5"/>
      <c r="L42" s="5"/>
      <c r="M42" s="5"/>
      <c r="N42" s="5"/>
      <c r="O42" s="5"/>
      <c r="P42" s="5"/>
      <c r="Q42" s="5"/>
      <c r="R42" s="5"/>
      <c r="S42" s="5"/>
      <c r="T42" s="5"/>
    </row>
    <row r="43" spans="1:20" x14ac:dyDescent="0.25">
      <c r="A43" s="119">
        <v>44601</v>
      </c>
      <c r="B43" s="5"/>
      <c r="C43" s="5"/>
      <c r="D43" s="5"/>
      <c r="E43" s="5"/>
      <c r="F43" s="5"/>
      <c r="G43" s="5"/>
      <c r="H43" s="5"/>
      <c r="I43" s="5"/>
      <c r="J43" s="5"/>
      <c r="K43" s="5"/>
      <c r="L43" s="5"/>
      <c r="M43" s="5"/>
      <c r="N43" s="5"/>
      <c r="O43" s="5"/>
      <c r="P43" s="5"/>
      <c r="Q43" s="5"/>
      <c r="R43" s="5"/>
      <c r="S43" s="5"/>
      <c r="T43" s="5"/>
    </row>
    <row r="44" spans="1:20" x14ac:dyDescent="0.25">
      <c r="A44" s="119">
        <v>44602</v>
      </c>
      <c r="B44" s="5"/>
      <c r="C44" s="5"/>
      <c r="D44" s="5"/>
      <c r="E44" s="5"/>
      <c r="F44" s="5"/>
      <c r="G44" s="5"/>
      <c r="H44" s="5"/>
      <c r="I44" s="5"/>
      <c r="J44" s="5"/>
      <c r="K44" s="5"/>
      <c r="L44" s="5"/>
      <c r="M44" s="5"/>
      <c r="N44" s="5"/>
      <c r="O44" s="5"/>
      <c r="P44" s="5"/>
      <c r="Q44" s="5"/>
      <c r="R44" s="5"/>
      <c r="S44" s="5"/>
      <c r="T44" s="5"/>
    </row>
    <row r="45" spans="1:20" x14ac:dyDescent="0.25">
      <c r="A45" s="119">
        <v>44603</v>
      </c>
      <c r="B45" s="5"/>
      <c r="C45" s="5"/>
      <c r="D45" s="5"/>
      <c r="E45" s="5"/>
      <c r="F45" s="5"/>
      <c r="G45" s="5"/>
      <c r="H45" s="5"/>
      <c r="I45" s="5"/>
      <c r="J45" s="5"/>
      <c r="K45" s="5"/>
      <c r="L45" s="5"/>
      <c r="M45" s="5"/>
      <c r="N45" s="5"/>
      <c r="O45" s="5"/>
      <c r="P45" s="5"/>
      <c r="Q45" s="5"/>
      <c r="R45" s="5"/>
      <c r="S45" s="5"/>
      <c r="T45" s="5"/>
    </row>
    <row r="46" spans="1:20" x14ac:dyDescent="0.25">
      <c r="A46" s="119">
        <v>44604</v>
      </c>
      <c r="B46" s="5"/>
      <c r="C46" s="5"/>
      <c r="D46" s="5"/>
      <c r="E46" s="5"/>
      <c r="F46" s="5"/>
      <c r="G46" s="5"/>
      <c r="H46" s="5"/>
      <c r="I46" s="5"/>
      <c r="J46" s="5"/>
      <c r="K46" s="5"/>
      <c r="L46" s="5"/>
      <c r="M46" s="5"/>
      <c r="N46" s="5"/>
      <c r="O46" s="5"/>
      <c r="P46" s="5"/>
      <c r="Q46" s="5"/>
      <c r="R46" s="5"/>
      <c r="S46" s="5"/>
      <c r="T46" s="5"/>
    </row>
    <row r="47" spans="1:20" x14ac:dyDescent="0.25">
      <c r="A47" s="119">
        <v>44605</v>
      </c>
      <c r="B47" s="5"/>
      <c r="C47" s="5"/>
      <c r="D47" s="5"/>
      <c r="E47" s="5"/>
      <c r="F47" s="5"/>
      <c r="G47" s="5"/>
      <c r="H47" s="5"/>
      <c r="I47" s="5"/>
      <c r="J47" s="5"/>
      <c r="K47" s="5"/>
      <c r="L47" s="5"/>
      <c r="M47" s="5"/>
      <c r="N47" s="5"/>
      <c r="O47" s="5"/>
      <c r="P47" s="5"/>
      <c r="Q47" s="5"/>
      <c r="R47" s="5"/>
      <c r="S47" s="5"/>
      <c r="T47" s="5"/>
    </row>
    <row r="48" spans="1:20" x14ac:dyDescent="0.25">
      <c r="A48" s="119">
        <v>44606</v>
      </c>
      <c r="B48" s="5"/>
      <c r="C48" s="5"/>
      <c r="D48" s="5"/>
      <c r="E48" s="5"/>
      <c r="F48" s="5"/>
      <c r="G48" s="5"/>
      <c r="H48" s="5"/>
      <c r="I48" s="5"/>
      <c r="J48" s="5"/>
      <c r="K48" s="5"/>
      <c r="L48" s="5"/>
      <c r="M48" s="5"/>
      <c r="N48" s="5"/>
      <c r="O48" s="5"/>
      <c r="P48" s="5"/>
      <c r="Q48" s="5"/>
      <c r="R48" s="5"/>
      <c r="S48" s="5"/>
      <c r="T48" s="5"/>
    </row>
    <row r="49" spans="1:20" x14ac:dyDescent="0.25">
      <c r="A49" s="119">
        <v>44607</v>
      </c>
      <c r="B49" s="5"/>
      <c r="C49" s="5"/>
      <c r="D49" s="5"/>
      <c r="E49" s="5"/>
      <c r="F49" s="5"/>
      <c r="G49" s="5"/>
      <c r="H49" s="5"/>
      <c r="I49" s="5"/>
      <c r="J49" s="5"/>
      <c r="K49" s="5"/>
      <c r="L49" s="5"/>
      <c r="M49" s="5"/>
      <c r="N49" s="5"/>
      <c r="O49" s="5"/>
      <c r="P49" s="5"/>
      <c r="Q49" s="5"/>
      <c r="R49" s="5"/>
      <c r="S49" s="5"/>
      <c r="T49" s="5"/>
    </row>
    <row r="50" spans="1:20" x14ac:dyDescent="0.25">
      <c r="A50" s="119">
        <v>44608</v>
      </c>
      <c r="B50" s="5"/>
      <c r="C50" s="5"/>
      <c r="D50" s="5"/>
      <c r="E50" s="5"/>
      <c r="F50" s="5"/>
      <c r="G50" s="5"/>
      <c r="H50" s="5"/>
      <c r="I50" s="5"/>
      <c r="J50" s="5"/>
      <c r="K50" s="5"/>
      <c r="L50" s="5"/>
      <c r="M50" s="5"/>
      <c r="N50" s="5"/>
      <c r="O50" s="5"/>
      <c r="P50" s="5"/>
      <c r="Q50" s="5"/>
      <c r="R50" s="5"/>
      <c r="S50" s="5"/>
      <c r="T50" s="5"/>
    </row>
    <row r="51" spans="1:20" x14ac:dyDescent="0.25">
      <c r="A51" s="119">
        <v>44609</v>
      </c>
      <c r="B51" s="5"/>
      <c r="C51" s="5"/>
      <c r="D51" s="5"/>
      <c r="E51" s="5"/>
      <c r="F51" s="5"/>
      <c r="G51" s="5"/>
      <c r="H51" s="5"/>
      <c r="I51" s="5"/>
      <c r="J51" s="5"/>
      <c r="K51" s="5"/>
      <c r="L51" s="5"/>
      <c r="M51" s="5"/>
      <c r="N51" s="5"/>
      <c r="O51" s="5"/>
      <c r="P51" s="5"/>
      <c r="Q51" s="5"/>
      <c r="R51" s="5"/>
      <c r="S51" s="5"/>
      <c r="T51" s="5"/>
    </row>
    <row r="52" spans="1:20" x14ac:dyDescent="0.25">
      <c r="A52" s="119">
        <v>44610</v>
      </c>
      <c r="B52" s="5"/>
      <c r="C52" s="5"/>
      <c r="D52" s="5"/>
      <c r="E52" s="5"/>
      <c r="F52" s="5"/>
      <c r="G52" s="5"/>
      <c r="H52" s="5"/>
      <c r="I52" s="5"/>
      <c r="J52" s="5"/>
      <c r="K52" s="5"/>
      <c r="L52" s="5"/>
      <c r="M52" s="5"/>
      <c r="N52" s="5"/>
      <c r="O52" s="5"/>
      <c r="P52" s="5"/>
      <c r="Q52" s="5"/>
      <c r="R52" s="5"/>
      <c r="S52" s="5"/>
      <c r="T52" s="5"/>
    </row>
    <row r="53" spans="1:20" x14ac:dyDescent="0.25">
      <c r="A53" s="119">
        <v>44611</v>
      </c>
      <c r="B53" s="5"/>
      <c r="C53" s="5"/>
      <c r="D53" s="5"/>
      <c r="E53" s="5"/>
      <c r="F53" s="5"/>
      <c r="G53" s="5"/>
      <c r="H53" s="5"/>
      <c r="I53" s="5"/>
      <c r="J53" s="5"/>
      <c r="K53" s="5"/>
      <c r="L53" s="5"/>
      <c r="M53" s="5"/>
      <c r="N53" s="5"/>
      <c r="O53" s="5"/>
      <c r="P53" s="5"/>
      <c r="Q53" s="5"/>
      <c r="R53" s="5"/>
      <c r="S53" s="5"/>
      <c r="T53" s="5"/>
    </row>
    <row r="54" spans="1:20" x14ac:dyDescent="0.25">
      <c r="A54" s="119">
        <v>44612</v>
      </c>
      <c r="B54" s="5"/>
      <c r="C54" s="5"/>
      <c r="D54" s="5"/>
      <c r="E54" s="5"/>
      <c r="F54" s="5"/>
      <c r="G54" s="5"/>
      <c r="H54" s="5"/>
      <c r="I54" s="5"/>
      <c r="J54" s="5"/>
      <c r="K54" s="5"/>
      <c r="L54" s="5"/>
      <c r="M54" s="5"/>
      <c r="N54" s="5"/>
      <c r="O54" s="5"/>
      <c r="P54" s="5"/>
      <c r="Q54" s="5"/>
      <c r="R54" s="5"/>
      <c r="S54" s="5"/>
      <c r="T54" s="5"/>
    </row>
    <row r="55" spans="1:20" x14ac:dyDescent="0.25">
      <c r="A55" s="119">
        <v>44613</v>
      </c>
      <c r="B55" s="5"/>
      <c r="C55" s="5"/>
      <c r="D55" s="5"/>
      <c r="E55" s="5"/>
      <c r="F55" s="5"/>
      <c r="G55" s="5"/>
      <c r="H55" s="5"/>
      <c r="I55" s="5"/>
      <c r="J55" s="5"/>
      <c r="K55" s="5"/>
      <c r="L55" s="5"/>
      <c r="M55" s="5"/>
      <c r="N55" s="5"/>
      <c r="O55" s="5"/>
      <c r="P55" s="5"/>
      <c r="Q55" s="5"/>
      <c r="R55" s="5"/>
      <c r="S55" s="5"/>
      <c r="T55" s="5"/>
    </row>
    <row r="56" spans="1:20" x14ac:dyDescent="0.25">
      <c r="A56" s="119">
        <v>44614</v>
      </c>
      <c r="B56" s="5"/>
      <c r="C56" s="5"/>
      <c r="D56" s="5"/>
      <c r="E56" s="5"/>
      <c r="F56" s="5"/>
      <c r="G56" s="5"/>
      <c r="H56" s="5"/>
      <c r="I56" s="5"/>
      <c r="J56" s="5"/>
      <c r="K56" s="5"/>
      <c r="L56" s="5"/>
      <c r="M56" s="5"/>
      <c r="N56" s="5"/>
      <c r="O56" s="5"/>
      <c r="P56" s="5"/>
      <c r="Q56" s="5"/>
      <c r="R56" s="5"/>
      <c r="S56" s="5"/>
      <c r="T56" s="5"/>
    </row>
    <row r="57" spans="1:20" x14ac:dyDescent="0.25">
      <c r="A57" s="119">
        <v>44615</v>
      </c>
      <c r="B57" s="5"/>
      <c r="C57" s="5"/>
      <c r="D57" s="5"/>
      <c r="E57" s="5"/>
      <c r="F57" s="5"/>
      <c r="G57" s="5"/>
      <c r="H57" s="5"/>
      <c r="I57" s="5"/>
      <c r="J57" s="5"/>
      <c r="K57" s="5"/>
      <c r="L57" s="5"/>
      <c r="M57" s="5"/>
      <c r="N57" s="5"/>
      <c r="O57" s="5"/>
      <c r="P57" s="5"/>
      <c r="Q57" s="5"/>
      <c r="R57" s="5"/>
      <c r="S57" s="5"/>
      <c r="T57" s="5"/>
    </row>
    <row r="58" spans="1:20" x14ac:dyDescent="0.25">
      <c r="A58" s="119">
        <v>44616</v>
      </c>
      <c r="B58" s="5"/>
      <c r="C58" s="5"/>
      <c r="D58" s="5"/>
      <c r="E58" s="5"/>
      <c r="F58" s="5"/>
      <c r="G58" s="5"/>
      <c r="H58" s="5"/>
      <c r="I58" s="5"/>
      <c r="J58" s="5"/>
      <c r="K58" s="5"/>
      <c r="L58" s="5"/>
      <c r="M58" s="5"/>
      <c r="N58" s="5"/>
      <c r="O58" s="5"/>
      <c r="P58" s="5"/>
      <c r="Q58" s="5"/>
      <c r="R58" s="5"/>
      <c r="S58" s="5"/>
      <c r="T58" s="5"/>
    </row>
    <row r="59" spans="1:20" x14ac:dyDescent="0.25">
      <c r="A59" s="119">
        <v>44617</v>
      </c>
      <c r="B59" s="5"/>
      <c r="C59" s="5"/>
      <c r="D59" s="5"/>
      <c r="E59" s="5"/>
      <c r="F59" s="5"/>
      <c r="G59" s="5"/>
      <c r="H59" s="5"/>
      <c r="I59" s="5"/>
      <c r="J59" s="5"/>
      <c r="K59" s="5"/>
      <c r="L59" s="5"/>
      <c r="M59" s="5"/>
      <c r="N59" s="5"/>
      <c r="O59" s="5"/>
      <c r="P59" s="5"/>
      <c r="Q59" s="5"/>
      <c r="R59" s="5"/>
      <c r="S59" s="5"/>
      <c r="T59" s="5"/>
    </row>
    <row r="60" spans="1:20" x14ac:dyDescent="0.25">
      <c r="A60" s="119">
        <v>44618</v>
      </c>
      <c r="B60" s="5"/>
      <c r="C60" s="5"/>
      <c r="D60" s="5"/>
      <c r="E60" s="5"/>
      <c r="F60" s="5"/>
      <c r="G60" s="5"/>
      <c r="H60" s="5"/>
      <c r="I60" s="5"/>
      <c r="J60" s="5"/>
      <c r="K60" s="5"/>
      <c r="L60" s="5"/>
      <c r="M60" s="5"/>
      <c r="N60" s="5"/>
      <c r="O60" s="5"/>
      <c r="P60" s="5"/>
      <c r="Q60" s="5"/>
      <c r="R60" s="5"/>
      <c r="S60" s="5"/>
      <c r="T60" s="5"/>
    </row>
    <row r="61" spans="1:20" x14ac:dyDescent="0.25">
      <c r="A61" s="119">
        <v>44619</v>
      </c>
      <c r="B61" s="5"/>
      <c r="C61" s="5"/>
      <c r="D61" s="5"/>
      <c r="E61" s="5"/>
      <c r="F61" s="5"/>
      <c r="G61" s="5"/>
      <c r="H61" s="5"/>
      <c r="I61" s="5"/>
      <c r="J61" s="5"/>
      <c r="K61" s="5"/>
      <c r="L61" s="5"/>
      <c r="M61" s="5"/>
      <c r="N61" s="5"/>
      <c r="O61" s="5"/>
      <c r="P61" s="5"/>
      <c r="Q61" s="5"/>
      <c r="R61" s="5"/>
      <c r="S61" s="5"/>
      <c r="T61" s="5"/>
    </row>
    <row r="62" spans="1:20" x14ac:dyDescent="0.25">
      <c r="A62" s="119">
        <v>44620</v>
      </c>
      <c r="B62" s="5"/>
      <c r="C62" s="5"/>
      <c r="D62" s="5"/>
      <c r="E62" s="5"/>
      <c r="F62" s="5"/>
      <c r="G62" s="5"/>
      <c r="H62" s="5"/>
      <c r="I62" s="5"/>
      <c r="J62" s="5"/>
      <c r="K62" s="5"/>
      <c r="L62" s="5"/>
      <c r="M62" s="5"/>
      <c r="N62" s="5"/>
      <c r="O62" s="5"/>
      <c r="P62" s="5"/>
      <c r="Q62" s="5"/>
      <c r="R62" s="5"/>
      <c r="S62" s="5"/>
      <c r="T62" s="5"/>
    </row>
    <row r="63" spans="1:20" x14ac:dyDescent="0.25">
      <c r="A63" s="119">
        <v>44621</v>
      </c>
      <c r="B63" s="5"/>
      <c r="C63" s="5"/>
      <c r="D63" s="5"/>
      <c r="E63" s="5"/>
      <c r="F63" s="5"/>
      <c r="G63" s="5"/>
      <c r="H63" s="5"/>
      <c r="I63" s="5"/>
      <c r="J63" s="5"/>
      <c r="K63" s="5"/>
      <c r="L63" s="5"/>
      <c r="M63" s="5"/>
      <c r="N63" s="5"/>
      <c r="O63" s="5"/>
      <c r="P63" s="5"/>
      <c r="Q63" s="5"/>
      <c r="R63" s="5"/>
      <c r="S63" s="5"/>
      <c r="T63" s="5"/>
    </row>
    <row r="64" spans="1:20" x14ac:dyDescent="0.25">
      <c r="A64" s="119">
        <v>44622</v>
      </c>
      <c r="B64" s="5"/>
      <c r="C64" s="5"/>
      <c r="D64" s="5"/>
      <c r="E64" s="5"/>
      <c r="F64" s="5"/>
      <c r="G64" s="5"/>
      <c r="H64" s="5"/>
      <c r="I64" s="5"/>
      <c r="J64" s="5"/>
      <c r="K64" s="5"/>
      <c r="L64" s="5"/>
      <c r="M64" s="5"/>
      <c r="N64" s="5"/>
      <c r="O64" s="5"/>
      <c r="P64" s="5"/>
      <c r="Q64" s="5"/>
      <c r="R64" s="5"/>
      <c r="S64" s="5"/>
      <c r="T64" s="5"/>
    </row>
    <row r="65" spans="1:20" x14ac:dyDescent="0.25">
      <c r="A65" s="119">
        <v>44623</v>
      </c>
      <c r="B65" s="5"/>
      <c r="C65" s="5"/>
      <c r="D65" s="5"/>
      <c r="E65" s="5"/>
      <c r="F65" s="5"/>
      <c r="G65" s="5"/>
      <c r="H65" s="5"/>
      <c r="I65" s="5"/>
      <c r="J65" s="5"/>
      <c r="K65" s="5"/>
      <c r="L65" s="5"/>
      <c r="M65" s="5"/>
      <c r="N65" s="5"/>
      <c r="O65" s="5"/>
      <c r="P65" s="5"/>
      <c r="Q65" s="5"/>
      <c r="R65" s="5"/>
      <c r="S65" s="5"/>
      <c r="T65" s="5"/>
    </row>
    <row r="66" spans="1:20" x14ac:dyDescent="0.25">
      <c r="A66" s="119">
        <v>44624</v>
      </c>
      <c r="B66" s="5"/>
      <c r="C66" s="5"/>
      <c r="D66" s="5"/>
      <c r="E66" s="5"/>
      <c r="F66" s="5"/>
      <c r="G66" s="5"/>
      <c r="H66" s="5"/>
      <c r="I66" s="5"/>
      <c r="J66" s="5"/>
      <c r="K66" s="5"/>
      <c r="L66" s="5"/>
      <c r="M66" s="5"/>
      <c r="N66" s="5"/>
      <c r="O66" s="5"/>
      <c r="P66" s="5"/>
      <c r="Q66" s="5"/>
      <c r="R66" s="5"/>
      <c r="S66" s="5"/>
      <c r="T66" s="5"/>
    </row>
    <row r="67" spans="1:20" x14ac:dyDescent="0.25">
      <c r="A67" s="119">
        <v>44625</v>
      </c>
      <c r="B67" s="5"/>
      <c r="C67" s="5"/>
      <c r="D67" s="5"/>
      <c r="E67" s="5"/>
      <c r="F67" s="5"/>
      <c r="G67" s="5"/>
      <c r="H67" s="5"/>
      <c r="I67" s="5"/>
      <c r="J67" s="5"/>
      <c r="K67" s="5"/>
      <c r="L67" s="5"/>
      <c r="M67" s="5"/>
      <c r="N67" s="5"/>
      <c r="O67" s="5"/>
      <c r="P67" s="5"/>
      <c r="Q67" s="5"/>
      <c r="R67" s="5"/>
      <c r="S67" s="5"/>
      <c r="T67" s="5"/>
    </row>
    <row r="68" spans="1:20" x14ac:dyDescent="0.25">
      <c r="A68" s="119">
        <v>44626</v>
      </c>
      <c r="B68" s="5"/>
      <c r="C68" s="5"/>
      <c r="D68" s="5"/>
      <c r="E68" s="5"/>
      <c r="F68" s="5"/>
      <c r="G68" s="5"/>
      <c r="H68" s="5"/>
      <c r="I68" s="5"/>
      <c r="J68" s="5"/>
      <c r="K68" s="5"/>
      <c r="L68" s="5"/>
      <c r="M68" s="5"/>
      <c r="N68" s="5"/>
      <c r="O68" s="5"/>
      <c r="P68" s="5"/>
      <c r="Q68" s="5"/>
      <c r="R68" s="5"/>
      <c r="S68" s="5"/>
      <c r="T68" s="5"/>
    </row>
    <row r="69" spans="1:20" x14ac:dyDescent="0.25">
      <c r="A69" s="119">
        <v>44627</v>
      </c>
      <c r="B69" s="5"/>
      <c r="C69" s="5"/>
      <c r="D69" s="5"/>
      <c r="E69" s="5"/>
      <c r="F69" s="5"/>
      <c r="G69" s="5"/>
      <c r="H69" s="5"/>
      <c r="I69" s="5"/>
      <c r="J69" s="5"/>
      <c r="K69" s="5"/>
      <c r="L69" s="5"/>
      <c r="M69" s="5"/>
      <c r="N69" s="5"/>
      <c r="O69" s="5"/>
      <c r="P69" s="5"/>
      <c r="Q69" s="5"/>
      <c r="R69" s="5"/>
      <c r="S69" s="5"/>
      <c r="T69" s="5"/>
    </row>
    <row r="70" spans="1:20" x14ac:dyDescent="0.25">
      <c r="A70" s="119">
        <v>44628</v>
      </c>
      <c r="B70" s="5"/>
      <c r="C70" s="5"/>
      <c r="D70" s="5"/>
      <c r="E70" s="5"/>
      <c r="F70" s="5"/>
      <c r="G70" s="5"/>
      <c r="H70" s="5"/>
      <c r="I70" s="5"/>
      <c r="J70" s="5"/>
      <c r="K70" s="5"/>
      <c r="L70" s="5"/>
      <c r="M70" s="5"/>
      <c r="N70" s="5"/>
      <c r="O70" s="5"/>
      <c r="P70" s="5"/>
      <c r="Q70" s="5"/>
      <c r="R70" s="5"/>
      <c r="S70" s="5"/>
      <c r="T70" s="5"/>
    </row>
    <row r="71" spans="1:20" x14ac:dyDescent="0.25">
      <c r="A71" s="119">
        <v>44629</v>
      </c>
      <c r="B71" s="5"/>
      <c r="C71" s="5"/>
      <c r="D71" s="5"/>
      <c r="E71" s="5"/>
      <c r="F71" s="5"/>
      <c r="G71" s="5"/>
      <c r="H71" s="5"/>
      <c r="I71" s="5"/>
      <c r="J71" s="5"/>
      <c r="K71" s="5"/>
      <c r="L71" s="5"/>
      <c r="M71" s="5"/>
      <c r="N71" s="5"/>
      <c r="O71" s="5"/>
      <c r="P71" s="5"/>
      <c r="Q71" s="5"/>
      <c r="R71" s="5"/>
      <c r="S71" s="5"/>
      <c r="T71" s="5"/>
    </row>
    <row r="72" spans="1:20" x14ac:dyDescent="0.25">
      <c r="A72" s="119">
        <v>44630</v>
      </c>
      <c r="B72" s="5"/>
      <c r="C72" s="5"/>
      <c r="D72" s="5"/>
      <c r="E72" s="5"/>
      <c r="F72" s="5"/>
      <c r="G72" s="5"/>
      <c r="H72" s="5"/>
      <c r="I72" s="5"/>
      <c r="J72" s="5"/>
      <c r="K72" s="5"/>
      <c r="L72" s="5"/>
      <c r="M72" s="5"/>
      <c r="N72" s="5"/>
      <c r="O72" s="5"/>
      <c r="P72" s="5"/>
      <c r="Q72" s="5"/>
      <c r="R72" s="5"/>
      <c r="S72" s="5"/>
      <c r="T72" s="5"/>
    </row>
    <row r="73" spans="1:20" x14ac:dyDescent="0.25">
      <c r="A73" s="119">
        <v>44631</v>
      </c>
      <c r="B73" s="5"/>
      <c r="C73" s="5"/>
      <c r="D73" s="5"/>
      <c r="E73" s="5"/>
      <c r="F73" s="5"/>
      <c r="G73" s="5"/>
      <c r="H73" s="5"/>
      <c r="I73" s="5"/>
      <c r="J73" s="5"/>
      <c r="K73" s="5"/>
      <c r="L73" s="5"/>
      <c r="M73" s="5"/>
      <c r="N73" s="5"/>
      <c r="O73" s="5"/>
      <c r="P73" s="5"/>
      <c r="Q73" s="5"/>
      <c r="R73" s="5"/>
      <c r="S73" s="5"/>
      <c r="T73" s="5"/>
    </row>
    <row r="74" spans="1:20" x14ac:dyDescent="0.25">
      <c r="A74" s="119">
        <v>44632</v>
      </c>
      <c r="B74" s="5"/>
      <c r="C74" s="5"/>
      <c r="D74" s="5"/>
      <c r="E74" s="5"/>
      <c r="F74" s="5"/>
      <c r="G74" s="5"/>
      <c r="H74" s="5"/>
      <c r="I74" s="5"/>
      <c r="J74" s="5"/>
      <c r="K74" s="5"/>
      <c r="L74" s="5"/>
      <c r="M74" s="5"/>
      <c r="N74" s="5"/>
      <c r="O74" s="5"/>
      <c r="P74" s="5"/>
      <c r="Q74" s="5"/>
      <c r="R74" s="5"/>
      <c r="S74" s="5"/>
      <c r="T74" s="5"/>
    </row>
    <row r="75" spans="1:20" x14ac:dyDescent="0.25">
      <c r="A75" s="119">
        <v>44633</v>
      </c>
      <c r="B75" s="5"/>
      <c r="C75" s="5"/>
      <c r="D75" s="5"/>
      <c r="E75" s="5"/>
      <c r="F75" s="5"/>
      <c r="G75" s="5"/>
      <c r="H75" s="5"/>
      <c r="I75" s="5"/>
      <c r="J75" s="5"/>
      <c r="K75" s="5"/>
      <c r="L75" s="5"/>
      <c r="M75" s="5"/>
      <c r="N75" s="5"/>
      <c r="O75" s="5"/>
      <c r="P75" s="5"/>
      <c r="Q75" s="5"/>
      <c r="R75" s="5"/>
      <c r="S75" s="5"/>
      <c r="T75" s="5"/>
    </row>
    <row r="76" spans="1:20" x14ac:dyDescent="0.25">
      <c r="A76" s="119">
        <v>44634</v>
      </c>
      <c r="B76" s="5"/>
      <c r="C76" s="5"/>
      <c r="D76" s="5"/>
      <c r="E76" s="5"/>
      <c r="F76" s="5"/>
      <c r="G76" s="5"/>
      <c r="H76" s="5"/>
      <c r="I76" s="5"/>
      <c r="J76" s="5"/>
      <c r="K76" s="5"/>
      <c r="L76" s="5"/>
      <c r="M76" s="5"/>
      <c r="N76" s="5"/>
      <c r="O76" s="5"/>
      <c r="P76" s="5"/>
      <c r="Q76" s="5"/>
      <c r="R76" s="5"/>
      <c r="S76" s="5"/>
      <c r="T76" s="5"/>
    </row>
    <row r="77" spans="1:20" x14ac:dyDescent="0.25">
      <c r="A77" s="119">
        <v>44635</v>
      </c>
      <c r="B77" s="5"/>
      <c r="C77" s="5"/>
      <c r="D77" s="5"/>
      <c r="E77" s="5"/>
      <c r="F77" s="5"/>
      <c r="G77" s="5"/>
      <c r="H77" s="5"/>
      <c r="I77" s="5"/>
      <c r="J77" s="5"/>
      <c r="K77" s="5"/>
      <c r="L77" s="5"/>
      <c r="M77" s="5"/>
      <c r="N77" s="5"/>
      <c r="O77" s="5"/>
      <c r="P77" s="5"/>
      <c r="Q77" s="5"/>
      <c r="R77" s="5"/>
      <c r="S77" s="5"/>
      <c r="T77" s="5"/>
    </row>
    <row r="78" spans="1:20" x14ac:dyDescent="0.25">
      <c r="A78" s="119">
        <v>44636</v>
      </c>
      <c r="B78" s="5"/>
      <c r="C78" s="5"/>
      <c r="D78" s="5"/>
      <c r="E78" s="5"/>
      <c r="F78" s="5"/>
      <c r="G78" s="5"/>
      <c r="H78" s="5"/>
      <c r="I78" s="5"/>
      <c r="J78" s="5"/>
      <c r="K78" s="5"/>
      <c r="L78" s="5"/>
      <c r="M78" s="5"/>
      <c r="N78" s="5"/>
      <c r="O78" s="5"/>
      <c r="P78" s="5"/>
      <c r="Q78" s="5"/>
      <c r="R78" s="5"/>
      <c r="S78" s="5"/>
      <c r="T78" s="5"/>
    </row>
    <row r="79" spans="1:20" x14ac:dyDescent="0.25">
      <c r="A79" s="119">
        <v>44637</v>
      </c>
      <c r="B79" s="5"/>
      <c r="C79" s="5"/>
      <c r="D79" s="5"/>
      <c r="E79" s="5"/>
      <c r="F79" s="5"/>
      <c r="G79" s="5"/>
      <c r="H79" s="5"/>
      <c r="I79" s="5"/>
      <c r="J79" s="5"/>
      <c r="K79" s="5"/>
      <c r="L79" s="5"/>
      <c r="M79" s="5"/>
      <c r="N79" s="5"/>
      <c r="O79" s="5"/>
      <c r="P79" s="5"/>
      <c r="Q79" s="5"/>
      <c r="R79" s="5"/>
      <c r="S79" s="5"/>
      <c r="T79" s="5"/>
    </row>
    <row r="80" spans="1:20" x14ac:dyDescent="0.25">
      <c r="A80" s="119">
        <v>44638</v>
      </c>
      <c r="B80" s="5"/>
      <c r="C80" s="5"/>
      <c r="D80" s="5"/>
      <c r="E80" s="5"/>
      <c r="F80" s="5"/>
      <c r="G80" s="5"/>
      <c r="H80" s="5"/>
      <c r="I80" s="5" t="s">
        <v>568</v>
      </c>
      <c r="J80" s="5"/>
      <c r="K80" s="5"/>
      <c r="L80" s="5"/>
      <c r="M80" s="5"/>
      <c r="N80" s="5"/>
      <c r="O80" s="5"/>
      <c r="P80" s="5"/>
      <c r="Q80" s="5"/>
      <c r="R80" s="5"/>
      <c r="S80" s="5"/>
      <c r="T80" s="5"/>
    </row>
    <row r="81" spans="1:20" x14ac:dyDescent="0.25">
      <c r="A81" s="119">
        <v>44639</v>
      </c>
      <c r="B81" s="5"/>
      <c r="C81" s="5"/>
      <c r="D81" s="5"/>
      <c r="E81" s="5"/>
      <c r="F81" s="5"/>
      <c r="G81" s="5"/>
      <c r="H81" s="5"/>
      <c r="I81" s="5"/>
      <c r="J81" s="5"/>
      <c r="K81" s="5"/>
      <c r="L81" s="5"/>
      <c r="M81" s="5"/>
      <c r="N81" s="5"/>
      <c r="O81" s="5"/>
      <c r="P81" s="5"/>
      <c r="Q81" s="5"/>
      <c r="R81" s="5"/>
      <c r="S81" s="5"/>
      <c r="T81" s="5"/>
    </row>
    <row r="82" spans="1:20" x14ac:dyDescent="0.25">
      <c r="A82" s="119">
        <v>44640</v>
      </c>
      <c r="B82" s="5"/>
      <c r="C82" s="5"/>
      <c r="D82" s="5"/>
      <c r="E82" s="5"/>
      <c r="F82" s="5"/>
      <c r="G82" s="5"/>
      <c r="H82" s="5"/>
      <c r="I82" s="5"/>
      <c r="J82" s="5"/>
      <c r="K82" s="5"/>
      <c r="L82" s="5"/>
      <c r="M82" s="5"/>
      <c r="N82" s="5"/>
      <c r="O82" s="5"/>
      <c r="P82" s="5"/>
      <c r="Q82" s="5"/>
      <c r="R82" s="5"/>
      <c r="S82" s="5"/>
      <c r="T82" s="5"/>
    </row>
    <row r="83" spans="1:20" x14ac:dyDescent="0.25">
      <c r="A83" s="119">
        <v>44641</v>
      </c>
      <c r="B83" s="5"/>
      <c r="C83" s="5"/>
      <c r="D83" s="5"/>
      <c r="E83" s="5"/>
      <c r="F83" s="5"/>
      <c r="G83" s="5"/>
      <c r="H83" s="5"/>
      <c r="I83" s="5"/>
      <c r="J83" s="5"/>
      <c r="K83" s="5"/>
      <c r="L83" s="5"/>
      <c r="M83" s="5"/>
      <c r="N83" s="5"/>
      <c r="O83" s="5"/>
      <c r="P83" s="5"/>
      <c r="Q83" s="5"/>
      <c r="R83" s="5"/>
      <c r="S83" s="5"/>
      <c r="T83" s="5"/>
    </row>
    <row r="84" spans="1:20" x14ac:dyDescent="0.25">
      <c r="A84" s="119">
        <v>44642</v>
      </c>
      <c r="B84" s="5"/>
      <c r="C84" s="5"/>
      <c r="D84" s="5"/>
      <c r="E84" s="5"/>
      <c r="F84" s="5"/>
      <c r="G84" s="5"/>
      <c r="H84" s="5"/>
      <c r="I84" s="5"/>
      <c r="J84" s="5"/>
      <c r="K84" s="5"/>
      <c r="L84" s="5"/>
      <c r="M84" s="5"/>
      <c r="N84" s="5"/>
      <c r="O84" s="5"/>
      <c r="P84" s="5"/>
      <c r="Q84" s="5"/>
      <c r="R84" s="5"/>
      <c r="S84" s="5"/>
      <c r="T84" s="5"/>
    </row>
    <row r="85" spans="1:20" x14ac:dyDescent="0.25">
      <c r="A85" s="119">
        <v>44643</v>
      </c>
      <c r="B85" s="5"/>
      <c r="C85" s="5"/>
      <c r="D85" s="5"/>
      <c r="E85" s="5"/>
      <c r="F85" s="5"/>
      <c r="G85" s="5"/>
      <c r="H85" s="5"/>
      <c r="I85" s="5"/>
      <c r="J85" s="5"/>
      <c r="K85" s="5"/>
      <c r="L85" s="5"/>
      <c r="M85" s="5"/>
      <c r="N85" s="5"/>
      <c r="O85" s="5"/>
      <c r="P85" s="5"/>
      <c r="Q85" s="5"/>
      <c r="R85" s="5"/>
      <c r="S85" s="5"/>
      <c r="T85" s="5"/>
    </row>
    <row r="86" spans="1:20" x14ac:dyDescent="0.25">
      <c r="A86" s="119">
        <v>44644</v>
      </c>
      <c r="B86" s="5"/>
      <c r="C86" s="5"/>
      <c r="D86" s="5"/>
      <c r="E86" s="5"/>
      <c r="F86" s="5"/>
      <c r="G86" s="5"/>
      <c r="H86" s="5"/>
      <c r="I86" s="5"/>
      <c r="J86" s="5"/>
      <c r="K86" s="5"/>
      <c r="L86" s="5"/>
      <c r="M86" s="5"/>
      <c r="N86" s="5"/>
      <c r="O86" s="5"/>
      <c r="P86" s="5"/>
      <c r="Q86" s="5"/>
      <c r="R86" s="5"/>
      <c r="S86" s="5"/>
      <c r="T86" s="5"/>
    </row>
    <row r="87" spans="1:20" x14ac:dyDescent="0.25">
      <c r="A87" s="119">
        <v>44645</v>
      </c>
      <c r="B87" s="5"/>
      <c r="C87" s="5"/>
      <c r="D87" s="5"/>
      <c r="E87" s="5"/>
      <c r="F87" s="5"/>
      <c r="G87" s="5"/>
      <c r="H87" s="5"/>
      <c r="I87" s="5"/>
      <c r="J87" s="5"/>
      <c r="K87" s="5"/>
      <c r="L87" s="5"/>
      <c r="M87" s="5"/>
      <c r="N87" s="5"/>
      <c r="O87" s="5"/>
      <c r="P87" s="5"/>
      <c r="Q87" s="5"/>
      <c r="R87" s="5"/>
      <c r="S87" s="5"/>
      <c r="T87" s="5"/>
    </row>
    <row r="88" spans="1:20" x14ac:dyDescent="0.25">
      <c r="A88" s="119">
        <v>44646</v>
      </c>
      <c r="B88" s="5"/>
      <c r="C88" s="5"/>
      <c r="D88" s="5"/>
      <c r="E88" s="5"/>
      <c r="F88" s="5"/>
      <c r="G88" s="5"/>
      <c r="H88" s="5"/>
      <c r="I88" s="5"/>
      <c r="J88" s="5"/>
      <c r="K88" s="5"/>
      <c r="L88" s="5"/>
      <c r="M88" s="5"/>
      <c r="N88" s="5"/>
      <c r="O88" s="5"/>
      <c r="P88" s="5"/>
      <c r="Q88" s="5"/>
      <c r="R88" s="5"/>
      <c r="S88" s="5"/>
      <c r="T88" s="5"/>
    </row>
    <row r="89" spans="1:20" x14ac:dyDescent="0.25">
      <c r="A89" s="119">
        <v>44647</v>
      </c>
      <c r="B89" s="5"/>
      <c r="C89" s="5"/>
      <c r="D89" s="5"/>
      <c r="E89" s="5"/>
      <c r="F89" s="5"/>
      <c r="G89" s="5"/>
      <c r="H89" s="5"/>
      <c r="I89" s="5"/>
      <c r="J89" s="5"/>
      <c r="K89" s="5"/>
      <c r="L89" s="5"/>
      <c r="M89" s="5"/>
      <c r="N89" s="5"/>
      <c r="O89" s="5"/>
      <c r="P89" s="5"/>
      <c r="Q89" s="5"/>
      <c r="R89" s="5"/>
      <c r="S89" s="5"/>
      <c r="T89" s="5"/>
    </row>
    <row r="90" spans="1:20" x14ac:dyDescent="0.25">
      <c r="A90" s="119">
        <v>44648</v>
      </c>
      <c r="B90" s="5"/>
      <c r="C90" s="5"/>
      <c r="D90" s="5"/>
      <c r="E90" s="5"/>
      <c r="F90" s="5"/>
      <c r="G90" s="5"/>
      <c r="H90" s="5"/>
      <c r="I90" s="5"/>
      <c r="J90" s="5"/>
      <c r="K90" s="5"/>
      <c r="L90" s="5"/>
      <c r="M90" s="5"/>
      <c r="N90" s="5"/>
      <c r="O90" s="5"/>
      <c r="P90" s="5"/>
      <c r="Q90" s="5"/>
      <c r="R90" s="5"/>
      <c r="S90" s="5"/>
      <c r="T90" s="5"/>
    </row>
    <row r="91" spans="1:20" x14ac:dyDescent="0.25">
      <c r="A91" s="119">
        <v>44649</v>
      </c>
      <c r="B91" s="5"/>
      <c r="C91" s="5"/>
      <c r="D91" s="5"/>
      <c r="E91" s="5"/>
      <c r="F91" s="5"/>
      <c r="G91" s="5"/>
      <c r="H91" s="5"/>
      <c r="I91" s="5"/>
      <c r="J91" s="5"/>
      <c r="K91" s="5"/>
      <c r="L91" s="5"/>
      <c r="M91" s="5"/>
      <c r="N91" s="5"/>
      <c r="O91" s="5"/>
      <c r="P91" s="5"/>
      <c r="Q91" s="5"/>
      <c r="R91" s="5"/>
      <c r="S91" s="5"/>
      <c r="T91" s="5"/>
    </row>
    <row r="92" spans="1:20" x14ac:dyDescent="0.25">
      <c r="A92" s="119">
        <v>44650</v>
      </c>
      <c r="B92" s="5"/>
      <c r="C92" s="5"/>
      <c r="D92" s="5"/>
      <c r="E92" s="5" t="s">
        <v>573</v>
      </c>
      <c r="F92" s="5"/>
      <c r="G92" s="5"/>
      <c r="H92" s="5"/>
      <c r="I92" s="5"/>
      <c r="J92" s="5"/>
      <c r="K92" s="5"/>
      <c r="L92" s="5"/>
      <c r="M92" s="5"/>
      <c r="N92" s="5"/>
      <c r="O92" s="5"/>
      <c r="P92" s="5"/>
      <c r="Q92" s="5"/>
      <c r="R92" s="5"/>
      <c r="S92" s="5"/>
      <c r="T92" s="5"/>
    </row>
    <row r="93" spans="1:20" x14ac:dyDescent="0.25">
      <c r="A93" s="119">
        <v>44651</v>
      </c>
      <c r="B93" s="5"/>
      <c r="C93" s="5"/>
      <c r="D93" s="5"/>
      <c r="E93" s="5"/>
      <c r="F93" s="5"/>
      <c r="G93" s="5"/>
      <c r="H93" s="5"/>
      <c r="I93" s="5"/>
      <c r="J93" s="5"/>
      <c r="K93" s="5"/>
      <c r="L93" s="5"/>
      <c r="M93" s="5"/>
      <c r="N93" s="5"/>
      <c r="O93" s="5"/>
      <c r="P93" s="5"/>
      <c r="Q93" s="5"/>
      <c r="R93" s="5"/>
      <c r="S93" s="5"/>
      <c r="T93" s="5"/>
    </row>
    <row r="94" spans="1:20" x14ac:dyDescent="0.25">
      <c r="A94" s="119">
        <v>44652</v>
      </c>
      <c r="B94" s="5"/>
      <c r="C94" s="5"/>
      <c r="D94" s="5"/>
      <c r="E94" s="5"/>
      <c r="F94" s="5"/>
      <c r="G94" s="5"/>
      <c r="H94" s="5"/>
      <c r="I94" s="5" t="s">
        <v>568</v>
      </c>
      <c r="J94" s="5"/>
      <c r="K94" s="5"/>
      <c r="L94" s="5"/>
      <c r="M94" s="5"/>
      <c r="N94" s="5"/>
      <c r="O94" s="5"/>
      <c r="P94" s="5"/>
      <c r="Q94" s="5"/>
      <c r="R94" s="5"/>
      <c r="S94" s="5"/>
      <c r="T94" s="5"/>
    </row>
    <row r="95" spans="1:20" x14ac:dyDescent="0.25">
      <c r="A95" s="119">
        <v>44653</v>
      </c>
      <c r="B95" s="5"/>
      <c r="C95" s="5"/>
      <c r="D95" s="5"/>
      <c r="E95" s="5"/>
      <c r="F95" s="5"/>
      <c r="G95" s="5"/>
      <c r="H95" s="5"/>
      <c r="I95" s="5"/>
      <c r="J95" s="5"/>
      <c r="K95" s="5"/>
      <c r="L95" s="5"/>
      <c r="M95" s="5"/>
      <c r="N95" s="5"/>
      <c r="O95" s="5"/>
      <c r="P95" s="5"/>
      <c r="Q95" s="5"/>
      <c r="R95" s="5"/>
      <c r="S95" s="5"/>
      <c r="T95" s="5"/>
    </row>
    <row r="96" spans="1:20" x14ac:dyDescent="0.25">
      <c r="A96" s="119">
        <v>44654</v>
      </c>
      <c r="B96" s="5"/>
      <c r="C96" s="5"/>
      <c r="D96" s="5"/>
      <c r="E96" s="5"/>
      <c r="F96" s="5"/>
      <c r="G96" s="5"/>
      <c r="H96" s="5"/>
      <c r="I96" s="5"/>
      <c r="J96" s="5"/>
      <c r="K96" s="5"/>
      <c r="L96" s="5"/>
      <c r="M96" s="5"/>
      <c r="N96" s="5"/>
      <c r="O96" s="5"/>
      <c r="P96" s="5"/>
      <c r="Q96" s="5"/>
      <c r="R96" s="5"/>
      <c r="S96" s="5"/>
      <c r="T96" s="5"/>
    </row>
    <row r="97" spans="1:20" x14ac:dyDescent="0.25">
      <c r="A97" s="119">
        <v>44655</v>
      </c>
      <c r="B97" s="5"/>
      <c r="C97" s="5"/>
      <c r="D97" s="5"/>
      <c r="E97" s="5"/>
      <c r="F97" s="5"/>
      <c r="G97" s="5"/>
      <c r="H97" s="5"/>
      <c r="I97" s="5"/>
      <c r="J97" s="5"/>
      <c r="K97" s="5"/>
      <c r="L97" s="5"/>
      <c r="M97" s="5"/>
      <c r="N97" s="5"/>
      <c r="O97" s="5"/>
      <c r="P97" s="5"/>
      <c r="Q97" s="5"/>
      <c r="R97" s="5"/>
      <c r="S97" s="5"/>
      <c r="T97" s="5"/>
    </row>
    <row r="98" spans="1:20" x14ac:dyDescent="0.25">
      <c r="A98" s="119">
        <v>44656</v>
      </c>
      <c r="B98" s="5"/>
      <c r="C98" s="5"/>
      <c r="D98" s="5"/>
      <c r="E98" s="5"/>
      <c r="F98" s="5"/>
      <c r="G98" s="5"/>
      <c r="H98" s="5"/>
      <c r="I98" s="5"/>
      <c r="J98" s="5"/>
      <c r="K98" s="5"/>
      <c r="L98" s="5"/>
      <c r="M98" s="5"/>
      <c r="N98" s="5"/>
      <c r="O98" s="5"/>
      <c r="P98" s="5"/>
      <c r="Q98" s="5"/>
      <c r="R98" s="5"/>
      <c r="S98" s="5"/>
      <c r="T98" s="5"/>
    </row>
    <row r="99" spans="1:20" x14ac:dyDescent="0.25">
      <c r="A99" s="119">
        <v>44657</v>
      </c>
      <c r="B99" s="5"/>
      <c r="C99" s="5"/>
      <c r="D99" s="5"/>
      <c r="E99" s="5"/>
      <c r="F99" s="5"/>
      <c r="G99" s="5"/>
      <c r="H99" s="5"/>
      <c r="I99" s="5"/>
      <c r="J99" s="5"/>
      <c r="K99" s="5"/>
      <c r="L99" s="5"/>
      <c r="M99" s="5"/>
      <c r="N99" s="5"/>
      <c r="O99" s="5"/>
      <c r="P99" s="5"/>
      <c r="Q99" s="5"/>
      <c r="R99" s="5"/>
      <c r="S99" s="5"/>
      <c r="T99" s="5"/>
    </row>
    <row r="100" spans="1:20" x14ac:dyDescent="0.25">
      <c r="A100" s="119">
        <v>44658</v>
      </c>
      <c r="B100" s="5"/>
      <c r="C100" s="5"/>
      <c r="D100" s="5"/>
      <c r="E100" s="5"/>
      <c r="F100" s="5"/>
      <c r="G100" s="5"/>
      <c r="H100" s="5"/>
      <c r="I100" s="5"/>
      <c r="J100" s="5"/>
      <c r="K100" s="5"/>
      <c r="L100" s="5"/>
      <c r="M100" s="5"/>
      <c r="N100" s="5"/>
      <c r="O100" s="5"/>
      <c r="P100" s="5"/>
      <c r="Q100" s="5"/>
      <c r="R100" s="5"/>
      <c r="S100" s="5"/>
      <c r="T100" s="5"/>
    </row>
    <row r="101" spans="1:20" x14ac:dyDescent="0.25">
      <c r="A101" s="119">
        <v>44659</v>
      </c>
      <c r="B101" s="5"/>
      <c r="C101" s="5"/>
      <c r="D101" s="5"/>
      <c r="E101" s="5"/>
      <c r="F101" s="5"/>
      <c r="G101" s="5"/>
      <c r="H101" s="5"/>
      <c r="I101" s="5"/>
      <c r="J101" s="5"/>
      <c r="K101" s="5"/>
      <c r="L101" s="5"/>
      <c r="M101" s="5"/>
      <c r="N101" s="5"/>
      <c r="O101" s="5"/>
      <c r="P101" s="5"/>
      <c r="Q101" s="5"/>
      <c r="R101" s="5"/>
      <c r="S101" s="5"/>
      <c r="T101" s="5"/>
    </row>
    <row r="102" spans="1:20" x14ac:dyDescent="0.25">
      <c r="A102" s="119">
        <v>44660</v>
      </c>
      <c r="B102" s="5"/>
      <c r="C102" s="5"/>
      <c r="D102" s="5"/>
      <c r="E102" s="5"/>
      <c r="F102" s="5"/>
      <c r="G102" s="5"/>
      <c r="H102" s="5"/>
      <c r="I102" s="5"/>
      <c r="J102" s="5"/>
      <c r="K102" s="5"/>
      <c r="L102" s="5"/>
      <c r="M102" s="5"/>
      <c r="N102" s="5"/>
      <c r="O102" s="5"/>
      <c r="P102" s="5"/>
      <c r="Q102" s="5"/>
      <c r="R102" s="5"/>
      <c r="S102" s="5"/>
      <c r="T102" s="5"/>
    </row>
    <row r="103" spans="1:20" x14ac:dyDescent="0.25">
      <c r="A103" s="119">
        <v>44661</v>
      </c>
      <c r="B103" s="5"/>
      <c r="C103" s="5"/>
      <c r="D103" s="5"/>
      <c r="E103" s="5"/>
      <c r="F103" s="5"/>
      <c r="G103" s="5"/>
      <c r="H103" s="5"/>
      <c r="I103" s="5"/>
      <c r="J103" s="5"/>
      <c r="K103" s="5"/>
      <c r="L103" s="5"/>
      <c r="M103" s="5"/>
      <c r="N103" s="5"/>
      <c r="O103" s="5"/>
      <c r="P103" s="5"/>
      <c r="Q103" s="5"/>
      <c r="R103" s="5"/>
      <c r="S103" s="5"/>
      <c r="T103" s="5"/>
    </row>
    <row r="104" spans="1:20" x14ac:dyDescent="0.25">
      <c r="A104" s="119">
        <v>44662</v>
      </c>
      <c r="B104" s="5"/>
      <c r="C104" s="5"/>
      <c r="D104" s="5"/>
      <c r="E104" s="5"/>
      <c r="F104" s="5"/>
      <c r="G104" s="5"/>
      <c r="H104" s="5"/>
      <c r="I104" s="5"/>
      <c r="J104" s="5"/>
      <c r="K104" s="5"/>
      <c r="L104" s="5"/>
      <c r="M104" s="5"/>
      <c r="N104" s="5"/>
      <c r="O104" s="5"/>
      <c r="P104" s="5"/>
      <c r="Q104" s="5"/>
      <c r="R104" s="5"/>
      <c r="S104" s="5"/>
      <c r="T104" s="5"/>
    </row>
    <row r="105" spans="1:20" x14ac:dyDescent="0.25">
      <c r="A105" s="119">
        <v>44663</v>
      </c>
      <c r="B105" s="5"/>
      <c r="C105" s="5"/>
      <c r="D105" s="5"/>
      <c r="E105" s="5"/>
      <c r="F105" s="5"/>
      <c r="G105" s="5"/>
      <c r="H105" s="5"/>
      <c r="I105" s="5"/>
      <c r="J105" s="5"/>
      <c r="K105" s="5"/>
      <c r="L105" s="5"/>
      <c r="M105" s="5"/>
      <c r="N105" s="5"/>
      <c r="O105" s="5"/>
      <c r="P105" s="5"/>
      <c r="Q105" s="5"/>
      <c r="R105" s="5"/>
      <c r="S105" s="5"/>
      <c r="T105" s="5"/>
    </row>
    <row r="106" spans="1:20" x14ac:dyDescent="0.25">
      <c r="A106" s="119">
        <v>44664</v>
      </c>
      <c r="B106" s="5"/>
      <c r="C106" s="5"/>
      <c r="D106" s="5"/>
      <c r="E106" s="5"/>
      <c r="F106" s="5"/>
      <c r="G106" s="5"/>
      <c r="H106" s="5"/>
      <c r="I106" s="5"/>
      <c r="J106" s="5"/>
      <c r="K106" s="5"/>
      <c r="L106" s="5"/>
      <c r="M106" s="5"/>
      <c r="N106" s="5"/>
      <c r="O106" s="5"/>
      <c r="P106" s="5"/>
      <c r="Q106" s="5"/>
      <c r="R106" s="5"/>
      <c r="S106" s="5"/>
      <c r="T106" s="5"/>
    </row>
    <row r="107" spans="1:20" x14ac:dyDescent="0.25">
      <c r="A107" s="119">
        <v>44665</v>
      </c>
      <c r="B107" s="5"/>
      <c r="C107" s="5"/>
      <c r="D107" s="5"/>
      <c r="E107" s="5"/>
      <c r="F107" s="5"/>
      <c r="G107" s="5"/>
      <c r="H107" s="5"/>
      <c r="I107" s="5"/>
      <c r="J107" s="5"/>
      <c r="K107" s="5"/>
      <c r="L107" s="5"/>
      <c r="M107" s="5"/>
      <c r="N107" s="5"/>
      <c r="O107" s="5"/>
      <c r="P107" s="5"/>
      <c r="Q107" s="5"/>
      <c r="R107" s="5"/>
      <c r="S107" s="5"/>
      <c r="T107" s="5"/>
    </row>
    <row r="108" spans="1:20" x14ac:dyDescent="0.25">
      <c r="A108" s="119">
        <v>44666</v>
      </c>
      <c r="B108" s="5"/>
      <c r="C108" s="5"/>
      <c r="D108" s="5"/>
      <c r="E108" s="5"/>
      <c r="F108" s="5"/>
      <c r="G108" s="5"/>
      <c r="H108" s="5"/>
      <c r="I108" s="5"/>
      <c r="J108" s="5"/>
      <c r="K108" s="5"/>
      <c r="L108" s="5"/>
      <c r="M108" s="5"/>
      <c r="N108" s="5"/>
      <c r="O108" s="5"/>
      <c r="P108" s="5"/>
      <c r="Q108" s="5"/>
      <c r="R108" s="5"/>
      <c r="S108" s="5"/>
      <c r="T108" s="5"/>
    </row>
    <row r="109" spans="1:20" x14ac:dyDescent="0.25">
      <c r="A109" s="119">
        <v>44667</v>
      </c>
      <c r="B109" s="5"/>
      <c r="C109" s="5"/>
      <c r="D109" s="5"/>
      <c r="E109" s="5"/>
      <c r="F109" s="5"/>
      <c r="G109" s="5"/>
      <c r="H109" s="5"/>
      <c r="I109" s="5"/>
      <c r="J109" s="5"/>
      <c r="K109" s="5"/>
      <c r="L109" s="5"/>
      <c r="M109" s="5"/>
      <c r="N109" s="5"/>
      <c r="O109" s="5"/>
      <c r="P109" s="5"/>
      <c r="Q109" s="5"/>
      <c r="R109" s="5"/>
      <c r="S109" s="5"/>
      <c r="T109" s="5"/>
    </row>
    <row r="110" spans="1:20" x14ac:dyDescent="0.25">
      <c r="A110" s="119">
        <v>44668</v>
      </c>
      <c r="B110" s="5"/>
      <c r="C110" s="5"/>
      <c r="D110" s="5"/>
      <c r="E110" s="5"/>
      <c r="F110" s="5"/>
      <c r="G110" s="5"/>
      <c r="H110" s="5"/>
      <c r="I110" s="5"/>
      <c r="J110" s="5"/>
      <c r="K110" s="5"/>
      <c r="L110" s="5"/>
      <c r="M110" s="5"/>
      <c r="N110" s="5"/>
      <c r="O110" s="5"/>
      <c r="P110" s="5"/>
      <c r="Q110" s="5"/>
      <c r="R110" s="5"/>
      <c r="S110" s="5"/>
      <c r="T110" s="5"/>
    </row>
    <row r="111" spans="1:20" x14ac:dyDescent="0.25">
      <c r="A111" s="119">
        <v>44669</v>
      </c>
      <c r="B111" s="5"/>
      <c r="C111" s="5"/>
      <c r="D111" s="5"/>
      <c r="E111" s="5"/>
      <c r="F111" s="5"/>
      <c r="G111" s="5"/>
      <c r="H111" s="5"/>
      <c r="I111" s="5"/>
      <c r="J111" s="5"/>
      <c r="K111" s="5"/>
      <c r="L111" s="5"/>
      <c r="M111" s="5"/>
      <c r="N111" s="5"/>
      <c r="O111" s="5"/>
      <c r="P111" s="5"/>
      <c r="Q111" s="5"/>
      <c r="R111" s="5"/>
      <c r="S111" s="5"/>
      <c r="T111" s="5"/>
    </row>
    <row r="112" spans="1:20" x14ac:dyDescent="0.25">
      <c r="A112" s="119">
        <v>44670</v>
      </c>
      <c r="B112" s="5"/>
      <c r="C112" s="5"/>
      <c r="D112" s="5"/>
      <c r="E112" s="5"/>
      <c r="F112" s="5"/>
      <c r="G112" s="5"/>
      <c r="H112" s="5"/>
      <c r="I112" s="5"/>
      <c r="J112" s="5"/>
      <c r="K112" s="5"/>
      <c r="L112" s="5"/>
      <c r="M112" s="5"/>
      <c r="N112" s="5"/>
      <c r="O112" s="5"/>
      <c r="P112" s="5"/>
      <c r="Q112" s="5"/>
      <c r="R112" s="5"/>
      <c r="S112" s="5"/>
      <c r="T112" s="5"/>
    </row>
    <row r="113" spans="1:20" x14ac:dyDescent="0.25">
      <c r="A113" s="119">
        <v>44671</v>
      </c>
      <c r="B113" s="5"/>
      <c r="C113" s="5"/>
      <c r="D113" s="5"/>
      <c r="E113" s="5"/>
      <c r="F113" s="5"/>
      <c r="G113" s="5"/>
      <c r="H113" s="5"/>
      <c r="I113" s="5"/>
      <c r="J113" s="5"/>
      <c r="K113" s="5"/>
      <c r="L113" s="5"/>
      <c r="M113" s="5"/>
      <c r="N113" s="5"/>
      <c r="O113" s="5"/>
      <c r="P113" s="5"/>
      <c r="Q113" s="5"/>
      <c r="R113" s="5"/>
      <c r="S113" s="5"/>
      <c r="T113" s="5"/>
    </row>
    <row r="114" spans="1:20" x14ac:dyDescent="0.25">
      <c r="A114" s="119">
        <v>44672</v>
      </c>
      <c r="B114" s="5"/>
      <c r="C114" s="5"/>
      <c r="D114" s="5"/>
      <c r="E114" s="5"/>
      <c r="F114" s="5"/>
      <c r="G114" s="5"/>
      <c r="H114" s="5"/>
      <c r="I114" s="5"/>
      <c r="J114" s="5"/>
      <c r="K114" s="5"/>
      <c r="L114" s="5"/>
      <c r="M114" s="5"/>
      <c r="N114" s="5"/>
      <c r="O114" s="5"/>
      <c r="P114" s="5"/>
      <c r="Q114" s="5"/>
      <c r="R114" s="5"/>
      <c r="S114" s="5"/>
      <c r="T114" s="5"/>
    </row>
    <row r="115" spans="1:20" x14ac:dyDescent="0.25">
      <c r="A115" s="119">
        <v>44673</v>
      </c>
      <c r="B115" s="5"/>
      <c r="C115" s="5"/>
      <c r="D115" s="5"/>
      <c r="E115" s="5"/>
      <c r="F115" s="5"/>
      <c r="G115" s="5"/>
      <c r="H115" s="5"/>
      <c r="I115" s="5"/>
      <c r="J115" s="5"/>
      <c r="K115" s="5"/>
      <c r="L115" s="5"/>
      <c r="M115" s="5"/>
      <c r="N115" s="5"/>
      <c r="O115" s="5"/>
      <c r="P115" s="5"/>
      <c r="Q115" s="5"/>
      <c r="R115" s="5"/>
      <c r="S115" s="5"/>
      <c r="T115" s="5"/>
    </row>
    <row r="116" spans="1:20" x14ac:dyDescent="0.25">
      <c r="A116" s="119">
        <v>44674</v>
      </c>
      <c r="B116" s="5"/>
      <c r="C116" s="5"/>
      <c r="D116" s="5"/>
      <c r="E116" s="5"/>
      <c r="F116" s="5"/>
      <c r="G116" s="5"/>
      <c r="H116" s="5"/>
      <c r="I116" s="5"/>
      <c r="J116" s="5"/>
      <c r="K116" s="5"/>
      <c r="L116" s="5"/>
      <c r="M116" s="5"/>
      <c r="N116" s="5"/>
      <c r="O116" s="5"/>
      <c r="P116" s="5"/>
      <c r="Q116" s="5"/>
      <c r="R116" s="5"/>
      <c r="S116" s="5"/>
      <c r="T116" s="5"/>
    </row>
    <row r="117" spans="1:20" x14ac:dyDescent="0.25">
      <c r="A117" s="119">
        <v>44675</v>
      </c>
      <c r="B117" s="5"/>
      <c r="C117" s="5"/>
      <c r="D117" s="5"/>
      <c r="E117" s="5"/>
      <c r="F117" s="5"/>
      <c r="G117" s="5"/>
      <c r="H117" s="5"/>
      <c r="I117" s="5"/>
      <c r="J117" s="5"/>
      <c r="K117" s="5"/>
      <c r="L117" s="5"/>
      <c r="M117" s="5"/>
      <c r="N117" s="5"/>
      <c r="O117" s="5"/>
      <c r="P117" s="5"/>
      <c r="Q117" s="5"/>
      <c r="R117" s="5"/>
      <c r="S117" s="5"/>
      <c r="T117" s="5"/>
    </row>
    <row r="118" spans="1:20" x14ac:dyDescent="0.25">
      <c r="A118" s="119">
        <v>44676</v>
      </c>
      <c r="B118" s="5"/>
      <c r="C118" s="5"/>
      <c r="D118" s="5"/>
      <c r="E118" s="5"/>
      <c r="F118" s="5"/>
      <c r="G118" s="5"/>
      <c r="H118" s="5"/>
      <c r="I118" s="5"/>
      <c r="J118" s="5"/>
      <c r="K118" s="5"/>
      <c r="L118" s="5"/>
      <c r="M118" s="5"/>
      <c r="N118" s="5"/>
      <c r="O118" s="5"/>
      <c r="P118" s="5"/>
      <c r="Q118" s="5"/>
      <c r="R118" s="5"/>
      <c r="S118" s="5"/>
      <c r="T118" s="5"/>
    </row>
    <row r="119" spans="1:20" x14ac:dyDescent="0.25">
      <c r="A119" s="119">
        <v>44677</v>
      </c>
      <c r="B119" s="5"/>
      <c r="C119" s="5"/>
      <c r="D119" s="5"/>
      <c r="E119" s="5"/>
      <c r="F119" s="5"/>
      <c r="G119" s="5"/>
      <c r="H119" s="5"/>
      <c r="I119" s="5"/>
      <c r="J119" s="5"/>
      <c r="K119" s="5"/>
      <c r="L119" s="5"/>
      <c r="M119" s="5"/>
      <c r="N119" s="5"/>
      <c r="O119" s="5"/>
      <c r="P119" s="5"/>
      <c r="Q119" s="5"/>
      <c r="R119" s="5"/>
      <c r="S119" s="5"/>
      <c r="T119" s="5"/>
    </row>
    <row r="120" spans="1:20" x14ac:dyDescent="0.25">
      <c r="A120" s="119">
        <v>44678</v>
      </c>
      <c r="B120" s="5"/>
      <c r="C120" s="5"/>
      <c r="D120" s="5"/>
      <c r="E120" s="5"/>
      <c r="F120" s="5"/>
      <c r="G120" s="5"/>
      <c r="H120" s="5"/>
      <c r="I120" s="5"/>
      <c r="J120" s="5"/>
      <c r="K120" s="5"/>
      <c r="L120" s="5"/>
      <c r="M120" s="5"/>
      <c r="N120" s="5"/>
      <c r="O120" s="5"/>
      <c r="P120" s="5"/>
      <c r="Q120" s="5"/>
      <c r="R120" s="5"/>
      <c r="S120" s="5"/>
      <c r="T120" s="5"/>
    </row>
    <row r="121" spans="1:20" x14ac:dyDescent="0.25">
      <c r="A121" s="119">
        <v>44679</v>
      </c>
      <c r="B121" s="5"/>
      <c r="C121" s="5"/>
      <c r="D121" s="5"/>
      <c r="E121" s="5"/>
      <c r="F121" s="5"/>
      <c r="G121" s="5"/>
      <c r="H121" s="5"/>
      <c r="I121" s="5"/>
      <c r="J121" s="5"/>
      <c r="K121" s="5"/>
      <c r="L121" s="5"/>
      <c r="M121" s="5"/>
      <c r="N121" s="5"/>
      <c r="O121" s="5"/>
      <c r="P121" s="5"/>
      <c r="Q121" s="5"/>
      <c r="R121" s="5"/>
      <c r="S121" s="5"/>
      <c r="T121" s="5"/>
    </row>
    <row r="122" spans="1:20" x14ac:dyDescent="0.25">
      <c r="A122" s="119">
        <v>44680</v>
      </c>
      <c r="B122" s="5"/>
      <c r="C122" s="5"/>
      <c r="D122" s="5"/>
      <c r="E122" s="5"/>
      <c r="F122" s="5"/>
      <c r="G122" s="5"/>
      <c r="H122" s="5"/>
      <c r="I122" s="5" t="s">
        <v>568</v>
      </c>
      <c r="J122" s="5"/>
      <c r="K122" s="5"/>
      <c r="L122" s="5"/>
      <c r="M122" s="5"/>
      <c r="N122" s="5"/>
      <c r="O122" s="5"/>
      <c r="P122" s="5"/>
      <c r="Q122" s="5"/>
      <c r="R122" s="5"/>
      <c r="S122" s="5"/>
      <c r="T122" s="5"/>
    </row>
    <row r="123" spans="1:20" x14ac:dyDescent="0.25">
      <c r="A123" s="119">
        <v>44681</v>
      </c>
      <c r="B123" s="5"/>
      <c r="C123" s="5"/>
      <c r="D123" s="5"/>
      <c r="E123" s="5"/>
      <c r="F123" s="5"/>
      <c r="G123" s="5"/>
      <c r="H123" s="5"/>
      <c r="I123" s="5"/>
      <c r="J123" s="5"/>
      <c r="K123" s="5"/>
      <c r="L123" s="5"/>
      <c r="M123" s="5"/>
      <c r="N123" s="5"/>
      <c r="O123" s="5"/>
      <c r="P123" s="5"/>
      <c r="Q123" s="5"/>
      <c r="R123" s="5"/>
      <c r="S123" s="5"/>
      <c r="T123" s="5"/>
    </row>
    <row r="124" spans="1:20" x14ac:dyDescent="0.25">
      <c r="A124" s="119">
        <v>44682</v>
      </c>
      <c r="B124" s="5"/>
      <c r="C124" s="5"/>
      <c r="D124" s="5"/>
      <c r="E124" s="5"/>
      <c r="F124" s="5"/>
      <c r="G124" s="5"/>
      <c r="H124" s="5"/>
      <c r="I124" s="5"/>
      <c r="J124" s="5"/>
      <c r="K124" s="5"/>
      <c r="L124" s="5"/>
      <c r="M124" s="5"/>
      <c r="N124" s="5"/>
      <c r="O124" s="5"/>
      <c r="P124" s="5"/>
      <c r="Q124" s="5"/>
      <c r="R124" s="5"/>
      <c r="S124" s="5"/>
      <c r="T124" s="5"/>
    </row>
    <row r="125" spans="1:20" x14ac:dyDescent="0.25">
      <c r="A125" s="119">
        <v>44683</v>
      </c>
      <c r="B125" s="5"/>
      <c r="C125" s="5"/>
      <c r="D125" s="5"/>
      <c r="E125" s="5"/>
      <c r="F125" s="5"/>
      <c r="G125" s="5"/>
      <c r="H125" s="5"/>
      <c r="I125" s="5"/>
      <c r="J125" s="5"/>
      <c r="K125" s="5"/>
      <c r="L125" s="5"/>
      <c r="M125" s="5"/>
      <c r="N125" s="5"/>
      <c r="O125" s="5"/>
      <c r="P125" s="5"/>
      <c r="Q125" s="5"/>
      <c r="R125" s="5"/>
      <c r="S125" s="5"/>
      <c r="T125" s="5"/>
    </row>
    <row r="126" spans="1:20" x14ac:dyDescent="0.25">
      <c r="A126" s="119">
        <v>44684</v>
      </c>
      <c r="B126" s="5"/>
      <c r="C126" s="5"/>
      <c r="D126" s="5"/>
      <c r="E126" s="5"/>
      <c r="F126" s="5"/>
      <c r="G126" s="5"/>
      <c r="H126" s="5"/>
      <c r="I126" s="5"/>
      <c r="J126" s="5"/>
      <c r="K126" s="5"/>
      <c r="L126" s="5"/>
      <c r="M126" s="5"/>
      <c r="N126" s="5"/>
      <c r="O126" s="5"/>
      <c r="P126" s="5"/>
      <c r="Q126" s="5"/>
      <c r="R126" s="5"/>
      <c r="S126" s="5"/>
      <c r="T126" s="5"/>
    </row>
    <row r="127" spans="1:20" x14ac:dyDescent="0.25">
      <c r="A127" s="119">
        <v>44685</v>
      </c>
      <c r="B127" s="5"/>
      <c r="C127" s="5"/>
      <c r="D127" s="5"/>
      <c r="E127" s="5"/>
      <c r="F127" s="5"/>
      <c r="G127" s="5"/>
      <c r="H127" s="5"/>
      <c r="I127" s="5"/>
      <c r="J127" s="5"/>
      <c r="K127" s="5"/>
      <c r="L127" s="5"/>
      <c r="M127" s="5"/>
      <c r="N127" s="5"/>
      <c r="O127" s="5"/>
      <c r="P127" s="5"/>
      <c r="Q127" s="5"/>
      <c r="R127" s="5"/>
      <c r="S127" s="5"/>
      <c r="T127" s="5"/>
    </row>
    <row r="128" spans="1:20" x14ac:dyDescent="0.25">
      <c r="A128" s="119">
        <v>44686</v>
      </c>
      <c r="B128" s="5"/>
      <c r="C128" s="5"/>
      <c r="D128" s="5"/>
      <c r="E128" s="5"/>
      <c r="F128" s="5"/>
      <c r="G128" s="5"/>
      <c r="H128" s="5"/>
      <c r="I128" s="5"/>
      <c r="J128" s="5"/>
      <c r="K128" s="5"/>
      <c r="L128" s="5"/>
      <c r="M128" s="5"/>
      <c r="N128" s="5"/>
      <c r="O128" s="5"/>
      <c r="P128" s="5"/>
      <c r="Q128" s="5"/>
      <c r="R128" s="5"/>
      <c r="S128" s="5"/>
      <c r="T128" s="5"/>
    </row>
    <row r="129" spans="1:20" x14ac:dyDescent="0.25">
      <c r="A129" s="119">
        <v>44687</v>
      </c>
      <c r="B129" s="5"/>
      <c r="C129" s="5"/>
      <c r="D129" s="5"/>
      <c r="E129" s="5"/>
      <c r="F129" s="5"/>
      <c r="G129" s="5"/>
      <c r="H129" s="5"/>
      <c r="I129" s="5"/>
      <c r="J129" s="5"/>
      <c r="K129" s="5"/>
      <c r="L129" s="5"/>
      <c r="M129" s="5"/>
      <c r="N129" s="5"/>
      <c r="O129" s="5"/>
      <c r="P129" s="5"/>
      <c r="Q129" s="5"/>
      <c r="R129" s="5"/>
      <c r="S129" s="5"/>
      <c r="T129" s="5"/>
    </row>
    <row r="130" spans="1:20" x14ac:dyDescent="0.25">
      <c r="A130" s="119">
        <v>44688</v>
      </c>
      <c r="B130" s="5"/>
      <c r="C130" s="5"/>
      <c r="D130" s="5"/>
      <c r="E130" s="5"/>
      <c r="F130" s="5"/>
      <c r="G130" s="5"/>
      <c r="H130" s="5"/>
      <c r="I130" s="5"/>
      <c r="J130" s="5"/>
      <c r="K130" s="5"/>
      <c r="L130" s="5"/>
      <c r="M130" s="5"/>
      <c r="N130" s="5"/>
      <c r="O130" s="5"/>
      <c r="P130" s="5"/>
      <c r="Q130" s="5"/>
      <c r="R130" s="5"/>
      <c r="S130" s="5"/>
      <c r="T130" s="5"/>
    </row>
    <row r="131" spans="1:20" x14ac:dyDescent="0.25">
      <c r="A131" s="119">
        <v>44689</v>
      </c>
      <c r="B131" s="5"/>
      <c r="C131" s="5"/>
      <c r="D131" s="5"/>
      <c r="E131" s="5"/>
      <c r="F131" s="5"/>
      <c r="G131" s="5"/>
      <c r="H131" s="5"/>
      <c r="I131" s="5"/>
      <c r="J131" s="5"/>
      <c r="K131" s="5"/>
      <c r="L131" s="5"/>
      <c r="M131" s="5"/>
      <c r="N131" s="5"/>
      <c r="O131" s="5"/>
      <c r="P131" s="5"/>
      <c r="Q131" s="5"/>
      <c r="R131" s="5"/>
      <c r="S131" s="5"/>
      <c r="T131" s="5"/>
    </row>
    <row r="132" spans="1:20" x14ac:dyDescent="0.25">
      <c r="A132" s="119">
        <v>44690</v>
      </c>
      <c r="B132" s="5"/>
      <c r="C132" s="5"/>
      <c r="D132" s="5"/>
      <c r="E132" s="5"/>
      <c r="F132" s="5"/>
      <c r="G132" s="5"/>
      <c r="H132" s="5"/>
      <c r="I132" s="5" t="s">
        <v>569</v>
      </c>
      <c r="J132" s="5"/>
      <c r="K132" s="5"/>
      <c r="L132" s="5"/>
      <c r="M132" s="5"/>
      <c r="N132" s="5"/>
      <c r="O132" s="5"/>
      <c r="P132" s="5"/>
      <c r="Q132" s="5"/>
      <c r="R132" s="5"/>
      <c r="S132" s="5"/>
      <c r="T132" s="5"/>
    </row>
    <row r="133" spans="1:20" x14ac:dyDescent="0.25">
      <c r="A133" s="119">
        <v>44691</v>
      </c>
      <c r="B133" s="5"/>
      <c r="C133" s="5"/>
      <c r="D133" s="5"/>
      <c r="E133" s="5"/>
      <c r="F133" s="5"/>
      <c r="G133" s="5"/>
      <c r="H133" s="5"/>
      <c r="I133" s="5"/>
      <c r="J133" s="5"/>
      <c r="K133" s="5"/>
      <c r="L133" s="5"/>
      <c r="M133" s="5"/>
      <c r="N133" s="5"/>
      <c r="O133" s="5"/>
      <c r="P133" s="5"/>
      <c r="Q133" s="5"/>
      <c r="R133" s="5"/>
      <c r="S133" s="5"/>
      <c r="T133" s="5"/>
    </row>
    <row r="134" spans="1:20" x14ac:dyDescent="0.25">
      <c r="A134" s="119">
        <v>44692</v>
      </c>
      <c r="B134" s="5"/>
      <c r="C134" s="5"/>
      <c r="D134" s="5"/>
      <c r="E134" s="5"/>
      <c r="F134" s="5"/>
      <c r="G134" s="5"/>
      <c r="H134" s="5"/>
      <c r="I134" s="5"/>
      <c r="J134" s="5"/>
      <c r="K134" s="5"/>
      <c r="L134" s="5"/>
      <c r="M134" s="5"/>
      <c r="N134" s="5"/>
      <c r="O134" s="5"/>
      <c r="P134" s="5"/>
      <c r="Q134" s="5"/>
      <c r="R134" s="5"/>
      <c r="S134" s="5"/>
      <c r="T134" s="5"/>
    </row>
    <row r="135" spans="1:20" x14ac:dyDescent="0.25">
      <c r="A135" s="119">
        <v>44693</v>
      </c>
      <c r="B135" s="5"/>
      <c r="C135" s="5"/>
      <c r="D135" s="5"/>
      <c r="E135" s="5"/>
      <c r="F135" s="5"/>
      <c r="G135" s="5"/>
      <c r="H135" s="5"/>
      <c r="I135" s="5"/>
      <c r="J135" s="5"/>
      <c r="K135" s="5"/>
      <c r="L135" s="5"/>
      <c r="M135" s="5"/>
      <c r="N135" s="5"/>
      <c r="O135" s="5"/>
      <c r="P135" s="5"/>
      <c r="Q135" s="5"/>
      <c r="R135" s="5"/>
      <c r="S135" s="5"/>
      <c r="T135" s="5"/>
    </row>
    <row r="136" spans="1:20" x14ac:dyDescent="0.25">
      <c r="A136" s="119">
        <v>44694</v>
      </c>
      <c r="B136" s="5"/>
      <c r="C136" s="5"/>
      <c r="D136" s="5"/>
      <c r="E136" s="5"/>
      <c r="F136" s="5"/>
      <c r="G136" s="5"/>
      <c r="H136" s="5"/>
      <c r="I136" s="5"/>
      <c r="J136" s="5"/>
      <c r="K136" s="5"/>
      <c r="L136" s="5"/>
      <c r="M136" s="5"/>
      <c r="N136" s="5"/>
      <c r="O136" s="5"/>
      <c r="P136" s="5"/>
      <c r="Q136" s="5"/>
      <c r="R136" s="5"/>
      <c r="S136" s="5"/>
      <c r="T136" s="5"/>
    </row>
    <row r="137" spans="1:20" x14ac:dyDescent="0.25">
      <c r="A137" s="119">
        <v>44695</v>
      </c>
      <c r="B137" s="5"/>
      <c r="C137" s="5"/>
      <c r="D137" s="5"/>
      <c r="E137" s="5"/>
      <c r="F137" s="5"/>
      <c r="G137" s="5"/>
      <c r="H137" s="5"/>
      <c r="I137" s="5"/>
      <c r="J137" s="5"/>
      <c r="K137" s="5"/>
      <c r="L137" s="5"/>
      <c r="M137" s="5"/>
      <c r="N137" s="5"/>
      <c r="O137" s="5"/>
      <c r="P137" s="5"/>
      <c r="Q137" s="5"/>
      <c r="R137" s="5"/>
      <c r="S137" s="5"/>
      <c r="T137" s="5"/>
    </row>
    <row r="138" spans="1:20" x14ac:dyDescent="0.25">
      <c r="A138" s="119">
        <v>44696</v>
      </c>
      <c r="B138" s="5"/>
      <c r="C138" s="5"/>
      <c r="D138" s="5"/>
      <c r="E138" s="5"/>
      <c r="F138" s="5"/>
      <c r="G138" s="5"/>
      <c r="H138" s="5"/>
      <c r="I138" s="5"/>
      <c r="J138" s="5"/>
      <c r="K138" s="5"/>
      <c r="L138" s="5"/>
      <c r="M138" s="5"/>
      <c r="N138" s="5"/>
      <c r="O138" s="5"/>
      <c r="P138" s="5"/>
      <c r="Q138" s="5"/>
      <c r="R138" s="5"/>
      <c r="S138" s="5"/>
      <c r="T138" s="5"/>
    </row>
    <row r="139" spans="1:20" x14ac:dyDescent="0.25">
      <c r="A139" s="119">
        <v>44697</v>
      </c>
      <c r="B139" s="5"/>
      <c r="C139" s="5"/>
      <c r="D139" s="5"/>
      <c r="E139" s="5"/>
      <c r="F139" s="5"/>
      <c r="G139" s="5"/>
      <c r="H139" s="5"/>
      <c r="I139" s="5"/>
      <c r="J139" s="5"/>
      <c r="K139" s="5"/>
      <c r="L139" s="5"/>
      <c r="M139" s="5"/>
      <c r="N139" s="5"/>
      <c r="O139" s="5"/>
      <c r="P139" s="5"/>
      <c r="Q139" s="5"/>
      <c r="R139" s="5"/>
      <c r="S139" s="5"/>
      <c r="T139" s="5"/>
    </row>
    <row r="140" spans="1:20" x14ac:dyDescent="0.25">
      <c r="A140" s="119">
        <v>44698</v>
      </c>
      <c r="B140" s="5"/>
      <c r="C140" s="5"/>
      <c r="D140" s="5"/>
      <c r="E140" s="5"/>
      <c r="F140" s="5"/>
      <c r="G140" s="5"/>
      <c r="H140" s="5"/>
      <c r="I140" s="5"/>
      <c r="J140" s="5"/>
      <c r="K140" s="5"/>
      <c r="L140" s="5"/>
      <c r="M140" s="5"/>
      <c r="N140" s="5"/>
      <c r="O140" s="5"/>
      <c r="P140" s="5"/>
      <c r="Q140" s="5"/>
      <c r="R140" s="5"/>
      <c r="S140" s="5"/>
      <c r="T140" s="5"/>
    </row>
    <row r="141" spans="1:20" x14ac:dyDescent="0.25">
      <c r="A141" s="119">
        <v>44699</v>
      </c>
      <c r="B141" s="5"/>
      <c r="C141" s="5"/>
      <c r="D141" s="5"/>
      <c r="E141" s="5"/>
      <c r="F141" s="5"/>
      <c r="G141" s="5"/>
      <c r="H141" s="5"/>
      <c r="I141" s="5"/>
      <c r="J141" s="5"/>
      <c r="K141" s="5"/>
      <c r="L141" s="5"/>
      <c r="M141" s="5"/>
      <c r="N141" s="5"/>
      <c r="O141" s="5"/>
      <c r="P141" s="5"/>
      <c r="Q141" s="5"/>
      <c r="R141" s="5"/>
      <c r="S141" s="5"/>
      <c r="T141" s="5"/>
    </row>
    <row r="142" spans="1:20" x14ac:dyDescent="0.25">
      <c r="A142" s="119">
        <v>44700</v>
      </c>
      <c r="B142" s="5"/>
      <c r="C142" s="5"/>
      <c r="D142" s="5"/>
      <c r="E142" s="5"/>
      <c r="F142" s="5"/>
      <c r="G142" s="5"/>
      <c r="H142" s="5"/>
      <c r="I142" s="5"/>
      <c r="J142" s="5"/>
      <c r="K142" s="5"/>
      <c r="L142" s="5"/>
      <c r="M142" s="5"/>
      <c r="N142" s="5"/>
      <c r="O142" s="5"/>
      <c r="P142" s="5"/>
      <c r="Q142" s="5"/>
      <c r="R142" s="5"/>
      <c r="S142" s="5"/>
      <c r="T142" s="5"/>
    </row>
    <row r="143" spans="1:20" x14ac:dyDescent="0.25">
      <c r="A143" s="119">
        <v>44701</v>
      </c>
      <c r="B143" s="5"/>
      <c r="C143" s="5"/>
      <c r="D143" s="5"/>
      <c r="E143" s="5"/>
      <c r="F143" s="5"/>
      <c r="G143" s="5"/>
      <c r="H143" s="5"/>
      <c r="I143" s="5"/>
      <c r="J143" s="5"/>
      <c r="K143" s="5"/>
      <c r="L143" s="5"/>
      <c r="M143" s="5"/>
      <c r="N143" s="5"/>
      <c r="O143" s="5"/>
      <c r="P143" s="5"/>
      <c r="Q143" s="5"/>
      <c r="R143" s="5"/>
      <c r="S143" s="5"/>
      <c r="T143" s="5"/>
    </row>
    <row r="144" spans="1:20" x14ac:dyDescent="0.25">
      <c r="A144" s="119">
        <v>44702</v>
      </c>
      <c r="B144" s="5"/>
      <c r="C144" s="5"/>
      <c r="D144" s="5"/>
      <c r="E144" s="5"/>
      <c r="F144" s="5"/>
      <c r="G144" s="5"/>
      <c r="H144" s="5"/>
      <c r="I144" s="5"/>
      <c r="J144" s="5"/>
      <c r="K144" s="5"/>
      <c r="L144" s="5"/>
      <c r="M144" s="5"/>
      <c r="N144" s="5"/>
      <c r="O144" s="5"/>
      <c r="P144" s="5"/>
      <c r="Q144" s="5"/>
      <c r="R144" s="5"/>
      <c r="S144" s="5"/>
      <c r="T144" s="5"/>
    </row>
    <row r="145" spans="1:20" x14ac:dyDescent="0.25">
      <c r="A145" s="119">
        <v>44703</v>
      </c>
      <c r="B145" s="5"/>
      <c r="C145" s="5"/>
      <c r="D145" s="5"/>
      <c r="E145" s="5"/>
      <c r="F145" s="5"/>
      <c r="G145" s="5"/>
      <c r="H145" s="5"/>
      <c r="I145" s="5"/>
      <c r="J145" s="5"/>
      <c r="K145" s="5"/>
      <c r="L145" s="5"/>
      <c r="M145" s="5"/>
      <c r="N145" s="5"/>
      <c r="O145" s="5"/>
      <c r="P145" s="5"/>
      <c r="Q145" s="5"/>
      <c r="R145" s="5"/>
      <c r="S145" s="5"/>
      <c r="T145" s="5"/>
    </row>
    <row r="146" spans="1:20" x14ac:dyDescent="0.25">
      <c r="A146" s="119">
        <v>44704</v>
      </c>
      <c r="B146" s="5"/>
      <c r="C146" s="5"/>
      <c r="D146" s="5"/>
      <c r="E146" s="5"/>
      <c r="F146" s="5"/>
      <c r="G146" s="5"/>
      <c r="H146" s="5"/>
      <c r="I146" s="5"/>
      <c r="J146" s="5"/>
      <c r="K146" s="5"/>
      <c r="L146" s="5"/>
      <c r="M146" s="5"/>
      <c r="N146" s="5"/>
      <c r="O146" s="5"/>
      <c r="P146" s="5"/>
      <c r="Q146" s="5"/>
      <c r="R146" s="5"/>
      <c r="S146" s="5"/>
      <c r="T146" s="5"/>
    </row>
    <row r="147" spans="1:20" x14ac:dyDescent="0.25">
      <c r="A147" s="119">
        <v>44705</v>
      </c>
      <c r="B147" s="5"/>
      <c r="C147" s="5"/>
      <c r="D147" s="5"/>
      <c r="E147" s="5"/>
      <c r="F147" s="5"/>
      <c r="G147" s="5"/>
      <c r="H147" s="5"/>
      <c r="I147" s="5"/>
      <c r="J147" s="5"/>
      <c r="K147" s="5"/>
      <c r="L147" s="5"/>
      <c r="M147" s="5"/>
      <c r="N147" s="5"/>
      <c r="O147" s="5"/>
      <c r="P147" s="5"/>
      <c r="Q147" s="5"/>
      <c r="R147" s="5"/>
      <c r="S147" s="5"/>
      <c r="T147" s="5"/>
    </row>
    <row r="148" spans="1:20" x14ac:dyDescent="0.25">
      <c r="A148" s="119">
        <v>44706</v>
      </c>
      <c r="B148" s="5"/>
      <c r="C148" s="5"/>
      <c r="D148" s="5"/>
      <c r="E148" s="5"/>
      <c r="F148" s="5"/>
      <c r="G148" s="5"/>
      <c r="H148" s="5"/>
      <c r="I148" s="5"/>
      <c r="J148" s="5"/>
      <c r="K148" s="5"/>
      <c r="L148" s="5"/>
      <c r="M148" s="5"/>
      <c r="N148" s="5"/>
      <c r="O148" s="5"/>
      <c r="P148" s="5"/>
      <c r="Q148" s="5"/>
      <c r="R148" s="5"/>
      <c r="S148" s="5"/>
      <c r="T148" s="5"/>
    </row>
    <row r="149" spans="1:20" x14ac:dyDescent="0.25">
      <c r="A149" s="119">
        <v>44707</v>
      </c>
      <c r="B149" s="5"/>
      <c r="C149" s="5"/>
      <c r="D149" s="5"/>
      <c r="E149" s="5"/>
      <c r="F149" s="5"/>
      <c r="G149" s="5"/>
      <c r="H149" s="5"/>
      <c r="I149" s="5"/>
      <c r="J149" s="5"/>
      <c r="K149" s="5"/>
      <c r="L149" s="5"/>
      <c r="M149" s="5"/>
      <c r="N149" s="5"/>
      <c r="O149" s="5"/>
      <c r="P149" s="5"/>
      <c r="Q149" s="5"/>
      <c r="R149" s="5"/>
      <c r="S149" s="5"/>
      <c r="T149" s="5"/>
    </row>
    <row r="150" spans="1:20" x14ac:dyDescent="0.25">
      <c r="A150" s="119">
        <v>44708</v>
      </c>
      <c r="B150" s="5"/>
      <c r="C150" s="5"/>
      <c r="D150" s="5"/>
      <c r="E150" s="5"/>
      <c r="F150" s="5"/>
      <c r="G150" s="5"/>
      <c r="H150" s="5"/>
      <c r="I150" s="5"/>
      <c r="J150" s="5"/>
      <c r="K150" s="5"/>
      <c r="L150" s="5"/>
      <c r="M150" s="5"/>
      <c r="N150" s="5"/>
      <c r="O150" s="5"/>
      <c r="P150" s="5"/>
      <c r="Q150" s="5"/>
      <c r="R150" s="5"/>
      <c r="S150" s="5"/>
      <c r="T150" s="5"/>
    </row>
    <row r="151" spans="1:20" x14ac:dyDescent="0.25">
      <c r="A151" s="119">
        <v>44709</v>
      </c>
      <c r="B151" s="5"/>
      <c r="C151" s="5"/>
      <c r="D151" s="5"/>
      <c r="E151" s="5"/>
      <c r="F151" s="5"/>
      <c r="G151" s="5"/>
      <c r="H151" s="5"/>
      <c r="I151" s="5"/>
      <c r="J151" s="5"/>
      <c r="K151" s="5"/>
      <c r="L151" s="5"/>
      <c r="M151" s="5"/>
      <c r="N151" s="5"/>
      <c r="O151" s="5"/>
      <c r="P151" s="5"/>
      <c r="Q151" s="5"/>
      <c r="R151" s="5"/>
      <c r="S151" s="5"/>
      <c r="T151" s="5"/>
    </row>
    <row r="152" spans="1:20" x14ac:dyDescent="0.25">
      <c r="A152" s="119">
        <v>44710</v>
      </c>
      <c r="B152" s="5"/>
      <c r="C152" s="5"/>
      <c r="D152" s="5"/>
      <c r="E152" s="5"/>
      <c r="F152" s="5"/>
      <c r="G152" s="5"/>
      <c r="H152" s="5"/>
      <c r="I152" s="5"/>
      <c r="J152" s="5"/>
      <c r="K152" s="5"/>
      <c r="L152" s="5"/>
      <c r="M152" s="5"/>
      <c r="N152" s="5"/>
      <c r="O152" s="5"/>
      <c r="P152" s="5"/>
      <c r="Q152" s="5"/>
      <c r="R152" s="5"/>
      <c r="S152" s="5"/>
      <c r="T152" s="5"/>
    </row>
    <row r="153" spans="1:20" x14ac:dyDescent="0.25">
      <c r="A153" s="119">
        <v>44711</v>
      </c>
      <c r="B153" s="5"/>
      <c r="C153" s="5"/>
      <c r="D153" s="5"/>
      <c r="E153" s="5"/>
      <c r="F153" s="5"/>
      <c r="G153" s="5"/>
      <c r="H153" s="5"/>
      <c r="I153" s="5"/>
      <c r="J153" s="5"/>
      <c r="K153" s="5"/>
      <c r="L153" s="5"/>
      <c r="M153" s="5"/>
      <c r="N153" s="5"/>
      <c r="O153" s="5"/>
      <c r="P153" s="5"/>
      <c r="Q153" s="5"/>
      <c r="R153" s="5"/>
      <c r="S153" s="5"/>
      <c r="T153" s="5"/>
    </row>
    <row r="154" spans="1:20" x14ac:dyDescent="0.25">
      <c r="A154" s="119">
        <v>44712</v>
      </c>
      <c r="B154" s="5"/>
      <c r="C154" s="5"/>
      <c r="D154" s="5"/>
      <c r="E154" s="5"/>
      <c r="F154" s="5"/>
      <c r="G154" s="5"/>
      <c r="H154" s="5"/>
      <c r="I154" s="5"/>
      <c r="J154" s="5"/>
      <c r="K154" s="5"/>
      <c r="L154" s="5"/>
      <c r="M154" s="5"/>
      <c r="N154" s="5"/>
      <c r="O154" s="5"/>
      <c r="P154" s="5"/>
      <c r="Q154" s="5"/>
      <c r="R154" s="5"/>
      <c r="S154" s="5"/>
      <c r="T154" s="5"/>
    </row>
    <row r="155" spans="1:20" x14ac:dyDescent="0.25">
      <c r="A155" s="119">
        <v>44713</v>
      </c>
      <c r="B155" s="5"/>
      <c r="C155" s="5"/>
      <c r="D155" s="5"/>
      <c r="E155" s="5"/>
      <c r="F155" s="5"/>
      <c r="G155" s="5"/>
      <c r="H155" s="5"/>
      <c r="I155" s="5"/>
      <c r="J155" s="5"/>
      <c r="K155" s="5"/>
      <c r="L155" s="5"/>
      <c r="M155" s="5"/>
      <c r="N155" s="5"/>
      <c r="O155" s="5"/>
      <c r="P155" s="5"/>
      <c r="Q155" s="5"/>
      <c r="R155" s="5"/>
      <c r="S155" s="5"/>
      <c r="T155" s="5"/>
    </row>
    <row r="156" spans="1:20" x14ac:dyDescent="0.25">
      <c r="A156" s="119">
        <v>44714</v>
      </c>
      <c r="B156" s="5"/>
      <c r="C156" s="5"/>
      <c r="D156" s="5"/>
      <c r="E156" s="5"/>
      <c r="F156" s="5"/>
      <c r="G156" s="5"/>
      <c r="H156" s="5"/>
      <c r="I156" s="5"/>
      <c r="J156" s="5"/>
      <c r="K156" s="5"/>
      <c r="L156" s="5"/>
      <c r="M156" s="5"/>
      <c r="N156" s="5"/>
      <c r="O156" s="5"/>
      <c r="P156" s="5"/>
      <c r="Q156" s="5"/>
      <c r="R156" s="5"/>
      <c r="S156" s="5"/>
      <c r="T156" s="5"/>
    </row>
    <row r="157" spans="1:20" x14ac:dyDescent="0.25">
      <c r="A157" s="119">
        <v>44715</v>
      </c>
      <c r="B157" s="5"/>
      <c r="C157" s="5"/>
      <c r="D157" s="5"/>
      <c r="E157" s="5"/>
      <c r="F157" s="5"/>
      <c r="G157" s="5"/>
      <c r="H157" s="5"/>
      <c r="I157" s="5"/>
      <c r="J157" s="5"/>
      <c r="K157" s="5"/>
      <c r="L157" s="5"/>
      <c r="M157" s="5"/>
      <c r="N157" s="5"/>
      <c r="O157" s="5"/>
      <c r="P157" s="5"/>
      <c r="Q157" s="5"/>
      <c r="R157" s="5"/>
      <c r="S157" s="5"/>
      <c r="T157" s="5"/>
    </row>
    <row r="158" spans="1:20" x14ac:dyDescent="0.25">
      <c r="A158" s="119">
        <v>44716</v>
      </c>
      <c r="B158" s="5"/>
      <c r="C158" s="5"/>
      <c r="D158" s="5"/>
      <c r="E158" s="5"/>
      <c r="F158" s="5"/>
      <c r="G158" s="5"/>
      <c r="H158" s="5"/>
      <c r="I158" s="5"/>
      <c r="J158" s="5"/>
      <c r="K158" s="5"/>
      <c r="L158" s="5"/>
      <c r="M158" s="5"/>
      <c r="N158" s="5"/>
      <c r="O158" s="5"/>
      <c r="P158" s="5"/>
      <c r="Q158" s="5"/>
      <c r="R158" s="5"/>
      <c r="S158" s="5"/>
      <c r="T158" s="5"/>
    </row>
    <row r="159" spans="1:20" x14ac:dyDescent="0.25">
      <c r="A159" s="119">
        <v>44717</v>
      </c>
      <c r="B159" s="5"/>
      <c r="C159" s="5"/>
      <c r="D159" s="5"/>
      <c r="E159" s="5"/>
      <c r="F159" s="5"/>
      <c r="G159" s="5"/>
      <c r="H159" s="5"/>
      <c r="I159" s="5"/>
      <c r="J159" s="5"/>
      <c r="K159" s="5"/>
      <c r="L159" s="5"/>
      <c r="M159" s="5"/>
      <c r="N159" s="5"/>
      <c r="O159" s="5"/>
      <c r="P159" s="5"/>
      <c r="Q159" s="5"/>
      <c r="R159" s="5"/>
      <c r="S159" s="5"/>
      <c r="T159" s="5"/>
    </row>
    <row r="160" spans="1:20" x14ac:dyDescent="0.25">
      <c r="A160" s="119">
        <v>44718</v>
      </c>
      <c r="B160" s="5"/>
      <c r="C160" s="5"/>
      <c r="D160" s="5"/>
      <c r="E160" s="5"/>
      <c r="F160" s="5"/>
      <c r="G160" s="5"/>
      <c r="H160" s="5"/>
      <c r="I160" s="5"/>
      <c r="J160" s="5"/>
      <c r="K160" s="5"/>
      <c r="L160" s="5"/>
      <c r="M160" s="5"/>
      <c r="N160" s="5"/>
      <c r="O160" s="5"/>
      <c r="P160" s="5"/>
      <c r="Q160" s="5"/>
      <c r="R160" s="5"/>
      <c r="S160" s="5"/>
      <c r="T160" s="5"/>
    </row>
    <row r="161" spans="1:20" x14ac:dyDescent="0.25">
      <c r="A161" s="119">
        <v>44719</v>
      </c>
      <c r="B161" s="5"/>
      <c r="C161" s="5"/>
      <c r="D161" s="5"/>
      <c r="E161" s="5"/>
      <c r="F161" s="5"/>
      <c r="G161" s="5"/>
      <c r="H161" s="5"/>
      <c r="I161" s="5"/>
      <c r="J161" s="5"/>
      <c r="K161" s="5"/>
      <c r="L161" s="5"/>
      <c r="M161" s="5"/>
      <c r="N161" s="5"/>
      <c r="O161" s="5"/>
      <c r="P161" s="5"/>
      <c r="Q161" s="5"/>
      <c r="R161" s="5"/>
      <c r="S161" s="5"/>
      <c r="T161" s="5"/>
    </row>
    <row r="162" spans="1:20" x14ac:dyDescent="0.25">
      <c r="A162" s="119">
        <v>44720</v>
      </c>
      <c r="B162" s="5"/>
      <c r="C162" s="5"/>
      <c r="D162" s="5"/>
      <c r="E162" s="5"/>
      <c r="F162" s="5"/>
      <c r="G162" s="5"/>
      <c r="H162" s="5"/>
      <c r="I162" s="5"/>
      <c r="J162" s="5"/>
      <c r="K162" s="5"/>
      <c r="L162" s="5"/>
      <c r="M162" s="5"/>
      <c r="N162" s="5"/>
      <c r="O162" s="5"/>
      <c r="P162" s="5"/>
      <c r="Q162" s="5"/>
      <c r="R162" s="5"/>
      <c r="S162" s="5"/>
      <c r="T162" s="5"/>
    </row>
    <row r="163" spans="1:20" x14ac:dyDescent="0.25">
      <c r="A163" s="119">
        <v>44721</v>
      </c>
      <c r="B163" s="5"/>
      <c r="C163" s="5"/>
      <c r="D163" s="5"/>
      <c r="E163" s="5"/>
      <c r="F163" s="5"/>
      <c r="G163" s="5"/>
      <c r="H163" s="5"/>
      <c r="I163" s="5"/>
      <c r="J163" s="5"/>
      <c r="K163" s="5"/>
      <c r="L163" s="5"/>
      <c r="M163" s="5"/>
      <c r="N163" s="5"/>
      <c r="O163" s="5"/>
      <c r="P163" s="5"/>
      <c r="Q163" s="5"/>
      <c r="R163" s="5"/>
      <c r="S163" s="5"/>
      <c r="T163" s="5"/>
    </row>
    <row r="164" spans="1:20" x14ac:dyDescent="0.25">
      <c r="A164" s="119">
        <v>44722</v>
      </c>
      <c r="B164" s="5"/>
      <c r="C164" s="5"/>
      <c r="D164" s="5"/>
      <c r="E164" s="5"/>
      <c r="F164" s="5"/>
      <c r="G164" s="5"/>
      <c r="H164" s="5"/>
      <c r="I164" s="5"/>
      <c r="J164" s="5"/>
      <c r="K164" s="5"/>
      <c r="L164" s="5"/>
      <c r="M164" s="5"/>
      <c r="N164" s="5"/>
      <c r="O164" s="5"/>
      <c r="P164" s="5"/>
      <c r="Q164" s="5"/>
      <c r="R164" s="5"/>
      <c r="S164" s="5"/>
      <c r="T164" s="5"/>
    </row>
    <row r="165" spans="1:20" x14ac:dyDescent="0.25">
      <c r="A165" s="119">
        <v>44723</v>
      </c>
      <c r="B165" s="5"/>
      <c r="C165" s="5"/>
      <c r="D165" s="5"/>
      <c r="E165" s="5"/>
      <c r="F165" s="5"/>
      <c r="G165" s="5"/>
      <c r="H165" s="5"/>
      <c r="I165" s="5"/>
      <c r="J165" s="5"/>
      <c r="K165" s="5"/>
      <c r="L165" s="5"/>
      <c r="M165" s="5"/>
      <c r="N165" s="5"/>
      <c r="O165" s="5"/>
      <c r="P165" s="5"/>
      <c r="Q165" s="5"/>
      <c r="R165" s="5"/>
      <c r="S165" s="5"/>
      <c r="T165" s="5"/>
    </row>
    <row r="166" spans="1:20" x14ac:dyDescent="0.25">
      <c r="A166" s="119">
        <v>44724</v>
      </c>
      <c r="B166" s="5"/>
      <c r="C166" s="5"/>
      <c r="D166" s="5"/>
      <c r="E166" s="5"/>
      <c r="F166" s="5"/>
      <c r="G166" s="5"/>
      <c r="H166" s="5"/>
      <c r="I166" s="5"/>
      <c r="J166" s="5"/>
      <c r="K166" s="5"/>
      <c r="L166" s="5"/>
      <c r="M166" s="5"/>
      <c r="N166" s="5"/>
      <c r="O166" s="5"/>
      <c r="P166" s="5"/>
      <c r="Q166" s="5"/>
      <c r="R166" s="5"/>
      <c r="S166" s="5"/>
      <c r="T166" s="5"/>
    </row>
    <row r="167" spans="1:20" x14ac:dyDescent="0.25">
      <c r="A167" s="119">
        <v>44725</v>
      </c>
      <c r="B167" s="5"/>
      <c r="C167" s="5"/>
      <c r="D167" s="5"/>
      <c r="E167" s="5"/>
      <c r="F167" s="5"/>
      <c r="G167" s="5"/>
      <c r="H167" s="5"/>
      <c r="I167" s="5"/>
      <c r="J167" s="5"/>
      <c r="K167" s="5"/>
      <c r="L167" s="5"/>
      <c r="M167" s="5"/>
      <c r="N167" s="5"/>
      <c r="O167" s="5"/>
      <c r="P167" s="5"/>
      <c r="Q167" s="5"/>
      <c r="R167" s="5"/>
      <c r="S167" s="5"/>
      <c r="T167" s="5"/>
    </row>
    <row r="168" spans="1:20" x14ac:dyDescent="0.25">
      <c r="A168" s="119">
        <v>44726</v>
      </c>
      <c r="B168" s="5"/>
      <c r="C168" s="5"/>
      <c r="D168" s="5"/>
      <c r="E168" s="5"/>
      <c r="F168" s="5"/>
      <c r="G168" s="5"/>
      <c r="H168" s="5"/>
      <c r="I168" s="5"/>
      <c r="J168" s="5"/>
      <c r="K168" s="5"/>
      <c r="L168" s="5"/>
      <c r="M168" s="5"/>
      <c r="N168" s="5"/>
      <c r="O168" s="5"/>
      <c r="P168" s="5"/>
      <c r="Q168" s="5"/>
      <c r="R168" s="5"/>
      <c r="S168" s="5"/>
      <c r="T168" s="5"/>
    </row>
    <row r="169" spans="1:20" x14ac:dyDescent="0.25">
      <c r="A169" s="119">
        <v>44727</v>
      </c>
      <c r="B169" s="5"/>
      <c r="C169" s="5"/>
      <c r="D169" s="5"/>
      <c r="E169" s="5"/>
      <c r="F169" s="5"/>
      <c r="G169" s="5"/>
      <c r="H169" s="5"/>
      <c r="I169" s="5"/>
      <c r="J169" s="5"/>
      <c r="K169" s="5"/>
      <c r="L169" s="5"/>
      <c r="M169" s="5"/>
      <c r="N169" s="5"/>
      <c r="O169" s="5"/>
      <c r="P169" s="5"/>
      <c r="Q169" s="5"/>
      <c r="R169" s="5"/>
      <c r="S169" s="5"/>
      <c r="T169" s="5"/>
    </row>
    <row r="170" spans="1:20" x14ac:dyDescent="0.25">
      <c r="A170" s="119">
        <v>44728</v>
      </c>
      <c r="B170" s="5"/>
      <c r="C170" s="5"/>
      <c r="D170" s="5"/>
      <c r="E170" s="5"/>
      <c r="F170" s="5"/>
      <c r="G170" s="5"/>
      <c r="H170" s="5"/>
      <c r="I170" s="5"/>
      <c r="J170" s="5"/>
      <c r="K170" s="5"/>
      <c r="L170" s="5"/>
      <c r="M170" s="5"/>
      <c r="N170" s="5"/>
      <c r="O170" s="5"/>
      <c r="P170" s="5"/>
      <c r="Q170" s="5"/>
      <c r="R170" s="5"/>
      <c r="S170" s="5"/>
      <c r="T170" s="5"/>
    </row>
    <row r="171" spans="1:20" x14ac:dyDescent="0.25">
      <c r="A171" s="119">
        <v>44729</v>
      </c>
      <c r="B171" s="5"/>
      <c r="C171" s="5"/>
      <c r="D171" s="5"/>
      <c r="E171" s="5"/>
      <c r="F171" s="5"/>
      <c r="G171" s="5"/>
      <c r="H171" s="5"/>
      <c r="I171" s="5"/>
      <c r="J171" s="5"/>
      <c r="K171" s="5"/>
      <c r="L171" s="5"/>
      <c r="M171" s="5"/>
      <c r="N171" s="5"/>
      <c r="O171" s="5"/>
      <c r="P171" s="5"/>
      <c r="Q171" s="5"/>
      <c r="R171" s="5"/>
      <c r="S171" s="5"/>
      <c r="T171" s="5"/>
    </row>
    <row r="172" spans="1:20" x14ac:dyDescent="0.25">
      <c r="A172" s="119">
        <v>44730</v>
      </c>
      <c r="B172" s="5"/>
      <c r="C172" s="5"/>
      <c r="D172" s="5"/>
      <c r="E172" s="5"/>
      <c r="F172" s="5"/>
      <c r="G172" s="5"/>
      <c r="H172" s="5"/>
      <c r="I172" s="5"/>
      <c r="J172" s="5"/>
      <c r="K172" s="5"/>
      <c r="L172" s="5"/>
      <c r="M172" s="5"/>
      <c r="N172" s="5"/>
      <c r="O172" s="5"/>
      <c r="P172" s="5"/>
      <c r="Q172" s="5"/>
      <c r="R172" s="5"/>
      <c r="S172" s="5"/>
      <c r="T172" s="5"/>
    </row>
    <row r="173" spans="1:20" x14ac:dyDescent="0.25">
      <c r="A173" s="119">
        <v>44731</v>
      </c>
      <c r="B173" s="5"/>
      <c r="C173" s="5"/>
      <c r="D173" s="5"/>
      <c r="E173" s="5"/>
      <c r="F173" s="5"/>
      <c r="G173" s="5"/>
      <c r="H173" s="5"/>
      <c r="I173" s="5"/>
      <c r="J173" s="5"/>
      <c r="K173" s="5"/>
      <c r="L173" s="5"/>
      <c r="M173" s="5"/>
      <c r="N173" s="5"/>
      <c r="O173" s="5"/>
      <c r="P173" s="5"/>
      <c r="Q173" s="5"/>
      <c r="R173" s="5"/>
      <c r="S173" s="5"/>
      <c r="T173" s="5"/>
    </row>
    <row r="174" spans="1:20" x14ac:dyDescent="0.25">
      <c r="A174" s="119">
        <v>44732</v>
      </c>
      <c r="B174" s="5"/>
      <c r="C174" s="5"/>
      <c r="D174" s="5"/>
      <c r="E174" s="5"/>
      <c r="F174" s="5"/>
      <c r="G174" s="5"/>
      <c r="H174" s="5"/>
      <c r="I174" s="5"/>
      <c r="J174" s="5"/>
      <c r="K174" s="5"/>
      <c r="L174" s="5"/>
      <c r="M174" s="5"/>
      <c r="N174" s="5"/>
      <c r="O174" s="5"/>
      <c r="P174" s="5"/>
      <c r="Q174" s="5"/>
      <c r="R174" s="5"/>
      <c r="S174" s="5"/>
      <c r="T174" s="5"/>
    </row>
    <row r="175" spans="1:20" x14ac:dyDescent="0.25">
      <c r="A175" s="119">
        <v>44733</v>
      </c>
      <c r="B175" s="5"/>
      <c r="C175" s="5"/>
      <c r="D175" s="5"/>
      <c r="E175" s="5"/>
      <c r="F175" s="5"/>
      <c r="G175" s="5"/>
      <c r="H175" s="5"/>
      <c r="I175" s="5"/>
      <c r="J175" s="5"/>
      <c r="K175" s="5"/>
      <c r="L175" s="5"/>
      <c r="M175" s="5"/>
      <c r="N175" s="5"/>
      <c r="O175" s="5"/>
      <c r="P175" s="5"/>
      <c r="Q175" s="5"/>
      <c r="R175" s="5"/>
      <c r="S175" s="5"/>
      <c r="T175" s="5"/>
    </row>
    <row r="176" spans="1:20" x14ac:dyDescent="0.25">
      <c r="A176" s="119">
        <v>44734</v>
      </c>
      <c r="B176" s="5"/>
      <c r="C176" s="5"/>
      <c r="D176" s="5"/>
      <c r="E176" s="5"/>
      <c r="F176" s="5"/>
      <c r="G176" s="5"/>
      <c r="H176" s="5"/>
      <c r="I176" s="5"/>
      <c r="J176" s="5"/>
      <c r="K176" s="5"/>
      <c r="L176" s="5"/>
      <c r="M176" s="5"/>
      <c r="N176" s="5"/>
      <c r="O176" s="5"/>
      <c r="P176" s="5"/>
      <c r="Q176" s="5"/>
      <c r="R176" s="5"/>
      <c r="S176" s="5"/>
      <c r="T176" s="5"/>
    </row>
    <row r="177" spans="1:20" x14ac:dyDescent="0.25">
      <c r="A177" s="119">
        <v>44735</v>
      </c>
      <c r="B177" s="5"/>
      <c r="C177" s="5"/>
      <c r="D177" s="5"/>
      <c r="E177" s="5"/>
      <c r="F177" s="5"/>
      <c r="G177" s="5"/>
      <c r="H177" s="5"/>
      <c r="I177" s="5"/>
      <c r="J177" s="5"/>
      <c r="K177" s="5"/>
      <c r="L177" s="5"/>
      <c r="M177" s="5"/>
      <c r="N177" s="5"/>
      <c r="O177" s="5"/>
      <c r="P177" s="5"/>
      <c r="Q177" s="5"/>
      <c r="R177" s="5"/>
      <c r="S177" s="5"/>
      <c r="T177" s="5"/>
    </row>
    <row r="178" spans="1:20" x14ac:dyDescent="0.25">
      <c r="A178" s="119">
        <v>44736</v>
      </c>
      <c r="B178" s="5"/>
      <c r="C178" s="5"/>
      <c r="D178" s="5"/>
      <c r="E178" s="5"/>
      <c r="F178" s="5"/>
      <c r="G178" s="5"/>
      <c r="H178" s="5"/>
      <c r="I178" s="5"/>
      <c r="J178" s="5"/>
      <c r="K178" s="5"/>
      <c r="L178" s="5"/>
      <c r="M178" s="5"/>
      <c r="N178" s="5"/>
      <c r="O178" s="5"/>
      <c r="P178" s="5"/>
      <c r="Q178" s="5"/>
      <c r="R178" s="5"/>
      <c r="S178" s="5"/>
      <c r="T178" s="5"/>
    </row>
    <row r="179" spans="1:20" x14ac:dyDescent="0.25">
      <c r="A179" s="119">
        <v>44737</v>
      </c>
      <c r="B179" s="5"/>
      <c r="C179" s="5"/>
      <c r="D179" s="5"/>
      <c r="E179" s="5"/>
      <c r="F179" s="5"/>
      <c r="G179" s="5"/>
      <c r="H179" s="5"/>
      <c r="I179" s="5"/>
      <c r="J179" s="5"/>
      <c r="K179" s="5"/>
      <c r="L179" s="5"/>
      <c r="M179" s="5"/>
      <c r="N179" s="5"/>
      <c r="O179" s="5"/>
      <c r="P179" s="5"/>
      <c r="Q179" s="5"/>
      <c r="R179" s="5"/>
      <c r="S179" s="5"/>
      <c r="T179" s="5"/>
    </row>
    <row r="180" spans="1:20" x14ac:dyDescent="0.25">
      <c r="A180" s="119">
        <v>44738</v>
      </c>
      <c r="B180" s="5"/>
      <c r="C180" s="5"/>
      <c r="D180" s="5"/>
      <c r="E180" s="5"/>
      <c r="F180" s="5"/>
      <c r="G180" s="5"/>
      <c r="H180" s="5"/>
      <c r="I180" s="5"/>
      <c r="J180" s="5"/>
      <c r="K180" s="5"/>
      <c r="L180" s="5"/>
      <c r="M180" s="5"/>
      <c r="N180" s="5"/>
      <c r="O180" s="5"/>
      <c r="P180" s="5"/>
      <c r="Q180" s="5"/>
      <c r="R180" s="5"/>
      <c r="S180" s="5"/>
      <c r="T180" s="5"/>
    </row>
    <row r="181" spans="1:20" x14ac:dyDescent="0.25">
      <c r="A181" s="119">
        <v>44739</v>
      </c>
      <c r="B181" s="5"/>
      <c r="C181" s="5"/>
      <c r="D181" s="5"/>
      <c r="E181" s="5"/>
      <c r="F181" s="5"/>
      <c r="G181" s="5"/>
      <c r="H181" s="5"/>
      <c r="I181" s="5"/>
      <c r="J181" s="5"/>
      <c r="K181" s="5"/>
      <c r="L181" s="5"/>
      <c r="M181" s="5"/>
      <c r="N181" s="5"/>
      <c r="O181" s="5"/>
      <c r="P181" s="5"/>
      <c r="Q181" s="5"/>
      <c r="R181" s="5"/>
      <c r="S181" s="5"/>
      <c r="T181" s="5"/>
    </row>
    <row r="182" spans="1:20" x14ac:dyDescent="0.25">
      <c r="A182" s="119">
        <v>44740</v>
      </c>
      <c r="B182" s="5"/>
      <c r="C182" s="5"/>
      <c r="D182" s="5"/>
      <c r="E182" s="5"/>
      <c r="F182" s="5"/>
      <c r="G182" s="5"/>
      <c r="H182" s="5"/>
      <c r="I182" s="5"/>
      <c r="J182" s="5"/>
      <c r="K182" s="5"/>
      <c r="L182" s="5"/>
      <c r="M182" s="5"/>
      <c r="N182" s="5"/>
      <c r="O182" s="5"/>
      <c r="P182" s="5"/>
      <c r="Q182" s="5"/>
      <c r="R182" s="5"/>
      <c r="S182" s="5"/>
      <c r="T182" s="5"/>
    </row>
    <row r="183" spans="1:20" x14ac:dyDescent="0.25">
      <c r="A183" s="119">
        <v>44741</v>
      </c>
      <c r="B183" s="5"/>
      <c r="C183" s="5"/>
      <c r="D183" s="5"/>
      <c r="E183" s="5"/>
      <c r="F183" s="5"/>
      <c r="G183" s="5"/>
      <c r="H183" s="5"/>
      <c r="I183" s="5"/>
      <c r="J183" s="5"/>
      <c r="K183" s="5"/>
      <c r="L183" s="5"/>
      <c r="M183" s="5"/>
      <c r="N183" s="5"/>
      <c r="O183" s="5"/>
      <c r="P183" s="5"/>
      <c r="Q183" s="5"/>
      <c r="R183" s="5"/>
      <c r="S183" s="5"/>
      <c r="T183" s="5"/>
    </row>
    <row r="184" spans="1:20" x14ac:dyDescent="0.25">
      <c r="A184" s="119">
        <v>44742</v>
      </c>
      <c r="B184" s="5"/>
      <c r="C184" s="5"/>
      <c r="D184" s="5"/>
      <c r="E184" s="5"/>
      <c r="F184" s="5"/>
      <c r="G184" s="5"/>
      <c r="H184" s="5"/>
      <c r="I184" s="5"/>
      <c r="J184" s="5"/>
      <c r="K184" s="5"/>
      <c r="L184" s="5"/>
      <c r="M184" s="5"/>
      <c r="N184" s="5"/>
      <c r="O184" s="5"/>
      <c r="P184" s="5"/>
      <c r="Q184" s="5"/>
      <c r="R184" s="5"/>
      <c r="S184" s="5"/>
      <c r="T184" s="5"/>
    </row>
    <row r="185" spans="1:20" x14ac:dyDescent="0.25">
      <c r="A185" s="119">
        <v>44743</v>
      </c>
      <c r="B185" s="5"/>
      <c r="C185" s="5"/>
      <c r="D185" s="5"/>
      <c r="E185" s="5"/>
      <c r="F185" s="5"/>
      <c r="G185" s="5"/>
      <c r="H185" s="5"/>
      <c r="I185" s="5"/>
      <c r="J185" s="5"/>
      <c r="K185" s="5"/>
      <c r="L185" s="5"/>
      <c r="M185" s="5"/>
      <c r="N185" s="5"/>
      <c r="O185" s="5"/>
      <c r="P185" s="5"/>
      <c r="Q185" s="5"/>
      <c r="R185" s="5"/>
      <c r="S185" s="5"/>
      <c r="T185" s="5"/>
    </row>
    <row r="186" spans="1:20" x14ac:dyDescent="0.25">
      <c r="A186" s="119">
        <v>44744</v>
      </c>
      <c r="B186" s="5"/>
      <c r="C186" s="5"/>
      <c r="D186" s="5"/>
      <c r="E186" s="5"/>
      <c r="F186" s="5"/>
      <c r="G186" s="5"/>
      <c r="H186" s="5"/>
      <c r="I186" s="5"/>
      <c r="J186" s="5"/>
      <c r="K186" s="5"/>
      <c r="L186" s="5"/>
      <c r="M186" s="5"/>
      <c r="N186" s="5"/>
      <c r="O186" s="5"/>
      <c r="P186" s="5"/>
      <c r="Q186" s="5"/>
      <c r="R186" s="5"/>
      <c r="S186" s="5"/>
      <c r="T186" s="5"/>
    </row>
    <row r="187" spans="1:20" x14ac:dyDescent="0.25">
      <c r="A187" s="119">
        <v>44745</v>
      </c>
      <c r="B187" s="5"/>
      <c r="C187" s="5"/>
      <c r="D187" s="5"/>
      <c r="E187" s="5"/>
      <c r="F187" s="5"/>
      <c r="G187" s="5"/>
      <c r="H187" s="5"/>
      <c r="I187" s="5"/>
      <c r="J187" s="5"/>
      <c r="K187" s="5"/>
      <c r="L187" s="5"/>
      <c r="M187" s="5"/>
      <c r="N187" s="5"/>
      <c r="O187" s="5"/>
      <c r="P187" s="5"/>
      <c r="Q187" s="5"/>
      <c r="R187" s="5"/>
      <c r="S187" s="5"/>
      <c r="T187" s="5"/>
    </row>
    <row r="188" spans="1:20" x14ac:dyDescent="0.25">
      <c r="A188" s="119">
        <v>44746</v>
      </c>
      <c r="B188" s="5"/>
      <c r="C188" s="5"/>
      <c r="D188" s="5"/>
      <c r="E188" s="5"/>
      <c r="F188" s="5"/>
      <c r="G188" s="5"/>
      <c r="H188" s="5"/>
      <c r="I188" s="5"/>
      <c r="J188" s="5"/>
      <c r="K188" s="5"/>
      <c r="L188" s="5"/>
      <c r="M188" s="5"/>
      <c r="N188" s="5"/>
      <c r="O188" s="5"/>
      <c r="P188" s="5"/>
      <c r="Q188" s="5"/>
      <c r="R188" s="5"/>
      <c r="S188" s="5"/>
      <c r="T188" s="5"/>
    </row>
    <row r="189" spans="1:20" x14ac:dyDescent="0.25">
      <c r="A189" s="119">
        <v>44747</v>
      </c>
      <c r="B189" s="5"/>
      <c r="C189" s="5"/>
      <c r="D189" s="5"/>
      <c r="E189" s="5"/>
      <c r="F189" s="5"/>
      <c r="G189" s="5"/>
      <c r="H189" s="5"/>
      <c r="I189" s="5"/>
      <c r="J189" s="5"/>
      <c r="K189" s="5"/>
      <c r="L189" s="5"/>
      <c r="M189" s="5"/>
      <c r="N189" s="5"/>
      <c r="O189" s="5"/>
      <c r="P189" s="5"/>
      <c r="Q189" s="5"/>
      <c r="R189" s="5"/>
      <c r="S189" s="5"/>
      <c r="T189" s="5"/>
    </row>
    <row r="190" spans="1:20" x14ac:dyDescent="0.25">
      <c r="A190" s="119">
        <v>44748</v>
      </c>
      <c r="B190" s="5"/>
      <c r="C190" s="5"/>
      <c r="D190" s="5"/>
      <c r="E190" s="5"/>
      <c r="F190" s="5"/>
      <c r="G190" s="5"/>
      <c r="H190" s="5"/>
      <c r="I190" s="5"/>
      <c r="J190" s="5"/>
      <c r="K190" s="5"/>
      <c r="L190" s="5"/>
      <c r="M190" s="5"/>
      <c r="N190" s="5"/>
      <c r="O190" s="5"/>
      <c r="P190" s="5"/>
      <c r="Q190" s="5"/>
      <c r="R190" s="5"/>
      <c r="S190" s="5"/>
      <c r="T190" s="5"/>
    </row>
    <row r="191" spans="1:20" x14ac:dyDescent="0.25">
      <c r="A191" s="119">
        <v>44749</v>
      </c>
      <c r="B191" s="5"/>
      <c r="C191" s="5"/>
      <c r="D191" s="5"/>
      <c r="E191" s="5"/>
      <c r="F191" s="5"/>
      <c r="G191" s="5"/>
      <c r="H191" s="5"/>
      <c r="I191" s="5"/>
      <c r="J191" s="5"/>
      <c r="K191" s="5"/>
      <c r="L191" s="5"/>
      <c r="M191" s="5"/>
      <c r="N191" s="5"/>
      <c r="O191" s="5"/>
      <c r="P191" s="5"/>
      <c r="Q191" s="5"/>
      <c r="R191" s="5"/>
      <c r="S191" s="5"/>
      <c r="T191" s="5"/>
    </row>
    <row r="192" spans="1:20" x14ac:dyDescent="0.25">
      <c r="A192" s="119">
        <v>44750</v>
      </c>
      <c r="B192" s="5"/>
      <c r="C192" s="5"/>
      <c r="D192" s="5"/>
      <c r="E192" s="5"/>
      <c r="F192" s="5"/>
      <c r="G192" s="5"/>
      <c r="H192" s="5"/>
      <c r="I192" s="5"/>
      <c r="J192" s="5"/>
      <c r="K192" s="5"/>
      <c r="L192" s="5"/>
      <c r="M192" s="5"/>
      <c r="N192" s="5"/>
      <c r="O192" s="5"/>
      <c r="P192" s="5"/>
      <c r="Q192" s="5"/>
      <c r="R192" s="5"/>
      <c r="S192" s="5"/>
      <c r="T192" s="5"/>
    </row>
    <row r="193" spans="1:20" x14ac:dyDescent="0.25">
      <c r="A193" s="119">
        <v>44751</v>
      </c>
      <c r="B193" s="5"/>
      <c r="C193" s="5"/>
      <c r="D193" s="5"/>
      <c r="E193" s="5"/>
      <c r="F193" s="5"/>
      <c r="G193" s="5"/>
      <c r="H193" s="5"/>
      <c r="I193" s="5"/>
      <c r="J193" s="5"/>
      <c r="K193" s="5"/>
      <c r="L193" s="5"/>
      <c r="M193" s="5"/>
      <c r="N193" s="5"/>
      <c r="O193" s="5"/>
      <c r="P193" s="5"/>
      <c r="Q193" s="5"/>
      <c r="R193" s="5"/>
      <c r="S193" s="5"/>
      <c r="T193" s="5"/>
    </row>
    <row r="194" spans="1:20" x14ac:dyDescent="0.25">
      <c r="A194" s="119">
        <v>44752</v>
      </c>
      <c r="B194" s="5"/>
      <c r="C194" s="5"/>
      <c r="D194" s="5"/>
      <c r="E194" s="5"/>
      <c r="F194" s="5"/>
      <c r="G194" s="5"/>
      <c r="H194" s="5"/>
      <c r="I194" s="5"/>
      <c r="J194" s="5"/>
      <c r="K194" s="5"/>
      <c r="L194" s="5"/>
      <c r="M194" s="5"/>
      <c r="N194" s="5"/>
      <c r="O194" s="5"/>
      <c r="P194" s="5"/>
      <c r="Q194" s="5"/>
      <c r="R194" s="5"/>
      <c r="S194" s="5"/>
      <c r="T194" s="5"/>
    </row>
    <row r="195" spans="1:20" x14ac:dyDescent="0.25">
      <c r="A195" s="119">
        <v>44753</v>
      </c>
      <c r="B195" s="5"/>
      <c r="C195" s="5"/>
      <c r="D195" s="5"/>
      <c r="E195" s="5"/>
      <c r="F195" s="5"/>
      <c r="G195" s="5"/>
      <c r="H195" s="5"/>
      <c r="I195" s="5"/>
      <c r="J195" s="5"/>
      <c r="K195" s="5"/>
      <c r="L195" s="5"/>
      <c r="M195" s="5"/>
      <c r="N195" s="5"/>
      <c r="O195" s="5"/>
      <c r="P195" s="5"/>
      <c r="Q195" s="5"/>
      <c r="R195" s="5"/>
      <c r="S195" s="5"/>
      <c r="T195" s="5"/>
    </row>
    <row r="196" spans="1:20" x14ac:dyDescent="0.25">
      <c r="A196" s="119">
        <v>44754</v>
      </c>
      <c r="B196" s="5"/>
      <c r="C196" s="5"/>
      <c r="D196" s="5"/>
      <c r="E196" s="5"/>
      <c r="F196" s="5"/>
      <c r="G196" s="5"/>
      <c r="H196" s="5"/>
      <c r="I196" s="5"/>
      <c r="J196" s="5"/>
      <c r="K196" s="5"/>
      <c r="L196" s="5"/>
      <c r="M196" s="5"/>
      <c r="N196" s="5"/>
      <c r="O196" s="5"/>
      <c r="P196" s="5"/>
      <c r="Q196" s="5"/>
      <c r="R196" s="5"/>
      <c r="S196" s="5"/>
      <c r="T196" s="5"/>
    </row>
    <row r="197" spans="1:20" x14ac:dyDescent="0.25">
      <c r="A197" s="119">
        <v>44755</v>
      </c>
      <c r="B197" s="5"/>
      <c r="C197" s="5"/>
      <c r="D197" s="5"/>
      <c r="E197" s="5"/>
      <c r="F197" s="5"/>
      <c r="G197" s="5"/>
      <c r="H197" s="5"/>
      <c r="I197" s="5"/>
      <c r="J197" s="5"/>
      <c r="K197" s="5"/>
      <c r="L197" s="5"/>
      <c r="M197" s="5"/>
      <c r="N197" s="5"/>
      <c r="O197" s="5"/>
      <c r="P197" s="5"/>
      <c r="Q197" s="5"/>
      <c r="R197" s="5"/>
      <c r="S197" s="5"/>
      <c r="T197" s="5"/>
    </row>
    <row r="198" spans="1:20" x14ac:dyDescent="0.25">
      <c r="A198" s="119">
        <v>44756</v>
      </c>
      <c r="B198" s="5"/>
      <c r="C198" s="5"/>
      <c r="D198" s="5"/>
      <c r="E198" s="5"/>
      <c r="F198" s="5"/>
      <c r="G198" s="5"/>
      <c r="H198" s="5"/>
      <c r="I198" s="5"/>
      <c r="J198" s="5"/>
      <c r="K198" s="5"/>
      <c r="L198" s="5"/>
      <c r="M198" s="5"/>
      <c r="N198" s="5"/>
      <c r="O198" s="5"/>
      <c r="P198" s="5"/>
      <c r="Q198" s="5"/>
      <c r="R198" s="5"/>
      <c r="S198" s="5"/>
      <c r="T198" s="5"/>
    </row>
    <row r="199" spans="1:20" x14ac:dyDescent="0.25">
      <c r="A199" s="119">
        <v>44757</v>
      </c>
      <c r="B199" s="5"/>
      <c r="C199" s="5"/>
      <c r="D199" s="5"/>
      <c r="E199" s="5"/>
      <c r="F199" s="5"/>
      <c r="G199" s="5"/>
      <c r="H199" s="5"/>
      <c r="I199" s="5"/>
      <c r="J199" s="5"/>
      <c r="K199" s="5"/>
      <c r="L199" s="5"/>
      <c r="M199" s="5"/>
      <c r="N199" s="5"/>
      <c r="O199" s="5"/>
      <c r="P199" s="5"/>
      <c r="Q199" s="5"/>
      <c r="R199" s="5"/>
      <c r="S199" s="5"/>
      <c r="T199" s="5"/>
    </row>
    <row r="200" spans="1:20" x14ac:dyDescent="0.25">
      <c r="A200" s="119">
        <v>44758</v>
      </c>
      <c r="B200" s="5"/>
      <c r="C200" s="5"/>
      <c r="D200" s="5"/>
      <c r="E200" s="5"/>
      <c r="F200" s="5"/>
      <c r="G200" s="5"/>
      <c r="H200" s="5"/>
      <c r="I200" s="5"/>
      <c r="J200" s="5"/>
      <c r="K200" s="5"/>
      <c r="L200" s="5"/>
      <c r="M200" s="5"/>
      <c r="N200" s="5"/>
      <c r="O200" s="5"/>
      <c r="P200" s="5"/>
      <c r="Q200" s="5"/>
      <c r="R200" s="5"/>
      <c r="S200" s="5"/>
      <c r="T200" s="5"/>
    </row>
    <row r="201" spans="1:20" x14ac:dyDescent="0.25">
      <c r="A201" s="119">
        <v>44759</v>
      </c>
      <c r="B201" s="5"/>
      <c r="C201" s="5"/>
      <c r="D201" s="5"/>
      <c r="E201" s="5"/>
      <c r="F201" s="5"/>
      <c r="G201" s="5"/>
      <c r="H201" s="5"/>
      <c r="I201" s="5"/>
      <c r="J201" s="5"/>
      <c r="K201" s="5"/>
      <c r="L201" s="5"/>
      <c r="M201" s="5"/>
      <c r="N201" s="5"/>
      <c r="O201" s="5"/>
      <c r="P201" s="5"/>
      <c r="Q201" s="5"/>
      <c r="R201" s="5"/>
      <c r="S201" s="5"/>
      <c r="T201" s="5"/>
    </row>
    <row r="202" spans="1:20" x14ac:dyDescent="0.25">
      <c r="A202" s="119">
        <v>44760</v>
      </c>
      <c r="B202" s="5"/>
      <c r="C202" s="5"/>
      <c r="D202" s="5"/>
      <c r="E202" s="5"/>
      <c r="F202" s="5"/>
      <c r="G202" s="5"/>
      <c r="H202" s="5"/>
      <c r="I202" s="5"/>
      <c r="J202" s="5"/>
      <c r="K202" s="5"/>
      <c r="L202" s="5"/>
      <c r="M202" s="5"/>
      <c r="N202" s="5"/>
      <c r="O202" s="5"/>
      <c r="P202" s="5"/>
      <c r="Q202" s="5"/>
      <c r="R202" s="5"/>
      <c r="S202" s="5"/>
      <c r="T202" s="5"/>
    </row>
    <row r="203" spans="1:20" x14ac:dyDescent="0.25">
      <c r="A203" s="119">
        <v>44761</v>
      </c>
      <c r="B203" s="5"/>
      <c r="C203" s="5"/>
      <c r="D203" s="5"/>
      <c r="E203" s="5"/>
      <c r="F203" s="5"/>
      <c r="G203" s="5"/>
      <c r="H203" s="5"/>
      <c r="I203" s="5"/>
      <c r="J203" s="5"/>
      <c r="K203" s="5"/>
      <c r="L203" s="5"/>
      <c r="M203" s="5"/>
      <c r="N203" s="5"/>
      <c r="O203" s="5"/>
      <c r="P203" s="5"/>
      <c r="Q203" s="5"/>
      <c r="R203" s="5"/>
      <c r="S203" s="5"/>
      <c r="T203" s="5"/>
    </row>
    <row r="204" spans="1:20" x14ac:dyDescent="0.25">
      <c r="A204" s="119">
        <v>44762</v>
      </c>
      <c r="B204" s="5"/>
      <c r="C204" s="5"/>
      <c r="D204" s="5"/>
      <c r="E204" s="5"/>
      <c r="F204" s="5"/>
      <c r="G204" s="5"/>
      <c r="H204" s="5"/>
      <c r="I204" s="5"/>
      <c r="J204" s="5"/>
      <c r="K204" s="5"/>
      <c r="L204" s="5"/>
      <c r="M204" s="5"/>
      <c r="N204" s="5"/>
      <c r="O204" s="5"/>
      <c r="P204" s="5"/>
      <c r="Q204" s="5"/>
      <c r="R204" s="5"/>
      <c r="S204" s="5"/>
      <c r="T204" s="5"/>
    </row>
    <row r="205" spans="1:20" x14ac:dyDescent="0.25">
      <c r="A205" s="119">
        <v>44763</v>
      </c>
      <c r="B205" s="5"/>
      <c r="C205" s="5"/>
      <c r="D205" s="5"/>
      <c r="E205" s="5"/>
      <c r="F205" s="5"/>
      <c r="G205" s="5"/>
      <c r="H205" s="5"/>
      <c r="I205" s="5"/>
      <c r="J205" s="5"/>
      <c r="K205" s="5"/>
      <c r="L205" s="5"/>
      <c r="M205" s="5"/>
      <c r="N205" s="5"/>
      <c r="O205" s="5"/>
      <c r="P205" s="5"/>
      <c r="Q205" s="5"/>
      <c r="R205" s="5"/>
      <c r="S205" s="5"/>
      <c r="T205" s="5"/>
    </row>
    <row r="206" spans="1:20" x14ac:dyDescent="0.25">
      <c r="A206" s="119">
        <v>44764</v>
      </c>
      <c r="B206" s="5"/>
      <c r="C206" s="5"/>
      <c r="D206" s="5"/>
      <c r="E206" s="5"/>
      <c r="F206" s="5"/>
      <c r="G206" s="5"/>
      <c r="H206" s="5"/>
      <c r="I206" s="5"/>
      <c r="J206" s="5"/>
      <c r="K206" s="5"/>
      <c r="L206" s="5"/>
      <c r="M206" s="5"/>
      <c r="N206" s="5"/>
      <c r="O206" s="5"/>
      <c r="P206" s="5"/>
      <c r="Q206" s="5"/>
      <c r="R206" s="5"/>
      <c r="S206" s="5"/>
      <c r="T206" s="5"/>
    </row>
    <row r="207" spans="1:20" x14ac:dyDescent="0.25">
      <c r="A207" s="119">
        <v>44765</v>
      </c>
      <c r="B207" s="5"/>
      <c r="C207" s="5"/>
      <c r="D207" s="5"/>
      <c r="E207" s="5"/>
      <c r="F207" s="5"/>
      <c r="G207" s="5"/>
      <c r="H207" s="5"/>
      <c r="I207" s="5"/>
      <c r="J207" s="5"/>
      <c r="K207" s="5"/>
      <c r="L207" s="5"/>
      <c r="M207" s="5"/>
      <c r="N207" s="5"/>
      <c r="O207" s="5"/>
      <c r="P207" s="5"/>
      <c r="Q207" s="5"/>
      <c r="R207" s="5"/>
      <c r="S207" s="5"/>
      <c r="T207" s="5"/>
    </row>
    <row r="208" spans="1:20" x14ac:dyDescent="0.25">
      <c r="A208" s="119">
        <v>44766</v>
      </c>
      <c r="B208" s="5"/>
      <c r="C208" s="5"/>
      <c r="D208" s="5"/>
      <c r="E208" s="5"/>
      <c r="F208" s="5"/>
      <c r="G208" s="5"/>
      <c r="H208" s="5"/>
      <c r="I208" s="5"/>
      <c r="J208" s="5"/>
      <c r="K208" s="5"/>
      <c r="L208" s="5"/>
      <c r="M208" s="5"/>
      <c r="N208" s="5"/>
      <c r="O208" s="5"/>
      <c r="P208" s="5"/>
      <c r="Q208" s="5"/>
      <c r="R208" s="5"/>
      <c r="S208" s="5"/>
      <c r="T208" s="5"/>
    </row>
    <row r="209" spans="1:20" x14ac:dyDescent="0.25">
      <c r="A209" s="119">
        <v>44767</v>
      </c>
      <c r="B209" s="5"/>
      <c r="C209" s="5"/>
      <c r="D209" s="5"/>
      <c r="E209" s="5"/>
      <c r="F209" s="5"/>
      <c r="G209" s="5"/>
      <c r="H209" s="5"/>
      <c r="I209" s="5"/>
      <c r="J209" s="5"/>
      <c r="K209" s="5"/>
      <c r="L209" s="5"/>
      <c r="M209" s="5"/>
      <c r="N209" s="5"/>
      <c r="O209" s="5"/>
      <c r="P209" s="5"/>
      <c r="Q209" s="5"/>
      <c r="R209" s="5"/>
      <c r="S209" s="5"/>
      <c r="T209" s="5"/>
    </row>
    <row r="210" spans="1:20" x14ac:dyDescent="0.25">
      <c r="A210" s="119">
        <v>44768</v>
      </c>
      <c r="B210" s="5"/>
      <c r="C210" s="5"/>
      <c r="D210" s="5"/>
      <c r="E210" s="5"/>
      <c r="F210" s="5"/>
      <c r="G210" s="5"/>
      <c r="H210" s="5"/>
      <c r="I210" s="5"/>
      <c r="J210" s="5"/>
      <c r="K210" s="5"/>
      <c r="L210" s="5"/>
      <c r="M210" s="5"/>
      <c r="N210" s="5"/>
      <c r="O210" s="5"/>
      <c r="P210" s="5"/>
      <c r="Q210" s="5"/>
      <c r="R210" s="5"/>
      <c r="S210" s="5"/>
      <c r="T210" s="5"/>
    </row>
    <row r="211" spans="1:20" x14ac:dyDescent="0.25">
      <c r="A211" s="119">
        <v>44769</v>
      </c>
      <c r="B211" s="5"/>
      <c r="C211" s="5"/>
      <c r="D211" s="5"/>
      <c r="E211" s="5"/>
      <c r="F211" s="5"/>
      <c r="G211" s="5"/>
      <c r="H211" s="5"/>
      <c r="I211" s="5"/>
      <c r="J211" s="5"/>
      <c r="K211" s="5"/>
      <c r="L211" s="5"/>
      <c r="M211" s="5"/>
      <c r="N211" s="5"/>
      <c r="O211" s="5"/>
      <c r="P211" s="5"/>
      <c r="Q211" s="5"/>
      <c r="R211" s="5"/>
      <c r="S211" s="5"/>
      <c r="T211" s="5"/>
    </row>
    <row r="212" spans="1:20" x14ac:dyDescent="0.25">
      <c r="A212" s="119">
        <v>44770</v>
      </c>
      <c r="B212" s="5"/>
      <c r="C212" s="5"/>
      <c r="D212" s="5"/>
      <c r="E212" s="5"/>
      <c r="F212" s="5"/>
      <c r="G212" s="5"/>
      <c r="H212" s="5"/>
      <c r="I212" s="5"/>
      <c r="J212" s="5"/>
      <c r="K212" s="5"/>
      <c r="L212" s="5"/>
      <c r="M212" s="5"/>
      <c r="N212" s="5"/>
      <c r="O212" s="5"/>
      <c r="P212" s="5"/>
      <c r="Q212" s="5"/>
      <c r="R212" s="5"/>
      <c r="S212" s="5"/>
      <c r="T212" s="5"/>
    </row>
    <row r="213" spans="1:20" x14ac:dyDescent="0.25">
      <c r="A213" s="119">
        <v>44771</v>
      </c>
      <c r="B213" s="5"/>
      <c r="C213" s="5"/>
      <c r="D213" s="5"/>
      <c r="E213" s="5"/>
      <c r="F213" s="5"/>
      <c r="G213" s="5"/>
      <c r="H213" s="5"/>
      <c r="I213" s="5"/>
      <c r="J213" s="5"/>
      <c r="K213" s="5"/>
      <c r="L213" s="5"/>
      <c r="M213" s="5"/>
      <c r="N213" s="5"/>
      <c r="O213" s="5"/>
      <c r="P213" s="5"/>
      <c r="Q213" s="5"/>
      <c r="R213" s="5"/>
      <c r="S213" s="5"/>
      <c r="T213" s="5"/>
    </row>
    <row r="214" spans="1:20" x14ac:dyDescent="0.25">
      <c r="A214" s="119">
        <v>44772</v>
      </c>
      <c r="B214" s="5"/>
      <c r="C214" s="5"/>
      <c r="D214" s="5"/>
      <c r="E214" s="5"/>
      <c r="F214" s="5"/>
      <c r="G214" s="5"/>
      <c r="H214" s="5"/>
      <c r="I214" s="5"/>
      <c r="J214" s="5"/>
      <c r="K214" s="5"/>
      <c r="L214" s="5"/>
      <c r="M214" s="5"/>
      <c r="N214" s="5"/>
      <c r="O214" s="5"/>
      <c r="P214" s="5"/>
      <c r="Q214" s="5"/>
      <c r="R214" s="5"/>
      <c r="S214" s="5"/>
      <c r="T214" s="5"/>
    </row>
    <row r="215" spans="1:20" x14ac:dyDescent="0.25">
      <c r="A215" s="119">
        <v>44773</v>
      </c>
      <c r="B215" s="5"/>
      <c r="C215" s="5"/>
      <c r="D215" s="5"/>
      <c r="E215" s="5"/>
      <c r="F215" s="5"/>
      <c r="G215" s="5"/>
      <c r="H215" s="5"/>
      <c r="I215" s="5"/>
      <c r="J215" s="5"/>
      <c r="K215" s="5"/>
      <c r="L215" s="5"/>
      <c r="M215" s="5"/>
      <c r="N215" s="5"/>
      <c r="O215" s="5"/>
      <c r="P215" s="5"/>
      <c r="Q215" s="5"/>
      <c r="R215" s="5"/>
      <c r="S215" s="5"/>
      <c r="T215" s="5"/>
    </row>
    <row r="216" spans="1:20" x14ac:dyDescent="0.25">
      <c r="A216" s="119">
        <v>44774</v>
      </c>
      <c r="B216" s="5"/>
      <c r="C216" s="5"/>
      <c r="D216" s="5"/>
      <c r="E216" s="5"/>
      <c r="F216" s="5"/>
      <c r="G216" s="5"/>
      <c r="H216" s="5"/>
      <c r="I216" s="5"/>
      <c r="J216" s="5"/>
      <c r="K216" s="5"/>
      <c r="L216" s="5"/>
      <c r="M216" s="5"/>
      <c r="N216" s="5"/>
      <c r="O216" s="5"/>
      <c r="P216" s="5"/>
      <c r="Q216" s="5"/>
      <c r="R216" s="5"/>
      <c r="S216" s="5"/>
      <c r="T216" s="5"/>
    </row>
    <row r="217" spans="1:20" x14ac:dyDescent="0.25">
      <c r="A217" s="119">
        <v>44775</v>
      </c>
      <c r="B217" s="5"/>
      <c r="C217" s="5"/>
      <c r="D217" s="5"/>
      <c r="E217" s="5"/>
      <c r="F217" s="5"/>
      <c r="G217" s="5"/>
      <c r="H217" s="5"/>
      <c r="I217" s="5"/>
      <c r="J217" s="5"/>
      <c r="K217" s="5"/>
      <c r="L217" s="5"/>
      <c r="M217" s="5"/>
      <c r="N217" s="5"/>
      <c r="O217" s="5"/>
      <c r="P217" s="5"/>
      <c r="Q217" s="5"/>
      <c r="R217" s="5"/>
      <c r="S217" s="5"/>
      <c r="T217" s="5"/>
    </row>
    <row r="218" spans="1:20" x14ac:dyDescent="0.25">
      <c r="A218" s="119">
        <v>44776</v>
      </c>
      <c r="B218" s="5"/>
      <c r="C218" s="5"/>
      <c r="D218" s="5"/>
      <c r="E218" s="5"/>
      <c r="F218" s="5"/>
      <c r="G218" s="5"/>
      <c r="H218" s="5"/>
      <c r="I218" s="5"/>
      <c r="J218" s="5"/>
      <c r="K218" s="5"/>
      <c r="L218" s="5"/>
      <c r="M218" s="5"/>
      <c r="N218" s="5"/>
      <c r="O218" s="5"/>
      <c r="P218" s="5"/>
      <c r="Q218" s="5"/>
      <c r="R218" s="5"/>
      <c r="S218" s="5"/>
      <c r="T218" s="5"/>
    </row>
    <row r="219" spans="1:20" x14ac:dyDescent="0.25">
      <c r="A219" s="119">
        <v>44777</v>
      </c>
      <c r="B219" s="5"/>
      <c r="C219" s="5"/>
      <c r="D219" s="5"/>
      <c r="E219" s="5"/>
      <c r="F219" s="5"/>
      <c r="G219" s="5"/>
      <c r="H219" s="5"/>
      <c r="I219" s="5"/>
      <c r="J219" s="5"/>
      <c r="K219" s="5"/>
      <c r="L219" s="5"/>
      <c r="M219" s="5"/>
      <c r="N219" s="5"/>
      <c r="O219" s="5"/>
      <c r="P219" s="5"/>
      <c r="Q219" s="5"/>
      <c r="R219" s="5"/>
      <c r="S219" s="5"/>
      <c r="T219" s="5"/>
    </row>
    <row r="220" spans="1:20" x14ac:dyDescent="0.25">
      <c r="A220" s="119">
        <v>44778</v>
      </c>
      <c r="B220" s="5"/>
      <c r="C220" s="5"/>
      <c r="D220" s="5"/>
      <c r="E220" s="5"/>
      <c r="F220" s="5"/>
      <c r="G220" s="5"/>
      <c r="H220" s="5"/>
      <c r="I220" s="5"/>
      <c r="J220" s="5"/>
      <c r="K220" s="5"/>
      <c r="L220" s="5"/>
      <c r="M220" s="5"/>
      <c r="N220" s="5"/>
      <c r="O220" s="5"/>
      <c r="P220" s="5"/>
      <c r="Q220" s="5"/>
      <c r="R220" s="5"/>
      <c r="S220" s="5"/>
      <c r="T220" s="5"/>
    </row>
    <row r="221" spans="1:20" x14ac:dyDescent="0.25">
      <c r="A221" s="119">
        <v>44779</v>
      </c>
      <c r="B221" s="5"/>
      <c r="C221" s="5"/>
      <c r="D221" s="5"/>
      <c r="E221" s="5"/>
      <c r="F221" s="5"/>
      <c r="G221" s="5"/>
      <c r="H221" s="5"/>
      <c r="I221" s="5"/>
      <c r="J221" s="5"/>
      <c r="K221" s="5"/>
      <c r="L221" s="5"/>
      <c r="M221" s="5"/>
      <c r="N221" s="5"/>
      <c r="O221" s="5"/>
      <c r="P221" s="5"/>
      <c r="Q221" s="5"/>
      <c r="R221" s="5"/>
      <c r="S221" s="5"/>
      <c r="T221" s="5"/>
    </row>
    <row r="222" spans="1:20" x14ac:dyDescent="0.25">
      <c r="A222" s="119">
        <v>44780</v>
      </c>
      <c r="B222" s="5"/>
      <c r="C222" s="5"/>
      <c r="D222" s="5"/>
      <c r="E222" s="5"/>
      <c r="F222" s="5"/>
      <c r="G222" s="5"/>
      <c r="H222" s="5"/>
      <c r="I222" s="5"/>
      <c r="J222" s="5"/>
      <c r="K222" s="5"/>
      <c r="L222" s="5"/>
      <c r="M222" s="5"/>
      <c r="N222" s="5"/>
      <c r="O222" s="5"/>
      <c r="P222" s="5"/>
      <c r="Q222" s="5"/>
      <c r="R222" s="5"/>
      <c r="S222" s="5"/>
      <c r="T222" s="5"/>
    </row>
    <row r="223" spans="1:20" x14ac:dyDescent="0.25">
      <c r="A223" s="119">
        <v>44781</v>
      </c>
      <c r="B223" s="5"/>
      <c r="C223" s="5"/>
      <c r="D223" s="5"/>
      <c r="E223" s="5"/>
      <c r="F223" s="5"/>
      <c r="G223" s="5"/>
      <c r="H223" s="5"/>
      <c r="I223" s="5"/>
      <c r="J223" s="5"/>
      <c r="K223" s="5"/>
      <c r="L223" s="5"/>
      <c r="M223" s="5"/>
      <c r="N223" s="5"/>
      <c r="O223" s="5"/>
      <c r="P223" s="5"/>
      <c r="Q223" s="5"/>
      <c r="R223" s="5"/>
      <c r="S223" s="5"/>
      <c r="T223" s="5"/>
    </row>
    <row r="224" spans="1:20" x14ac:dyDescent="0.25">
      <c r="A224" s="119">
        <v>44782</v>
      </c>
      <c r="B224" s="5"/>
      <c r="C224" s="5"/>
      <c r="D224" s="5"/>
      <c r="E224" s="5"/>
      <c r="F224" s="5"/>
      <c r="G224" s="5"/>
      <c r="H224" s="5"/>
      <c r="I224" s="5"/>
      <c r="J224" s="5"/>
      <c r="K224" s="5"/>
      <c r="L224" s="5"/>
      <c r="M224" s="5"/>
      <c r="N224" s="5"/>
      <c r="O224" s="5"/>
      <c r="P224" s="5"/>
      <c r="Q224" s="5"/>
      <c r="R224" s="5"/>
      <c r="S224" s="5"/>
      <c r="T224" s="5"/>
    </row>
    <row r="225" spans="1:20" x14ac:dyDescent="0.25">
      <c r="A225" s="119">
        <v>44783</v>
      </c>
      <c r="B225" s="5"/>
      <c r="C225" s="5"/>
      <c r="D225" s="5"/>
      <c r="E225" s="5"/>
      <c r="F225" s="5"/>
      <c r="G225" s="5"/>
      <c r="H225" s="5"/>
      <c r="I225" s="5"/>
      <c r="J225" s="5"/>
      <c r="K225" s="5"/>
      <c r="L225" s="5"/>
      <c r="M225" s="5"/>
      <c r="N225" s="5"/>
      <c r="O225" s="5"/>
      <c r="P225" s="5"/>
      <c r="Q225" s="5"/>
      <c r="R225" s="5"/>
      <c r="S225" s="5"/>
      <c r="T225" s="5"/>
    </row>
    <row r="226" spans="1:20" x14ac:dyDescent="0.25">
      <c r="A226" s="119">
        <v>44784</v>
      </c>
      <c r="B226" s="5"/>
      <c r="C226" s="5"/>
      <c r="D226" s="5"/>
      <c r="E226" s="5"/>
      <c r="F226" s="5"/>
      <c r="G226" s="5"/>
      <c r="H226" s="5"/>
      <c r="I226" s="5"/>
      <c r="J226" s="5"/>
      <c r="K226" s="5"/>
      <c r="L226" s="5"/>
      <c r="M226" s="5"/>
      <c r="N226" s="5"/>
      <c r="O226" s="5"/>
      <c r="P226" s="5"/>
      <c r="Q226" s="5"/>
      <c r="R226" s="5"/>
      <c r="S226" s="5"/>
      <c r="T226" s="5"/>
    </row>
    <row r="227" spans="1:20" x14ac:dyDescent="0.25">
      <c r="A227" s="119">
        <v>44785</v>
      </c>
      <c r="B227" s="5"/>
      <c r="C227" s="5"/>
      <c r="D227" s="5"/>
      <c r="E227" s="5"/>
      <c r="F227" s="5"/>
      <c r="G227" s="5"/>
      <c r="H227" s="5"/>
      <c r="I227" s="5"/>
      <c r="J227" s="5"/>
      <c r="K227" s="5"/>
      <c r="L227" s="5"/>
      <c r="M227" s="5"/>
      <c r="N227" s="5"/>
      <c r="O227" s="5"/>
      <c r="P227" s="5"/>
      <c r="Q227" s="5"/>
      <c r="R227" s="5"/>
      <c r="S227" s="5"/>
      <c r="T227" s="5"/>
    </row>
    <row r="228" spans="1:20" x14ac:dyDescent="0.25">
      <c r="A228" s="119">
        <v>44786</v>
      </c>
      <c r="B228" s="5"/>
      <c r="C228" s="5"/>
      <c r="D228" s="5"/>
      <c r="E228" s="5"/>
      <c r="F228" s="5"/>
      <c r="G228" s="5"/>
      <c r="H228" s="5"/>
      <c r="I228" s="5"/>
      <c r="J228" s="5"/>
      <c r="K228" s="5"/>
      <c r="L228" s="5"/>
      <c r="M228" s="5"/>
      <c r="N228" s="5"/>
      <c r="O228" s="5"/>
      <c r="P228" s="5"/>
      <c r="Q228" s="5"/>
      <c r="R228" s="5"/>
      <c r="S228" s="5"/>
      <c r="T228" s="5"/>
    </row>
    <row r="229" spans="1:20" x14ac:dyDescent="0.25">
      <c r="A229" s="119">
        <v>44787</v>
      </c>
      <c r="B229" s="5"/>
      <c r="C229" s="5"/>
      <c r="D229" s="5"/>
      <c r="E229" s="5"/>
      <c r="F229" s="5"/>
      <c r="G229" s="5"/>
      <c r="H229" s="5"/>
      <c r="I229" s="5"/>
      <c r="J229" s="5"/>
      <c r="K229" s="5"/>
      <c r="L229" s="5"/>
      <c r="M229" s="5"/>
      <c r="N229" s="5"/>
      <c r="O229" s="5"/>
      <c r="P229" s="5"/>
      <c r="Q229" s="5"/>
      <c r="R229" s="5"/>
      <c r="S229" s="5"/>
      <c r="T229" s="5"/>
    </row>
    <row r="230" spans="1:20" x14ac:dyDescent="0.25">
      <c r="A230" s="119">
        <v>44788</v>
      </c>
      <c r="B230" s="5"/>
      <c r="C230" s="5"/>
      <c r="D230" s="5"/>
      <c r="E230" s="5"/>
      <c r="F230" s="5"/>
      <c r="G230" s="5"/>
      <c r="H230" s="5"/>
      <c r="I230" s="5"/>
      <c r="J230" s="5"/>
      <c r="K230" s="5"/>
      <c r="L230" s="5"/>
      <c r="M230" s="5"/>
      <c r="N230" s="5"/>
      <c r="O230" s="5"/>
      <c r="P230" s="5"/>
      <c r="Q230" s="5"/>
      <c r="R230" s="5"/>
      <c r="S230" s="5"/>
      <c r="T230" s="5"/>
    </row>
    <row r="231" spans="1:20" x14ac:dyDescent="0.25">
      <c r="A231" s="119">
        <v>44789</v>
      </c>
      <c r="B231" s="5"/>
      <c r="C231" s="5"/>
      <c r="D231" s="5"/>
      <c r="E231" s="5"/>
      <c r="F231" s="5"/>
      <c r="G231" s="5"/>
      <c r="H231" s="5"/>
      <c r="I231" s="5"/>
      <c r="J231" s="5"/>
      <c r="K231" s="5"/>
      <c r="L231" s="5"/>
      <c r="M231" s="5"/>
      <c r="N231" s="5"/>
      <c r="O231" s="5"/>
      <c r="P231" s="5"/>
      <c r="Q231" s="5"/>
      <c r="R231" s="5"/>
      <c r="S231" s="5"/>
      <c r="T231" s="5"/>
    </row>
    <row r="232" spans="1:20" x14ac:dyDescent="0.25">
      <c r="A232" s="119">
        <v>44790</v>
      </c>
      <c r="B232" s="5"/>
      <c r="C232" s="5"/>
      <c r="D232" s="5"/>
      <c r="E232" s="5"/>
      <c r="F232" s="5"/>
      <c r="G232" s="5"/>
      <c r="H232" s="5"/>
      <c r="I232" s="5"/>
      <c r="J232" s="5"/>
      <c r="K232" s="5"/>
      <c r="L232" s="5"/>
      <c r="M232" s="5"/>
      <c r="N232" s="5"/>
      <c r="O232" s="5"/>
      <c r="P232" s="5"/>
      <c r="Q232" s="5"/>
      <c r="R232" s="5"/>
      <c r="S232" s="5"/>
      <c r="T232" s="5"/>
    </row>
    <row r="233" spans="1:20" x14ac:dyDescent="0.25">
      <c r="A233" s="119">
        <v>44791</v>
      </c>
      <c r="B233" s="5"/>
      <c r="C233" s="5"/>
      <c r="D233" s="5"/>
      <c r="E233" s="5"/>
      <c r="F233" s="5"/>
      <c r="G233" s="5"/>
      <c r="H233" s="5"/>
      <c r="I233" s="5"/>
      <c r="J233" s="5"/>
      <c r="K233" s="5"/>
      <c r="L233" s="5"/>
      <c r="M233" s="5"/>
      <c r="N233" s="5"/>
      <c r="O233" s="5"/>
      <c r="P233" s="5"/>
      <c r="Q233" s="5"/>
      <c r="R233" s="5"/>
      <c r="S233" s="5"/>
      <c r="T233" s="5"/>
    </row>
    <row r="234" spans="1:20" x14ac:dyDescent="0.25">
      <c r="A234" s="119">
        <v>44792</v>
      </c>
      <c r="B234" s="5"/>
      <c r="C234" s="5"/>
      <c r="D234" s="5"/>
      <c r="E234" s="5"/>
      <c r="F234" s="5"/>
      <c r="G234" s="5"/>
      <c r="H234" s="5"/>
      <c r="I234" s="5"/>
      <c r="J234" s="5"/>
      <c r="K234" s="5"/>
      <c r="L234" s="5"/>
      <c r="M234" s="5"/>
      <c r="N234" s="5"/>
      <c r="O234" s="5"/>
      <c r="P234" s="5"/>
      <c r="Q234" s="5"/>
      <c r="R234" s="5"/>
      <c r="S234" s="5"/>
      <c r="T234" s="5"/>
    </row>
    <row r="235" spans="1:20" x14ac:dyDescent="0.25">
      <c r="A235" s="119">
        <v>44793</v>
      </c>
      <c r="B235" s="5"/>
      <c r="C235" s="5"/>
      <c r="D235" s="5"/>
      <c r="E235" s="5"/>
      <c r="F235" s="5"/>
      <c r="G235" s="5"/>
      <c r="H235" s="5"/>
      <c r="I235" s="5"/>
      <c r="J235" s="5"/>
      <c r="K235" s="5"/>
      <c r="L235" s="5"/>
      <c r="M235" s="5"/>
      <c r="N235" s="5"/>
      <c r="O235" s="5"/>
      <c r="P235" s="5"/>
      <c r="Q235" s="5"/>
      <c r="R235" s="5"/>
      <c r="S235" s="5"/>
      <c r="T235" s="5"/>
    </row>
    <row r="236" spans="1:20" x14ac:dyDescent="0.25">
      <c r="A236" s="119">
        <v>44794</v>
      </c>
      <c r="B236" s="5"/>
      <c r="C236" s="5"/>
      <c r="D236" s="5"/>
      <c r="E236" s="5"/>
      <c r="F236" s="5"/>
      <c r="G236" s="5"/>
      <c r="H236" s="5"/>
      <c r="I236" s="5"/>
      <c r="J236" s="5"/>
      <c r="K236" s="5"/>
      <c r="L236" s="5"/>
      <c r="M236" s="5"/>
      <c r="N236" s="5"/>
      <c r="O236" s="5"/>
      <c r="P236" s="5"/>
      <c r="Q236" s="5"/>
      <c r="R236" s="5"/>
      <c r="S236" s="5"/>
      <c r="T236" s="5"/>
    </row>
    <row r="237" spans="1:20" x14ac:dyDescent="0.25">
      <c r="A237" s="119">
        <v>44795</v>
      </c>
      <c r="B237" s="5"/>
      <c r="C237" s="5"/>
      <c r="D237" s="5"/>
      <c r="E237" s="5"/>
      <c r="F237" s="5"/>
      <c r="G237" s="5"/>
      <c r="H237" s="5"/>
      <c r="I237" s="5"/>
      <c r="J237" s="5"/>
      <c r="K237" s="5"/>
      <c r="L237" s="5"/>
      <c r="M237" s="5"/>
      <c r="N237" s="5"/>
      <c r="O237" s="5"/>
      <c r="P237" s="5"/>
      <c r="Q237" s="5"/>
      <c r="R237" s="5"/>
      <c r="S237" s="5"/>
      <c r="T237" s="5"/>
    </row>
    <row r="238" spans="1:20" x14ac:dyDescent="0.25">
      <c r="A238" s="119">
        <v>44796</v>
      </c>
      <c r="B238" s="5"/>
      <c r="C238" s="5"/>
      <c r="D238" s="5"/>
      <c r="E238" s="5"/>
      <c r="F238" s="5"/>
      <c r="G238" s="5"/>
      <c r="H238" s="5"/>
      <c r="I238" s="5"/>
      <c r="J238" s="5"/>
      <c r="K238" s="5"/>
      <c r="L238" s="5"/>
      <c r="M238" s="5"/>
      <c r="N238" s="5"/>
      <c r="O238" s="5"/>
      <c r="P238" s="5"/>
      <c r="Q238" s="5"/>
      <c r="R238" s="5"/>
      <c r="S238" s="5"/>
      <c r="T238" s="5"/>
    </row>
    <row r="239" spans="1:20" x14ac:dyDescent="0.25">
      <c r="A239" s="119">
        <v>44797</v>
      </c>
      <c r="B239" s="5"/>
      <c r="C239" s="5"/>
      <c r="D239" s="5"/>
      <c r="E239" s="5"/>
      <c r="F239" s="5"/>
      <c r="G239" s="5"/>
      <c r="H239" s="5"/>
      <c r="I239" s="5"/>
      <c r="J239" s="5"/>
      <c r="K239" s="5"/>
      <c r="L239" s="5"/>
      <c r="M239" s="5"/>
      <c r="N239" s="5"/>
      <c r="O239" s="5"/>
      <c r="P239" s="5"/>
      <c r="Q239" s="5"/>
      <c r="R239" s="5"/>
      <c r="S239" s="5"/>
      <c r="T239" s="5"/>
    </row>
    <row r="240" spans="1:20" x14ac:dyDescent="0.25">
      <c r="A240" s="119">
        <v>44798</v>
      </c>
      <c r="B240" s="5"/>
      <c r="C240" s="5"/>
      <c r="D240" s="5"/>
      <c r="E240" s="5"/>
      <c r="F240" s="5"/>
      <c r="G240" s="5"/>
      <c r="H240" s="5"/>
      <c r="I240" s="5"/>
      <c r="J240" s="5"/>
      <c r="K240" s="5"/>
      <c r="L240" s="5"/>
      <c r="M240" s="5"/>
      <c r="N240" s="5"/>
      <c r="O240" s="5"/>
      <c r="P240" s="5"/>
      <c r="Q240" s="5"/>
      <c r="R240" s="5"/>
      <c r="S240" s="5"/>
      <c r="T240" s="5"/>
    </row>
    <row r="241" spans="1:20" x14ac:dyDescent="0.25">
      <c r="A241" s="119">
        <v>44799</v>
      </c>
      <c r="B241" s="5"/>
      <c r="C241" s="5"/>
      <c r="D241" s="5"/>
      <c r="E241" s="5"/>
      <c r="F241" s="5"/>
      <c r="G241" s="5"/>
      <c r="H241" s="5"/>
      <c r="I241" s="5"/>
      <c r="J241" s="5"/>
      <c r="K241" s="5"/>
      <c r="L241" s="5"/>
      <c r="M241" s="5"/>
      <c r="N241" s="5"/>
      <c r="O241" s="5"/>
      <c r="P241" s="5"/>
      <c r="Q241" s="5"/>
      <c r="R241" s="5"/>
      <c r="S241" s="5"/>
      <c r="T241" s="5"/>
    </row>
    <row r="242" spans="1:20" x14ac:dyDescent="0.25">
      <c r="A242" s="119">
        <v>44800</v>
      </c>
      <c r="B242" s="5"/>
      <c r="C242" s="5"/>
      <c r="D242" s="5"/>
      <c r="E242" s="5"/>
      <c r="F242" s="5"/>
      <c r="G242" s="5"/>
      <c r="H242" s="5"/>
      <c r="I242" s="5"/>
      <c r="J242" s="5"/>
      <c r="K242" s="5"/>
      <c r="L242" s="5"/>
      <c r="M242" s="5"/>
      <c r="N242" s="5"/>
      <c r="O242" s="5"/>
      <c r="P242" s="5"/>
      <c r="Q242" s="5"/>
      <c r="R242" s="5"/>
      <c r="S242" s="5"/>
      <c r="T242" s="5"/>
    </row>
    <row r="243" spans="1:20" x14ac:dyDescent="0.25">
      <c r="A243" s="119">
        <v>44801</v>
      </c>
      <c r="B243" s="5"/>
      <c r="C243" s="5"/>
      <c r="D243" s="5"/>
      <c r="E243" s="5"/>
      <c r="F243" s="5"/>
      <c r="G243" s="5"/>
      <c r="H243" s="5"/>
      <c r="I243" s="5"/>
      <c r="J243" s="5"/>
      <c r="K243" s="5"/>
      <c r="L243" s="5"/>
      <c r="M243" s="5"/>
      <c r="N243" s="5"/>
      <c r="O243" s="5"/>
      <c r="P243" s="5"/>
      <c r="Q243" s="5"/>
      <c r="R243" s="5"/>
      <c r="S243" s="5"/>
      <c r="T243" s="5"/>
    </row>
    <row r="244" spans="1:20" x14ac:dyDescent="0.25">
      <c r="A244" s="119">
        <v>44802</v>
      </c>
      <c r="B244" s="5"/>
      <c r="C244" s="5"/>
      <c r="D244" s="5"/>
      <c r="E244" s="5"/>
      <c r="F244" s="5"/>
      <c r="G244" s="5"/>
      <c r="H244" s="5"/>
      <c r="I244" s="5"/>
      <c r="J244" s="5"/>
      <c r="K244" s="5"/>
      <c r="L244" s="5"/>
      <c r="M244" s="5"/>
      <c r="N244" s="5"/>
      <c r="O244" s="5"/>
      <c r="P244" s="5"/>
      <c r="Q244" s="5"/>
      <c r="R244" s="5"/>
      <c r="S244" s="5"/>
      <c r="T244" s="5"/>
    </row>
    <row r="245" spans="1:20" x14ac:dyDescent="0.25">
      <c r="A245" s="119">
        <v>44803</v>
      </c>
      <c r="B245" s="5"/>
      <c r="C245" s="5"/>
      <c r="D245" s="5"/>
      <c r="E245" s="5"/>
      <c r="F245" s="5"/>
      <c r="G245" s="5"/>
      <c r="H245" s="5"/>
      <c r="I245" s="5"/>
      <c r="J245" s="5"/>
      <c r="K245" s="5"/>
      <c r="L245" s="5"/>
      <c r="M245" s="5"/>
      <c r="N245" s="5"/>
      <c r="O245" s="5"/>
      <c r="P245" s="5"/>
      <c r="Q245" s="5"/>
      <c r="R245" s="5"/>
      <c r="S245" s="5"/>
      <c r="T245" s="5"/>
    </row>
    <row r="246" spans="1:20" x14ac:dyDescent="0.25">
      <c r="A246" s="119">
        <v>44804</v>
      </c>
      <c r="B246" s="5"/>
      <c r="C246" s="5"/>
      <c r="D246" s="5"/>
      <c r="E246" s="5"/>
      <c r="F246" s="5"/>
      <c r="G246" s="5"/>
      <c r="H246" s="5"/>
      <c r="I246" s="5"/>
      <c r="J246" s="5"/>
      <c r="K246" s="5"/>
      <c r="L246" s="5"/>
      <c r="M246" s="5"/>
      <c r="N246" s="5"/>
      <c r="O246" s="5"/>
      <c r="P246" s="5"/>
      <c r="Q246" s="5"/>
      <c r="R246" s="5"/>
      <c r="S246" s="5"/>
      <c r="T246" s="5"/>
    </row>
    <row r="247" spans="1:20" x14ac:dyDescent="0.25">
      <c r="A247" s="119">
        <v>44805</v>
      </c>
      <c r="B247" s="5"/>
      <c r="C247" s="5"/>
      <c r="D247" s="5"/>
      <c r="E247" s="5"/>
      <c r="F247" s="5"/>
      <c r="G247" s="5"/>
      <c r="H247" s="5"/>
      <c r="I247" s="5"/>
      <c r="J247" s="5"/>
      <c r="K247" s="5"/>
      <c r="L247" s="5"/>
      <c r="M247" s="5"/>
      <c r="N247" s="5"/>
      <c r="O247" s="5"/>
      <c r="P247" s="5"/>
      <c r="Q247" s="5"/>
      <c r="R247" s="5"/>
      <c r="S247" s="5"/>
      <c r="T247" s="5"/>
    </row>
    <row r="248" spans="1:20" x14ac:dyDescent="0.25">
      <c r="A248" s="119">
        <v>44806</v>
      </c>
      <c r="B248" s="5"/>
      <c r="C248" s="5"/>
      <c r="D248" s="5"/>
      <c r="E248" s="5"/>
      <c r="F248" s="5"/>
      <c r="G248" s="5"/>
      <c r="H248" s="5"/>
      <c r="I248" s="5"/>
      <c r="J248" s="5"/>
      <c r="K248" s="5"/>
      <c r="L248" s="5"/>
      <c r="M248" s="5"/>
      <c r="N248" s="5"/>
      <c r="O248" s="5"/>
      <c r="P248" s="5"/>
      <c r="Q248" s="5"/>
      <c r="R248" s="5"/>
      <c r="S248" s="5"/>
      <c r="T248" s="5"/>
    </row>
    <row r="249" spans="1:20" x14ac:dyDescent="0.25">
      <c r="A249" s="119">
        <v>44807</v>
      </c>
      <c r="B249" s="5"/>
      <c r="C249" s="5"/>
      <c r="D249" s="5"/>
      <c r="E249" s="5"/>
      <c r="F249" s="5"/>
      <c r="G249" s="5"/>
      <c r="H249" s="5"/>
      <c r="I249" s="5"/>
      <c r="J249" s="5"/>
      <c r="K249" s="5"/>
      <c r="L249" s="5"/>
      <c r="M249" s="5"/>
      <c r="N249" s="5"/>
      <c r="O249" s="5"/>
      <c r="P249" s="5"/>
      <c r="Q249" s="5"/>
      <c r="R249" s="5"/>
      <c r="S249" s="5"/>
      <c r="T249" s="5"/>
    </row>
    <row r="250" spans="1:20" x14ac:dyDescent="0.25">
      <c r="A250" s="119">
        <v>44808</v>
      </c>
      <c r="B250" s="5"/>
      <c r="C250" s="5"/>
      <c r="D250" s="5"/>
      <c r="E250" s="5"/>
      <c r="F250" s="5"/>
      <c r="G250" s="5"/>
      <c r="H250" s="5"/>
      <c r="I250" s="5"/>
      <c r="J250" s="5"/>
      <c r="K250" s="5"/>
      <c r="L250" s="5"/>
      <c r="M250" s="5"/>
      <c r="N250" s="5"/>
      <c r="O250" s="5"/>
      <c r="P250" s="5"/>
      <c r="Q250" s="5"/>
      <c r="R250" s="5"/>
      <c r="S250" s="5"/>
      <c r="T250" s="5"/>
    </row>
    <row r="251" spans="1:20" x14ac:dyDescent="0.25">
      <c r="A251" s="119">
        <v>44809</v>
      </c>
      <c r="B251" s="5"/>
      <c r="C251" s="5"/>
      <c r="D251" s="5"/>
      <c r="E251" s="5"/>
      <c r="F251" s="5"/>
      <c r="G251" s="5"/>
      <c r="H251" s="5"/>
      <c r="I251" s="5"/>
      <c r="J251" s="5"/>
      <c r="K251" s="5"/>
      <c r="L251" s="5"/>
      <c r="M251" s="5"/>
      <c r="N251" s="5"/>
      <c r="O251" s="5"/>
      <c r="P251" s="5"/>
      <c r="Q251" s="5"/>
      <c r="R251" s="5"/>
      <c r="S251" s="5"/>
      <c r="T251" s="5"/>
    </row>
    <row r="252" spans="1:20" x14ac:dyDescent="0.25">
      <c r="A252" s="119">
        <v>44810</v>
      </c>
      <c r="B252" s="5"/>
      <c r="C252" s="5"/>
      <c r="D252" s="5"/>
      <c r="E252" s="5"/>
      <c r="F252" s="5"/>
      <c r="G252" s="5"/>
      <c r="H252" s="5"/>
      <c r="I252" s="5"/>
      <c r="J252" s="5"/>
      <c r="K252" s="5"/>
      <c r="L252" s="5"/>
      <c r="M252" s="5"/>
      <c r="N252" s="5"/>
      <c r="O252" s="5"/>
      <c r="P252" s="5"/>
      <c r="Q252" s="5"/>
      <c r="R252" s="5"/>
      <c r="S252" s="5"/>
      <c r="T252" s="5"/>
    </row>
    <row r="253" spans="1:20" x14ac:dyDescent="0.25">
      <c r="A253" s="119">
        <v>44811</v>
      </c>
      <c r="B253" s="5"/>
      <c r="C253" s="5"/>
      <c r="D253" s="5"/>
      <c r="E253" s="5"/>
      <c r="F253" s="5"/>
      <c r="G253" s="5"/>
      <c r="H253" s="5"/>
      <c r="I253" s="5"/>
      <c r="J253" s="5"/>
      <c r="K253" s="5"/>
      <c r="L253" s="5"/>
      <c r="M253" s="5"/>
      <c r="N253" s="5"/>
      <c r="O253" s="5"/>
      <c r="P253" s="5"/>
      <c r="Q253" s="5"/>
      <c r="R253" s="5"/>
      <c r="S253" s="5"/>
      <c r="T253" s="5"/>
    </row>
    <row r="254" spans="1:20" x14ac:dyDescent="0.25">
      <c r="A254" s="119">
        <v>44812</v>
      </c>
      <c r="B254" s="5"/>
      <c r="C254" s="5"/>
      <c r="D254" s="5"/>
      <c r="E254" s="5"/>
      <c r="F254" s="5"/>
      <c r="G254" s="5"/>
      <c r="H254" s="5"/>
      <c r="I254" s="5"/>
      <c r="J254" s="5"/>
      <c r="K254" s="5"/>
      <c r="L254" s="5"/>
      <c r="M254" s="5"/>
      <c r="N254" s="5"/>
      <c r="O254" s="5"/>
      <c r="P254" s="5"/>
      <c r="Q254" s="5"/>
      <c r="R254" s="5"/>
      <c r="S254" s="5"/>
      <c r="T254" s="5"/>
    </row>
    <row r="255" spans="1:20" x14ac:dyDescent="0.25">
      <c r="A255" s="119">
        <v>44813</v>
      </c>
      <c r="B255" s="5"/>
      <c r="C255" s="5"/>
      <c r="D255" s="5"/>
      <c r="E255" s="5"/>
      <c r="F255" s="5"/>
      <c r="G255" s="5"/>
      <c r="H255" s="5"/>
      <c r="I255" s="5"/>
      <c r="J255" s="5"/>
      <c r="K255" s="5"/>
      <c r="L255" s="5"/>
      <c r="M255" s="5"/>
      <c r="N255" s="5"/>
      <c r="O255" s="5"/>
      <c r="P255" s="5"/>
      <c r="Q255" s="5"/>
      <c r="R255" s="5"/>
      <c r="S255" s="5"/>
      <c r="T255" s="5"/>
    </row>
    <row r="256" spans="1:20" x14ac:dyDescent="0.25">
      <c r="A256" s="119">
        <v>44814</v>
      </c>
      <c r="B256" s="5"/>
      <c r="C256" s="5"/>
      <c r="D256" s="5"/>
      <c r="E256" s="5"/>
      <c r="F256" s="5"/>
      <c r="G256" s="5"/>
      <c r="H256" s="5"/>
      <c r="I256" s="5"/>
      <c r="J256" s="5"/>
      <c r="K256" s="5"/>
      <c r="L256" s="5"/>
      <c r="M256" s="5"/>
      <c r="N256" s="5"/>
      <c r="O256" s="5"/>
      <c r="P256" s="5"/>
      <c r="Q256" s="5"/>
      <c r="R256" s="5"/>
      <c r="S256" s="5"/>
      <c r="T256" s="5"/>
    </row>
    <row r="257" spans="1:20" x14ac:dyDescent="0.25">
      <c r="A257" s="119">
        <v>44815</v>
      </c>
      <c r="B257" s="5"/>
      <c r="C257" s="5"/>
      <c r="D257" s="5"/>
      <c r="E257" s="5"/>
      <c r="F257" s="5"/>
      <c r="G257" s="5"/>
      <c r="H257" s="5"/>
      <c r="I257" s="5"/>
      <c r="J257" s="5"/>
      <c r="K257" s="5"/>
      <c r="L257" s="5"/>
      <c r="M257" s="5"/>
      <c r="N257" s="5"/>
      <c r="O257" s="5"/>
      <c r="P257" s="5"/>
      <c r="Q257" s="5"/>
      <c r="R257" s="5"/>
      <c r="S257" s="5"/>
      <c r="T257" s="5"/>
    </row>
    <row r="258" spans="1:20" x14ac:dyDescent="0.25">
      <c r="A258" s="119">
        <v>44816</v>
      </c>
      <c r="B258" s="5"/>
      <c r="C258" s="5"/>
      <c r="D258" s="5"/>
      <c r="E258" s="5"/>
      <c r="F258" s="5"/>
      <c r="G258" s="5"/>
      <c r="H258" s="5"/>
      <c r="I258" s="5"/>
      <c r="J258" s="5"/>
      <c r="K258" s="5"/>
      <c r="L258" s="5"/>
      <c r="M258" s="5"/>
      <c r="N258" s="5"/>
      <c r="O258" s="5"/>
      <c r="P258" s="5"/>
      <c r="Q258" s="5"/>
      <c r="R258" s="5"/>
      <c r="S258" s="5"/>
      <c r="T258" s="5"/>
    </row>
    <row r="259" spans="1:20" x14ac:dyDescent="0.25">
      <c r="A259" s="119">
        <v>44817</v>
      </c>
      <c r="B259" s="5"/>
      <c r="C259" s="5"/>
      <c r="D259" s="5"/>
      <c r="E259" s="5"/>
      <c r="F259" s="5"/>
      <c r="G259" s="5"/>
      <c r="H259" s="5"/>
      <c r="I259" s="5"/>
      <c r="J259" s="5"/>
      <c r="K259" s="5"/>
      <c r="L259" s="5"/>
      <c r="M259" s="5"/>
      <c r="N259" s="5"/>
      <c r="O259" s="5"/>
      <c r="P259" s="5"/>
      <c r="Q259" s="5"/>
      <c r="R259" s="5"/>
      <c r="S259" s="5"/>
      <c r="T259" s="5"/>
    </row>
    <row r="260" spans="1:20" x14ac:dyDescent="0.25">
      <c r="A260" s="119">
        <v>44818</v>
      </c>
      <c r="B260" s="5"/>
      <c r="C260" s="5"/>
      <c r="D260" s="5"/>
      <c r="E260" s="5"/>
      <c r="F260" s="5"/>
      <c r="G260" s="5"/>
      <c r="H260" s="5"/>
      <c r="I260" s="5"/>
      <c r="J260" s="5"/>
      <c r="K260" s="5"/>
      <c r="L260" s="5"/>
      <c r="M260" s="5"/>
      <c r="N260" s="5"/>
      <c r="O260" s="5"/>
      <c r="P260" s="5"/>
      <c r="Q260" s="5"/>
      <c r="R260" s="5"/>
      <c r="S260" s="5"/>
      <c r="T260" s="5"/>
    </row>
    <row r="261" spans="1:20" x14ac:dyDescent="0.25">
      <c r="A261" s="119">
        <v>44819</v>
      </c>
      <c r="B261" s="5"/>
      <c r="C261" s="5"/>
      <c r="D261" s="5"/>
      <c r="E261" s="5"/>
      <c r="F261" s="5"/>
      <c r="G261" s="5"/>
      <c r="H261" s="5"/>
      <c r="I261" s="5"/>
      <c r="J261" s="5"/>
      <c r="K261" s="5"/>
      <c r="L261" s="5"/>
      <c r="M261" s="5"/>
      <c r="N261" s="5"/>
      <c r="O261" s="5"/>
      <c r="P261" s="5"/>
      <c r="Q261" s="5"/>
      <c r="R261" s="5"/>
      <c r="S261" s="5"/>
      <c r="T261" s="5"/>
    </row>
    <row r="262" spans="1:20" x14ac:dyDescent="0.25">
      <c r="A262" s="119">
        <v>44820</v>
      </c>
      <c r="B262" s="5"/>
      <c r="C262" s="5"/>
      <c r="D262" s="5"/>
      <c r="E262" s="5"/>
      <c r="F262" s="5"/>
      <c r="G262" s="5"/>
      <c r="H262" s="5"/>
      <c r="I262" s="5"/>
      <c r="J262" s="5"/>
      <c r="K262" s="5"/>
      <c r="L262" s="5"/>
      <c r="M262" s="5"/>
      <c r="N262" s="5"/>
      <c r="O262" s="5"/>
      <c r="P262" s="5"/>
      <c r="Q262" s="5"/>
      <c r="R262" s="5"/>
      <c r="S262" s="5"/>
      <c r="T262" s="5"/>
    </row>
    <row r="263" spans="1:20" x14ac:dyDescent="0.25">
      <c r="A263" s="119">
        <v>44821</v>
      </c>
      <c r="B263" s="5"/>
      <c r="C263" s="5"/>
      <c r="D263" s="5"/>
      <c r="E263" s="5"/>
      <c r="F263" s="5"/>
      <c r="G263" s="5"/>
      <c r="H263" s="5"/>
      <c r="I263" s="5"/>
      <c r="J263" s="5"/>
      <c r="K263" s="5"/>
      <c r="L263" s="5"/>
      <c r="M263" s="5"/>
      <c r="N263" s="5"/>
      <c r="O263" s="5"/>
      <c r="P263" s="5"/>
      <c r="Q263" s="5"/>
      <c r="R263" s="5"/>
      <c r="S263" s="5"/>
      <c r="T263" s="5"/>
    </row>
    <row r="264" spans="1:20" x14ac:dyDescent="0.25">
      <c r="A264" s="119">
        <v>44822</v>
      </c>
      <c r="B264" s="5"/>
      <c r="C264" s="5"/>
      <c r="D264" s="5"/>
      <c r="E264" s="5"/>
      <c r="F264" s="5"/>
      <c r="G264" s="5"/>
      <c r="H264" s="5"/>
      <c r="I264" s="5"/>
      <c r="J264" s="5"/>
      <c r="K264" s="5"/>
      <c r="L264" s="5"/>
      <c r="M264" s="5"/>
      <c r="N264" s="5"/>
      <c r="O264" s="5"/>
      <c r="P264" s="5"/>
      <c r="Q264" s="5"/>
      <c r="R264" s="5"/>
      <c r="S264" s="5"/>
      <c r="T264" s="5"/>
    </row>
    <row r="265" spans="1:20" x14ac:dyDescent="0.25">
      <c r="A265" s="119">
        <v>44823</v>
      </c>
      <c r="B265" s="5"/>
      <c r="C265" s="5"/>
      <c r="D265" s="5"/>
      <c r="E265" s="5"/>
      <c r="F265" s="5"/>
      <c r="G265" s="5"/>
      <c r="H265" s="5"/>
      <c r="I265" s="5"/>
      <c r="J265" s="5"/>
      <c r="K265" s="5"/>
      <c r="L265" s="5"/>
      <c r="M265" s="5"/>
      <c r="N265" s="5"/>
      <c r="O265" s="5"/>
      <c r="P265" s="5"/>
      <c r="Q265" s="5"/>
      <c r="R265" s="5"/>
      <c r="S265" s="5"/>
      <c r="T265" s="5"/>
    </row>
    <row r="266" spans="1:20" x14ac:dyDescent="0.25">
      <c r="A266" s="119">
        <v>44824</v>
      </c>
      <c r="B266" s="5"/>
      <c r="C266" s="5"/>
      <c r="D266" s="5"/>
      <c r="E266" s="5"/>
      <c r="F266" s="5"/>
      <c r="G266" s="5"/>
      <c r="H266" s="5"/>
      <c r="I266" s="5"/>
      <c r="J266" s="5"/>
      <c r="K266" s="5"/>
      <c r="L266" s="5"/>
      <c r="M266" s="5"/>
      <c r="N266" s="5"/>
      <c r="O266" s="5"/>
      <c r="P266" s="5"/>
      <c r="Q266" s="5"/>
      <c r="R266" s="5"/>
      <c r="S266" s="5"/>
      <c r="T266" s="5"/>
    </row>
    <row r="267" spans="1:20" x14ac:dyDescent="0.25">
      <c r="A267" s="119">
        <v>44825</v>
      </c>
      <c r="B267" s="5"/>
      <c r="C267" s="5"/>
      <c r="D267" s="5"/>
      <c r="E267" s="5"/>
      <c r="F267" s="5"/>
      <c r="G267" s="5"/>
      <c r="H267" s="5"/>
      <c r="I267" s="5"/>
      <c r="J267" s="5"/>
      <c r="K267" s="5"/>
      <c r="L267" s="5"/>
      <c r="M267" s="5"/>
      <c r="N267" s="5"/>
      <c r="O267" s="5"/>
      <c r="P267" s="5"/>
      <c r="Q267" s="5"/>
      <c r="R267" s="5"/>
      <c r="S267" s="5"/>
      <c r="T267" s="5"/>
    </row>
    <row r="268" spans="1:20" x14ac:dyDescent="0.25">
      <c r="A268" s="119">
        <v>44826</v>
      </c>
      <c r="B268" s="5"/>
      <c r="C268" s="5"/>
      <c r="D268" s="5"/>
      <c r="E268" s="5"/>
      <c r="F268" s="5"/>
      <c r="G268" s="5"/>
      <c r="H268" s="5"/>
      <c r="I268" s="5"/>
      <c r="J268" s="5"/>
      <c r="K268" s="5"/>
      <c r="L268" s="5"/>
      <c r="M268" s="5"/>
      <c r="N268" s="5"/>
      <c r="O268" s="5"/>
      <c r="P268" s="5"/>
      <c r="Q268" s="5"/>
      <c r="R268" s="5"/>
      <c r="S268" s="5"/>
      <c r="T268" s="5"/>
    </row>
    <row r="269" spans="1:20" x14ac:dyDescent="0.25">
      <c r="A269" s="119">
        <v>44827</v>
      </c>
      <c r="B269" s="5"/>
      <c r="C269" s="5"/>
      <c r="D269" s="5"/>
      <c r="E269" s="5"/>
      <c r="F269" s="5"/>
      <c r="G269" s="5"/>
      <c r="H269" s="5"/>
      <c r="I269" s="5"/>
      <c r="J269" s="5"/>
      <c r="K269" s="5"/>
      <c r="L269" s="5"/>
      <c r="M269" s="5"/>
      <c r="N269" s="5"/>
      <c r="O269" s="5"/>
      <c r="P269" s="5"/>
      <c r="Q269" s="5"/>
      <c r="R269" s="5"/>
      <c r="S269" s="5"/>
      <c r="T269" s="5"/>
    </row>
    <row r="270" spans="1:20" x14ac:dyDescent="0.25">
      <c r="A270" s="119">
        <v>44828</v>
      </c>
      <c r="B270" s="5"/>
      <c r="C270" s="5"/>
      <c r="D270" s="5"/>
      <c r="E270" s="5"/>
      <c r="F270" s="5"/>
      <c r="G270" s="5"/>
      <c r="H270" s="5"/>
      <c r="I270" s="5"/>
      <c r="J270" s="5"/>
      <c r="K270" s="5"/>
      <c r="L270" s="5"/>
      <c r="M270" s="5"/>
      <c r="N270" s="5"/>
      <c r="O270" s="5"/>
      <c r="P270" s="5"/>
      <c r="Q270" s="5"/>
      <c r="R270" s="5"/>
      <c r="S270" s="5"/>
      <c r="T270" s="5"/>
    </row>
    <row r="271" spans="1:20" x14ac:dyDescent="0.25">
      <c r="A271" s="119">
        <v>44829</v>
      </c>
      <c r="B271" s="5"/>
      <c r="C271" s="5"/>
      <c r="D271" s="5"/>
      <c r="E271" s="5"/>
      <c r="F271" s="5"/>
      <c r="G271" s="5"/>
      <c r="H271" s="5"/>
      <c r="I271" s="5"/>
      <c r="J271" s="5"/>
      <c r="K271" s="5"/>
      <c r="L271" s="5"/>
      <c r="M271" s="5"/>
      <c r="N271" s="5"/>
      <c r="O271" s="5"/>
      <c r="P271" s="5"/>
      <c r="Q271" s="5"/>
      <c r="R271" s="5"/>
      <c r="S271" s="5"/>
      <c r="T271" s="5"/>
    </row>
    <row r="272" spans="1:20" x14ac:dyDescent="0.25">
      <c r="A272" s="119">
        <v>44830</v>
      </c>
      <c r="B272" s="5"/>
      <c r="C272" s="5"/>
      <c r="D272" s="5"/>
      <c r="E272" s="5"/>
      <c r="F272" s="5"/>
      <c r="G272" s="5"/>
      <c r="H272" s="5"/>
      <c r="I272" s="5"/>
      <c r="J272" s="5"/>
      <c r="K272" s="5"/>
      <c r="L272" s="5"/>
      <c r="M272" s="5"/>
      <c r="N272" s="5"/>
      <c r="O272" s="5"/>
      <c r="P272" s="5"/>
      <c r="Q272" s="5"/>
      <c r="R272" s="5"/>
      <c r="S272" s="5"/>
      <c r="T272" s="5"/>
    </row>
    <row r="273" spans="1:20" x14ac:dyDescent="0.25">
      <c r="A273" s="119">
        <v>44831</v>
      </c>
      <c r="B273" s="5"/>
      <c r="C273" s="5"/>
      <c r="D273" s="5"/>
      <c r="E273" s="5"/>
      <c r="F273" s="5"/>
      <c r="G273" s="5"/>
      <c r="H273" s="5"/>
      <c r="I273" s="5"/>
      <c r="J273" s="5"/>
      <c r="K273" s="5"/>
      <c r="L273" s="5"/>
      <c r="M273" s="5"/>
      <c r="N273" s="5"/>
      <c r="O273" s="5"/>
      <c r="P273" s="5"/>
      <c r="Q273" s="5"/>
      <c r="R273" s="5"/>
      <c r="S273" s="5"/>
      <c r="T273" s="5"/>
    </row>
    <row r="274" spans="1:20" x14ac:dyDescent="0.25">
      <c r="A274" s="119">
        <v>44832</v>
      </c>
      <c r="B274" s="5"/>
      <c r="C274" s="5"/>
      <c r="D274" s="5"/>
      <c r="E274" s="5"/>
      <c r="F274" s="5"/>
      <c r="G274" s="5"/>
      <c r="H274" s="5"/>
      <c r="I274" s="5"/>
      <c r="J274" s="5"/>
      <c r="K274" s="5"/>
      <c r="L274" s="5"/>
      <c r="M274" s="5"/>
      <c r="N274" s="5"/>
      <c r="O274" s="5"/>
      <c r="P274" s="5"/>
      <c r="Q274" s="5"/>
      <c r="R274" s="5"/>
      <c r="S274" s="5"/>
      <c r="T274" s="5"/>
    </row>
    <row r="275" spans="1:20" x14ac:dyDescent="0.25">
      <c r="A275" s="119">
        <v>44833</v>
      </c>
      <c r="B275" s="5"/>
      <c r="C275" s="5"/>
      <c r="D275" s="5"/>
      <c r="E275" s="5"/>
      <c r="F275" s="5"/>
      <c r="G275" s="5"/>
      <c r="H275" s="5"/>
      <c r="I275" s="5"/>
      <c r="J275" s="5"/>
      <c r="K275" s="5"/>
      <c r="L275" s="5"/>
      <c r="M275" s="5"/>
      <c r="N275" s="5"/>
      <c r="O275" s="5"/>
      <c r="P275" s="5"/>
      <c r="Q275" s="5"/>
      <c r="R275" s="5"/>
      <c r="S275" s="5"/>
      <c r="T275" s="5"/>
    </row>
    <row r="276" spans="1:20" x14ac:dyDescent="0.25">
      <c r="A276" s="119">
        <v>44834</v>
      </c>
      <c r="B276" s="5"/>
      <c r="C276" s="5"/>
      <c r="D276" s="5"/>
      <c r="E276" s="5"/>
      <c r="F276" s="5"/>
      <c r="G276" s="5"/>
      <c r="H276" s="5"/>
      <c r="I276" s="5"/>
      <c r="J276" s="5"/>
      <c r="K276" s="5"/>
      <c r="L276" s="5"/>
      <c r="M276" s="5"/>
      <c r="N276" s="5"/>
      <c r="O276" s="5"/>
      <c r="P276" s="5"/>
      <c r="Q276" s="5"/>
      <c r="R276" s="5"/>
      <c r="S276" s="5"/>
      <c r="T276" s="5"/>
    </row>
    <row r="277" spans="1:20" x14ac:dyDescent="0.25">
      <c r="A277" s="119">
        <v>44835</v>
      </c>
      <c r="B277" s="5"/>
      <c r="C277" s="5"/>
      <c r="D277" s="5"/>
      <c r="E277" s="5"/>
      <c r="F277" s="5"/>
      <c r="G277" s="5"/>
      <c r="H277" s="5"/>
      <c r="I277" s="5"/>
      <c r="J277" s="5"/>
      <c r="K277" s="5"/>
      <c r="L277" s="5"/>
      <c r="M277" s="5"/>
      <c r="N277" s="5"/>
      <c r="O277" s="5"/>
      <c r="P277" s="5"/>
      <c r="Q277" s="5"/>
      <c r="R277" s="5"/>
      <c r="S277" s="5"/>
      <c r="T277" s="5"/>
    </row>
    <row r="278" spans="1:20" x14ac:dyDescent="0.25">
      <c r="A278" s="119">
        <v>44836</v>
      </c>
      <c r="B278" s="5"/>
      <c r="C278" s="5"/>
      <c r="D278" s="5"/>
      <c r="E278" s="5"/>
      <c r="F278" s="5"/>
      <c r="G278" s="5"/>
      <c r="H278" s="5"/>
      <c r="I278" s="5"/>
      <c r="J278" s="5"/>
      <c r="K278" s="5"/>
      <c r="L278" s="5"/>
      <c r="M278" s="5"/>
      <c r="N278" s="5"/>
      <c r="O278" s="5"/>
      <c r="P278" s="5"/>
      <c r="Q278" s="5"/>
      <c r="R278" s="5"/>
      <c r="S278" s="5"/>
      <c r="T278" s="5"/>
    </row>
    <row r="279" spans="1:20" x14ac:dyDescent="0.25">
      <c r="A279" s="119">
        <v>44837</v>
      </c>
      <c r="B279" s="5"/>
      <c r="C279" s="5"/>
      <c r="D279" s="5"/>
      <c r="E279" s="5"/>
      <c r="F279" s="5"/>
      <c r="G279" s="5"/>
      <c r="H279" s="5"/>
      <c r="I279" s="5"/>
      <c r="J279" s="5"/>
      <c r="K279" s="5"/>
      <c r="L279" s="5"/>
      <c r="M279" s="5"/>
      <c r="N279" s="5"/>
      <c r="O279" s="5"/>
      <c r="P279" s="5"/>
      <c r="Q279" s="5"/>
      <c r="R279" s="5"/>
      <c r="S279" s="5"/>
      <c r="T279" s="5"/>
    </row>
    <row r="280" spans="1:20" x14ac:dyDescent="0.25">
      <c r="A280" s="119">
        <v>44838</v>
      </c>
      <c r="B280" s="5"/>
      <c r="C280" s="5"/>
      <c r="D280" s="5"/>
      <c r="E280" s="5"/>
      <c r="F280" s="5"/>
      <c r="G280" s="5"/>
      <c r="H280" s="5"/>
      <c r="I280" s="5"/>
      <c r="J280" s="5"/>
      <c r="K280" s="5"/>
      <c r="L280" s="5"/>
      <c r="M280" s="5"/>
      <c r="N280" s="5"/>
      <c r="O280" s="5"/>
      <c r="P280" s="5"/>
      <c r="Q280" s="5"/>
      <c r="R280" s="5"/>
      <c r="S280" s="5"/>
      <c r="T280" s="5"/>
    </row>
    <row r="281" spans="1:20" x14ac:dyDescent="0.25">
      <c r="A281" s="119">
        <v>44839</v>
      </c>
      <c r="B281" s="5"/>
      <c r="C281" s="5"/>
      <c r="D281" s="5"/>
      <c r="E281" s="5"/>
      <c r="F281" s="5"/>
      <c r="G281" s="5"/>
      <c r="H281" s="5"/>
      <c r="I281" s="5"/>
      <c r="J281" s="5"/>
      <c r="K281" s="5"/>
      <c r="L281" s="5"/>
      <c r="M281" s="5"/>
      <c r="N281" s="5"/>
      <c r="O281" s="5"/>
      <c r="P281" s="5"/>
      <c r="Q281" s="5"/>
      <c r="R281" s="5"/>
      <c r="S281" s="5"/>
      <c r="T281" s="5"/>
    </row>
    <row r="282" spans="1:20" x14ac:dyDescent="0.25">
      <c r="A282" s="119">
        <v>44840</v>
      </c>
      <c r="B282" s="5"/>
      <c r="C282" s="5"/>
      <c r="D282" s="5"/>
      <c r="E282" s="5"/>
      <c r="F282" s="5"/>
      <c r="G282" s="5"/>
      <c r="H282" s="5"/>
      <c r="I282" s="5"/>
      <c r="J282" s="5"/>
      <c r="K282" s="5"/>
      <c r="L282" s="5"/>
      <c r="M282" s="5"/>
      <c r="N282" s="5"/>
      <c r="O282" s="5"/>
      <c r="P282" s="5"/>
      <c r="Q282" s="5"/>
      <c r="R282" s="5"/>
      <c r="S282" s="5"/>
      <c r="T282" s="5"/>
    </row>
    <row r="283" spans="1:20" x14ac:dyDescent="0.25">
      <c r="A283" s="119">
        <v>44841</v>
      </c>
      <c r="B283" s="5"/>
      <c r="C283" s="5"/>
      <c r="D283" s="5"/>
      <c r="E283" s="5"/>
      <c r="F283" s="5"/>
      <c r="G283" s="5"/>
      <c r="H283" s="5"/>
      <c r="I283" s="5"/>
      <c r="J283" s="5"/>
      <c r="K283" s="5"/>
      <c r="L283" s="5"/>
      <c r="M283" s="5"/>
      <c r="N283" s="5"/>
      <c r="O283" s="5"/>
      <c r="P283" s="5"/>
      <c r="Q283" s="5"/>
      <c r="R283" s="5"/>
      <c r="S283" s="5"/>
      <c r="T283" s="5"/>
    </row>
    <row r="284" spans="1:20" x14ac:dyDescent="0.25">
      <c r="A284" s="119">
        <v>44842</v>
      </c>
      <c r="B284" s="5"/>
      <c r="C284" s="5"/>
      <c r="D284" s="5"/>
      <c r="E284" s="5"/>
      <c r="F284" s="5"/>
      <c r="G284" s="5"/>
      <c r="H284" s="5"/>
      <c r="I284" s="5"/>
      <c r="J284" s="5"/>
      <c r="K284" s="5"/>
      <c r="L284" s="5"/>
      <c r="M284" s="5"/>
      <c r="N284" s="5"/>
      <c r="O284" s="5"/>
      <c r="P284" s="5"/>
      <c r="Q284" s="5"/>
      <c r="R284" s="5"/>
      <c r="S284" s="5"/>
      <c r="T284" s="5"/>
    </row>
    <row r="285" spans="1:20" x14ac:dyDescent="0.25">
      <c r="A285" s="119">
        <v>44843</v>
      </c>
      <c r="B285" s="5"/>
      <c r="C285" s="5"/>
      <c r="D285" s="5"/>
      <c r="E285" s="5"/>
      <c r="F285" s="5"/>
      <c r="G285" s="5"/>
      <c r="H285" s="5"/>
      <c r="I285" s="5"/>
      <c r="J285" s="5"/>
      <c r="K285" s="5"/>
      <c r="L285" s="5"/>
      <c r="M285" s="5"/>
      <c r="N285" s="5"/>
      <c r="O285" s="5"/>
      <c r="P285" s="5"/>
      <c r="Q285" s="5"/>
      <c r="R285" s="5"/>
      <c r="S285" s="5"/>
      <c r="T285" s="5"/>
    </row>
    <row r="286" spans="1:20" x14ac:dyDescent="0.25">
      <c r="A286" s="119">
        <v>44844</v>
      </c>
      <c r="B286" s="5"/>
      <c r="C286" s="5"/>
      <c r="D286" s="5"/>
      <c r="E286" s="5"/>
      <c r="F286" s="5"/>
      <c r="G286" s="5"/>
      <c r="H286" s="5"/>
      <c r="I286" s="5"/>
      <c r="J286" s="5"/>
      <c r="K286" s="5"/>
      <c r="L286" s="5"/>
      <c r="M286" s="5"/>
      <c r="N286" s="5"/>
      <c r="O286" s="5"/>
      <c r="P286" s="5"/>
      <c r="Q286" s="5"/>
      <c r="R286" s="5"/>
      <c r="S286" s="5"/>
      <c r="T286" s="5"/>
    </row>
    <row r="287" spans="1:20" x14ac:dyDescent="0.25">
      <c r="A287" s="119">
        <v>44845</v>
      </c>
      <c r="B287" s="5"/>
      <c r="C287" s="5"/>
      <c r="D287" s="5"/>
      <c r="E287" s="5"/>
      <c r="F287" s="5"/>
      <c r="G287" s="5"/>
      <c r="H287" s="5"/>
      <c r="I287" s="5"/>
      <c r="J287" s="5"/>
      <c r="K287" s="5"/>
      <c r="L287" s="5"/>
      <c r="M287" s="5"/>
      <c r="N287" s="5"/>
      <c r="O287" s="5"/>
      <c r="P287" s="5"/>
      <c r="Q287" s="5"/>
      <c r="R287" s="5"/>
      <c r="S287" s="5"/>
      <c r="T287" s="5"/>
    </row>
    <row r="288" spans="1:20" x14ac:dyDescent="0.25">
      <c r="A288" s="119">
        <v>44846</v>
      </c>
      <c r="B288" s="5"/>
      <c r="C288" s="5"/>
      <c r="D288" s="5"/>
      <c r="E288" s="5"/>
      <c r="F288" s="5"/>
      <c r="G288" s="5"/>
      <c r="H288" s="5"/>
      <c r="I288" s="5"/>
      <c r="J288" s="5"/>
      <c r="K288" s="5"/>
      <c r="L288" s="5"/>
      <c r="M288" s="5"/>
      <c r="N288" s="5"/>
      <c r="O288" s="5"/>
      <c r="P288" s="5"/>
      <c r="Q288" s="5"/>
      <c r="R288" s="5"/>
      <c r="S288" s="5"/>
      <c r="T288" s="5"/>
    </row>
    <row r="289" spans="1:20" x14ac:dyDescent="0.25">
      <c r="A289" s="119">
        <v>44847</v>
      </c>
      <c r="B289" s="5"/>
      <c r="C289" s="5"/>
      <c r="D289" s="5"/>
      <c r="E289" s="5"/>
      <c r="F289" s="5"/>
      <c r="G289" s="5"/>
      <c r="H289" s="5"/>
      <c r="I289" s="5"/>
      <c r="J289" s="5"/>
      <c r="K289" s="5"/>
      <c r="L289" s="5"/>
      <c r="M289" s="5"/>
      <c r="N289" s="5"/>
      <c r="O289" s="5"/>
      <c r="P289" s="5"/>
      <c r="Q289" s="5"/>
      <c r="R289" s="5"/>
      <c r="S289" s="5"/>
      <c r="T289" s="5"/>
    </row>
    <row r="290" spans="1:20" x14ac:dyDescent="0.25">
      <c r="A290" s="119">
        <v>44848</v>
      </c>
      <c r="B290" s="5"/>
      <c r="C290" s="5"/>
      <c r="D290" s="5"/>
      <c r="E290" s="5"/>
      <c r="F290" s="5"/>
      <c r="G290" s="5"/>
      <c r="H290" s="5"/>
      <c r="I290" s="5"/>
      <c r="J290" s="5"/>
      <c r="K290" s="5"/>
      <c r="L290" s="5"/>
      <c r="M290" s="5"/>
      <c r="N290" s="5"/>
      <c r="O290" s="5"/>
      <c r="P290" s="5"/>
      <c r="Q290" s="5"/>
      <c r="R290" s="5"/>
      <c r="S290" s="5"/>
      <c r="T290" s="5"/>
    </row>
    <row r="291" spans="1:20" x14ac:dyDescent="0.25">
      <c r="A291" s="119">
        <v>44849</v>
      </c>
      <c r="B291" s="5"/>
      <c r="C291" s="5"/>
      <c r="D291" s="5"/>
      <c r="E291" s="5"/>
      <c r="F291" s="5"/>
      <c r="G291" s="5"/>
      <c r="H291" s="5"/>
      <c r="I291" s="5"/>
      <c r="J291" s="5"/>
      <c r="K291" s="5"/>
      <c r="L291" s="5"/>
      <c r="M291" s="5"/>
      <c r="N291" s="5"/>
      <c r="O291" s="5"/>
      <c r="P291" s="5"/>
      <c r="Q291" s="5"/>
      <c r="R291" s="5"/>
      <c r="S291" s="5"/>
      <c r="T291" s="5"/>
    </row>
    <row r="292" spans="1:20" x14ac:dyDescent="0.25">
      <c r="A292" s="119">
        <v>44850</v>
      </c>
      <c r="B292" s="5"/>
      <c r="C292" s="5"/>
      <c r="D292" s="5"/>
      <c r="E292" s="5"/>
      <c r="F292" s="5"/>
      <c r="G292" s="5"/>
      <c r="H292" s="5"/>
      <c r="I292" s="5"/>
      <c r="J292" s="5"/>
      <c r="K292" s="5"/>
      <c r="L292" s="5"/>
      <c r="M292" s="5"/>
      <c r="N292" s="5"/>
      <c r="O292" s="5"/>
      <c r="P292" s="5"/>
      <c r="Q292" s="5"/>
      <c r="R292" s="5"/>
      <c r="S292" s="5"/>
      <c r="T292" s="5"/>
    </row>
    <row r="293" spans="1:20" x14ac:dyDescent="0.25">
      <c r="A293" s="119">
        <v>44851</v>
      </c>
      <c r="B293" s="5"/>
      <c r="C293" s="5"/>
      <c r="D293" s="5"/>
      <c r="E293" s="5"/>
      <c r="F293" s="5"/>
      <c r="G293" s="5"/>
      <c r="H293" s="5"/>
      <c r="I293" s="5"/>
      <c r="J293" s="5"/>
      <c r="K293" s="5"/>
      <c r="L293" s="5"/>
      <c r="M293" s="5"/>
      <c r="N293" s="5"/>
      <c r="O293" s="5"/>
      <c r="P293" s="5"/>
      <c r="Q293" s="5"/>
      <c r="R293" s="5"/>
      <c r="S293" s="5"/>
      <c r="T293" s="5"/>
    </row>
    <row r="294" spans="1:20" x14ac:dyDescent="0.25">
      <c r="A294" s="119">
        <v>44852</v>
      </c>
      <c r="B294" s="5"/>
      <c r="C294" s="5"/>
      <c r="D294" s="5"/>
      <c r="E294" s="5"/>
      <c r="F294" s="5"/>
      <c r="G294" s="5"/>
      <c r="H294" s="5"/>
      <c r="I294" s="5"/>
      <c r="J294" s="5"/>
      <c r="K294" s="5"/>
      <c r="L294" s="5"/>
      <c r="M294" s="5"/>
      <c r="N294" s="5"/>
      <c r="O294" s="5"/>
      <c r="P294" s="5"/>
      <c r="Q294" s="5"/>
      <c r="R294" s="5"/>
      <c r="S294" s="5"/>
      <c r="T294" s="5"/>
    </row>
    <row r="295" spans="1:20" x14ac:dyDescent="0.25">
      <c r="A295" s="119">
        <v>44853</v>
      </c>
      <c r="B295" s="5"/>
      <c r="C295" s="5"/>
      <c r="D295" s="5"/>
      <c r="E295" s="5"/>
      <c r="F295" s="5"/>
      <c r="G295" s="5"/>
      <c r="H295" s="5"/>
      <c r="I295" s="5"/>
      <c r="J295" s="5"/>
      <c r="K295" s="5"/>
      <c r="L295" s="5"/>
      <c r="M295" s="5"/>
      <c r="N295" s="5"/>
      <c r="O295" s="5"/>
      <c r="P295" s="5"/>
      <c r="Q295" s="5"/>
      <c r="R295" s="5"/>
      <c r="S295" s="5"/>
      <c r="T295" s="5"/>
    </row>
    <row r="296" spans="1:20" x14ac:dyDescent="0.25">
      <c r="A296" s="119">
        <v>44854</v>
      </c>
      <c r="B296" s="5"/>
      <c r="C296" s="5"/>
      <c r="D296" s="5"/>
      <c r="E296" s="5"/>
      <c r="F296" s="5"/>
      <c r="G296" s="5"/>
      <c r="H296" s="5"/>
      <c r="I296" s="5"/>
      <c r="J296" s="5"/>
      <c r="K296" s="5"/>
      <c r="L296" s="5"/>
      <c r="M296" s="5"/>
      <c r="N296" s="5"/>
      <c r="O296" s="5"/>
      <c r="P296" s="5"/>
      <c r="Q296" s="5"/>
      <c r="R296" s="5"/>
      <c r="S296" s="5"/>
      <c r="T296" s="5"/>
    </row>
    <row r="297" spans="1:20" x14ac:dyDescent="0.25">
      <c r="A297" s="119">
        <v>44855</v>
      </c>
      <c r="B297" s="5"/>
      <c r="C297" s="5"/>
      <c r="D297" s="5"/>
      <c r="E297" s="5"/>
      <c r="F297" s="5"/>
      <c r="G297" s="5"/>
      <c r="H297" s="5"/>
      <c r="I297" s="5"/>
      <c r="J297" s="5"/>
      <c r="K297" s="5"/>
      <c r="L297" s="5"/>
      <c r="M297" s="5"/>
      <c r="N297" s="5"/>
      <c r="O297" s="5"/>
      <c r="P297" s="5"/>
      <c r="Q297" s="5"/>
      <c r="R297" s="5"/>
      <c r="S297" s="5"/>
      <c r="T297" s="5"/>
    </row>
    <row r="298" spans="1:20" x14ac:dyDescent="0.25">
      <c r="A298" s="119">
        <v>44856</v>
      </c>
      <c r="B298" s="5"/>
      <c r="C298" s="5"/>
      <c r="D298" s="5"/>
      <c r="E298" s="5"/>
      <c r="F298" s="5"/>
      <c r="G298" s="5"/>
      <c r="H298" s="5"/>
      <c r="I298" s="5"/>
      <c r="J298" s="5"/>
      <c r="K298" s="5"/>
      <c r="L298" s="5"/>
      <c r="M298" s="5"/>
      <c r="N298" s="5"/>
      <c r="O298" s="5"/>
      <c r="P298" s="5"/>
      <c r="Q298" s="5"/>
      <c r="R298" s="5"/>
      <c r="S298" s="5"/>
      <c r="T298" s="5"/>
    </row>
    <row r="299" spans="1:20" x14ac:dyDescent="0.25">
      <c r="A299" s="119">
        <v>44857</v>
      </c>
      <c r="B299" s="5"/>
      <c r="C299" s="5"/>
      <c r="D299" s="5"/>
      <c r="E299" s="5"/>
      <c r="F299" s="5"/>
      <c r="G299" s="5"/>
      <c r="H299" s="5"/>
      <c r="I299" s="5"/>
      <c r="J299" s="5"/>
      <c r="K299" s="5"/>
      <c r="L299" s="5"/>
      <c r="M299" s="5"/>
      <c r="N299" s="5"/>
      <c r="O299" s="5"/>
      <c r="P299" s="5"/>
      <c r="Q299" s="5"/>
      <c r="R299" s="5"/>
      <c r="S299" s="5"/>
      <c r="T299" s="5"/>
    </row>
    <row r="300" spans="1:20" x14ac:dyDescent="0.25">
      <c r="A300" s="119">
        <v>44858</v>
      </c>
      <c r="B300" s="5"/>
      <c r="C300" s="5"/>
      <c r="D300" s="5"/>
      <c r="E300" s="5"/>
      <c r="F300" s="5"/>
      <c r="G300" s="5"/>
      <c r="H300" s="5"/>
      <c r="I300" s="5"/>
      <c r="J300" s="5"/>
      <c r="K300" s="5"/>
      <c r="L300" s="5"/>
      <c r="M300" s="5"/>
      <c r="N300" s="5"/>
      <c r="O300" s="5"/>
      <c r="P300" s="5"/>
      <c r="Q300" s="5"/>
      <c r="R300" s="5"/>
      <c r="S300" s="5"/>
      <c r="T300" s="5"/>
    </row>
    <row r="301" spans="1:20" x14ac:dyDescent="0.25">
      <c r="A301" s="119">
        <v>44859</v>
      </c>
      <c r="B301" s="5"/>
      <c r="C301" s="5"/>
      <c r="D301" s="5"/>
      <c r="E301" s="5"/>
      <c r="F301" s="5"/>
      <c r="G301" s="5"/>
      <c r="H301" s="5"/>
      <c r="I301" s="5"/>
      <c r="J301" s="5"/>
      <c r="K301" s="5"/>
      <c r="L301" s="5"/>
      <c r="M301" s="5"/>
      <c r="N301" s="5"/>
      <c r="O301" s="5"/>
      <c r="P301" s="5"/>
      <c r="Q301" s="5"/>
      <c r="R301" s="5"/>
      <c r="S301" s="5"/>
      <c r="T301" s="5"/>
    </row>
    <row r="302" spans="1:20" x14ac:dyDescent="0.25">
      <c r="A302" s="119">
        <v>44860</v>
      </c>
      <c r="B302" s="5"/>
      <c r="C302" s="5"/>
      <c r="D302" s="5"/>
      <c r="E302" s="5"/>
      <c r="F302" s="5"/>
      <c r="G302" s="5"/>
      <c r="H302" s="5"/>
      <c r="I302" s="5"/>
      <c r="J302" s="5"/>
      <c r="K302" s="5"/>
      <c r="L302" s="5"/>
      <c r="M302" s="5"/>
      <c r="N302" s="5"/>
      <c r="O302" s="5"/>
      <c r="P302" s="5"/>
      <c r="Q302" s="5"/>
      <c r="R302" s="5"/>
      <c r="S302" s="5"/>
      <c r="T302" s="5"/>
    </row>
    <row r="303" spans="1:20" x14ac:dyDescent="0.25">
      <c r="A303" s="119">
        <v>44861</v>
      </c>
      <c r="B303" s="5"/>
      <c r="C303" s="5"/>
      <c r="D303" s="5"/>
      <c r="E303" s="5"/>
      <c r="F303" s="5"/>
      <c r="G303" s="5"/>
      <c r="H303" s="5"/>
      <c r="I303" s="5"/>
      <c r="J303" s="5"/>
      <c r="K303" s="5"/>
      <c r="L303" s="5"/>
      <c r="M303" s="5"/>
      <c r="N303" s="5"/>
      <c r="O303" s="5"/>
      <c r="P303" s="5"/>
      <c r="Q303" s="5"/>
      <c r="R303" s="5"/>
      <c r="S303" s="5"/>
      <c r="T303" s="5"/>
    </row>
    <row r="304" spans="1:20" x14ac:dyDescent="0.25">
      <c r="A304" s="119">
        <v>44862</v>
      </c>
      <c r="B304" s="5"/>
      <c r="C304" s="5"/>
      <c r="D304" s="5"/>
      <c r="E304" s="5"/>
      <c r="F304" s="5"/>
      <c r="G304" s="5"/>
      <c r="H304" s="5"/>
      <c r="I304" s="5"/>
      <c r="J304" s="5"/>
      <c r="K304" s="5"/>
      <c r="L304" s="5"/>
      <c r="M304" s="5"/>
      <c r="N304" s="5"/>
      <c r="O304" s="5"/>
      <c r="P304" s="5"/>
      <c r="Q304" s="5"/>
      <c r="R304" s="5"/>
      <c r="S304" s="5"/>
      <c r="T304" s="5"/>
    </row>
    <row r="305" spans="1:20" x14ac:dyDescent="0.25">
      <c r="A305" s="119">
        <v>44863</v>
      </c>
      <c r="B305" s="5"/>
      <c r="C305" s="5"/>
      <c r="D305" s="5"/>
      <c r="E305" s="5"/>
      <c r="F305" s="5"/>
      <c r="G305" s="5"/>
      <c r="H305" s="5"/>
      <c r="I305" s="5"/>
      <c r="J305" s="5"/>
      <c r="K305" s="5"/>
      <c r="L305" s="5"/>
      <c r="M305" s="5"/>
      <c r="N305" s="5"/>
      <c r="O305" s="5"/>
      <c r="P305" s="5"/>
      <c r="Q305" s="5"/>
      <c r="R305" s="5"/>
      <c r="S305" s="5"/>
      <c r="T305" s="5"/>
    </row>
    <row r="306" spans="1:20" x14ac:dyDescent="0.25">
      <c r="A306" s="119">
        <v>44864</v>
      </c>
      <c r="B306" s="5"/>
      <c r="C306" s="5"/>
      <c r="D306" s="5"/>
      <c r="E306" s="5"/>
      <c r="F306" s="5"/>
      <c r="G306" s="5"/>
      <c r="H306" s="5"/>
      <c r="I306" s="5"/>
      <c r="J306" s="5"/>
      <c r="K306" s="5"/>
      <c r="L306" s="5"/>
      <c r="M306" s="5"/>
      <c r="N306" s="5"/>
      <c r="O306" s="5"/>
      <c r="P306" s="5"/>
      <c r="Q306" s="5"/>
      <c r="R306" s="5"/>
      <c r="S306" s="5"/>
      <c r="T306" s="5"/>
    </row>
    <row r="307" spans="1:20" x14ac:dyDescent="0.25">
      <c r="A307" s="119">
        <v>44865</v>
      </c>
      <c r="B307" s="5"/>
      <c r="C307" s="5"/>
      <c r="D307" s="5"/>
      <c r="E307" s="5"/>
      <c r="F307" s="5"/>
      <c r="G307" s="5"/>
      <c r="H307" s="5"/>
      <c r="I307" s="5"/>
      <c r="J307" s="5"/>
      <c r="K307" s="5"/>
      <c r="L307" s="5"/>
      <c r="M307" s="5"/>
      <c r="N307" s="5"/>
      <c r="O307" s="5"/>
      <c r="P307" s="5"/>
      <c r="Q307" s="5"/>
      <c r="R307" s="5"/>
      <c r="S307" s="5"/>
      <c r="T307" s="5"/>
    </row>
    <row r="308" spans="1:20" x14ac:dyDescent="0.25">
      <c r="A308" s="119">
        <v>44866</v>
      </c>
      <c r="B308" s="5"/>
      <c r="C308" s="5"/>
      <c r="D308" s="5"/>
      <c r="E308" s="5"/>
      <c r="F308" s="5"/>
      <c r="G308" s="5"/>
      <c r="H308" s="5"/>
      <c r="I308" s="5"/>
      <c r="J308" s="5"/>
      <c r="K308" s="5"/>
      <c r="L308" s="5"/>
      <c r="M308" s="5"/>
      <c r="N308" s="5"/>
      <c r="O308" s="5"/>
      <c r="P308" s="5"/>
      <c r="Q308" s="5"/>
      <c r="R308" s="5"/>
      <c r="S308" s="5"/>
      <c r="T308" s="5"/>
    </row>
    <row r="309" spans="1:20" x14ac:dyDescent="0.25">
      <c r="A309" s="119">
        <v>44867</v>
      </c>
      <c r="B309" s="5"/>
      <c r="C309" s="5"/>
      <c r="D309" s="5"/>
      <c r="E309" s="5"/>
      <c r="F309" s="5"/>
      <c r="G309" s="5"/>
      <c r="H309" s="5"/>
      <c r="I309" s="5"/>
      <c r="J309" s="5"/>
      <c r="K309" s="5"/>
      <c r="L309" s="5"/>
      <c r="M309" s="5"/>
      <c r="N309" s="5"/>
      <c r="O309" s="5"/>
      <c r="P309" s="5"/>
      <c r="Q309" s="5"/>
      <c r="R309" s="5"/>
      <c r="S309" s="5"/>
      <c r="T309" s="5"/>
    </row>
    <row r="310" spans="1:20" x14ac:dyDescent="0.25">
      <c r="A310" s="119">
        <v>44868</v>
      </c>
      <c r="B310" s="5"/>
      <c r="C310" s="5"/>
      <c r="D310" s="5"/>
      <c r="E310" s="5"/>
      <c r="F310" s="5"/>
      <c r="G310" s="5"/>
      <c r="H310" s="5"/>
      <c r="I310" s="5"/>
      <c r="J310" s="5"/>
      <c r="K310" s="5"/>
      <c r="L310" s="5"/>
      <c r="M310" s="5"/>
      <c r="N310" s="5"/>
      <c r="O310" s="5"/>
      <c r="P310" s="5"/>
      <c r="Q310" s="5"/>
      <c r="R310" s="5"/>
      <c r="S310" s="5"/>
      <c r="T310" s="5"/>
    </row>
    <row r="311" spans="1:20" x14ac:dyDescent="0.25">
      <c r="A311" s="119">
        <v>44869</v>
      </c>
      <c r="B311" s="5"/>
      <c r="C311" s="5"/>
      <c r="D311" s="5"/>
      <c r="E311" s="5"/>
      <c r="F311" s="5"/>
      <c r="G311" s="5"/>
      <c r="H311" s="5"/>
      <c r="I311" s="5"/>
      <c r="J311" s="5"/>
      <c r="K311" s="5"/>
      <c r="L311" s="5"/>
      <c r="M311" s="5"/>
      <c r="N311" s="5"/>
      <c r="O311" s="5"/>
      <c r="P311" s="5"/>
      <c r="Q311" s="5"/>
      <c r="R311" s="5"/>
      <c r="S311" s="5"/>
      <c r="T311" s="5"/>
    </row>
    <row r="312" spans="1:20" x14ac:dyDescent="0.25">
      <c r="A312" s="119">
        <v>44870</v>
      </c>
      <c r="B312" s="5"/>
      <c r="C312" s="5"/>
      <c r="D312" s="5"/>
      <c r="E312" s="5"/>
      <c r="F312" s="5"/>
      <c r="G312" s="5"/>
      <c r="H312" s="5"/>
      <c r="I312" s="5"/>
      <c r="J312" s="5"/>
      <c r="K312" s="5"/>
      <c r="L312" s="5"/>
      <c r="M312" s="5"/>
      <c r="N312" s="5"/>
      <c r="O312" s="5"/>
      <c r="P312" s="5"/>
      <c r="Q312" s="5"/>
      <c r="R312" s="5"/>
      <c r="S312" s="5"/>
      <c r="T312" s="5"/>
    </row>
    <row r="313" spans="1:20" x14ac:dyDescent="0.25">
      <c r="A313" s="119">
        <v>44871</v>
      </c>
      <c r="B313" s="5"/>
      <c r="C313" s="5"/>
      <c r="D313" s="5"/>
      <c r="E313" s="5"/>
      <c r="F313" s="5"/>
      <c r="G313" s="5"/>
      <c r="H313" s="5"/>
      <c r="I313" s="5"/>
      <c r="J313" s="5"/>
      <c r="K313" s="5"/>
      <c r="L313" s="5"/>
      <c r="M313" s="5"/>
      <c r="N313" s="5"/>
      <c r="O313" s="5"/>
      <c r="P313" s="5"/>
      <c r="Q313" s="5"/>
      <c r="R313" s="5"/>
      <c r="S313" s="5"/>
      <c r="T313" s="5"/>
    </row>
    <row r="314" spans="1:20" x14ac:dyDescent="0.25">
      <c r="A314" s="119">
        <v>44872</v>
      </c>
      <c r="B314" s="5"/>
      <c r="C314" s="5"/>
      <c r="D314" s="5"/>
      <c r="E314" s="5"/>
      <c r="F314" s="5"/>
      <c r="G314" s="5"/>
      <c r="H314" s="5"/>
      <c r="I314" s="5"/>
      <c r="J314" s="5"/>
      <c r="K314" s="5"/>
      <c r="L314" s="5"/>
      <c r="M314" s="5"/>
      <c r="N314" s="5"/>
      <c r="O314" s="5"/>
      <c r="P314" s="5"/>
      <c r="Q314" s="5"/>
      <c r="R314" s="5"/>
      <c r="S314" s="5"/>
      <c r="T314" s="5"/>
    </row>
    <row r="315" spans="1:20" x14ac:dyDescent="0.25">
      <c r="A315" s="119">
        <v>44873</v>
      </c>
      <c r="B315" s="5"/>
      <c r="C315" s="5"/>
      <c r="D315" s="5"/>
      <c r="E315" s="5"/>
      <c r="F315" s="5"/>
      <c r="G315" s="5"/>
      <c r="H315" s="5"/>
      <c r="I315" s="5"/>
      <c r="J315" s="5"/>
      <c r="K315" s="5"/>
      <c r="L315" s="5"/>
      <c r="M315" s="5"/>
      <c r="N315" s="5"/>
      <c r="O315" s="5"/>
      <c r="P315" s="5"/>
      <c r="Q315" s="5"/>
      <c r="R315" s="5"/>
      <c r="S315" s="5"/>
      <c r="T315" s="5"/>
    </row>
    <row r="316" spans="1:20" x14ac:dyDescent="0.25">
      <c r="A316" s="119">
        <v>44874</v>
      </c>
      <c r="B316" s="5"/>
      <c r="C316" s="5"/>
      <c r="D316" s="5"/>
      <c r="E316" s="5"/>
      <c r="F316" s="5"/>
      <c r="G316" s="5"/>
      <c r="H316" s="5"/>
      <c r="I316" s="5"/>
      <c r="J316" s="5"/>
      <c r="K316" s="5"/>
      <c r="L316" s="5"/>
      <c r="M316" s="5"/>
      <c r="N316" s="5"/>
      <c r="O316" s="5"/>
      <c r="P316" s="5"/>
      <c r="Q316" s="5"/>
      <c r="R316" s="5"/>
      <c r="S316" s="5"/>
      <c r="T316" s="5"/>
    </row>
    <row r="317" spans="1:20" x14ac:dyDescent="0.25">
      <c r="A317" s="119">
        <v>44875</v>
      </c>
      <c r="B317" s="5"/>
      <c r="C317" s="5"/>
      <c r="D317" s="5"/>
      <c r="E317" s="5"/>
      <c r="F317" s="5"/>
      <c r="G317" s="5"/>
      <c r="H317" s="5"/>
      <c r="I317" s="5"/>
      <c r="J317" s="5"/>
      <c r="K317" s="5"/>
      <c r="L317" s="5"/>
      <c r="M317" s="5"/>
      <c r="N317" s="5"/>
      <c r="O317" s="5"/>
      <c r="P317" s="5"/>
      <c r="Q317" s="5"/>
      <c r="R317" s="5"/>
      <c r="S317" s="5"/>
      <c r="T317" s="5"/>
    </row>
    <row r="318" spans="1:20" x14ac:dyDescent="0.25">
      <c r="A318" s="119">
        <v>44876</v>
      </c>
      <c r="B318" s="5"/>
      <c r="C318" s="5"/>
      <c r="D318" s="5"/>
      <c r="E318" s="5"/>
      <c r="F318" s="5"/>
      <c r="G318" s="5"/>
      <c r="H318" s="5"/>
      <c r="I318" s="5"/>
      <c r="J318" s="5"/>
      <c r="K318" s="5"/>
      <c r="L318" s="5"/>
      <c r="M318" s="5"/>
      <c r="N318" s="5"/>
      <c r="O318" s="5"/>
      <c r="P318" s="5"/>
      <c r="Q318" s="5"/>
      <c r="R318" s="5"/>
      <c r="S318" s="5"/>
      <c r="T318" s="5"/>
    </row>
    <row r="319" spans="1:20" x14ac:dyDescent="0.25">
      <c r="A319" s="119">
        <v>44877</v>
      </c>
      <c r="B319" s="5"/>
      <c r="C319" s="5"/>
      <c r="D319" s="5"/>
      <c r="E319" s="5"/>
      <c r="F319" s="5"/>
      <c r="G319" s="5"/>
      <c r="H319" s="5"/>
      <c r="I319" s="5"/>
      <c r="J319" s="5"/>
      <c r="K319" s="5"/>
      <c r="L319" s="5"/>
      <c r="M319" s="5"/>
      <c r="N319" s="5"/>
      <c r="O319" s="5"/>
      <c r="P319" s="5"/>
      <c r="Q319" s="5"/>
      <c r="R319" s="5"/>
      <c r="S319" s="5"/>
      <c r="T319" s="5"/>
    </row>
    <row r="320" spans="1:20" x14ac:dyDescent="0.25">
      <c r="A320" s="119">
        <v>44878</v>
      </c>
      <c r="B320" s="5"/>
      <c r="C320" s="5"/>
      <c r="D320" s="5"/>
      <c r="E320" s="5"/>
      <c r="F320" s="5"/>
      <c r="G320" s="5"/>
      <c r="H320" s="5"/>
      <c r="I320" s="5"/>
      <c r="J320" s="5"/>
      <c r="K320" s="5"/>
      <c r="L320" s="5"/>
      <c r="M320" s="5"/>
      <c r="N320" s="5"/>
      <c r="O320" s="5"/>
      <c r="P320" s="5"/>
      <c r="Q320" s="5"/>
      <c r="R320" s="5"/>
      <c r="S320" s="5"/>
      <c r="T320" s="5"/>
    </row>
    <row r="321" spans="1:20" x14ac:dyDescent="0.25">
      <c r="A321" s="119">
        <v>44879</v>
      </c>
      <c r="B321" s="5"/>
      <c r="C321" s="5"/>
      <c r="D321" s="5"/>
      <c r="E321" s="5"/>
      <c r="F321" s="5"/>
      <c r="G321" s="5"/>
      <c r="H321" s="5"/>
      <c r="I321" s="5"/>
      <c r="J321" s="5"/>
      <c r="K321" s="5"/>
      <c r="L321" s="5"/>
      <c r="M321" s="5"/>
      <c r="N321" s="5"/>
      <c r="O321" s="5"/>
      <c r="P321" s="5"/>
      <c r="Q321" s="5"/>
      <c r="R321" s="5"/>
      <c r="S321" s="5"/>
      <c r="T321" s="5"/>
    </row>
    <row r="322" spans="1:20" x14ac:dyDescent="0.25">
      <c r="A322" s="119">
        <v>44880</v>
      </c>
      <c r="B322" s="5"/>
      <c r="C322" s="5"/>
      <c r="D322" s="5"/>
      <c r="E322" s="5"/>
      <c r="F322" s="5"/>
      <c r="G322" s="5"/>
      <c r="H322" s="5"/>
      <c r="I322" s="5"/>
      <c r="J322" s="5"/>
      <c r="K322" s="5"/>
      <c r="L322" s="5"/>
      <c r="M322" s="5"/>
      <c r="N322" s="5"/>
      <c r="O322" s="5"/>
      <c r="P322" s="5"/>
      <c r="Q322" s="5"/>
      <c r="R322" s="5"/>
      <c r="S322" s="5"/>
      <c r="T322" s="5"/>
    </row>
    <row r="323" spans="1:20" x14ac:dyDescent="0.25">
      <c r="A323" s="119">
        <v>44881</v>
      </c>
      <c r="B323" s="5"/>
      <c r="C323" s="5"/>
      <c r="D323" s="5"/>
      <c r="E323" s="5"/>
      <c r="F323" s="5"/>
      <c r="G323" s="5"/>
      <c r="H323" s="5"/>
      <c r="I323" s="5"/>
      <c r="J323" s="5"/>
      <c r="K323" s="5"/>
      <c r="L323" s="5"/>
      <c r="M323" s="5"/>
      <c r="N323" s="5"/>
      <c r="O323" s="5"/>
      <c r="P323" s="5"/>
      <c r="Q323" s="5"/>
      <c r="R323" s="5"/>
      <c r="S323" s="5"/>
      <c r="T323" s="5"/>
    </row>
    <row r="324" spans="1:20" x14ac:dyDescent="0.25">
      <c r="A324" s="119">
        <v>44882</v>
      </c>
      <c r="B324" s="5"/>
      <c r="C324" s="5"/>
      <c r="D324" s="5"/>
      <c r="E324" s="5"/>
      <c r="F324" s="5"/>
      <c r="G324" s="5"/>
      <c r="H324" s="5"/>
      <c r="I324" s="5"/>
      <c r="J324" s="5"/>
      <c r="K324" s="5"/>
      <c r="L324" s="5"/>
      <c r="M324" s="5"/>
      <c r="N324" s="5"/>
      <c r="O324" s="5"/>
      <c r="P324" s="5"/>
      <c r="Q324" s="5"/>
      <c r="R324" s="5"/>
      <c r="S324" s="5"/>
      <c r="T324" s="5"/>
    </row>
    <row r="325" spans="1:20" x14ac:dyDescent="0.25">
      <c r="A325" s="119">
        <v>44883</v>
      </c>
      <c r="B325" s="5"/>
      <c r="C325" s="5"/>
      <c r="D325" s="5"/>
      <c r="E325" s="5"/>
      <c r="F325" s="5"/>
      <c r="G325" s="5"/>
      <c r="H325" s="5"/>
      <c r="I325" s="5"/>
      <c r="J325" s="5"/>
      <c r="K325" s="5"/>
      <c r="L325" s="5"/>
      <c r="M325" s="5"/>
      <c r="N325" s="5"/>
      <c r="O325" s="5"/>
      <c r="P325" s="5"/>
      <c r="Q325" s="5"/>
      <c r="R325" s="5"/>
      <c r="S325" s="5"/>
      <c r="T325" s="5"/>
    </row>
    <row r="326" spans="1:20" x14ac:dyDescent="0.25">
      <c r="A326" s="119">
        <v>44884</v>
      </c>
      <c r="B326" s="5"/>
      <c r="C326" s="5"/>
      <c r="D326" s="5"/>
      <c r="E326" s="5"/>
      <c r="F326" s="5"/>
      <c r="G326" s="5"/>
      <c r="H326" s="5"/>
      <c r="I326" s="5"/>
      <c r="J326" s="5"/>
      <c r="K326" s="5"/>
      <c r="L326" s="5"/>
      <c r="M326" s="5"/>
      <c r="N326" s="5"/>
      <c r="O326" s="5"/>
      <c r="P326" s="5"/>
      <c r="Q326" s="5"/>
      <c r="R326" s="5"/>
      <c r="S326" s="5"/>
      <c r="T326" s="5"/>
    </row>
    <row r="327" spans="1:20" x14ac:dyDescent="0.25">
      <c r="A327" s="119">
        <v>44885</v>
      </c>
      <c r="B327" s="5"/>
      <c r="C327" s="5"/>
      <c r="D327" s="5"/>
      <c r="E327" s="5"/>
      <c r="F327" s="5"/>
      <c r="G327" s="5"/>
      <c r="H327" s="5"/>
      <c r="I327" s="5"/>
      <c r="J327" s="5"/>
      <c r="K327" s="5"/>
      <c r="L327" s="5"/>
      <c r="M327" s="5"/>
      <c r="N327" s="5"/>
      <c r="O327" s="5"/>
      <c r="P327" s="5"/>
      <c r="Q327" s="5"/>
      <c r="R327" s="5"/>
      <c r="S327" s="5"/>
      <c r="T327" s="5"/>
    </row>
    <row r="328" spans="1:20" x14ac:dyDescent="0.25">
      <c r="A328" s="119">
        <v>44886</v>
      </c>
      <c r="B328" s="5"/>
      <c r="C328" s="5"/>
      <c r="D328" s="5"/>
      <c r="E328" s="5"/>
      <c r="F328" s="5"/>
      <c r="G328" s="5"/>
      <c r="H328" s="5"/>
      <c r="I328" s="5"/>
      <c r="J328" s="5"/>
      <c r="K328" s="5"/>
      <c r="L328" s="5"/>
      <c r="M328" s="5"/>
      <c r="N328" s="5"/>
      <c r="O328" s="5"/>
      <c r="P328" s="5"/>
      <c r="Q328" s="5"/>
      <c r="R328" s="5"/>
      <c r="S328" s="5"/>
      <c r="T328" s="5"/>
    </row>
    <row r="329" spans="1:20" x14ac:dyDescent="0.25">
      <c r="A329" s="119">
        <v>44887</v>
      </c>
      <c r="B329" s="5"/>
      <c r="C329" s="5"/>
      <c r="D329" s="5"/>
      <c r="E329" s="5"/>
      <c r="F329" s="5"/>
      <c r="G329" s="5"/>
      <c r="H329" s="5"/>
      <c r="I329" s="5"/>
      <c r="J329" s="5"/>
      <c r="K329" s="5"/>
      <c r="L329" s="5"/>
      <c r="M329" s="5"/>
      <c r="N329" s="5"/>
      <c r="O329" s="5"/>
      <c r="P329" s="5"/>
      <c r="Q329" s="5"/>
      <c r="R329" s="5"/>
      <c r="S329" s="5"/>
      <c r="T329" s="5"/>
    </row>
    <row r="330" spans="1:20" x14ac:dyDescent="0.25">
      <c r="A330" s="119">
        <v>44888</v>
      </c>
      <c r="B330" s="5"/>
      <c r="C330" s="5"/>
      <c r="D330" s="5"/>
      <c r="E330" s="5"/>
      <c r="F330" s="5"/>
      <c r="G330" s="5"/>
      <c r="H330" s="5"/>
      <c r="I330" s="5"/>
      <c r="J330" s="5"/>
      <c r="K330" s="5"/>
      <c r="L330" s="5"/>
      <c r="M330" s="5"/>
      <c r="N330" s="5"/>
      <c r="O330" s="5"/>
      <c r="P330" s="5"/>
      <c r="Q330" s="5"/>
      <c r="R330" s="5"/>
      <c r="S330" s="5"/>
      <c r="T330" s="5"/>
    </row>
    <row r="331" spans="1:20" x14ac:dyDescent="0.25">
      <c r="A331" s="119">
        <v>44889</v>
      </c>
      <c r="B331" s="5"/>
      <c r="C331" s="5"/>
      <c r="D331" s="5"/>
      <c r="E331" s="5"/>
      <c r="F331" s="5"/>
      <c r="G331" s="5"/>
      <c r="H331" s="5"/>
      <c r="I331" s="5"/>
      <c r="J331" s="5"/>
      <c r="K331" s="5"/>
      <c r="L331" s="5"/>
      <c r="M331" s="5"/>
      <c r="N331" s="5"/>
      <c r="O331" s="5"/>
      <c r="P331" s="5"/>
      <c r="Q331" s="5"/>
      <c r="R331" s="5"/>
      <c r="S331" s="5"/>
      <c r="T331" s="5"/>
    </row>
    <row r="332" spans="1:20" x14ac:dyDescent="0.25">
      <c r="A332" s="119">
        <v>44890</v>
      </c>
      <c r="B332" s="5"/>
      <c r="C332" s="5"/>
      <c r="D332" s="5"/>
      <c r="E332" s="5"/>
      <c r="F332" s="5"/>
      <c r="G332" s="5"/>
      <c r="H332" s="5"/>
      <c r="I332" s="5"/>
      <c r="J332" s="5"/>
      <c r="K332" s="5"/>
      <c r="L332" s="5"/>
      <c r="M332" s="5"/>
      <c r="N332" s="5"/>
      <c r="O332" s="5"/>
      <c r="P332" s="5"/>
      <c r="Q332" s="5"/>
      <c r="R332" s="5"/>
      <c r="S332" s="5"/>
      <c r="T332" s="5"/>
    </row>
    <row r="333" spans="1:20" x14ac:dyDescent="0.25">
      <c r="A333" s="119">
        <v>44891</v>
      </c>
      <c r="B333" s="5"/>
      <c r="C333" s="5"/>
      <c r="D333" s="5"/>
      <c r="E333" s="5"/>
      <c r="F333" s="5"/>
      <c r="G333" s="5"/>
      <c r="H333" s="5"/>
      <c r="I333" s="5"/>
      <c r="J333" s="5"/>
      <c r="K333" s="5"/>
      <c r="L333" s="5"/>
      <c r="M333" s="5"/>
      <c r="N333" s="5"/>
      <c r="O333" s="5"/>
      <c r="P333" s="5"/>
      <c r="Q333" s="5"/>
      <c r="R333" s="5"/>
      <c r="S333" s="5"/>
      <c r="T333" s="5"/>
    </row>
    <row r="334" spans="1:20" x14ac:dyDescent="0.25">
      <c r="A334" s="119">
        <v>44892</v>
      </c>
      <c r="B334" s="5"/>
      <c r="C334" s="5"/>
      <c r="D334" s="5"/>
      <c r="E334" s="5"/>
      <c r="F334" s="5"/>
      <c r="G334" s="5"/>
      <c r="H334" s="5"/>
      <c r="I334" s="5"/>
      <c r="J334" s="5"/>
      <c r="K334" s="5"/>
      <c r="L334" s="5"/>
      <c r="M334" s="5"/>
      <c r="N334" s="5"/>
      <c r="O334" s="5"/>
      <c r="P334" s="5"/>
      <c r="Q334" s="5"/>
      <c r="R334" s="5"/>
      <c r="S334" s="5"/>
      <c r="T334" s="5"/>
    </row>
    <row r="335" spans="1:20" x14ac:dyDescent="0.25">
      <c r="A335" s="119">
        <v>44893</v>
      </c>
      <c r="B335" s="5"/>
      <c r="C335" s="5"/>
      <c r="D335" s="5"/>
      <c r="E335" s="5"/>
      <c r="F335" s="5"/>
      <c r="G335" s="5"/>
      <c r="H335" s="5"/>
      <c r="I335" s="5"/>
      <c r="J335" s="5"/>
      <c r="K335" s="5"/>
      <c r="L335" s="5"/>
      <c r="M335" s="5"/>
      <c r="N335" s="5"/>
      <c r="O335" s="5"/>
      <c r="P335" s="5"/>
      <c r="Q335" s="5"/>
      <c r="R335" s="5"/>
      <c r="S335" s="5"/>
      <c r="T335" s="5"/>
    </row>
    <row r="336" spans="1:20" x14ac:dyDescent="0.25">
      <c r="A336" s="119">
        <v>44894</v>
      </c>
      <c r="B336" s="5"/>
      <c r="C336" s="5"/>
      <c r="D336" s="5"/>
      <c r="E336" s="5"/>
      <c r="F336" s="5"/>
      <c r="G336" s="5"/>
      <c r="H336" s="5"/>
      <c r="I336" s="5"/>
      <c r="J336" s="5"/>
      <c r="K336" s="5"/>
      <c r="L336" s="5"/>
      <c r="M336" s="5"/>
      <c r="N336" s="5"/>
      <c r="O336" s="5"/>
      <c r="P336" s="5"/>
      <c r="Q336" s="5"/>
      <c r="R336" s="5"/>
      <c r="S336" s="5"/>
      <c r="T336" s="5"/>
    </row>
    <row r="337" spans="1:20" x14ac:dyDescent="0.25">
      <c r="A337" s="119">
        <v>44895</v>
      </c>
      <c r="B337" s="5"/>
      <c r="C337" s="5"/>
      <c r="D337" s="5"/>
      <c r="E337" s="5"/>
      <c r="F337" s="5"/>
      <c r="G337" s="5"/>
      <c r="H337" s="5"/>
      <c r="I337" s="5"/>
      <c r="J337" s="5"/>
      <c r="K337" s="5"/>
      <c r="L337" s="5"/>
      <c r="M337" s="5"/>
      <c r="N337" s="5"/>
      <c r="O337" s="5"/>
      <c r="P337" s="5"/>
      <c r="Q337" s="5"/>
      <c r="R337" s="5"/>
      <c r="S337" s="5"/>
      <c r="T337" s="5"/>
    </row>
    <row r="338" spans="1:20" x14ac:dyDescent="0.25">
      <c r="A338" s="119">
        <v>44896</v>
      </c>
      <c r="B338" s="5"/>
      <c r="C338" s="5"/>
      <c r="D338" s="5"/>
      <c r="E338" s="5"/>
      <c r="F338" s="5"/>
      <c r="G338" s="5"/>
      <c r="H338" s="5"/>
      <c r="I338" s="5"/>
      <c r="J338" s="5"/>
      <c r="K338" s="5"/>
      <c r="L338" s="5"/>
      <c r="M338" s="5"/>
      <c r="N338" s="5"/>
      <c r="O338" s="5"/>
      <c r="P338" s="5"/>
      <c r="Q338" s="5"/>
      <c r="R338" s="5"/>
      <c r="S338" s="5"/>
      <c r="T338" s="5"/>
    </row>
    <row r="339" spans="1:20" x14ac:dyDescent="0.25">
      <c r="A339" s="119">
        <v>44897</v>
      </c>
      <c r="B339" s="5"/>
      <c r="C339" s="5"/>
      <c r="D339" s="5"/>
      <c r="E339" s="5"/>
      <c r="F339" s="5"/>
      <c r="G339" s="5"/>
      <c r="H339" s="5"/>
      <c r="I339" s="5"/>
      <c r="J339" s="5"/>
      <c r="K339" s="5"/>
      <c r="L339" s="5"/>
      <c r="M339" s="5"/>
      <c r="N339" s="5"/>
      <c r="O339" s="5"/>
      <c r="P339" s="5"/>
      <c r="Q339" s="5"/>
      <c r="R339" s="5"/>
      <c r="S339" s="5"/>
      <c r="T339" s="5"/>
    </row>
    <row r="340" spans="1:20" x14ac:dyDescent="0.25">
      <c r="A340" s="119">
        <v>44898</v>
      </c>
      <c r="B340" s="5"/>
      <c r="C340" s="5"/>
      <c r="D340" s="5"/>
      <c r="E340" s="5"/>
      <c r="F340" s="5"/>
      <c r="G340" s="5"/>
      <c r="H340" s="5"/>
      <c r="I340" s="5"/>
      <c r="J340" s="5"/>
      <c r="K340" s="5"/>
      <c r="L340" s="5"/>
      <c r="M340" s="5"/>
      <c r="N340" s="5"/>
      <c r="O340" s="5"/>
      <c r="P340" s="5"/>
      <c r="Q340" s="5"/>
      <c r="R340" s="5"/>
      <c r="S340" s="5"/>
      <c r="T340" s="5"/>
    </row>
    <row r="341" spans="1:20" x14ac:dyDescent="0.25">
      <c r="A341" s="119">
        <v>44899</v>
      </c>
      <c r="B341" s="5"/>
      <c r="C341" s="5"/>
      <c r="D341" s="5"/>
      <c r="E341" s="5"/>
      <c r="F341" s="5"/>
      <c r="G341" s="5"/>
      <c r="H341" s="5"/>
      <c r="I341" s="5"/>
      <c r="J341" s="5"/>
      <c r="K341" s="5"/>
      <c r="L341" s="5"/>
      <c r="M341" s="5"/>
      <c r="N341" s="5"/>
      <c r="O341" s="5"/>
      <c r="P341" s="5"/>
      <c r="Q341" s="5"/>
      <c r="R341" s="5"/>
      <c r="S341" s="5"/>
      <c r="T341" s="5"/>
    </row>
    <row r="342" spans="1:20" x14ac:dyDescent="0.25">
      <c r="A342" s="119">
        <v>44900</v>
      </c>
      <c r="B342" s="5"/>
      <c r="C342" s="5"/>
      <c r="D342" s="5"/>
      <c r="E342" s="5"/>
      <c r="F342" s="5"/>
      <c r="G342" s="5"/>
      <c r="H342" s="5"/>
      <c r="I342" s="5"/>
      <c r="J342" s="5"/>
      <c r="K342" s="5"/>
      <c r="L342" s="5"/>
      <c r="M342" s="5"/>
      <c r="N342" s="5"/>
      <c r="O342" s="5"/>
      <c r="P342" s="5"/>
      <c r="Q342" s="5"/>
      <c r="R342" s="5"/>
      <c r="S342" s="5"/>
      <c r="T342" s="5"/>
    </row>
    <row r="343" spans="1:20" x14ac:dyDescent="0.25">
      <c r="A343" s="119">
        <v>44901</v>
      </c>
      <c r="B343" s="5"/>
      <c r="C343" s="5"/>
      <c r="D343" s="5"/>
      <c r="E343" s="5"/>
      <c r="F343" s="5"/>
      <c r="G343" s="5"/>
      <c r="H343" s="5"/>
      <c r="I343" s="5"/>
      <c r="J343" s="5"/>
      <c r="K343" s="5"/>
      <c r="L343" s="5"/>
      <c r="M343" s="5"/>
      <c r="N343" s="5"/>
      <c r="O343" s="5"/>
      <c r="P343" s="5"/>
      <c r="Q343" s="5"/>
      <c r="R343" s="5"/>
      <c r="S343" s="5"/>
      <c r="T343" s="5"/>
    </row>
    <row r="344" spans="1:20" x14ac:dyDescent="0.25">
      <c r="A344" s="119">
        <v>44902</v>
      </c>
      <c r="B344" s="5"/>
      <c r="C344" s="5"/>
      <c r="D344" s="5"/>
      <c r="E344" s="5"/>
      <c r="F344" s="5"/>
      <c r="G344" s="5"/>
      <c r="H344" s="5"/>
      <c r="I344" s="5"/>
      <c r="J344" s="5"/>
      <c r="K344" s="5"/>
      <c r="L344" s="5"/>
      <c r="M344" s="5"/>
      <c r="N344" s="5"/>
      <c r="O344" s="5"/>
      <c r="P344" s="5"/>
      <c r="Q344" s="5"/>
      <c r="R344" s="5"/>
      <c r="S344" s="5"/>
      <c r="T344" s="5"/>
    </row>
    <row r="345" spans="1:20" x14ac:dyDescent="0.25">
      <c r="A345" s="119">
        <v>44903</v>
      </c>
      <c r="B345" s="5"/>
      <c r="C345" s="5"/>
      <c r="D345" s="5"/>
      <c r="E345" s="5"/>
      <c r="F345" s="5"/>
      <c r="G345" s="5"/>
      <c r="H345" s="5"/>
      <c r="I345" s="5"/>
      <c r="J345" s="5"/>
      <c r="K345" s="5"/>
      <c r="L345" s="5"/>
      <c r="M345" s="5"/>
      <c r="N345" s="5"/>
      <c r="O345" s="5"/>
      <c r="P345" s="5"/>
      <c r="Q345" s="5"/>
      <c r="R345" s="5"/>
      <c r="S345" s="5"/>
      <c r="T345" s="5"/>
    </row>
    <row r="346" spans="1:20" x14ac:dyDescent="0.25">
      <c r="A346" s="119">
        <v>44904</v>
      </c>
      <c r="B346" s="5"/>
      <c r="C346" s="5"/>
      <c r="D346" s="5"/>
      <c r="E346" s="5"/>
      <c r="F346" s="5"/>
      <c r="G346" s="5"/>
      <c r="H346" s="5"/>
      <c r="I346" s="5"/>
      <c r="J346" s="5"/>
      <c r="K346" s="5"/>
      <c r="L346" s="5"/>
      <c r="M346" s="5"/>
      <c r="N346" s="5"/>
      <c r="O346" s="5"/>
      <c r="P346" s="5"/>
      <c r="Q346" s="5"/>
      <c r="R346" s="5"/>
      <c r="S346" s="5"/>
      <c r="T346" s="5"/>
    </row>
    <row r="347" spans="1:20" x14ac:dyDescent="0.25">
      <c r="A347" s="119">
        <v>44905</v>
      </c>
      <c r="B347" s="5"/>
      <c r="C347" s="5"/>
      <c r="D347" s="5"/>
      <c r="E347" s="5"/>
      <c r="F347" s="5"/>
      <c r="G347" s="5"/>
      <c r="H347" s="5"/>
      <c r="I347" s="5"/>
      <c r="J347" s="5"/>
      <c r="K347" s="5"/>
      <c r="L347" s="5"/>
      <c r="M347" s="5"/>
      <c r="N347" s="5"/>
      <c r="O347" s="5"/>
      <c r="P347" s="5"/>
      <c r="Q347" s="5"/>
      <c r="R347" s="5"/>
      <c r="S347" s="5"/>
      <c r="T347" s="5"/>
    </row>
    <row r="348" spans="1:20" x14ac:dyDescent="0.25">
      <c r="A348" s="119">
        <v>44906</v>
      </c>
      <c r="B348" s="5"/>
      <c r="C348" s="5"/>
      <c r="D348" s="5"/>
      <c r="E348" s="5"/>
      <c r="F348" s="5"/>
      <c r="G348" s="5"/>
      <c r="H348" s="5"/>
      <c r="I348" s="5"/>
      <c r="J348" s="5"/>
      <c r="K348" s="5"/>
      <c r="L348" s="5"/>
      <c r="M348" s="5"/>
      <c r="N348" s="5"/>
      <c r="O348" s="5"/>
      <c r="P348" s="5"/>
      <c r="Q348" s="5"/>
      <c r="R348" s="5"/>
      <c r="S348" s="5"/>
      <c r="T348" s="5"/>
    </row>
    <row r="349" spans="1:20" x14ac:dyDescent="0.25">
      <c r="A349" s="119">
        <v>44907</v>
      </c>
      <c r="B349" s="5"/>
      <c r="C349" s="5"/>
      <c r="D349" s="5"/>
      <c r="E349" s="5"/>
      <c r="F349" s="5"/>
      <c r="G349" s="5"/>
      <c r="H349" s="5"/>
      <c r="I349" s="5"/>
      <c r="J349" s="5"/>
      <c r="K349" s="5"/>
      <c r="L349" s="5"/>
      <c r="M349" s="5"/>
      <c r="N349" s="5"/>
      <c r="O349" s="5"/>
      <c r="P349" s="5"/>
      <c r="Q349" s="5"/>
      <c r="R349" s="5"/>
      <c r="S349" s="5"/>
      <c r="T349" s="5"/>
    </row>
    <row r="350" spans="1:20" x14ac:dyDescent="0.25">
      <c r="A350" s="119">
        <v>44908</v>
      </c>
      <c r="B350" s="5"/>
      <c r="C350" s="5"/>
      <c r="D350" s="5"/>
      <c r="E350" s="5"/>
      <c r="F350" s="5"/>
      <c r="G350" s="5"/>
      <c r="H350" s="5"/>
      <c r="I350" s="5"/>
      <c r="J350" s="5"/>
      <c r="K350" s="5"/>
      <c r="L350" s="5"/>
      <c r="M350" s="5"/>
      <c r="N350" s="5"/>
      <c r="O350" s="5"/>
      <c r="P350" s="5"/>
      <c r="Q350" s="5"/>
      <c r="R350" s="5"/>
      <c r="S350" s="5"/>
      <c r="T350" s="5"/>
    </row>
    <row r="351" spans="1:20" x14ac:dyDescent="0.25">
      <c r="A351" s="119">
        <v>44909</v>
      </c>
      <c r="B351" s="5"/>
      <c r="C351" s="5"/>
      <c r="D351" s="5"/>
      <c r="E351" s="5"/>
      <c r="F351" s="5"/>
      <c r="G351" s="5"/>
      <c r="H351" s="5"/>
      <c r="I351" s="5"/>
      <c r="J351" s="5"/>
      <c r="K351" s="5"/>
      <c r="L351" s="5"/>
      <c r="M351" s="5"/>
      <c r="N351" s="5"/>
      <c r="O351" s="5"/>
      <c r="P351" s="5"/>
      <c r="Q351" s="5"/>
      <c r="R351" s="5"/>
      <c r="S351" s="5"/>
      <c r="T351" s="5"/>
    </row>
    <row r="352" spans="1:20" x14ac:dyDescent="0.25">
      <c r="A352" s="119">
        <v>44910</v>
      </c>
      <c r="B352" s="5"/>
      <c r="C352" s="5"/>
      <c r="D352" s="5"/>
      <c r="E352" s="5"/>
      <c r="F352" s="5"/>
      <c r="G352" s="5"/>
      <c r="H352" s="5"/>
      <c r="I352" s="5"/>
      <c r="J352" s="5"/>
      <c r="K352" s="5"/>
      <c r="L352" s="5"/>
      <c r="M352" s="5"/>
      <c r="N352" s="5"/>
      <c r="O352" s="5"/>
      <c r="P352" s="5"/>
      <c r="Q352" s="5"/>
      <c r="R352" s="5"/>
      <c r="S352" s="5"/>
      <c r="T352" s="5"/>
    </row>
    <row r="353" spans="1:20" x14ac:dyDescent="0.25">
      <c r="A353" s="119">
        <v>44911</v>
      </c>
      <c r="B353" s="5"/>
      <c r="C353" s="5"/>
      <c r="D353" s="5"/>
      <c r="E353" s="5"/>
      <c r="F353" s="5"/>
      <c r="G353" s="5"/>
      <c r="H353" s="5"/>
      <c r="I353" s="5"/>
      <c r="J353" s="5"/>
      <c r="K353" s="5"/>
      <c r="L353" s="5"/>
      <c r="M353" s="5"/>
      <c r="N353" s="5"/>
      <c r="O353" s="5"/>
      <c r="P353" s="5"/>
      <c r="Q353" s="5"/>
      <c r="R353" s="5"/>
      <c r="S353" s="5"/>
      <c r="T353" s="5"/>
    </row>
    <row r="354" spans="1:20" x14ac:dyDescent="0.25">
      <c r="A354" s="119">
        <v>44912</v>
      </c>
      <c r="B354" s="5"/>
      <c r="C354" s="5"/>
      <c r="D354" s="5"/>
      <c r="E354" s="5"/>
      <c r="F354" s="5"/>
      <c r="G354" s="5"/>
      <c r="H354" s="5"/>
      <c r="I354" s="5"/>
      <c r="J354" s="5"/>
      <c r="K354" s="5"/>
      <c r="L354" s="5"/>
      <c r="M354" s="5"/>
      <c r="N354" s="5"/>
      <c r="O354" s="5"/>
      <c r="P354" s="5"/>
      <c r="Q354" s="5"/>
      <c r="R354" s="5"/>
      <c r="S354" s="5"/>
      <c r="T354" s="5"/>
    </row>
    <row r="355" spans="1:20" x14ac:dyDescent="0.25">
      <c r="A355" s="119">
        <v>44913</v>
      </c>
      <c r="B355" s="5"/>
      <c r="C355" s="5"/>
      <c r="D355" s="5"/>
      <c r="E355" s="5"/>
      <c r="F355" s="5"/>
      <c r="G355" s="5"/>
      <c r="H355" s="5"/>
      <c r="I355" s="5"/>
      <c r="J355" s="5"/>
      <c r="K355" s="5"/>
      <c r="L355" s="5"/>
      <c r="M355" s="5"/>
      <c r="N355" s="5"/>
      <c r="O355" s="5"/>
      <c r="P355" s="5"/>
      <c r="Q355" s="5"/>
      <c r="R355" s="5"/>
      <c r="S355" s="5"/>
      <c r="T355" s="5"/>
    </row>
    <row r="356" spans="1:20" x14ac:dyDescent="0.25">
      <c r="A356" s="119">
        <v>44914</v>
      </c>
      <c r="B356" s="5"/>
      <c r="C356" s="5"/>
      <c r="D356" s="5"/>
      <c r="E356" s="5"/>
      <c r="F356" s="5"/>
      <c r="G356" s="5"/>
      <c r="H356" s="5"/>
      <c r="I356" s="5"/>
      <c r="J356" s="5"/>
      <c r="K356" s="5"/>
      <c r="L356" s="5"/>
      <c r="M356" s="5"/>
      <c r="N356" s="5"/>
      <c r="O356" s="5"/>
      <c r="P356" s="5"/>
      <c r="Q356" s="5"/>
      <c r="R356" s="5"/>
      <c r="S356" s="5"/>
      <c r="T356" s="5"/>
    </row>
    <row r="357" spans="1:20" x14ac:dyDescent="0.25">
      <c r="A357" s="119">
        <v>44915</v>
      </c>
      <c r="B357" s="5"/>
      <c r="C357" s="5"/>
      <c r="D357" s="5"/>
      <c r="E357" s="5"/>
      <c r="F357" s="5"/>
      <c r="G357" s="5"/>
      <c r="H357" s="5"/>
      <c r="I357" s="5"/>
      <c r="J357" s="5"/>
      <c r="K357" s="5"/>
      <c r="L357" s="5"/>
      <c r="M357" s="5"/>
      <c r="N357" s="5"/>
      <c r="O357" s="5"/>
      <c r="P357" s="5"/>
      <c r="Q357" s="5"/>
      <c r="R357" s="5"/>
      <c r="S357" s="5"/>
      <c r="T357" s="5"/>
    </row>
    <row r="358" spans="1:20" x14ac:dyDescent="0.25">
      <c r="A358" s="119">
        <v>44916</v>
      </c>
      <c r="B358" s="5"/>
      <c r="C358" s="5"/>
      <c r="D358" s="5"/>
      <c r="E358" s="5"/>
      <c r="F358" s="5"/>
      <c r="G358" s="5"/>
      <c r="H358" s="5"/>
      <c r="I358" s="5"/>
      <c r="J358" s="5"/>
      <c r="K358" s="5"/>
      <c r="L358" s="5"/>
      <c r="M358" s="5"/>
      <c r="N358" s="5"/>
      <c r="O358" s="5"/>
      <c r="P358" s="5"/>
      <c r="Q358" s="5"/>
      <c r="R358" s="5"/>
      <c r="S358" s="5"/>
      <c r="T358" s="5"/>
    </row>
    <row r="359" spans="1:20" x14ac:dyDescent="0.25">
      <c r="A359" s="119">
        <v>44917</v>
      </c>
      <c r="B359" s="5"/>
      <c r="C359" s="5"/>
      <c r="D359" s="5"/>
      <c r="E359" s="5"/>
      <c r="F359" s="5"/>
      <c r="G359" s="5"/>
      <c r="H359" s="5"/>
      <c r="I359" s="5"/>
      <c r="J359" s="5"/>
      <c r="K359" s="5"/>
      <c r="L359" s="5"/>
      <c r="M359" s="5"/>
      <c r="N359" s="5"/>
      <c r="O359" s="5"/>
      <c r="P359" s="5"/>
      <c r="Q359" s="5"/>
      <c r="R359" s="5"/>
      <c r="S359" s="5"/>
      <c r="T359" s="5"/>
    </row>
    <row r="360" spans="1:20" x14ac:dyDescent="0.25">
      <c r="A360" s="119">
        <v>44918</v>
      </c>
      <c r="B360" s="5"/>
      <c r="C360" s="5"/>
      <c r="D360" s="5"/>
      <c r="E360" s="5"/>
      <c r="F360" s="5"/>
      <c r="G360" s="5"/>
      <c r="H360" s="5"/>
      <c r="I360" s="5"/>
      <c r="J360" s="5"/>
      <c r="K360" s="5"/>
      <c r="L360" s="5"/>
      <c r="M360" s="5"/>
      <c r="N360" s="5"/>
      <c r="O360" s="5"/>
      <c r="P360" s="5"/>
      <c r="Q360" s="5"/>
      <c r="R360" s="5"/>
      <c r="S360" s="5"/>
      <c r="T360" s="5"/>
    </row>
    <row r="361" spans="1:20" x14ac:dyDescent="0.25">
      <c r="A361" s="119">
        <v>44919</v>
      </c>
      <c r="B361" s="5"/>
      <c r="C361" s="5"/>
      <c r="D361" s="5"/>
      <c r="E361" s="5"/>
      <c r="F361" s="5"/>
      <c r="G361" s="5"/>
      <c r="H361" s="5"/>
      <c r="I361" s="5"/>
      <c r="J361" s="5"/>
      <c r="K361" s="5"/>
      <c r="L361" s="5"/>
      <c r="M361" s="5"/>
      <c r="N361" s="5"/>
      <c r="O361" s="5"/>
      <c r="P361" s="5"/>
      <c r="Q361" s="5"/>
      <c r="R361" s="5"/>
      <c r="S361" s="5"/>
      <c r="T361" s="5"/>
    </row>
    <row r="362" spans="1:20" x14ac:dyDescent="0.25">
      <c r="A362" s="119">
        <v>44920</v>
      </c>
      <c r="B362" s="5"/>
      <c r="C362" s="5"/>
      <c r="D362" s="5"/>
      <c r="E362" s="5"/>
      <c r="F362" s="5"/>
      <c r="G362" s="5"/>
      <c r="H362" s="5"/>
      <c r="I362" s="5"/>
      <c r="J362" s="5"/>
      <c r="K362" s="5"/>
      <c r="L362" s="5"/>
      <c r="M362" s="5"/>
      <c r="N362" s="5"/>
      <c r="O362" s="5"/>
      <c r="P362" s="5"/>
      <c r="Q362" s="5"/>
      <c r="R362" s="5"/>
      <c r="S362" s="5"/>
      <c r="T362" s="5"/>
    </row>
    <row r="363" spans="1:20" x14ac:dyDescent="0.25">
      <c r="A363" s="119">
        <v>44921</v>
      </c>
      <c r="B363" s="5"/>
      <c r="C363" s="5"/>
      <c r="D363" s="5"/>
      <c r="E363" s="5"/>
      <c r="F363" s="5"/>
      <c r="G363" s="5"/>
      <c r="H363" s="5"/>
      <c r="I363" s="5"/>
      <c r="J363" s="5"/>
      <c r="K363" s="5"/>
      <c r="L363" s="5"/>
      <c r="M363" s="5"/>
      <c r="N363" s="5"/>
      <c r="O363" s="5"/>
      <c r="P363" s="5"/>
      <c r="Q363" s="5"/>
      <c r="R363" s="5"/>
      <c r="S363" s="5"/>
      <c r="T363" s="5"/>
    </row>
    <row r="364" spans="1:20" x14ac:dyDescent="0.25">
      <c r="A364" s="119">
        <v>44922</v>
      </c>
      <c r="B364" s="5"/>
      <c r="C364" s="5"/>
      <c r="D364" s="5"/>
      <c r="E364" s="5"/>
      <c r="F364" s="5"/>
      <c r="G364" s="5"/>
      <c r="H364" s="5"/>
      <c r="I364" s="5"/>
      <c r="J364" s="5"/>
      <c r="K364" s="5"/>
      <c r="L364" s="5"/>
      <c r="M364" s="5"/>
      <c r="N364" s="5"/>
      <c r="O364" s="5"/>
      <c r="P364" s="5"/>
      <c r="Q364" s="5"/>
      <c r="R364" s="5"/>
      <c r="S364" s="5"/>
      <c r="T364" s="5"/>
    </row>
    <row r="365" spans="1:20" x14ac:dyDescent="0.25">
      <c r="A365" s="119">
        <v>44923</v>
      </c>
      <c r="B365" s="5"/>
      <c r="C365" s="5"/>
      <c r="D365" s="5"/>
      <c r="E365" s="5"/>
      <c r="F365" s="5"/>
      <c r="G365" s="5"/>
      <c r="H365" s="5"/>
      <c r="I365" s="5"/>
      <c r="J365" s="5"/>
      <c r="K365" s="5"/>
      <c r="L365" s="5"/>
      <c r="M365" s="5"/>
      <c r="N365" s="5"/>
      <c r="O365" s="5"/>
      <c r="P365" s="5"/>
      <c r="Q365" s="5"/>
      <c r="R365" s="5"/>
      <c r="S365" s="5"/>
      <c r="T365" s="5"/>
    </row>
    <row r="366" spans="1:20" x14ac:dyDescent="0.25">
      <c r="A366" s="119">
        <v>44924</v>
      </c>
      <c r="B366" s="5"/>
      <c r="C366" s="5"/>
      <c r="D366" s="5"/>
      <c r="E366" s="5"/>
      <c r="F366" s="5"/>
      <c r="G366" s="5"/>
      <c r="H366" s="5"/>
      <c r="I366" s="5"/>
      <c r="J366" s="5"/>
      <c r="K366" s="5"/>
      <c r="L366" s="5"/>
      <c r="M366" s="5"/>
      <c r="N366" s="5"/>
      <c r="O366" s="5"/>
      <c r="P366" s="5"/>
      <c r="Q366" s="5"/>
      <c r="R366" s="5"/>
      <c r="S366" s="5"/>
      <c r="T366" s="5"/>
    </row>
    <row r="367" spans="1:20" x14ac:dyDescent="0.25">
      <c r="A367" s="119">
        <v>44925</v>
      </c>
      <c r="B367" s="5"/>
      <c r="C367" s="5"/>
      <c r="D367" s="5"/>
      <c r="E367" s="5"/>
      <c r="F367" s="5"/>
      <c r="G367" s="5"/>
      <c r="H367" s="5"/>
      <c r="I367" s="5"/>
      <c r="J367" s="5"/>
      <c r="K367" s="5"/>
      <c r="L367" s="5"/>
      <c r="M367" s="5"/>
      <c r="N367" s="5"/>
      <c r="O367" s="5"/>
      <c r="P367" s="5"/>
      <c r="Q367" s="5"/>
      <c r="R367" s="5"/>
      <c r="S367" s="5"/>
      <c r="T367" s="5"/>
    </row>
    <row r="368" spans="1:20" x14ac:dyDescent="0.25">
      <c r="A368" s="119">
        <v>44926</v>
      </c>
      <c r="B368" s="5"/>
      <c r="C368" s="5"/>
      <c r="D368" s="5"/>
      <c r="E368" s="5"/>
      <c r="F368" s="5"/>
      <c r="G368" s="5"/>
      <c r="H368" s="5"/>
      <c r="I368" s="5"/>
      <c r="J368" s="5"/>
      <c r="K368" s="5"/>
      <c r="L368" s="5"/>
      <c r="M368" s="5"/>
      <c r="N368" s="5"/>
      <c r="O368" s="5"/>
      <c r="P368" s="5"/>
      <c r="Q368" s="5"/>
      <c r="R368" s="5"/>
      <c r="S368" s="5"/>
      <c r="T368" s="5"/>
    </row>
    <row r="369" spans="1:20" x14ac:dyDescent="0.25">
      <c r="A369" s="103"/>
      <c r="B369" s="104"/>
      <c r="C369" s="104"/>
      <c r="D369" s="104"/>
      <c r="E369" s="104"/>
      <c r="F369" s="104"/>
      <c r="G369" s="104"/>
      <c r="H369" s="104"/>
      <c r="I369" s="104"/>
      <c r="J369" s="104"/>
      <c r="K369" s="104"/>
      <c r="L369" s="104"/>
      <c r="M369" s="104"/>
      <c r="N369" s="104"/>
      <c r="O369" s="104"/>
      <c r="P369" s="104"/>
      <c r="Q369" s="104"/>
      <c r="R369" s="104"/>
      <c r="S369" s="104"/>
      <c r="T369" s="18"/>
    </row>
    <row r="370" spans="1:20" x14ac:dyDescent="0.25">
      <c r="A370" s="60"/>
    </row>
  </sheetData>
  <phoneticPr fontId="22" type="noConversion"/>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F8228E7E-A165-47D9-887F-62F94E036298}">
          <x14:formula1>
            <xm:f>Parametre!$A$5:$A$30</xm:f>
          </x14:formula1>
          <xm:sqref>B3:T3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1:AA76"/>
  <sheetViews>
    <sheetView workbookViewId="0">
      <selection activeCell="L3" sqref="L3"/>
    </sheetView>
  </sheetViews>
  <sheetFormatPr baseColWidth="10" defaultRowHeight="15" x14ac:dyDescent="0.25"/>
  <cols>
    <col min="1" max="1" width="5.85546875" customWidth="1"/>
    <col min="4" max="4" width="14.42578125" customWidth="1"/>
    <col min="5" max="5" width="13.7109375" customWidth="1"/>
    <col min="7" max="7" width="14.7109375" customWidth="1"/>
    <col min="8" max="8" width="14.85546875" customWidth="1"/>
  </cols>
  <sheetData>
    <row r="1" spans="1:27" ht="30" customHeight="1" x14ac:dyDescent="0.25">
      <c r="A1" s="340" t="s">
        <v>75</v>
      </c>
      <c r="B1" s="340"/>
      <c r="C1" s="340"/>
      <c r="D1" s="340"/>
      <c r="E1" s="340"/>
      <c r="F1" s="340"/>
      <c r="G1" s="340"/>
      <c r="H1" s="340"/>
      <c r="I1" s="340"/>
      <c r="J1" s="340"/>
      <c r="K1" s="340"/>
    </row>
    <row r="2" spans="1:27" ht="30" customHeight="1" thickBot="1" x14ac:dyDescent="0.3">
      <c r="A2" s="169" t="s">
        <v>30</v>
      </c>
      <c r="B2" s="192">
        <f>SUM(B4:B55)</f>
        <v>4.1666666666666664E-2</v>
      </c>
      <c r="C2" s="192">
        <f t="shared" ref="C2:AA2" si="0">SUM(C4:C55)</f>
        <v>0.32291666666666669</v>
      </c>
      <c r="D2" s="192">
        <f t="shared" si="0"/>
        <v>8.3333333333333329E-2</v>
      </c>
      <c r="E2" s="192">
        <f t="shared" si="0"/>
        <v>6.25E-2</v>
      </c>
      <c r="F2" s="192">
        <f t="shared" si="0"/>
        <v>0</v>
      </c>
      <c r="G2" s="192">
        <f t="shared" si="0"/>
        <v>0.30208333333333331</v>
      </c>
      <c r="H2" s="192">
        <f t="shared" si="0"/>
        <v>0.16666666666666669</v>
      </c>
      <c r="I2" s="192">
        <f t="shared" si="0"/>
        <v>0.33333333333333331</v>
      </c>
      <c r="J2" s="192">
        <f t="shared" si="0"/>
        <v>0.24999999999999997</v>
      </c>
      <c r="K2" s="192">
        <f t="shared" si="0"/>
        <v>8.3333333333333329E-2</v>
      </c>
      <c r="L2" s="192">
        <f t="shared" si="0"/>
        <v>0</v>
      </c>
      <c r="M2" s="192">
        <f t="shared" si="0"/>
        <v>0</v>
      </c>
      <c r="N2" s="192">
        <f t="shared" si="0"/>
        <v>0</v>
      </c>
      <c r="O2" s="192">
        <f t="shared" si="0"/>
        <v>0</v>
      </c>
      <c r="P2" s="192">
        <f t="shared" si="0"/>
        <v>0</v>
      </c>
      <c r="Q2" s="192">
        <f t="shared" si="0"/>
        <v>0</v>
      </c>
      <c r="R2" s="192">
        <f t="shared" si="0"/>
        <v>0</v>
      </c>
      <c r="S2" s="192">
        <f t="shared" si="0"/>
        <v>0</v>
      </c>
      <c r="T2" s="192">
        <f t="shared" si="0"/>
        <v>0</v>
      </c>
      <c r="U2" s="192">
        <f t="shared" si="0"/>
        <v>0</v>
      </c>
      <c r="V2" s="192">
        <f t="shared" si="0"/>
        <v>0</v>
      </c>
      <c r="W2" s="192">
        <f t="shared" si="0"/>
        <v>0</v>
      </c>
      <c r="X2" s="192">
        <f t="shared" si="0"/>
        <v>0</v>
      </c>
      <c r="Y2" s="192">
        <f t="shared" si="0"/>
        <v>0</v>
      </c>
      <c r="Z2" s="192">
        <f t="shared" si="0"/>
        <v>0</v>
      </c>
      <c r="AA2" s="192">
        <f t="shared" si="0"/>
        <v>0</v>
      </c>
    </row>
    <row r="3" spans="1:27" ht="15.75" thickBot="1" x14ac:dyDescent="0.3">
      <c r="A3" s="166"/>
      <c r="B3" s="167" t="s">
        <v>578</v>
      </c>
      <c r="C3" s="167" t="s">
        <v>577</v>
      </c>
      <c r="D3" s="167" t="s">
        <v>583</v>
      </c>
      <c r="E3" s="167" t="s">
        <v>585</v>
      </c>
      <c r="F3" s="167" t="s">
        <v>579</v>
      </c>
      <c r="G3" s="167" t="s">
        <v>576</v>
      </c>
      <c r="H3" s="167" t="s">
        <v>575</v>
      </c>
      <c r="I3" s="167" t="s">
        <v>580</v>
      </c>
      <c r="J3" s="167" t="s">
        <v>581</v>
      </c>
      <c r="K3" s="167" t="s">
        <v>582</v>
      </c>
      <c r="L3" s="168" t="s">
        <v>584</v>
      </c>
      <c r="M3" s="142"/>
      <c r="N3" s="142"/>
      <c r="O3" s="142"/>
      <c r="P3" s="142"/>
      <c r="Q3" s="142"/>
      <c r="R3" s="142"/>
      <c r="S3" s="142"/>
      <c r="T3" s="142"/>
      <c r="U3" s="142"/>
      <c r="V3" s="142"/>
      <c r="W3" s="142"/>
      <c r="X3" s="142"/>
      <c r="Y3" s="142"/>
      <c r="Z3" s="142"/>
      <c r="AA3" s="143"/>
    </row>
    <row r="4" spans="1:27" x14ac:dyDescent="0.25">
      <c r="A4" s="141" t="s">
        <v>46</v>
      </c>
      <c r="B4" s="180"/>
      <c r="C4" s="180">
        <v>4.1666666666666664E-2</v>
      </c>
      <c r="D4" s="180"/>
      <c r="E4" s="181"/>
      <c r="F4" s="180"/>
      <c r="G4" s="180"/>
      <c r="H4" s="180"/>
      <c r="I4" s="180">
        <v>4.1666666666666664E-2</v>
      </c>
      <c r="J4" s="180">
        <v>4.1666666666666664E-2</v>
      </c>
      <c r="K4" s="180">
        <v>4.1666666666666664E-2</v>
      </c>
      <c r="L4" s="180"/>
      <c r="M4" s="182"/>
      <c r="N4" s="182"/>
      <c r="O4" s="182"/>
      <c r="P4" s="182"/>
      <c r="Q4" s="182"/>
      <c r="R4" s="182"/>
      <c r="S4" s="182"/>
      <c r="T4" s="182"/>
      <c r="U4" s="182"/>
      <c r="V4" s="182"/>
      <c r="W4" s="182"/>
      <c r="X4" s="182"/>
      <c r="Y4" s="182"/>
      <c r="Z4" s="182"/>
      <c r="AA4" s="183"/>
    </row>
    <row r="5" spans="1:27" x14ac:dyDescent="0.25">
      <c r="A5" s="140" t="s">
        <v>47</v>
      </c>
      <c r="B5" s="184"/>
      <c r="C5" s="184"/>
      <c r="D5" s="184"/>
      <c r="E5" s="184"/>
      <c r="F5" s="184"/>
      <c r="G5" s="184"/>
      <c r="H5" s="184"/>
      <c r="I5" s="184">
        <v>4.1666666666666664E-2</v>
      </c>
      <c r="J5" s="184"/>
      <c r="K5" s="184"/>
      <c r="L5" s="184"/>
      <c r="M5" s="185"/>
      <c r="N5" s="185"/>
      <c r="O5" s="185"/>
      <c r="P5" s="185"/>
      <c r="Q5" s="185"/>
      <c r="R5" s="185"/>
      <c r="S5" s="185"/>
      <c r="T5" s="185"/>
      <c r="U5" s="185"/>
      <c r="V5" s="185"/>
      <c r="W5" s="185"/>
      <c r="X5" s="185"/>
      <c r="Y5" s="185"/>
      <c r="Z5" s="185"/>
      <c r="AA5" s="186"/>
    </row>
    <row r="6" spans="1:27" x14ac:dyDescent="0.25">
      <c r="A6" s="140" t="s">
        <v>48</v>
      </c>
      <c r="B6" s="184"/>
      <c r="C6" s="184">
        <v>4.1666666666666664E-2</v>
      </c>
      <c r="D6" s="184"/>
      <c r="E6" s="184"/>
      <c r="F6" s="184"/>
      <c r="G6" s="184"/>
      <c r="H6" s="184"/>
      <c r="I6" s="184">
        <v>4.1666666666666664E-2</v>
      </c>
      <c r="J6" s="184"/>
      <c r="K6" s="184"/>
      <c r="L6" s="184"/>
      <c r="M6" s="185"/>
      <c r="N6" s="185"/>
      <c r="O6" s="185"/>
      <c r="P6" s="185"/>
      <c r="Q6" s="185"/>
      <c r="R6" s="185"/>
      <c r="S6" s="185"/>
      <c r="T6" s="185"/>
      <c r="U6" s="185"/>
      <c r="V6" s="185"/>
      <c r="W6" s="185"/>
      <c r="X6" s="185"/>
      <c r="Y6" s="185"/>
      <c r="Z6" s="185"/>
      <c r="AA6" s="186"/>
    </row>
    <row r="7" spans="1:27" x14ac:dyDescent="0.25">
      <c r="A7" s="140" t="s">
        <v>49</v>
      </c>
      <c r="B7" s="184"/>
      <c r="C7" s="184">
        <v>4.1666666666666664E-2</v>
      </c>
      <c r="D7" s="184">
        <v>4.1666666666666664E-2</v>
      </c>
      <c r="E7" s="184"/>
      <c r="F7" s="184"/>
      <c r="G7" s="184">
        <v>1.0416666666666666E-2</v>
      </c>
      <c r="H7" s="184">
        <v>4.1666666666666664E-2</v>
      </c>
      <c r="I7" s="184">
        <v>4.1666666666666664E-2</v>
      </c>
      <c r="J7" s="184">
        <v>2.0833333333333332E-2</v>
      </c>
      <c r="K7" s="184"/>
      <c r="L7" s="184"/>
      <c r="M7" s="185"/>
      <c r="N7" s="185"/>
      <c r="O7" s="185"/>
      <c r="P7" s="185"/>
      <c r="Q7" s="185"/>
      <c r="R7" s="185"/>
      <c r="S7" s="185"/>
      <c r="T7" s="185"/>
      <c r="U7" s="185"/>
      <c r="V7" s="185"/>
      <c r="W7" s="185"/>
      <c r="X7" s="185"/>
      <c r="Y7" s="185"/>
      <c r="Z7" s="185"/>
      <c r="AA7" s="186"/>
    </row>
    <row r="8" spans="1:27" x14ac:dyDescent="0.25">
      <c r="A8" s="140" t="s">
        <v>50</v>
      </c>
      <c r="B8" s="184"/>
      <c r="C8" s="184"/>
      <c r="D8" s="184"/>
      <c r="E8" s="184"/>
      <c r="F8" s="184"/>
      <c r="G8" s="184">
        <v>4.1666666666666664E-2</v>
      </c>
      <c r="H8" s="184">
        <v>4.1666666666666664E-2</v>
      </c>
      <c r="I8" s="184"/>
      <c r="J8" s="184"/>
      <c r="K8" s="184"/>
      <c r="L8" s="184"/>
      <c r="M8" s="185"/>
      <c r="N8" s="185"/>
      <c r="O8" s="185"/>
      <c r="P8" s="185"/>
      <c r="Q8" s="185"/>
      <c r="R8" s="185"/>
      <c r="S8" s="185"/>
      <c r="T8" s="185"/>
      <c r="U8" s="185"/>
      <c r="V8" s="185"/>
      <c r="W8" s="185"/>
      <c r="X8" s="185"/>
      <c r="Y8" s="185"/>
      <c r="Z8" s="185"/>
      <c r="AA8" s="186"/>
    </row>
    <row r="9" spans="1:27" x14ac:dyDescent="0.25">
      <c r="A9" s="140" t="s">
        <v>51</v>
      </c>
      <c r="B9" s="184"/>
      <c r="C9" s="184"/>
      <c r="D9" s="184"/>
      <c r="E9" s="184"/>
      <c r="F9" s="184"/>
      <c r="G9" s="184">
        <v>6.25E-2</v>
      </c>
      <c r="H9" s="184">
        <v>4.1666666666666664E-2</v>
      </c>
      <c r="I9" s="184">
        <v>4.1666666666666664E-2</v>
      </c>
      <c r="J9" s="184">
        <v>6.25E-2</v>
      </c>
      <c r="K9" s="184"/>
      <c r="L9" s="184"/>
      <c r="M9" s="185"/>
      <c r="N9" s="185"/>
      <c r="O9" s="185"/>
      <c r="P9" s="185"/>
      <c r="Q9" s="185"/>
      <c r="R9" s="185"/>
      <c r="S9" s="185"/>
      <c r="T9" s="185"/>
      <c r="U9" s="185"/>
      <c r="V9" s="185"/>
      <c r="W9" s="185"/>
      <c r="X9" s="185"/>
      <c r="Y9" s="185"/>
      <c r="Z9" s="185"/>
      <c r="AA9" s="186"/>
    </row>
    <row r="10" spans="1:27" x14ac:dyDescent="0.25">
      <c r="A10" s="140" t="s">
        <v>52</v>
      </c>
      <c r="B10" s="184">
        <v>2.0833333333333332E-2</v>
      </c>
      <c r="C10" s="184"/>
      <c r="D10" s="184"/>
      <c r="E10" s="184">
        <v>4.1666666666666664E-2</v>
      </c>
      <c r="F10" s="184"/>
      <c r="G10" s="184">
        <v>8.3333333333333329E-2</v>
      </c>
      <c r="H10" s="184">
        <v>2.0833333333333332E-2</v>
      </c>
      <c r="I10" s="184"/>
      <c r="J10" s="184">
        <v>4.1666666666666664E-2</v>
      </c>
      <c r="K10" s="184"/>
      <c r="L10" s="184"/>
      <c r="M10" s="185"/>
      <c r="N10" s="185"/>
      <c r="O10" s="185"/>
      <c r="P10" s="185"/>
      <c r="Q10" s="185"/>
      <c r="R10" s="185"/>
      <c r="S10" s="185"/>
      <c r="T10" s="185"/>
      <c r="U10" s="185"/>
      <c r="V10" s="185"/>
      <c r="W10" s="185"/>
      <c r="X10" s="185"/>
      <c r="Y10" s="185"/>
      <c r="Z10" s="185"/>
      <c r="AA10" s="186"/>
    </row>
    <row r="11" spans="1:27" x14ac:dyDescent="0.25">
      <c r="A11" s="140" t="s">
        <v>53</v>
      </c>
      <c r="B11" s="184">
        <v>2.0833333333333332E-2</v>
      </c>
      <c r="C11" s="184">
        <v>7.2916666666666671E-2</v>
      </c>
      <c r="D11" s="184">
        <v>4.1666666666666664E-2</v>
      </c>
      <c r="E11" s="184">
        <v>2.0833333333333332E-2</v>
      </c>
      <c r="F11" s="184"/>
      <c r="G11" s="184">
        <v>6.25E-2</v>
      </c>
      <c r="H11" s="184"/>
      <c r="I11" s="184">
        <v>4.1666666666666664E-2</v>
      </c>
      <c r="J11" s="184"/>
      <c r="K11" s="184"/>
      <c r="L11" s="184"/>
      <c r="M11" s="185"/>
      <c r="N11" s="185"/>
      <c r="O11" s="185"/>
      <c r="P11" s="185"/>
      <c r="Q11" s="185"/>
      <c r="R11" s="185"/>
      <c r="S11" s="185"/>
      <c r="T11" s="185"/>
      <c r="U11" s="185"/>
      <c r="V11" s="185"/>
      <c r="W11" s="185"/>
      <c r="X11" s="185"/>
      <c r="Y11" s="185"/>
      <c r="Z11" s="185"/>
      <c r="AA11" s="186"/>
    </row>
    <row r="12" spans="1:27" x14ac:dyDescent="0.25">
      <c r="A12" s="140" t="s">
        <v>54</v>
      </c>
      <c r="B12" s="184"/>
      <c r="C12" s="184">
        <v>4.1666666666666664E-2</v>
      </c>
      <c r="D12" s="184"/>
      <c r="E12" s="184"/>
      <c r="F12" s="184"/>
      <c r="G12" s="184"/>
      <c r="H12" s="184">
        <v>2.0833333333333332E-2</v>
      </c>
      <c r="I12" s="184"/>
      <c r="J12" s="184">
        <v>4.1666666666666664E-2</v>
      </c>
      <c r="K12" s="184"/>
      <c r="L12" s="184"/>
      <c r="M12" s="185"/>
      <c r="N12" s="185"/>
      <c r="O12" s="185"/>
      <c r="P12" s="185"/>
      <c r="Q12" s="185"/>
      <c r="R12" s="185"/>
      <c r="S12" s="185"/>
      <c r="T12" s="185"/>
      <c r="U12" s="185"/>
      <c r="V12" s="185"/>
      <c r="W12" s="185"/>
      <c r="X12" s="185"/>
      <c r="Y12" s="185"/>
      <c r="Z12" s="185"/>
      <c r="AA12" s="186"/>
    </row>
    <row r="13" spans="1:27" x14ac:dyDescent="0.25">
      <c r="A13" s="140" t="s">
        <v>55</v>
      </c>
      <c r="B13" s="184"/>
      <c r="C13" s="184"/>
      <c r="D13" s="184"/>
      <c r="E13" s="184"/>
      <c r="F13" s="184"/>
      <c r="G13" s="184">
        <v>4.1666666666666664E-2</v>
      </c>
      <c r="H13" s="184"/>
      <c r="I13" s="184">
        <v>4.1666666666666664E-2</v>
      </c>
      <c r="J13" s="184"/>
      <c r="K13" s="184">
        <v>4.1666666666666664E-2</v>
      </c>
      <c r="L13" s="184"/>
      <c r="M13" s="185"/>
      <c r="N13" s="185"/>
      <c r="O13" s="185"/>
      <c r="P13" s="185"/>
      <c r="Q13" s="185"/>
      <c r="R13" s="185"/>
      <c r="S13" s="185"/>
      <c r="T13" s="185"/>
      <c r="U13" s="185"/>
      <c r="V13" s="185"/>
      <c r="W13" s="185"/>
      <c r="X13" s="185"/>
      <c r="Y13" s="185"/>
      <c r="Z13" s="185"/>
      <c r="AA13" s="186"/>
    </row>
    <row r="14" spans="1:27" x14ac:dyDescent="0.25">
      <c r="A14" s="140" t="s">
        <v>56</v>
      </c>
      <c r="B14" s="184"/>
      <c r="C14" s="184">
        <v>4.1666666666666664E-2</v>
      </c>
      <c r="D14" s="184"/>
      <c r="E14" s="184"/>
      <c r="F14" s="184"/>
      <c r="G14" s="184"/>
      <c r="H14" s="184"/>
      <c r="I14" s="184">
        <v>4.1666666666666664E-2</v>
      </c>
      <c r="J14" s="184"/>
      <c r="K14" s="184"/>
      <c r="L14" s="184"/>
      <c r="M14" s="185"/>
      <c r="N14" s="185"/>
      <c r="O14" s="185"/>
      <c r="P14" s="185"/>
      <c r="Q14" s="185"/>
      <c r="R14" s="185"/>
      <c r="S14" s="185"/>
      <c r="T14" s="185"/>
      <c r="U14" s="185"/>
      <c r="V14" s="185"/>
      <c r="W14" s="185"/>
      <c r="X14" s="185"/>
      <c r="Y14" s="185"/>
      <c r="Z14" s="185"/>
      <c r="AA14" s="186"/>
    </row>
    <row r="15" spans="1:27" x14ac:dyDescent="0.25">
      <c r="A15" s="140" t="s">
        <v>57</v>
      </c>
      <c r="B15" s="184"/>
      <c r="C15" s="184">
        <v>4.1666666666666664E-2</v>
      </c>
      <c r="D15" s="184"/>
      <c r="E15" s="184"/>
      <c r="F15" s="184"/>
      <c r="G15" s="184"/>
      <c r="H15" s="184"/>
      <c r="I15" s="184"/>
      <c r="J15" s="184">
        <v>4.1666666666666664E-2</v>
      </c>
      <c r="K15" s="184"/>
      <c r="L15" s="184"/>
      <c r="M15" s="185"/>
      <c r="N15" s="185"/>
      <c r="O15" s="185"/>
      <c r="P15" s="185"/>
      <c r="Q15" s="185"/>
      <c r="R15" s="185"/>
      <c r="S15" s="185"/>
      <c r="T15" s="185"/>
      <c r="U15" s="185"/>
      <c r="V15" s="185"/>
      <c r="W15" s="185"/>
      <c r="X15" s="185"/>
      <c r="Y15" s="185"/>
      <c r="Z15" s="185"/>
      <c r="AA15" s="186"/>
    </row>
    <row r="16" spans="1:27" x14ac:dyDescent="0.25">
      <c r="A16" s="140" t="s">
        <v>58</v>
      </c>
      <c r="B16" s="184"/>
      <c r="C16" s="184"/>
      <c r="D16" s="184"/>
      <c r="E16" s="184"/>
      <c r="F16" s="184"/>
      <c r="G16" s="184"/>
      <c r="H16" s="184"/>
      <c r="I16" s="184"/>
      <c r="J16" s="184"/>
      <c r="K16" s="184"/>
      <c r="L16" s="184"/>
      <c r="M16" s="185"/>
      <c r="N16" s="185"/>
      <c r="O16" s="185"/>
      <c r="P16" s="185"/>
      <c r="Q16" s="185"/>
      <c r="R16" s="185"/>
      <c r="S16" s="185"/>
      <c r="T16" s="185"/>
      <c r="U16" s="185"/>
      <c r="V16" s="185"/>
      <c r="W16" s="185"/>
      <c r="X16" s="185"/>
      <c r="Y16" s="185"/>
      <c r="Z16" s="185"/>
      <c r="AA16" s="186"/>
    </row>
    <row r="17" spans="1:27" x14ac:dyDescent="0.25">
      <c r="A17" s="140" t="s">
        <v>59</v>
      </c>
      <c r="B17" s="184"/>
      <c r="C17" s="184"/>
      <c r="D17" s="184"/>
      <c r="E17" s="184"/>
      <c r="F17" s="184"/>
      <c r="G17" s="184"/>
      <c r="H17" s="184"/>
      <c r="I17" s="184"/>
      <c r="J17" s="184"/>
      <c r="K17" s="184"/>
      <c r="L17" s="184"/>
      <c r="M17" s="185"/>
      <c r="N17" s="185"/>
      <c r="O17" s="185"/>
      <c r="P17" s="185"/>
      <c r="Q17" s="185"/>
      <c r="R17" s="185"/>
      <c r="S17" s="185"/>
      <c r="T17" s="185"/>
      <c r="U17" s="185"/>
      <c r="V17" s="185"/>
      <c r="W17" s="185"/>
      <c r="X17" s="185"/>
      <c r="Y17" s="185"/>
      <c r="Z17" s="185"/>
      <c r="AA17" s="186"/>
    </row>
    <row r="18" spans="1:27" x14ac:dyDescent="0.25">
      <c r="A18" s="140" t="s">
        <v>60</v>
      </c>
      <c r="B18" s="184"/>
      <c r="C18" s="184"/>
      <c r="D18" s="184"/>
      <c r="E18" s="184"/>
      <c r="F18" s="184"/>
      <c r="G18" s="184"/>
      <c r="H18" s="184"/>
      <c r="I18" s="184"/>
      <c r="J18" s="184"/>
      <c r="K18" s="184"/>
      <c r="L18" s="184"/>
      <c r="M18" s="185"/>
      <c r="N18" s="185"/>
      <c r="O18" s="185"/>
      <c r="P18" s="185"/>
      <c r="Q18" s="185"/>
      <c r="R18" s="185"/>
      <c r="S18" s="185"/>
      <c r="T18" s="185"/>
      <c r="U18" s="185"/>
      <c r="V18" s="185"/>
      <c r="W18" s="185"/>
      <c r="X18" s="185"/>
      <c r="Y18" s="185"/>
      <c r="Z18" s="185"/>
      <c r="AA18" s="186"/>
    </row>
    <row r="19" spans="1:27" x14ac:dyDescent="0.25">
      <c r="A19" s="140" t="s">
        <v>61</v>
      </c>
      <c r="B19" s="184"/>
      <c r="C19" s="184"/>
      <c r="D19" s="184"/>
      <c r="E19" s="184"/>
      <c r="F19" s="184"/>
      <c r="G19" s="184"/>
      <c r="H19" s="184"/>
      <c r="I19" s="184"/>
      <c r="J19" s="184"/>
      <c r="K19" s="184"/>
      <c r="L19" s="184"/>
      <c r="M19" s="185"/>
      <c r="N19" s="185"/>
      <c r="O19" s="185"/>
      <c r="P19" s="185"/>
      <c r="Q19" s="185"/>
      <c r="R19" s="185"/>
      <c r="S19" s="185"/>
      <c r="T19" s="185"/>
      <c r="U19" s="185"/>
      <c r="V19" s="185"/>
      <c r="W19" s="185"/>
      <c r="X19" s="185"/>
      <c r="Y19" s="185"/>
      <c r="Z19" s="185"/>
      <c r="AA19" s="186"/>
    </row>
    <row r="20" spans="1:27" x14ac:dyDescent="0.25">
      <c r="A20" s="140" t="s">
        <v>62</v>
      </c>
      <c r="B20" s="184"/>
      <c r="C20" s="184"/>
      <c r="D20" s="184"/>
      <c r="E20" s="184"/>
      <c r="F20" s="184"/>
      <c r="G20" s="184"/>
      <c r="H20" s="184"/>
      <c r="I20" s="184"/>
      <c r="J20" s="184"/>
      <c r="K20" s="184"/>
      <c r="L20" s="184"/>
      <c r="M20" s="185"/>
      <c r="N20" s="185"/>
      <c r="O20" s="185"/>
      <c r="P20" s="185"/>
      <c r="Q20" s="185"/>
      <c r="R20" s="185"/>
      <c r="S20" s="185"/>
      <c r="T20" s="185"/>
      <c r="U20" s="185"/>
      <c r="V20" s="185"/>
      <c r="W20" s="185"/>
      <c r="X20" s="185"/>
      <c r="Y20" s="185"/>
      <c r="Z20" s="185"/>
      <c r="AA20" s="186"/>
    </row>
    <row r="21" spans="1:27" x14ac:dyDescent="0.25">
      <c r="A21" s="140" t="s">
        <v>63</v>
      </c>
      <c r="B21" s="184"/>
      <c r="C21" s="184"/>
      <c r="D21" s="184"/>
      <c r="E21" s="184"/>
      <c r="F21" s="184"/>
      <c r="G21" s="184"/>
      <c r="H21" s="184"/>
      <c r="I21" s="184"/>
      <c r="J21" s="184"/>
      <c r="K21" s="184"/>
      <c r="L21" s="184"/>
      <c r="M21" s="185"/>
      <c r="N21" s="185"/>
      <c r="O21" s="185"/>
      <c r="P21" s="185"/>
      <c r="Q21" s="185"/>
      <c r="R21" s="185"/>
      <c r="S21" s="185"/>
      <c r="T21" s="185"/>
      <c r="U21" s="185"/>
      <c r="V21" s="185"/>
      <c r="W21" s="185"/>
      <c r="X21" s="185"/>
      <c r="Y21" s="185"/>
      <c r="Z21" s="185"/>
      <c r="AA21" s="186"/>
    </row>
    <row r="22" spans="1:27" x14ac:dyDescent="0.25">
      <c r="A22" s="140" t="s">
        <v>64</v>
      </c>
      <c r="B22" s="184"/>
      <c r="C22" s="184"/>
      <c r="D22" s="184"/>
      <c r="E22" s="184"/>
      <c r="F22" s="184"/>
      <c r="G22" s="184"/>
      <c r="H22" s="184"/>
      <c r="I22" s="184"/>
      <c r="J22" s="184"/>
      <c r="K22" s="184"/>
      <c r="L22" s="184"/>
      <c r="M22" s="185"/>
      <c r="N22" s="185"/>
      <c r="O22" s="185"/>
      <c r="P22" s="185"/>
      <c r="Q22" s="185"/>
      <c r="R22" s="185"/>
      <c r="S22" s="185"/>
      <c r="T22" s="185"/>
      <c r="U22" s="185"/>
      <c r="V22" s="185"/>
      <c r="W22" s="185"/>
      <c r="X22" s="185"/>
      <c r="Y22" s="185"/>
      <c r="Z22" s="185"/>
      <c r="AA22" s="186"/>
    </row>
    <row r="23" spans="1:27" x14ac:dyDescent="0.25">
      <c r="A23" s="140" t="s">
        <v>65</v>
      </c>
      <c r="B23" s="184"/>
      <c r="C23" s="184"/>
      <c r="D23" s="184"/>
      <c r="E23" s="184"/>
      <c r="F23" s="184"/>
      <c r="G23" s="184"/>
      <c r="H23" s="184"/>
      <c r="I23" s="184"/>
      <c r="J23" s="184"/>
      <c r="K23" s="184"/>
      <c r="L23" s="184"/>
      <c r="M23" s="185"/>
      <c r="N23" s="185"/>
      <c r="O23" s="185"/>
      <c r="P23" s="185"/>
      <c r="Q23" s="185"/>
      <c r="R23" s="185"/>
      <c r="S23" s="185"/>
      <c r="T23" s="185"/>
      <c r="U23" s="185"/>
      <c r="V23" s="185"/>
      <c r="W23" s="185"/>
      <c r="X23" s="185"/>
      <c r="Y23" s="185"/>
      <c r="Z23" s="185"/>
      <c r="AA23" s="186"/>
    </row>
    <row r="24" spans="1:27" x14ac:dyDescent="0.25">
      <c r="A24" s="140" t="s">
        <v>66</v>
      </c>
      <c r="B24" s="184"/>
      <c r="C24" s="184"/>
      <c r="D24" s="184"/>
      <c r="E24" s="184"/>
      <c r="F24" s="184"/>
      <c r="G24" s="184"/>
      <c r="H24" s="184"/>
      <c r="I24" s="184"/>
      <c r="J24" s="184"/>
      <c r="K24" s="184"/>
      <c r="L24" s="184"/>
      <c r="M24" s="185"/>
      <c r="N24" s="185"/>
      <c r="O24" s="185"/>
      <c r="P24" s="185"/>
      <c r="Q24" s="185"/>
      <c r="R24" s="185"/>
      <c r="S24" s="185"/>
      <c r="T24" s="185"/>
      <c r="U24" s="185"/>
      <c r="V24" s="185"/>
      <c r="W24" s="185"/>
      <c r="X24" s="185"/>
      <c r="Y24" s="185"/>
      <c r="Z24" s="185"/>
      <c r="AA24" s="186"/>
    </row>
    <row r="25" spans="1:27" x14ac:dyDescent="0.25">
      <c r="A25" s="140" t="s">
        <v>67</v>
      </c>
      <c r="B25" s="184"/>
      <c r="C25" s="184"/>
      <c r="D25" s="184"/>
      <c r="E25" s="184"/>
      <c r="F25" s="184"/>
      <c r="G25" s="184"/>
      <c r="H25" s="184"/>
      <c r="I25" s="184"/>
      <c r="J25" s="184"/>
      <c r="K25" s="184"/>
      <c r="L25" s="184"/>
      <c r="M25" s="185"/>
      <c r="N25" s="185"/>
      <c r="O25" s="185"/>
      <c r="P25" s="185"/>
      <c r="Q25" s="185"/>
      <c r="R25" s="185"/>
      <c r="S25" s="185"/>
      <c r="T25" s="185"/>
      <c r="U25" s="185"/>
      <c r="V25" s="185"/>
      <c r="W25" s="185"/>
      <c r="X25" s="185"/>
      <c r="Y25" s="185"/>
      <c r="Z25" s="185"/>
      <c r="AA25" s="186"/>
    </row>
    <row r="26" spans="1:27" x14ac:dyDescent="0.25">
      <c r="A26" s="140" t="s">
        <v>68</v>
      </c>
      <c r="B26" s="184"/>
      <c r="C26" s="184"/>
      <c r="D26" s="184"/>
      <c r="E26" s="184"/>
      <c r="F26" s="184"/>
      <c r="G26" s="184"/>
      <c r="H26" s="184"/>
      <c r="I26" s="184"/>
      <c r="J26" s="184"/>
      <c r="K26" s="184"/>
      <c r="L26" s="184"/>
      <c r="M26" s="185"/>
      <c r="N26" s="185"/>
      <c r="O26" s="185"/>
      <c r="P26" s="185"/>
      <c r="Q26" s="185"/>
      <c r="R26" s="185"/>
      <c r="S26" s="185"/>
      <c r="T26" s="185"/>
      <c r="U26" s="185"/>
      <c r="V26" s="185"/>
      <c r="W26" s="185"/>
      <c r="X26" s="185"/>
      <c r="Y26" s="185"/>
      <c r="Z26" s="185"/>
      <c r="AA26" s="186"/>
    </row>
    <row r="27" spans="1:27" x14ac:dyDescent="0.25">
      <c r="A27" s="140" t="s">
        <v>69</v>
      </c>
      <c r="B27" s="184"/>
      <c r="C27" s="184"/>
      <c r="D27" s="184"/>
      <c r="E27" s="184"/>
      <c r="F27" s="184"/>
      <c r="G27" s="184"/>
      <c r="H27" s="184"/>
      <c r="I27" s="184"/>
      <c r="J27" s="184"/>
      <c r="K27" s="184"/>
      <c r="L27" s="184"/>
      <c r="M27" s="185"/>
      <c r="N27" s="185"/>
      <c r="O27" s="185"/>
      <c r="P27" s="185"/>
      <c r="Q27" s="185"/>
      <c r="R27" s="185"/>
      <c r="S27" s="185"/>
      <c r="T27" s="185"/>
      <c r="U27" s="185"/>
      <c r="V27" s="185"/>
      <c r="W27" s="185"/>
      <c r="X27" s="185"/>
      <c r="Y27" s="185"/>
      <c r="Z27" s="185"/>
      <c r="AA27" s="186"/>
    </row>
    <row r="28" spans="1:27" x14ac:dyDescent="0.25">
      <c r="A28" s="140" t="s">
        <v>70</v>
      </c>
      <c r="B28" s="184"/>
      <c r="C28" s="184"/>
      <c r="D28" s="184"/>
      <c r="E28" s="184"/>
      <c r="F28" s="184"/>
      <c r="G28" s="184"/>
      <c r="H28" s="184"/>
      <c r="I28" s="184"/>
      <c r="J28" s="184"/>
      <c r="K28" s="184"/>
      <c r="L28" s="184"/>
      <c r="M28" s="185"/>
      <c r="N28" s="185"/>
      <c r="O28" s="185"/>
      <c r="P28" s="185"/>
      <c r="Q28" s="185"/>
      <c r="R28" s="185"/>
      <c r="S28" s="185"/>
      <c r="T28" s="185"/>
      <c r="U28" s="185"/>
      <c r="V28" s="185"/>
      <c r="W28" s="185"/>
      <c r="X28" s="185"/>
      <c r="Y28" s="185"/>
      <c r="Z28" s="185"/>
      <c r="AA28" s="186"/>
    </row>
    <row r="29" spans="1:27" x14ac:dyDescent="0.25">
      <c r="A29" s="140" t="s">
        <v>71</v>
      </c>
      <c r="B29" s="184"/>
      <c r="C29" s="184"/>
      <c r="D29" s="184"/>
      <c r="E29" s="184"/>
      <c r="F29" s="184"/>
      <c r="G29" s="184"/>
      <c r="H29" s="184"/>
      <c r="I29" s="184"/>
      <c r="J29" s="184"/>
      <c r="K29" s="184"/>
      <c r="L29" s="184"/>
      <c r="M29" s="185"/>
      <c r="N29" s="185"/>
      <c r="O29" s="185"/>
      <c r="P29" s="185"/>
      <c r="Q29" s="185"/>
      <c r="R29" s="185"/>
      <c r="S29" s="185"/>
      <c r="T29" s="185"/>
      <c r="U29" s="185"/>
      <c r="V29" s="185"/>
      <c r="W29" s="185"/>
      <c r="X29" s="185"/>
      <c r="Y29" s="185"/>
      <c r="Z29" s="185"/>
      <c r="AA29" s="186"/>
    </row>
    <row r="30" spans="1:27" x14ac:dyDescent="0.25">
      <c r="A30" s="140" t="s">
        <v>72</v>
      </c>
      <c r="B30" s="184"/>
      <c r="C30" s="184"/>
      <c r="D30" s="184"/>
      <c r="E30" s="184"/>
      <c r="F30" s="184"/>
      <c r="G30" s="184"/>
      <c r="H30" s="184"/>
      <c r="I30" s="184"/>
      <c r="J30" s="184"/>
      <c r="K30" s="184"/>
      <c r="L30" s="184"/>
      <c r="M30" s="185"/>
      <c r="N30" s="185"/>
      <c r="O30" s="185"/>
      <c r="P30" s="185"/>
      <c r="Q30" s="185"/>
      <c r="R30" s="185"/>
      <c r="S30" s="185"/>
      <c r="T30" s="185"/>
      <c r="U30" s="185"/>
      <c r="V30" s="185"/>
      <c r="W30" s="185"/>
      <c r="X30" s="185"/>
      <c r="Y30" s="185"/>
      <c r="Z30" s="185"/>
      <c r="AA30" s="186"/>
    </row>
    <row r="31" spans="1:27" x14ac:dyDescent="0.25">
      <c r="A31" s="140" t="s">
        <v>73</v>
      </c>
      <c r="B31" s="184"/>
      <c r="C31" s="184"/>
      <c r="D31" s="184"/>
      <c r="E31" s="184"/>
      <c r="F31" s="184"/>
      <c r="G31" s="184"/>
      <c r="H31" s="184"/>
      <c r="I31" s="184"/>
      <c r="J31" s="184"/>
      <c r="K31" s="184"/>
      <c r="L31" s="184"/>
      <c r="M31" s="185"/>
      <c r="N31" s="185"/>
      <c r="O31" s="185"/>
      <c r="P31" s="185"/>
      <c r="Q31" s="185"/>
      <c r="R31" s="185"/>
      <c r="S31" s="185"/>
      <c r="T31" s="185"/>
      <c r="U31" s="185"/>
      <c r="V31" s="185"/>
      <c r="W31" s="185"/>
      <c r="X31" s="185"/>
      <c r="Y31" s="185"/>
      <c r="Z31" s="185"/>
      <c r="AA31" s="186"/>
    </row>
    <row r="32" spans="1:27" x14ac:dyDescent="0.25">
      <c r="A32" s="140" t="s">
        <v>74</v>
      </c>
      <c r="B32" s="184"/>
      <c r="C32" s="184"/>
      <c r="D32" s="184"/>
      <c r="E32" s="184"/>
      <c r="F32" s="184"/>
      <c r="G32" s="184"/>
      <c r="H32" s="184"/>
      <c r="I32" s="184"/>
      <c r="J32" s="184"/>
      <c r="K32" s="184"/>
      <c r="L32" s="184"/>
      <c r="M32" s="185"/>
      <c r="N32" s="185"/>
      <c r="O32" s="185"/>
      <c r="P32" s="185"/>
      <c r="Q32" s="185"/>
      <c r="R32" s="185"/>
      <c r="S32" s="185"/>
      <c r="T32" s="185"/>
      <c r="U32" s="185"/>
      <c r="V32" s="185"/>
      <c r="W32" s="185"/>
      <c r="X32" s="185"/>
      <c r="Y32" s="185"/>
      <c r="Z32" s="185"/>
      <c r="AA32" s="186"/>
    </row>
    <row r="33" spans="1:27" x14ac:dyDescent="0.25">
      <c r="A33" s="140" t="s">
        <v>539</v>
      </c>
      <c r="B33" s="184"/>
      <c r="C33" s="184"/>
      <c r="D33" s="184"/>
      <c r="E33" s="184"/>
      <c r="F33" s="184"/>
      <c r="G33" s="184"/>
      <c r="H33" s="184"/>
      <c r="I33" s="184"/>
      <c r="J33" s="184"/>
      <c r="K33" s="184"/>
      <c r="L33" s="184"/>
      <c r="M33" s="185"/>
      <c r="N33" s="185"/>
      <c r="O33" s="185"/>
      <c r="P33" s="185"/>
      <c r="Q33" s="185"/>
      <c r="R33" s="185"/>
      <c r="S33" s="185"/>
      <c r="T33" s="185"/>
      <c r="U33" s="185"/>
      <c r="V33" s="185"/>
      <c r="W33" s="185"/>
      <c r="X33" s="185"/>
      <c r="Y33" s="185"/>
      <c r="Z33" s="185"/>
      <c r="AA33" s="186"/>
    </row>
    <row r="34" spans="1:27" x14ac:dyDescent="0.25">
      <c r="A34" s="140" t="s">
        <v>540</v>
      </c>
      <c r="B34" s="184"/>
      <c r="C34" s="184"/>
      <c r="D34" s="184"/>
      <c r="E34" s="184"/>
      <c r="F34" s="184"/>
      <c r="G34" s="184"/>
      <c r="H34" s="184"/>
      <c r="I34" s="184"/>
      <c r="J34" s="184"/>
      <c r="K34" s="184"/>
      <c r="L34" s="184"/>
      <c r="M34" s="185"/>
      <c r="N34" s="185"/>
      <c r="O34" s="185"/>
      <c r="P34" s="185"/>
      <c r="Q34" s="185"/>
      <c r="R34" s="185"/>
      <c r="S34" s="185"/>
      <c r="T34" s="185"/>
      <c r="U34" s="185"/>
      <c r="V34" s="185"/>
      <c r="W34" s="185"/>
      <c r="X34" s="185"/>
      <c r="Y34" s="185"/>
      <c r="Z34" s="185"/>
      <c r="AA34" s="186"/>
    </row>
    <row r="35" spans="1:27" x14ac:dyDescent="0.25">
      <c r="A35" s="140" t="s">
        <v>541</v>
      </c>
      <c r="B35" s="184"/>
      <c r="C35" s="184"/>
      <c r="D35" s="184"/>
      <c r="E35" s="184"/>
      <c r="F35" s="184"/>
      <c r="G35" s="184"/>
      <c r="H35" s="184"/>
      <c r="I35" s="184"/>
      <c r="J35" s="184"/>
      <c r="K35" s="184"/>
      <c r="L35" s="184"/>
      <c r="M35" s="185"/>
      <c r="N35" s="185"/>
      <c r="O35" s="185"/>
      <c r="P35" s="185"/>
      <c r="Q35" s="185"/>
      <c r="R35" s="185"/>
      <c r="S35" s="185"/>
      <c r="T35" s="185"/>
      <c r="U35" s="185"/>
      <c r="V35" s="185"/>
      <c r="W35" s="185"/>
      <c r="X35" s="185"/>
      <c r="Y35" s="185"/>
      <c r="Z35" s="185"/>
      <c r="AA35" s="186"/>
    </row>
    <row r="36" spans="1:27" x14ac:dyDescent="0.25">
      <c r="A36" s="140" t="s">
        <v>542</v>
      </c>
      <c r="B36" s="184"/>
      <c r="C36" s="184"/>
      <c r="D36" s="184"/>
      <c r="E36" s="184"/>
      <c r="F36" s="184"/>
      <c r="G36" s="184"/>
      <c r="H36" s="184"/>
      <c r="I36" s="184"/>
      <c r="J36" s="184"/>
      <c r="K36" s="184"/>
      <c r="L36" s="184"/>
      <c r="M36" s="185"/>
      <c r="N36" s="185"/>
      <c r="O36" s="185"/>
      <c r="P36" s="185"/>
      <c r="Q36" s="185"/>
      <c r="R36" s="185"/>
      <c r="S36" s="185"/>
      <c r="T36" s="185"/>
      <c r="U36" s="185"/>
      <c r="V36" s="185"/>
      <c r="W36" s="185"/>
      <c r="X36" s="185"/>
      <c r="Y36" s="185"/>
      <c r="Z36" s="185"/>
      <c r="AA36" s="186"/>
    </row>
    <row r="37" spans="1:27" x14ac:dyDescent="0.25">
      <c r="A37" s="140" t="s">
        <v>543</v>
      </c>
      <c r="B37" s="184"/>
      <c r="C37" s="184"/>
      <c r="D37" s="184"/>
      <c r="E37" s="184"/>
      <c r="F37" s="184"/>
      <c r="G37" s="184"/>
      <c r="H37" s="184"/>
      <c r="I37" s="184"/>
      <c r="J37" s="184"/>
      <c r="K37" s="184"/>
      <c r="L37" s="184"/>
      <c r="M37" s="185"/>
      <c r="N37" s="185"/>
      <c r="O37" s="185"/>
      <c r="P37" s="185"/>
      <c r="Q37" s="185"/>
      <c r="R37" s="185"/>
      <c r="S37" s="185"/>
      <c r="T37" s="185"/>
      <c r="U37" s="185"/>
      <c r="V37" s="185"/>
      <c r="W37" s="185"/>
      <c r="X37" s="185"/>
      <c r="Y37" s="185"/>
      <c r="Z37" s="185"/>
      <c r="AA37" s="186"/>
    </row>
    <row r="38" spans="1:27" x14ac:dyDescent="0.25">
      <c r="A38" s="140" t="s">
        <v>544</v>
      </c>
      <c r="B38" s="184"/>
      <c r="C38" s="184"/>
      <c r="D38" s="184"/>
      <c r="E38" s="184"/>
      <c r="F38" s="184"/>
      <c r="G38" s="184"/>
      <c r="H38" s="184"/>
      <c r="I38" s="184"/>
      <c r="J38" s="184"/>
      <c r="K38" s="184"/>
      <c r="L38" s="184"/>
      <c r="M38" s="185"/>
      <c r="N38" s="185"/>
      <c r="O38" s="185"/>
      <c r="P38" s="185"/>
      <c r="Q38" s="185"/>
      <c r="R38" s="185"/>
      <c r="S38" s="185"/>
      <c r="T38" s="185"/>
      <c r="U38" s="185"/>
      <c r="V38" s="185"/>
      <c r="W38" s="185"/>
      <c r="X38" s="185"/>
      <c r="Y38" s="185"/>
      <c r="Z38" s="185"/>
      <c r="AA38" s="186"/>
    </row>
    <row r="39" spans="1:27" x14ac:dyDescent="0.25">
      <c r="A39" s="140" t="s">
        <v>545</v>
      </c>
      <c r="B39" s="184"/>
      <c r="C39" s="184"/>
      <c r="D39" s="184"/>
      <c r="E39" s="184"/>
      <c r="F39" s="184"/>
      <c r="G39" s="184"/>
      <c r="H39" s="184"/>
      <c r="I39" s="184"/>
      <c r="J39" s="184"/>
      <c r="K39" s="184"/>
      <c r="L39" s="184"/>
      <c r="M39" s="185"/>
      <c r="N39" s="185"/>
      <c r="O39" s="185"/>
      <c r="P39" s="185"/>
      <c r="Q39" s="185"/>
      <c r="R39" s="185"/>
      <c r="S39" s="185"/>
      <c r="T39" s="185"/>
      <c r="U39" s="185"/>
      <c r="V39" s="185"/>
      <c r="W39" s="185"/>
      <c r="X39" s="185"/>
      <c r="Y39" s="185"/>
      <c r="Z39" s="185"/>
      <c r="AA39" s="186"/>
    </row>
    <row r="40" spans="1:27" x14ac:dyDescent="0.25">
      <c r="A40" s="140" t="s">
        <v>546</v>
      </c>
      <c r="B40" s="184"/>
      <c r="C40" s="184"/>
      <c r="D40" s="184"/>
      <c r="E40" s="184"/>
      <c r="F40" s="184"/>
      <c r="G40" s="184"/>
      <c r="H40" s="184"/>
      <c r="I40" s="184"/>
      <c r="J40" s="184"/>
      <c r="K40" s="184"/>
      <c r="L40" s="184"/>
      <c r="M40" s="185"/>
      <c r="N40" s="185"/>
      <c r="O40" s="185"/>
      <c r="P40" s="185"/>
      <c r="Q40" s="185"/>
      <c r="R40" s="185"/>
      <c r="S40" s="185"/>
      <c r="T40" s="185"/>
      <c r="U40" s="185"/>
      <c r="V40" s="185"/>
      <c r="W40" s="185"/>
      <c r="X40" s="185"/>
      <c r="Y40" s="185"/>
      <c r="Z40" s="185"/>
      <c r="AA40" s="186"/>
    </row>
    <row r="41" spans="1:27" x14ac:dyDescent="0.25">
      <c r="A41" s="140" t="s">
        <v>547</v>
      </c>
      <c r="B41" s="184"/>
      <c r="C41" s="184"/>
      <c r="D41" s="184"/>
      <c r="E41" s="184"/>
      <c r="F41" s="184"/>
      <c r="G41" s="184"/>
      <c r="H41" s="184"/>
      <c r="I41" s="184"/>
      <c r="J41" s="184"/>
      <c r="K41" s="184"/>
      <c r="L41" s="184"/>
      <c r="M41" s="185"/>
      <c r="N41" s="185"/>
      <c r="O41" s="185"/>
      <c r="P41" s="185"/>
      <c r="Q41" s="185"/>
      <c r="R41" s="185"/>
      <c r="S41" s="185"/>
      <c r="T41" s="185"/>
      <c r="U41" s="185"/>
      <c r="V41" s="185"/>
      <c r="W41" s="185"/>
      <c r="X41" s="185"/>
      <c r="Y41" s="185"/>
      <c r="Z41" s="185"/>
      <c r="AA41" s="186"/>
    </row>
    <row r="42" spans="1:27" x14ac:dyDescent="0.25">
      <c r="A42" s="140" t="s">
        <v>548</v>
      </c>
      <c r="B42" s="184"/>
      <c r="C42" s="184"/>
      <c r="D42" s="184"/>
      <c r="E42" s="184"/>
      <c r="F42" s="184"/>
      <c r="G42" s="184"/>
      <c r="H42" s="184"/>
      <c r="I42" s="184"/>
      <c r="J42" s="184"/>
      <c r="K42" s="184"/>
      <c r="L42" s="184"/>
      <c r="M42" s="185"/>
      <c r="N42" s="185"/>
      <c r="O42" s="185"/>
      <c r="P42" s="185"/>
      <c r="Q42" s="185"/>
      <c r="R42" s="185"/>
      <c r="S42" s="185"/>
      <c r="T42" s="185"/>
      <c r="U42" s="185"/>
      <c r="V42" s="185"/>
      <c r="W42" s="185"/>
      <c r="X42" s="185"/>
      <c r="Y42" s="185"/>
      <c r="Z42" s="185"/>
      <c r="AA42" s="186"/>
    </row>
    <row r="43" spans="1:27" x14ac:dyDescent="0.25">
      <c r="A43" s="140" t="s">
        <v>549</v>
      </c>
      <c r="B43" s="184"/>
      <c r="C43" s="184"/>
      <c r="D43" s="184"/>
      <c r="E43" s="184"/>
      <c r="F43" s="184"/>
      <c r="G43" s="184"/>
      <c r="H43" s="184"/>
      <c r="I43" s="184"/>
      <c r="J43" s="184"/>
      <c r="K43" s="184"/>
      <c r="L43" s="184"/>
      <c r="M43" s="185"/>
      <c r="N43" s="185"/>
      <c r="O43" s="185"/>
      <c r="P43" s="185"/>
      <c r="Q43" s="185"/>
      <c r="R43" s="185"/>
      <c r="S43" s="185"/>
      <c r="T43" s="185"/>
      <c r="U43" s="185"/>
      <c r="V43" s="185"/>
      <c r="W43" s="185"/>
      <c r="X43" s="185"/>
      <c r="Y43" s="185"/>
      <c r="Z43" s="185"/>
      <c r="AA43" s="186"/>
    </row>
    <row r="44" spans="1:27" x14ac:dyDescent="0.25">
      <c r="A44" s="140" t="s">
        <v>550</v>
      </c>
      <c r="B44" s="184"/>
      <c r="C44" s="184"/>
      <c r="D44" s="184"/>
      <c r="E44" s="184"/>
      <c r="F44" s="184"/>
      <c r="G44" s="184"/>
      <c r="H44" s="184"/>
      <c r="I44" s="184"/>
      <c r="J44" s="184"/>
      <c r="K44" s="184"/>
      <c r="L44" s="184"/>
      <c r="M44" s="185"/>
      <c r="N44" s="185"/>
      <c r="O44" s="185"/>
      <c r="P44" s="185"/>
      <c r="Q44" s="185"/>
      <c r="R44" s="185"/>
      <c r="S44" s="185"/>
      <c r="T44" s="185"/>
      <c r="U44" s="185"/>
      <c r="V44" s="185"/>
      <c r="W44" s="185"/>
      <c r="X44" s="185"/>
      <c r="Y44" s="185"/>
      <c r="Z44" s="185"/>
      <c r="AA44" s="186"/>
    </row>
    <row r="45" spans="1:27" x14ac:dyDescent="0.25">
      <c r="A45" s="140" t="s">
        <v>551</v>
      </c>
      <c r="B45" s="184"/>
      <c r="C45" s="184"/>
      <c r="D45" s="184"/>
      <c r="E45" s="184"/>
      <c r="F45" s="184"/>
      <c r="G45" s="184"/>
      <c r="H45" s="184"/>
      <c r="I45" s="184"/>
      <c r="J45" s="184"/>
      <c r="K45" s="184"/>
      <c r="L45" s="184"/>
      <c r="M45" s="185"/>
      <c r="N45" s="185"/>
      <c r="O45" s="185"/>
      <c r="P45" s="185"/>
      <c r="Q45" s="185"/>
      <c r="R45" s="185"/>
      <c r="S45" s="185"/>
      <c r="T45" s="185"/>
      <c r="U45" s="185"/>
      <c r="V45" s="185"/>
      <c r="W45" s="185"/>
      <c r="X45" s="185"/>
      <c r="Y45" s="185"/>
      <c r="Z45" s="185"/>
      <c r="AA45" s="186"/>
    </row>
    <row r="46" spans="1:27" x14ac:dyDescent="0.25">
      <c r="A46" s="140" t="s">
        <v>552</v>
      </c>
      <c r="B46" s="184"/>
      <c r="C46" s="184"/>
      <c r="D46" s="184"/>
      <c r="E46" s="184"/>
      <c r="F46" s="184"/>
      <c r="G46" s="184"/>
      <c r="H46" s="184"/>
      <c r="I46" s="184"/>
      <c r="J46" s="184"/>
      <c r="K46" s="184"/>
      <c r="L46" s="184"/>
      <c r="M46" s="185"/>
      <c r="N46" s="185"/>
      <c r="O46" s="185"/>
      <c r="P46" s="185"/>
      <c r="Q46" s="185"/>
      <c r="R46" s="185"/>
      <c r="S46" s="185"/>
      <c r="T46" s="185"/>
      <c r="U46" s="185"/>
      <c r="V46" s="185"/>
      <c r="W46" s="185"/>
      <c r="X46" s="185"/>
      <c r="Y46" s="185"/>
      <c r="Z46" s="185"/>
      <c r="AA46" s="186"/>
    </row>
    <row r="47" spans="1:27" x14ac:dyDescent="0.25">
      <c r="A47" s="140" t="s">
        <v>553</v>
      </c>
      <c r="B47" s="184"/>
      <c r="C47" s="184"/>
      <c r="D47" s="184"/>
      <c r="E47" s="184"/>
      <c r="F47" s="184"/>
      <c r="G47" s="184"/>
      <c r="H47" s="184"/>
      <c r="I47" s="184"/>
      <c r="J47" s="184"/>
      <c r="K47" s="184"/>
      <c r="L47" s="184"/>
      <c r="M47" s="185"/>
      <c r="N47" s="185"/>
      <c r="O47" s="185"/>
      <c r="P47" s="185"/>
      <c r="Q47" s="185"/>
      <c r="R47" s="185"/>
      <c r="S47" s="185"/>
      <c r="T47" s="185"/>
      <c r="U47" s="185"/>
      <c r="V47" s="185"/>
      <c r="W47" s="185"/>
      <c r="X47" s="185"/>
      <c r="Y47" s="185"/>
      <c r="Z47" s="185"/>
      <c r="AA47" s="186"/>
    </row>
    <row r="48" spans="1:27" x14ac:dyDescent="0.25">
      <c r="A48" s="140" t="s">
        <v>554</v>
      </c>
      <c r="B48" s="184"/>
      <c r="C48" s="184"/>
      <c r="D48" s="184"/>
      <c r="E48" s="184"/>
      <c r="F48" s="184"/>
      <c r="G48" s="184"/>
      <c r="H48" s="184"/>
      <c r="I48" s="184"/>
      <c r="J48" s="184"/>
      <c r="K48" s="184"/>
      <c r="L48" s="184"/>
      <c r="M48" s="185"/>
      <c r="N48" s="185"/>
      <c r="O48" s="185"/>
      <c r="P48" s="185"/>
      <c r="Q48" s="185"/>
      <c r="R48" s="185"/>
      <c r="S48" s="185"/>
      <c r="T48" s="185"/>
      <c r="U48" s="185"/>
      <c r="V48" s="185"/>
      <c r="W48" s="185"/>
      <c r="X48" s="185"/>
      <c r="Y48" s="185"/>
      <c r="Z48" s="185"/>
      <c r="AA48" s="186"/>
    </row>
    <row r="49" spans="1:27" x14ac:dyDescent="0.25">
      <c r="A49" s="140" t="s">
        <v>555</v>
      </c>
      <c r="B49" s="184"/>
      <c r="C49" s="184"/>
      <c r="D49" s="184"/>
      <c r="E49" s="184"/>
      <c r="F49" s="184"/>
      <c r="G49" s="184"/>
      <c r="H49" s="184"/>
      <c r="I49" s="184"/>
      <c r="J49" s="184"/>
      <c r="K49" s="184"/>
      <c r="L49" s="184"/>
      <c r="M49" s="185"/>
      <c r="N49" s="185"/>
      <c r="O49" s="185"/>
      <c r="P49" s="185"/>
      <c r="Q49" s="185"/>
      <c r="R49" s="185"/>
      <c r="S49" s="185"/>
      <c r="T49" s="185"/>
      <c r="U49" s="185"/>
      <c r="V49" s="185"/>
      <c r="W49" s="185"/>
      <c r="X49" s="185"/>
      <c r="Y49" s="185"/>
      <c r="Z49" s="185"/>
      <c r="AA49" s="186"/>
    </row>
    <row r="50" spans="1:27" x14ac:dyDescent="0.25">
      <c r="A50" s="140" t="s">
        <v>556</v>
      </c>
      <c r="B50" s="184"/>
      <c r="C50" s="184"/>
      <c r="D50" s="184"/>
      <c r="E50" s="184"/>
      <c r="F50" s="184"/>
      <c r="G50" s="184"/>
      <c r="H50" s="184"/>
      <c r="I50" s="184"/>
      <c r="J50" s="184"/>
      <c r="K50" s="184"/>
      <c r="L50" s="184"/>
      <c r="M50" s="185"/>
      <c r="N50" s="185"/>
      <c r="O50" s="185"/>
      <c r="P50" s="185"/>
      <c r="Q50" s="185"/>
      <c r="R50" s="185"/>
      <c r="S50" s="185"/>
      <c r="T50" s="185"/>
      <c r="U50" s="185"/>
      <c r="V50" s="185"/>
      <c r="W50" s="185"/>
      <c r="X50" s="185"/>
      <c r="Y50" s="185"/>
      <c r="Z50" s="185"/>
      <c r="AA50" s="186"/>
    </row>
    <row r="51" spans="1:27" x14ac:dyDescent="0.25">
      <c r="A51" s="140" t="s">
        <v>557</v>
      </c>
      <c r="B51" s="184"/>
      <c r="C51" s="184"/>
      <c r="D51" s="184"/>
      <c r="E51" s="184"/>
      <c r="F51" s="184"/>
      <c r="G51" s="184"/>
      <c r="H51" s="184"/>
      <c r="I51" s="184"/>
      <c r="J51" s="184"/>
      <c r="K51" s="184"/>
      <c r="L51" s="184"/>
      <c r="M51" s="185"/>
      <c r="N51" s="185"/>
      <c r="O51" s="185"/>
      <c r="P51" s="185"/>
      <c r="Q51" s="185"/>
      <c r="R51" s="185"/>
      <c r="S51" s="185"/>
      <c r="T51" s="185"/>
      <c r="U51" s="185"/>
      <c r="V51" s="185"/>
      <c r="W51" s="185"/>
      <c r="X51" s="185"/>
      <c r="Y51" s="185"/>
      <c r="Z51" s="185"/>
      <c r="AA51" s="186"/>
    </row>
    <row r="52" spans="1:27" x14ac:dyDescent="0.25">
      <c r="A52" s="140" t="s">
        <v>558</v>
      </c>
      <c r="B52" s="184"/>
      <c r="C52" s="184"/>
      <c r="D52" s="184"/>
      <c r="E52" s="184"/>
      <c r="F52" s="184"/>
      <c r="G52" s="184"/>
      <c r="H52" s="184"/>
      <c r="I52" s="184"/>
      <c r="J52" s="184"/>
      <c r="K52" s="184"/>
      <c r="L52" s="184"/>
      <c r="M52" s="185"/>
      <c r="N52" s="185"/>
      <c r="O52" s="185"/>
      <c r="P52" s="185"/>
      <c r="Q52" s="185"/>
      <c r="R52" s="185"/>
      <c r="S52" s="185"/>
      <c r="T52" s="185"/>
      <c r="U52" s="185"/>
      <c r="V52" s="185"/>
      <c r="W52" s="185"/>
      <c r="X52" s="185"/>
      <c r="Y52" s="185"/>
      <c r="Z52" s="185"/>
      <c r="AA52" s="186"/>
    </row>
    <row r="53" spans="1:27" x14ac:dyDescent="0.25">
      <c r="A53" s="140" t="s">
        <v>559</v>
      </c>
      <c r="B53" s="184"/>
      <c r="C53" s="184"/>
      <c r="D53" s="184"/>
      <c r="E53" s="184"/>
      <c r="F53" s="184"/>
      <c r="G53" s="184"/>
      <c r="H53" s="184"/>
      <c r="I53" s="184"/>
      <c r="J53" s="184"/>
      <c r="K53" s="184"/>
      <c r="L53" s="184"/>
      <c r="M53" s="185"/>
      <c r="N53" s="185"/>
      <c r="O53" s="185"/>
      <c r="P53" s="185"/>
      <c r="Q53" s="185"/>
      <c r="R53" s="185"/>
      <c r="S53" s="185"/>
      <c r="T53" s="185"/>
      <c r="U53" s="185"/>
      <c r="V53" s="185"/>
      <c r="W53" s="185"/>
      <c r="X53" s="185"/>
      <c r="Y53" s="185"/>
      <c r="Z53" s="185"/>
      <c r="AA53" s="186"/>
    </row>
    <row r="54" spans="1:27" x14ac:dyDescent="0.25">
      <c r="A54" s="140" t="s">
        <v>560</v>
      </c>
      <c r="B54" s="184"/>
      <c r="C54" s="184"/>
      <c r="D54" s="184"/>
      <c r="E54" s="184"/>
      <c r="F54" s="184"/>
      <c r="G54" s="184"/>
      <c r="H54" s="184"/>
      <c r="I54" s="184"/>
      <c r="J54" s="184"/>
      <c r="K54" s="184"/>
      <c r="L54" s="184"/>
      <c r="M54" s="185"/>
      <c r="N54" s="185"/>
      <c r="O54" s="185"/>
      <c r="P54" s="185"/>
      <c r="Q54" s="185"/>
      <c r="R54" s="185"/>
      <c r="S54" s="185"/>
      <c r="T54" s="185"/>
      <c r="U54" s="185"/>
      <c r="V54" s="185"/>
      <c r="W54" s="185"/>
      <c r="X54" s="185"/>
      <c r="Y54" s="185"/>
      <c r="Z54" s="185"/>
      <c r="AA54" s="186"/>
    </row>
    <row r="55" spans="1:27" ht="15.75" thickBot="1" x14ac:dyDescent="0.3">
      <c r="A55" s="144" t="s">
        <v>561</v>
      </c>
      <c r="B55" s="187"/>
      <c r="C55" s="187"/>
      <c r="D55" s="187"/>
      <c r="E55" s="187"/>
      <c r="F55" s="187"/>
      <c r="G55" s="187"/>
      <c r="H55" s="187"/>
      <c r="I55" s="187"/>
      <c r="J55" s="187"/>
      <c r="K55" s="187"/>
      <c r="L55" s="187"/>
      <c r="M55" s="188"/>
      <c r="N55" s="188"/>
      <c r="O55" s="188"/>
      <c r="P55" s="188"/>
      <c r="Q55" s="188"/>
      <c r="R55" s="188"/>
      <c r="S55" s="188"/>
      <c r="T55" s="188"/>
      <c r="U55" s="188"/>
      <c r="V55" s="188"/>
      <c r="W55" s="188"/>
      <c r="X55" s="188"/>
      <c r="Y55" s="188"/>
      <c r="Z55" s="188"/>
      <c r="AA55" s="189"/>
    </row>
    <row r="56" spans="1:27" ht="15.75" thickBot="1" x14ac:dyDescent="0.3">
      <c r="A56" s="145" t="s">
        <v>33</v>
      </c>
      <c r="B56" s="190">
        <f t="shared" ref="B56:K56" si="1">SUM(B4:B55)</f>
        <v>4.1666666666666664E-2</v>
      </c>
      <c r="C56" s="190">
        <f t="shared" si="1"/>
        <v>0.32291666666666669</v>
      </c>
      <c r="D56" s="190">
        <f t="shared" si="1"/>
        <v>8.3333333333333329E-2</v>
      </c>
      <c r="E56" s="190">
        <f t="shared" si="1"/>
        <v>6.25E-2</v>
      </c>
      <c r="F56" s="190">
        <f t="shared" si="1"/>
        <v>0</v>
      </c>
      <c r="G56" s="190">
        <f t="shared" si="1"/>
        <v>0.30208333333333331</v>
      </c>
      <c r="H56" s="190">
        <f t="shared" si="1"/>
        <v>0.16666666666666669</v>
      </c>
      <c r="I56" s="190">
        <f t="shared" si="1"/>
        <v>0.33333333333333331</v>
      </c>
      <c r="J56" s="190">
        <f t="shared" si="1"/>
        <v>0.24999999999999997</v>
      </c>
      <c r="K56" s="190">
        <f t="shared" si="1"/>
        <v>8.3333333333333329E-2</v>
      </c>
      <c r="L56" s="190">
        <f t="shared" ref="L56:AA56" si="2">SUM(L4:L55)</f>
        <v>0</v>
      </c>
      <c r="M56" s="190">
        <f t="shared" si="2"/>
        <v>0</v>
      </c>
      <c r="N56" s="190">
        <f t="shared" si="2"/>
        <v>0</v>
      </c>
      <c r="O56" s="190">
        <f t="shared" si="2"/>
        <v>0</v>
      </c>
      <c r="P56" s="190">
        <f t="shared" si="2"/>
        <v>0</v>
      </c>
      <c r="Q56" s="190">
        <f t="shared" si="2"/>
        <v>0</v>
      </c>
      <c r="R56" s="190">
        <f t="shared" si="2"/>
        <v>0</v>
      </c>
      <c r="S56" s="190">
        <f t="shared" si="2"/>
        <v>0</v>
      </c>
      <c r="T56" s="190">
        <f t="shared" si="2"/>
        <v>0</v>
      </c>
      <c r="U56" s="190">
        <f t="shared" si="2"/>
        <v>0</v>
      </c>
      <c r="V56" s="190">
        <f t="shared" si="2"/>
        <v>0</v>
      </c>
      <c r="W56" s="190">
        <f t="shared" si="2"/>
        <v>0</v>
      </c>
      <c r="X56" s="190">
        <f t="shared" si="2"/>
        <v>0</v>
      </c>
      <c r="Y56" s="190">
        <f t="shared" si="2"/>
        <v>0</v>
      </c>
      <c r="Z56" s="190">
        <f t="shared" si="2"/>
        <v>0</v>
      </c>
      <c r="AA56" s="191">
        <f t="shared" si="2"/>
        <v>0</v>
      </c>
    </row>
    <row r="57" spans="1:27" x14ac:dyDescent="0.25">
      <c r="A57" s="23"/>
      <c r="B57" s="23"/>
      <c r="C57" s="23"/>
      <c r="D57" s="23"/>
      <c r="E57" s="23"/>
      <c r="F57" s="23"/>
      <c r="G57" s="23"/>
      <c r="H57" s="23"/>
      <c r="I57" s="23"/>
      <c r="J57" s="23"/>
      <c r="K57" s="23"/>
      <c r="L57" s="23"/>
    </row>
    <row r="58" spans="1:27" x14ac:dyDescent="0.25">
      <c r="A58" s="23"/>
      <c r="B58" s="23"/>
      <c r="C58" s="23"/>
      <c r="D58" s="23"/>
      <c r="E58" s="23"/>
      <c r="F58" s="23"/>
      <c r="G58" s="23"/>
      <c r="H58" s="23"/>
      <c r="I58" s="23"/>
      <c r="J58" s="23"/>
      <c r="K58" s="23"/>
      <c r="L58" s="23"/>
    </row>
    <row r="59" spans="1:27" x14ac:dyDescent="0.25">
      <c r="A59" s="23"/>
      <c r="B59" s="23"/>
      <c r="C59" s="23"/>
      <c r="D59" s="23"/>
      <c r="E59" s="23"/>
      <c r="F59" s="23"/>
      <c r="G59" s="23"/>
      <c r="H59" s="23"/>
      <c r="I59" s="23"/>
      <c r="J59" s="23"/>
      <c r="K59" s="23"/>
      <c r="L59" s="23"/>
    </row>
    <row r="60" spans="1:27" x14ac:dyDescent="0.25">
      <c r="A60" s="23"/>
      <c r="B60" s="23"/>
      <c r="C60" s="23"/>
      <c r="D60" s="23"/>
      <c r="E60" s="23"/>
      <c r="F60" s="23"/>
      <c r="G60" s="23"/>
      <c r="H60" s="23"/>
      <c r="I60" s="23"/>
      <c r="J60" s="23"/>
      <c r="K60" s="23"/>
      <c r="L60" s="23"/>
    </row>
    <row r="61" spans="1:27" x14ac:dyDescent="0.25">
      <c r="A61" s="23"/>
      <c r="B61" s="23"/>
      <c r="C61" s="23"/>
      <c r="D61" s="23"/>
      <c r="E61" s="23"/>
      <c r="F61" s="23"/>
      <c r="G61" s="23"/>
      <c r="H61" s="23"/>
      <c r="I61" s="23"/>
      <c r="J61" s="23"/>
      <c r="K61" s="23"/>
      <c r="L61" s="23"/>
    </row>
    <row r="62" spans="1:27" x14ac:dyDescent="0.25">
      <c r="A62" s="23"/>
      <c r="B62" s="23"/>
      <c r="C62" s="23"/>
      <c r="D62" s="23"/>
      <c r="E62" s="23"/>
      <c r="F62" s="23"/>
      <c r="G62" s="23"/>
      <c r="H62" s="23"/>
      <c r="I62" s="23"/>
      <c r="J62" s="23"/>
      <c r="K62" s="23"/>
      <c r="L62" s="23"/>
    </row>
    <row r="63" spans="1:27" x14ac:dyDescent="0.25">
      <c r="A63" s="23"/>
      <c r="B63" s="23"/>
      <c r="C63" s="23"/>
      <c r="D63" s="23"/>
      <c r="E63" s="23"/>
      <c r="F63" s="23"/>
      <c r="G63" s="23"/>
      <c r="H63" s="23"/>
      <c r="I63" s="23"/>
      <c r="J63" s="23"/>
      <c r="K63" s="23"/>
      <c r="L63" s="23"/>
    </row>
    <row r="64" spans="1:27" x14ac:dyDescent="0.25">
      <c r="A64" s="23"/>
      <c r="B64" s="23"/>
      <c r="C64" s="23"/>
      <c r="D64" s="23"/>
      <c r="E64" s="23"/>
      <c r="F64" s="23"/>
      <c r="G64" s="23"/>
      <c r="H64" s="23"/>
      <c r="I64" s="23"/>
      <c r="J64" s="23"/>
      <c r="K64" s="23"/>
      <c r="L64" s="23"/>
    </row>
    <row r="65" spans="1:12" x14ac:dyDescent="0.25">
      <c r="A65" s="23"/>
      <c r="B65" s="23"/>
      <c r="C65" s="23"/>
      <c r="D65" s="23"/>
      <c r="E65" s="23"/>
      <c r="F65" s="23"/>
      <c r="G65" s="23"/>
      <c r="H65" s="23"/>
      <c r="I65" s="23"/>
      <c r="J65" s="23"/>
      <c r="K65" s="23"/>
      <c r="L65" s="23"/>
    </row>
    <row r="66" spans="1:12" x14ac:dyDescent="0.25">
      <c r="A66" s="23"/>
      <c r="B66" s="23"/>
      <c r="C66" s="23"/>
      <c r="D66" s="23"/>
      <c r="E66" s="23"/>
      <c r="F66" s="23"/>
      <c r="G66" s="23"/>
      <c r="H66" s="23"/>
      <c r="I66" s="23"/>
      <c r="J66" s="23"/>
      <c r="K66" s="23"/>
      <c r="L66" s="23"/>
    </row>
    <row r="67" spans="1:12" x14ac:dyDescent="0.25">
      <c r="A67" s="23"/>
      <c r="B67" s="23"/>
      <c r="C67" s="23"/>
      <c r="D67" s="23"/>
      <c r="E67" s="23"/>
      <c r="F67" s="23"/>
      <c r="G67" s="23"/>
      <c r="H67" s="23"/>
      <c r="I67" s="23"/>
      <c r="J67" s="23"/>
      <c r="K67" s="23"/>
      <c r="L67" s="23"/>
    </row>
    <row r="68" spans="1:12" x14ac:dyDescent="0.25">
      <c r="A68" s="23"/>
      <c r="B68" s="23"/>
      <c r="C68" s="23"/>
      <c r="D68" s="23"/>
      <c r="E68" s="23"/>
      <c r="F68" s="23"/>
      <c r="G68" s="23"/>
      <c r="H68" s="23"/>
      <c r="I68" s="23"/>
      <c r="J68" s="23"/>
      <c r="K68" s="23"/>
      <c r="L68" s="23"/>
    </row>
    <row r="69" spans="1:12" x14ac:dyDescent="0.25">
      <c r="A69" s="23"/>
      <c r="B69" s="23"/>
      <c r="C69" s="23"/>
      <c r="D69" s="23"/>
      <c r="E69" s="23"/>
      <c r="F69" s="23"/>
      <c r="G69" s="23"/>
      <c r="H69" s="23"/>
      <c r="I69" s="23"/>
      <c r="J69" s="23"/>
      <c r="K69" s="23"/>
      <c r="L69" s="23"/>
    </row>
    <row r="70" spans="1:12" x14ac:dyDescent="0.25">
      <c r="A70" s="23"/>
      <c r="B70" s="23"/>
      <c r="C70" s="23"/>
      <c r="D70" s="23"/>
      <c r="E70" s="23"/>
      <c r="F70" s="23"/>
      <c r="G70" s="23"/>
      <c r="H70" s="23"/>
      <c r="I70" s="23"/>
      <c r="J70" s="23"/>
      <c r="K70" s="23"/>
      <c r="L70" s="23"/>
    </row>
    <row r="71" spans="1:12" x14ac:dyDescent="0.25">
      <c r="A71" s="23"/>
      <c r="B71" s="23"/>
      <c r="C71" s="23"/>
      <c r="D71" s="23"/>
      <c r="E71" s="23"/>
      <c r="F71" s="23"/>
      <c r="G71" s="23"/>
      <c r="H71" s="23"/>
      <c r="I71" s="23"/>
      <c r="J71" s="23"/>
      <c r="K71" s="23"/>
      <c r="L71" s="23"/>
    </row>
    <row r="72" spans="1:12" x14ac:dyDescent="0.25">
      <c r="A72" s="23"/>
      <c r="B72" s="23"/>
      <c r="C72" s="23"/>
      <c r="D72" s="23"/>
      <c r="E72" s="23"/>
      <c r="F72" s="23"/>
      <c r="G72" s="23"/>
      <c r="H72" s="23"/>
      <c r="I72" s="23"/>
      <c r="J72" s="23"/>
      <c r="K72" s="23"/>
      <c r="L72" s="23"/>
    </row>
    <row r="73" spans="1:12" x14ac:dyDescent="0.25">
      <c r="A73" s="23"/>
      <c r="B73" s="23"/>
      <c r="C73" s="23"/>
      <c r="D73" s="23"/>
      <c r="E73" s="23"/>
      <c r="F73" s="23"/>
      <c r="G73" s="23"/>
      <c r="H73" s="23"/>
      <c r="I73" s="23"/>
      <c r="J73" s="23"/>
      <c r="K73" s="23"/>
      <c r="L73" s="23"/>
    </row>
    <row r="74" spans="1:12" x14ac:dyDescent="0.25">
      <c r="A74" s="23"/>
      <c r="B74" s="23"/>
      <c r="C74" s="23"/>
      <c r="D74" s="23"/>
      <c r="E74" s="23"/>
      <c r="F74" s="23"/>
      <c r="G74" s="23"/>
      <c r="H74" s="23"/>
      <c r="I74" s="23"/>
      <c r="J74" s="23"/>
      <c r="K74" s="23"/>
      <c r="L74" s="23"/>
    </row>
    <row r="75" spans="1:12" x14ac:dyDescent="0.25">
      <c r="A75" s="23"/>
      <c r="B75" s="23"/>
      <c r="C75" s="23"/>
      <c r="D75" s="23"/>
      <c r="E75" s="23"/>
      <c r="F75" s="23"/>
      <c r="G75" s="23"/>
      <c r="H75" s="23"/>
      <c r="I75" s="23"/>
      <c r="J75" s="23"/>
      <c r="K75" s="23"/>
      <c r="L75" s="23"/>
    </row>
    <row r="76" spans="1:12" x14ac:dyDescent="0.25">
      <c r="A76" s="23"/>
      <c r="B76" s="23"/>
      <c r="C76" s="23"/>
      <c r="D76" s="23"/>
      <c r="E76" s="23"/>
      <c r="F76" s="23"/>
      <c r="G76" s="23"/>
      <c r="H76" s="23"/>
      <c r="I76" s="23"/>
      <c r="J76" s="23"/>
      <c r="K76" s="23"/>
      <c r="L76" s="23"/>
    </row>
  </sheetData>
  <mergeCells count="1">
    <mergeCell ref="A1:K1"/>
  </mergeCells>
  <phoneticPr fontId="22" type="noConversion"/>
  <pageMargins left="0.25" right="0.25" top="0.75" bottom="0.75" header="0.3" footer="0.3"/>
  <pageSetup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EB5124E-EE09-4547-9884-3347E82C1B40}">
          <x14:formula1>
            <xm:f>Parametre!$A$5:$A$17</xm:f>
          </x14:formula1>
          <xm:sqref>B3:AA3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J41"/>
  <sheetViews>
    <sheetView topLeftCell="A10" workbookViewId="0">
      <selection activeCell="A36" sqref="A36:A37"/>
    </sheetView>
  </sheetViews>
  <sheetFormatPr baseColWidth="10" defaultRowHeight="15" x14ac:dyDescent="0.25"/>
  <cols>
    <col min="1" max="1" width="28" customWidth="1"/>
    <col min="2" max="2" width="16.42578125" customWidth="1"/>
    <col min="3" max="3" width="19" customWidth="1"/>
    <col min="4" max="4" width="13.5703125" customWidth="1"/>
    <col min="5" max="5" width="13.85546875" customWidth="1"/>
    <col min="6" max="7" width="13.140625" customWidth="1"/>
    <col min="9" max="9" width="21" customWidth="1"/>
  </cols>
  <sheetData>
    <row r="1" spans="1:10" x14ac:dyDescent="0.25">
      <c r="A1" s="341" t="s">
        <v>22</v>
      </c>
      <c r="B1" s="341"/>
      <c r="C1" s="341"/>
      <c r="D1" s="341"/>
      <c r="E1" s="341"/>
      <c r="F1" s="341"/>
      <c r="G1" s="22"/>
    </row>
    <row r="3" spans="1:10" x14ac:dyDescent="0.25">
      <c r="B3" s="23" t="s">
        <v>23</v>
      </c>
      <c r="C3" s="23" t="s">
        <v>24</v>
      </c>
      <c r="D3" s="23" t="s">
        <v>25</v>
      </c>
      <c r="E3" s="23" t="s">
        <v>26</v>
      </c>
      <c r="F3" s="23" t="s">
        <v>27</v>
      </c>
      <c r="G3" s="23" t="s">
        <v>30</v>
      </c>
      <c r="I3" s="23" t="s">
        <v>29</v>
      </c>
      <c r="J3" s="21">
        <v>10</v>
      </c>
    </row>
    <row r="4" spans="1:10" x14ac:dyDescent="0.25">
      <c r="B4" s="21">
        <v>0.5</v>
      </c>
      <c r="C4" s="21">
        <v>1</v>
      </c>
      <c r="D4" s="21">
        <v>1</v>
      </c>
      <c r="E4" s="21">
        <v>1</v>
      </c>
      <c r="F4" s="21">
        <v>0.25</v>
      </c>
      <c r="G4" s="21">
        <f>SUM(B4:F4)</f>
        <v>3.75</v>
      </c>
    </row>
    <row r="5" spans="1:10" x14ac:dyDescent="0.25">
      <c r="A5" t="s">
        <v>28</v>
      </c>
      <c r="B5" s="25">
        <f>B4*J3</f>
        <v>5</v>
      </c>
      <c r="C5" s="25">
        <f>C4*J3</f>
        <v>10</v>
      </c>
      <c r="D5" s="25">
        <f>D4*J3</f>
        <v>10</v>
      </c>
      <c r="E5" s="25">
        <f>E4*J3</f>
        <v>10</v>
      </c>
      <c r="F5" s="25">
        <f>F4*J3</f>
        <v>2.5</v>
      </c>
      <c r="G5" s="21">
        <f>SUM(B5:F5)</f>
        <v>37.5</v>
      </c>
    </row>
    <row r="6" spans="1:10" x14ac:dyDescent="0.25">
      <c r="B6" s="21"/>
      <c r="C6" s="21"/>
      <c r="D6" s="21"/>
      <c r="E6" s="24"/>
      <c r="F6" s="24"/>
      <c r="G6" s="24"/>
    </row>
    <row r="7" spans="1:10" x14ac:dyDescent="0.25">
      <c r="A7" s="343" t="s">
        <v>34</v>
      </c>
      <c r="B7" s="343"/>
      <c r="C7" s="343"/>
      <c r="D7" s="21"/>
      <c r="E7" s="24"/>
      <c r="F7" s="24"/>
      <c r="G7" s="24"/>
    </row>
    <row r="8" spans="1:10" x14ac:dyDescent="0.25">
      <c r="A8" s="7"/>
      <c r="B8" s="26" t="s">
        <v>32</v>
      </c>
      <c r="C8" s="26" t="s">
        <v>35</v>
      </c>
      <c r="D8" s="21"/>
      <c r="E8" s="24"/>
      <c r="F8" s="24"/>
      <c r="G8" s="24"/>
    </row>
    <row r="9" spans="1:10" x14ac:dyDescent="0.25">
      <c r="A9" s="7" t="s">
        <v>31</v>
      </c>
      <c r="B9" s="26"/>
      <c r="C9" s="26"/>
      <c r="D9" s="21"/>
      <c r="E9" s="24"/>
      <c r="F9" s="24"/>
      <c r="G9" s="24"/>
    </row>
    <row r="10" spans="1:10" x14ac:dyDescent="0.25">
      <c r="A10" s="7" t="s">
        <v>574</v>
      </c>
      <c r="B10" s="26">
        <v>0.4</v>
      </c>
      <c r="C10" s="26">
        <f>B10*B23</f>
        <v>1.875</v>
      </c>
      <c r="D10" s="21"/>
      <c r="E10" s="24"/>
      <c r="F10" s="24"/>
      <c r="G10" s="24"/>
    </row>
    <row r="11" spans="1:10" x14ac:dyDescent="0.25">
      <c r="A11" s="7" t="s">
        <v>577</v>
      </c>
      <c r="B11" s="26">
        <v>1</v>
      </c>
      <c r="C11" s="26">
        <f>B11*B23</f>
        <v>4.6875</v>
      </c>
      <c r="D11" s="21"/>
      <c r="E11" s="24"/>
      <c r="F11" s="24"/>
      <c r="G11" s="24"/>
    </row>
    <row r="12" spans="1:10" x14ac:dyDescent="0.25">
      <c r="A12" s="7" t="s">
        <v>583</v>
      </c>
      <c r="B12" s="26">
        <v>0.6</v>
      </c>
      <c r="C12" s="26">
        <f>B12*B23</f>
        <v>2.8125</v>
      </c>
      <c r="D12" s="21"/>
      <c r="E12" s="24"/>
      <c r="F12" s="24"/>
      <c r="G12" s="24"/>
    </row>
    <row r="13" spans="1:10" x14ac:dyDescent="0.25">
      <c r="A13" s="7" t="s">
        <v>585</v>
      </c>
      <c r="B13" s="26">
        <v>1</v>
      </c>
      <c r="C13" s="26">
        <f>B13*B23</f>
        <v>4.6875</v>
      </c>
      <c r="D13" s="21"/>
      <c r="E13" s="24"/>
      <c r="F13" s="24"/>
      <c r="G13" s="24"/>
    </row>
    <row r="14" spans="1:10" x14ac:dyDescent="0.25">
      <c r="A14" s="7" t="s">
        <v>579</v>
      </c>
      <c r="B14" s="26">
        <v>1</v>
      </c>
      <c r="C14" s="26">
        <f>B14*B23</f>
        <v>4.6875</v>
      </c>
      <c r="D14" s="21"/>
      <c r="E14" s="24"/>
      <c r="F14" s="24"/>
      <c r="G14" s="24"/>
    </row>
    <row r="15" spans="1:10" x14ac:dyDescent="0.25">
      <c r="A15" s="7" t="s">
        <v>576</v>
      </c>
      <c r="B15" s="26">
        <v>1</v>
      </c>
      <c r="C15" s="26">
        <f>B15*B23</f>
        <v>4.6875</v>
      </c>
      <c r="D15" s="21"/>
      <c r="E15" s="24"/>
      <c r="F15" s="24"/>
      <c r="G15" s="24"/>
    </row>
    <row r="16" spans="1:10" x14ac:dyDescent="0.25">
      <c r="A16" s="7" t="s">
        <v>145</v>
      </c>
      <c r="B16" s="26">
        <v>1</v>
      </c>
      <c r="C16" s="26">
        <f>B16*B23</f>
        <v>4.6875</v>
      </c>
      <c r="D16" s="21"/>
      <c r="E16" s="24"/>
      <c r="F16" s="24"/>
      <c r="G16" s="24"/>
    </row>
    <row r="17" spans="1:9" x14ac:dyDescent="0.25">
      <c r="A17" s="7" t="s">
        <v>146</v>
      </c>
      <c r="B17" s="26">
        <v>1</v>
      </c>
      <c r="C17" s="26">
        <f>B17*B23</f>
        <v>4.6875</v>
      </c>
      <c r="D17" s="21"/>
      <c r="E17" s="24"/>
      <c r="F17" s="24"/>
      <c r="G17" s="24"/>
    </row>
    <row r="18" spans="1:9" x14ac:dyDescent="0.25">
      <c r="A18" s="7"/>
      <c r="B18" s="26"/>
      <c r="C18" s="26"/>
      <c r="D18" s="21"/>
      <c r="E18" s="24"/>
      <c r="F18" s="24"/>
      <c r="G18" s="24"/>
    </row>
    <row r="19" spans="1:9" x14ac:dyDescent="0.25">
      <c r="A19" s="7" t="s">
        <v>147</v>
      </c>
      <c r="B19" s="26">
        <v>1</v>
      </c>
      <c r="C19" s="26">
        <f>B19*B23</f>
        <v>4.6875</v>
      </c>
      <c r="D19" s="23"/>
      <c r="G19" s="160"/>
      <c r="H19" s="160"/>
      <c r="I19" s="160"/>
    </row>
    <row r="20" spans="1:9" x14ac:dyDescent="0.25">
      <c r="A20" s="27" t="s">
        <v>33</v>
      </c>
      <c r="B20" s="26">
        <f>SUM(B10:B19)</f>
        <v>8</v>
      </c>
      <c r="C20" s="26">
        <f>SUM(C10:C19)</f>
        <v>37.5</v>
      </c>
      <c r="D20" s="23"/>
      <c r="G20" s="160"/>
      <c r="H20" s="160"/>
      <c r="I20" s="160"/>
    </row>
    <row r="21" spans="1:9" x14ac:dyDescent="0.25">
      <c r="B21" s="23"/>
      <c r="C21" s="23"/>
      <c r="D21" s="23"/>
      <c r="G21" s="160"/>
      <c r="H21" s="160"/>
      <c r="I21" s="160"/>
    </row>
    <row r="22" spans="1:9" x14ac:dyDescent="0.25">
      <c r="A22" s="342" t="s">
        <v>36</v>
      </c>
      <c r="B22" s="23"/>
      <c r="C22" s="23"/>
      <c r="D22" s="23"/>
      <c r="G22" s="160"/>
      <c r="H22" s="160"/>
      <c r="I22" s="160"/>
    </row>
    <row r="23" spans="1:9" x14ac:dyDescent="0.25">
      <c r="A23" s="342"/>
      <c r="B23" s="17">
        <f>G5/B20</f>
        <v>4.6875</v>
      </c>
      <c r="C23" s="23"/>
      <c r="D23" s="23"/>
      <c r="G23" s="160"/>
      <c r="H23" s="160"/>
      <c r="I23" s="160"/>
    </row>
    <row r="24" spans="1:9" x14ac:dyDescent="0.25">
      <c r="B24" s="23"/>
      <c r="C24" s="23"/>
      <c r="D24" s="23"/>
      <c r="G24" s="160"/>
      <c r="H24" s="160"/>
      <c r="I24" s="160"/>
    </row>
    <row r="25" spans="1:9" x14ac:dyDescent="0.25">
      <c r="A25" s="343" t="s">
        <v>34</v>
      </c>
      <c r="B25" s="343"/>
      <c r="C25" s="343"/>
      <c r="D25" s="23"/>
      <c r="G25" s="160"/>
      <c r="H25" s="160"/>
      <c r="I25" s="160"/>
    </row>
    <row r="26" spans="1:9" x14ac:dyDescent="0.25">
      <c r="A26" s="7"/>
      <c r="B26" s="26" t="s">
        <v>32</v>
      </c>
      <c r="C26" s="26" t="s">
        <v>35</v>
      </c>
      <c r="D26" s="23"/>
      <c r="G26" s="160"/>
      <c r="H26" s="160"/>
      <c r="I26" s="160"/>
    </row>
    <row r="27" spans="1:9" x14ac:dyDescent="0.25">
      <c r="A27" s="7" t="s">
        <v>31</v>
      </c>
      <c r="B27" s="26"/>
      <c r="C27" s="26"/>
      <c r="D27" s="23"/>
    </row>
    <row r="28" spans="1:9" x14ac:dyDescent="0.25">
      <c r="A28" s="7" t="s">
        <v>139</v>
      </c>
      <c r="B28" s="26">
        <v>0.4</v>
      </c>
      <c r="C28" s="26">
        <f>B28*B41</f>
        <v>1.6853932584269662</v>
      </c>
      <c r="D28" s="23"/>
    </row>
    <row r="29" spans="1:9" x14ac:dyDescent="0.25">
      <c r="A29" s="7" t="s">
        <v>140</v>
      </c>
      <c r="B29" s="26">
        <v>1</v>
      </c>
      <c r="C29" s="26">
        <f>B29*B41</f>
        <v>4.2134831460674151</v>
      </c>
      <c r="D29" s="23"/>
    </row>
    <row r="30" spans="1:9" x14ac:dyDescent="0.25">
      <c r="A30" s="7" t="s">
        <v>141</v>
      </c>
      <c r="B30" s="26">
        <v>0.6</v>
      </c>
      <c r="C30" s="26">
        <f>B30*B41</f>
        <v>2.5280898876404492</v>
      </c>
      <c r="D30" s="23"/>
    </row>
    <row r="31" spans="1:9" x14ac:dyDescent="0.25">
      <c r="A31" s="7" t="s">
        <v>142</v>
      </c>
      <c r="B31" s="26">
        <v>1</v>
      </c>
      <c r="C31" s="26">
        <f>B31*B41</f>
        <v>4.2134831460674151</v>
      </c>
      <c r="D31" s="23"/>
    </row>
    <row r="32" spans="1:9" x14ac:dyDescent="0.25">
      <c r="A32" s="7" t="s">
        <v>143</v>
      </c>
      <c r="B32" s="26">
        <v>1</v>
      </c>
      <c r="C32" s="26">
        <f>B32*B41</f>
        <v>4.2134831460674151</v>
      </c>
      <c r="D32" s="23"/>
    </row>
    <row r="33" spans="1:4" x14ac:dyDescent="0.25">
      <c r="A33" s="7" t="s">
        <v>144</v>
      </c>
      <c r="B33" s="26">
        <v>1</v>
      </c>
      <c r="C33" s="26">
        <f>B33*B41</f>
        <v>4.2134831460674151</v>
      </c>
      <c r="D33" s="23"/>
    </row>
    <row r="34" spans="1:4" x14ac:dyDescent="0.25">
      <c r="A34" s="7" t="s">
        <v>145</v>
      </c>
      <c r="B34" s="26">
        <v>1</v>
      </c>
      <c r="C34" s="26">
        <f>B34*B41</f>
        <v>4.2134831460674151</v>
      </c>
      <c r="D34" s="23"/>
    </row>
    <row r="35" spans="1:4" x14ac:dyDescent="0.25">
      <c r="A35" s="7" t="s">
        <v>146</v>
      </c>
      <c r="B35" s="26">
        <v>1</v>
      </c>
      <c r="C35" s="26">
        <f>B35*B41</f>
        <v>4.2134831460674151</v>
      </c>
      <c r="D35" s="23"/>
    </row>
    <row r="36" spans="1:4" x14ac:dyDescent="0.25">
      <c r="A36" s="7" t="s">
        <v>147</v>
      </c>
      <c r="B36" s="26">
        <v>1</v>
      </c>
      <c r="C36" s="26">
        <f>B36*B41</f>
        <v>4.2134831460674151</v>
      </c>
      <c r="D36" s="23"/>
    </row>
    <row r="37" spans="1:4" x14ac:dyDescent="0.25">
      <c r="A37" s="7" t="s">
        <v>609</v>
      </c>
      <c r="B37" s="26">
        <v>0.9</v>
      </c>
      <c r="C37" s="26">
        <f>B37*B41</f>
        <v>3.7921348314606735</v>
      </c>
      <c r="D37" s="23"/>
    </row>
    <row r="38" spans="1:4" x14ac:dyDescent="0.25">
      <c r="A38" s="27" t="s">
        <v>33</v>
      </c>
      <c r="B38" s="26">
        <f>SUM(B28:B37)</f>
        <v>8.9</v>
      </c>
      <c r="C38" s="26">
        <f>SUM(C28:C37)</f>
        <v>37.499999999999993</v>
      </c>
    </row>
    <row r="40" spans="1:4" x14ac:dyDescent="0.25">
      <c r="A40" s="342" t="s">
        <v>37</v>
      </c>
      <c r="B40" s="23"/>
    </row>
    <row r="41" spans="1:4" x14ac:dyDescent="0.25">
      <c r="A41" s="342"/>
      <c r="B41" s="17">
        <f>G5/B38</f>
        <v>4.2134831460674151</v>
      </c>
    </row>
  </sheetData>
  <mergeCells count="5">
    <mergeCell ref="A1:F1"/>
    <mergeCell ref="A22:A23"/>
    <mergeCell ref="A7:C7"/>
    <mergeCell ref="A25:C25"/>
    <mergeCell ref="A40:A41"/>
  </mergeCells>
  <phoneticPr fontId="22" type="noConversion"/>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7EC0395D-54E1-4283-BCAD-3BD30C0E2CCD}">
          <x14:formula1>
            <xm:f>Parametre!$A$5:$A$17</xm:f>
          </x14:formula1>
          <xm:sqref>A10:A19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C144C-D690-4C81-B894-A713AD124738}">
  <sheetPr codeName="Feuil8"/>
  <dimension ref="A1:E30"/>
  <sheetViews>
    <sheetView workbookViewId="0">
      <selection activeCell="A5" sqref="A5:A18"/>
    </sheetView>
  </sheetViews>
  <sheetFormatPr baseColWidth="10" defaultRowHeight="15" x14ac:dyDescent="0.25"/>
  <cols>
    <col min="1" max="1" width="21.28515625" customWidth="1"/>
    <col min="4" max="4" width="13.28515625" bestFit="1" customWidth="1"/>
  </cols>
  <sheetData>
    <row r="1" spans="1:5" x14ac:dyDescent="0.25">
      <c r="B1" s="60"/>
      <c r="C1" s="60"/>
      <c r="D1" s="60"/>
      <c r="E1" s="60"/>
    </row>
    <row r="2" spans="1:5" x14ac:dyDescent="0.25">
      <c r="B2" s="60"/>
      <c r="C2" s="60"/>
      <c r="D2" s="60"/>
      <c r="E2" s="60"/>
    </row>
    <row r="3" spans="1:5" ht="15.75" thickBot="1" x14ac:dyDescent="0.3"/>
    <row r="4" spans="1:5" ht="15.75" thickBot="1" x14ac:dyDescent="0.3">
      <c r="A4" s="68" t="s">
        <v>138</v>
      </c>
      <c r="C4" s="114" t="s">
        <v>532</v>
      </c>
      <c r="D4" s="114" t="s">
        <v>533</v>
      </c>
    </row>
    <row r="5" spans="1:5" x14ac:dyDescent="0.25">
      <c r="A5" s="64" t="s">
        <v>592</v>
      </c>
      <c r="C5" s="114" t="s">
        <v>125</v>
      </c>
      <c r="D5" s="115" t="s">
        <v>148</v>
      </c>
    </row>
    <row r="6" spans="1:5" x14ac:dyDescent="0.25">
      <c r="A6" s="66" t="s">
        <v>596</v>
      </c>
      <c r="C6" s="114" t="s">
        <v>116</v>
      </c>
      <c r="D6" s="115" t="s">
        <v>149</v>
      </c>
    </row>
    <row r="7" spans="1:5" x14ac:dyDescent="0.25">
      <c r="A7" s="66" t="s">
        <v>597</v>
      </c>
      <c r="C7" s="114" t="s">
        <v>160</v>
      </c>
      <c r="D7" s="115" t="s">
        <v>150</v>
      </c>
    </row>
    <row r="8" spans="1:5" x14ac:dyDescent="0.25">
      <c r="A8" s="66" t="s">
        <v>598</v>
      </c>
      <c r="C8" s="114" t="s">
        <v>164</v>
      </c>
      <c r="D8" s="115" t="s">
        <v>151</v>
      </c>
    </row>
    <row r="9" spans="1:5" x14ac:dyDescent="0.25">
      <c r="A9" s="66" t="s">
        <v>599</v>
      </c>
      <c r="C9" s="114" t="s">
        <v>163</v>
      </c>
      <c r="D9" s="115" t="s">
        <v>152</v>
      </c>
    </row>
    <row r="10" spans="1:5" x14ac:dyDescent="0.25">
      <c r="A10" s="66" t="s">
        <v>600</v>
      </c>
      <c r="C10" s="114" t="s">
        <v>563</v>
      </c>
      <c r="D10" s="115" t="s">
        <v>564</v>
      </c>
    </row>
    <row r="11" spans="1:5" x14ac:dyDescent="0.25">
      <c r="A11" s="66" t="s">
        <v>601</v>
      </c>
      <c r="C11" s="5"/>
      <c r="D11" s="113"/>
    </row>
    <row r="12" spans="1:5" x14ac:dyDescent="0.25">
      <c r="A12" s="66" t="s">
        <v>602</v>
      </c>
      <c r="C12" s="5"/>
      <c r="D12" s="113"/>
    </row>
    <row r="13" spans="1:5" x14ac:dyDescent="0.25">
      <c r="A13" s="66" t="s">
        <v>603</v>
      </c>
      <c r="C13" s="5"/>
      <c r="D13" s="113"/>
    </row>
    <row r="14" spans="1:5" x14ac:dyDescent="0.25">
      <c r="A14" s="66" t="s">
        <v>604</v>
      </c>
    </row>
    <row r="15" spans="1:5" x14ac:dyDescent="0.25">
      <c r="A15" s="66" t="s">
        <v>605</v>
      </c>
    </row>
    <row r="16" spans="1:5" x14ac:dyDescent="0.25">
      <c r="A16" s="66" t="s">
        <v>606</v>
      </c>
    </row>
    <row r="17" spans="1:1" x14ac:dyDescent="0.25">
      <c r="A17" s="66" t="s">
        <v>607</v>
      </c>
    </row>
    <row r="18" spans="1:1" x14ac:dyDescent="0.25">
      <c r="A18" s="66" t="s">
        <v>608</v>
      </c>
    </row>
    <row r="19" spans="1:1" x14ac:dyDescent="0.25">
      <c r="A19" s="66"/>
    </row>
    <row r="20" spans="1:1" x14ac:dyDescent="0.25">
      <c r="A20" s="66"/>
    </row>
    <row r="21" spans="1:1" x14ac:dyDescent="0.25">
      <c r="A21" s="66"/>
    </row>
    <row r="22" spans="1:1" x14ac:dyDescent="0.25">
      <c r="A22" s="66"/>
    </row>
    <row r="23" spans="1:1" x14ac:dyDescent="0.25">
      <c r="A23" s="66"/>
    </row>
    <row r="24" spans="1:1" x14ac:dyDescent="0.25">
      <c r="A24" s="66"/>
    </row>
    <row r="25" spans="1:1" x14ac:dyDescent="0.25">
      <c r="A25" s="66"/>
    </row>
    <row r="26" spans="1:1" x14ac:dyDescent="0.25">
      <c r="A26" s="66"/>
    </row>
    <row r="27" spans="1:1" x14ac:dyDescent="0.25">
      <c r="A27" s="66"/>
    </row>
    <row r="28" spans="1:1" x14ac:dyDescent="0.25">
      <c r="A28" s="66"/>
    </row>
    <row r="29" spans="1:1" x14ac:dyDescent="0.25">
      <c r="A29" s="66"/>
    </row>
    <row r="30" spans="1:1" ht="15.75" thickBot="1" x14ac:dyDescent="0.3">
      <c r="A30" s="65"/>
    </row>
  </sheetData>
  <sortState xmlns:xlrd2="http://schemas.microsoft.com/office/spreadsheetml/2017/richdata2" ref="A5:A30">
    <sortCondition ref="A5:A30"/>
  </sortState>
  <phoneticPr fontId="22"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EF94005-9715-4869-B44A-1001B243506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8</vt:i4>
      </vt:variant>
    </vt:vector>
  </HeadingPairs>
  <TitlesOfParts>
    <vt:vector size="16" baseType="lpstr">
      <vt:lpstr>Planning MAICHE calcul</vt:lpstr>
      <vt:lpstr>SEMAINE PAIRE</vt:lpstr>
      <vt:lpstr>SEMAINE IMPAIRE</vt:lpstr>
      <vt:lpstr>SUIVI CONGES</vt:lpstr>
      <vt:lpstr>Abs Formation</vt:lpstr>
      <vt:lpstr>Suivi remplacement</vt:lpstr>
      <vt:lpstr>Feuil1</vt:lpstr>
      <vt:lpstr>Parametre</vt:lpstr>
      <vt:lpstr>'SEMAINE IMPAIRE'!_Date_Debut_SI</vt:lpstr>
      <vt:lpstr>_Date_Debut_SP</vt:lpstr>
      <vt:lpstr>'SEMAINE IMPAIRE'!_Date_Fin_SI</vt:lpstr>
      <vt:lpstr>_Date_Fin_SP</vt:lpstr>
      <vt:lpstr>'SUIVI CONGES'!Impression_des_titres</vt:lpstr>
      <vt:lpstr>'SEMAINE IMPAIRE'!Zone_d_impression</vt:lpstr>
      <vt:lpstr>'SEMAINE PAIRE'!Zone_d_impression</vt:lpstr>
      <vt:lpstr>'SUIVI CONGES'!Zone_d_impression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barbier d</dc:creator>
  <cp:lastModifiedBy>utilisateur 1</cp:lastModifiedBy>
  <cp:lastPrinted>2022-03-28T19:50:54Z</cp:lastPrinted>
  <dcterms:created xsi:type="dcterms:W3CDTF">2016-07-12T07:57:44Z</dcterms:created>
  <dcterms:modified xsi:type="dcterms:W3CDTF">2022-04-05T03:36:03Z</dcterms:modified>
</cp:coreProperties>
</file>