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827" codeName="{37B6ACAC-4A07-160E-37E0-EFA003358AD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kael\Desktop\"/>
    </mc:Choice>
  </mc:AlternateContent>
  <bookViews>
    <workbookView xWindow="0" yWindow="0" windowWidth="20490" windowHeight="7530"/>
  </bookViews>
  <sheets>
    <sheet name="Feuil1" sheetId="1" r:id="rId1"/>
  </sheets>
  <definedNames>
    <definedName name="_xlnm.Print_Area" localSheetId="0">Feuil1!$B$1:$N$33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  <c r="B3" i="1" l="1"/>
  <c r="C3" i="1" l="1"/>
  <c r="C4" i="1" l="1"/>
  <c r="H4" i="1"/>
  <c r="I4" i="1"/>
  <c r="H5" i="1"/>
  <c r="I5" i="1"/>
  <c r="H6" i="1"/>
  <c r="I6" i="1"/>
  <c r="H7" i="1"/>
  <c r="I7" i="1" s="1"/>
  <c r="H8" i="1"/>
  <c r="H9" i="1"/>
  <c r="I9" i="1"/>
  <c r="H10" i="1"/>
  <c r="I10" i="1"/>
  <c r="H11" i="1"/>
  <c r="I11" i="1"/>
  <c r="H12" i="1"/>
  <c r="I12" i="1"/>
  <c r="H13" i="1"/>
  <c r="I13" i="1"/>
  <c r="H14" i="1"/>
  <c r="I14" i="1"/>
  <c r="H15" i="1"/>
  <c r="I15" i="1"/>
  <c r="H16" i="1"/>
  <c r="I16" i="1"/>
  <c r="H17" i="1"/>
  <c r="I17" i="1"/>
  <c r="H18" i="1"/>
  <c r="I18" i="1"/>
  <c r="H19" i="1"/>
  <c r="I19" i="1"/>
  <c r="H20" i="1"/>
  <c r="I20" i="1"/>
  <c r="H21" i="1"/>
  <c r="I21" i="1"/>
  <c r="H22" i="1"/>
  <c r="I22" i="1"/>
  <c r="H23" i="1"/>
  <c r="I23" i="1"/>
  <c r="H24" i="1"/>
  <c r="I24" i="1"/>
  <c r="H25" i="1"/>
  <c r="I25" i="1"/>
  <c r="H26" i="1"/>
  <c r="I26" i="1"/>
  <c r="H27" i="1"/>
  <c r="I27" i="1"/>
  <c r="H28" i="1"/>
  <c r="I28" i="1"/>
  <c r="H29" i="1"/>
  <c r="I29" i="1"/>
  <c r="H30" i="1"/>
  <c r="I30" i="1"/>
  <c r="H31" i="1"/>
  <c r="I31" i="1"/>
  <c r="H32" i="1"/>
  <c r="I32" i="1"/>
  <c r="H33" i="1"/>
  <c r="I33" i="1"/>
  <c r="H3" i="1"/>
  <c r="I3" i="1" s="1"/>
  <c r="I8" i="1" l="1"/>
  <c r="N4" i="1"/>
  <c r="B4" i="1"/>
  <c r="C5" i="1"/>
  <c r="C6" i="1" l="1"/>
  <c r="B5" i="1"/>
  <c r="C7" i="1" l="1"/>
  <c r="B6" i="1"/>
  <c r="C8" i="1" l="1"/>
  <c r="B7" i="1"/>
  <c r="C9" i="1" l="1"/>
  <c r="B8" i="1"/>
  <c r="C10" i="1" l="1"/>
  <c r="B9" i="1"/>
  <c r="C11" i="1" l="1"/>
  <c r="B10" i="1"/>
  <c r="C12" i="1" l="1"/>
  <c r="B11" i="1"/>
  <c r="C13" i="1" l="1"/>
  <c r="B12" i="1"/>
  <c r="C14" i="1" l="1"/>
  <c r="B13" i="1"/>
  <c r="C15" i="1" l="1"/>
  <c r="B14" i="1"/>
  <c r="C16" i="1" l="1"/>
  <c r="B15" i="1"/>
  <c r="C17" i="1" l="1"/>
  <c r="B16" i="1"/>
  <c r="C18" i="1" l="1"/>
  <c r="B17" i="1"/>
  <c r="C19" i="1" l="1"/>
  <c r="B18" i="1"/>
  <c r="C20" i="1" l="1"/>
  <c r="B19" i="1"/>
  <c r="C21" i="1" l="1"/>
  <c r="B20" i="1"/>
  <c r="C22" i="1" l="1"/>
  <c r="B21" i="1"/>
  <c r="C23" i="1" l="1"/>
  <c r="B22" i="1"/>
  <c r="C24" i="1" l="1"/>
  <c r="B23" i="1"/>
  <c r="C25" i="1" l="1"/>
  <c r="B24" i="1"/>
  <c r="C26" i="1" l="1"/>
  <c r="B25" i="1"/>
  <c r="C27" i="1" l="1"/>
  <c r="B26" i="1"/>
  <c r="C28" i="1" l="1"/>
  <c r="B27" i="1"/>
  <c r="C29" i="1" l="1"/>
  <c r="B28" i="1"/>
  <c r="C30" i="1" l="1"/>
  <c r="B29" i="1"/>
  <c r="C31" i="1" l="1"/>
  <c r="B30" i="1"/>
  <c r="C32" i="1" l="1"/>
  <c r="B31" i="1"/>
  <c r="C33" i="1" l="1"/>
  <c r="B33" i="1" s="1"/>
  <c r="B32" i="1"/>
</calcChain>
</file>

<file path=xl/sharedStrings.xml><?xml version="1.0" encoding="utf-8"?>
<sst xmlns="http://schemas.openxmlformats.org/spreadsheetml/2006/main" count="9" uniqueCount="9">
  <si>
    <t>Heure d'arrivé</t>
  </si>
  <si>
    <t>Temps</t>
  </si>
  <si>
    <t>Heures supp</t>
  </si>
  <si>
    <t>Pause début</t>
  </si>
  <si>
    <t>Pause fin</t>
  </si>
  <si>
    <t>Heure départ</t>
  </si>
  <si>
    <t>Montant total :</t>
  </si>
  <si>
    <t>Normal</t>
  </si>
  <si>
    <t>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</si>
</sst>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h:mm;@"/>
    <numFmt numFmtId="165" formatCode="[$-40C]mmmm\-yy;@"/>
    <numFmt numFmtId="166" formatCode="dddd"/>
    <numFmt numFmtId="167" formatCode="d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theme="1"/>
      </left>
      <right/>
      <top style="medium">
        <color theme="1"/>
      </top>
      <bottom style="thin">
        <color theme="0"/>
      </bottom>
      <diagonal/>
    </border>
    <border>
      <left style="medium">
        <color auto="1"/>
      </left>
      <right style="thin">
        <color auto="1"/>
      </right>
      <top style="medium">
        <color theme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theme="1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thin">
        <color theme="0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medium">
        <color theme="1"/>
      </bottom>
      <diagonal/>
    </border>
  </borders>
  <cellStyleXfs count="1">
    <xf numFmtId="0" fontId="0" fillId="0" borderId="0"/>
  </cellStyleXfs>
  <cellXfs count="40">
    <xf numFmtId="0" fontId="0" fillId="0" borderId="0" xfId="0"/>
    <xf numFmtId="165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20" fontId="0" fillId="4" borderId="1" xfId="0" applyNumberFormat="1" applyFill="1" applyBorder="1" applyAlignment="1">
      <alignment horizontal="center" vertical="center"/>
    </xf>
    <xf numFmtId="20" fontId="0" fillId="0" borderId="2" xfId="0" applyNumberForma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0" borderId="4" xfId="0" applyBorder="1"/>
    <xf numFmtId="20" fontId="0" fillId="5" borderId="4" xfId="0" applyNumberFormat="1" applyFill="1" applyBorder="1" applyAlignment="1">
      <alignment horizontal="center" vertical="center"/>
    </xf>
    <xf numFmtId="0" fontId="0" fillId="5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7" xfId="0" applyBorder="1" applyAlignment="1">
      <alignment horizontal="center" vertical="center"/>
    </xf>
    <xf numFmtId="0" fontId="0" fillId="0" borderId="11" xfId="0" applyBorder="1"/>
    <xf numFmtId="14" fontId="0" fillId="0" borderId="4" xfId="0" applyNumberFormat="1" applyBorder="1"/>
    <xf numFmtId="20" fontId="0" fillId="0" borderId="12" xfId="0" applyNumberFormat="1" applyBorder="1" applyAlignment="1">
      <alignment horizontal="center" vertical="center"/>
    </xf>
    <xf numFmtId="166" fontId="0" fillId="0" borderId="15" xfId="0" applyNumberFormat="1" applyBorder="1"/>
    <xf numFmtId="164" fontId="0" fillId="0" borderId="16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0" fontId="0" fillId="0" borderId="19" xfId="0" applyBorder="1"/>
    <xf numFmtId="166" fontId="0" fillId="0" borderId="20" xfId="0" applyNumberFormat="1" applyBorder="1"/>
    <xf numFmtId="167" fontId="0" fillId="0" borderId="21" xfId="0" applyNumberFormat="1" applyBorder="1" applyAlignment="1">
      <alignment horizontal="center" vertical="center"/>
    </xf>
    <xf numFmtId="0" fontId="0" fillId="0" borderId="22" xfId="0" applyBorder="1"/>
    <xf numFmtId="167" fontId="0" fillId="0" borderId="23" xfId="0" applyNumberFormat="1" applyBorder="1" applyAlignment="1">
      <alignment horizontal="center" vertical="center"/>
    </xf>
    <xf numFmtId="0" fontId="0" fillId="0" borderId="24" xfId="0" applyBorder="1"/>
    <xf numFmtId="166" fontId="0" fillId="0" borderId="25" xfId="0" applyNumberFormat="1" applyBorder="1"/>
    <xf numFmtId="167" fontId="0" fillId="0" borderId="26" xfId="0" applyNumberForma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20" fontId="0" fillId="0" borderId="4" xfId="0" applyNumberFormat="1" applyBorder="1"/>
  </cellXfs>
  <cellStyles count="1">
    <cellStyle name="Normal" xfId="0" builtinId="0"/>
  </cellStyles>
  <dxfs count="7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 patternType="lightGr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285750</xdr:colOff>
      <xdr:row>5</xdr:row>
      <xdr:rowOff>47624</xdr:rowOff>
    </xdr:from>
    <xdr:to>
      <xdr:col>13</xdr:col>
      <xdr:colOff>142874</xdr:colOff>
      <xdr:row>13</xdr:row>
      <xdr:rowOff>44448</xdr:rowOff>
    </xdr:to>
    <xdr:pic macro="[0]!Print_pdf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5" y="1019174"/>
          <a:ext cx="1504949" cy="1504949"/>
        </a:xfrm>
        <a:prstGeom prst="rect">
          <a:avLst/>
        </a:prstGeom>
        <a:effectLst>
          <a:outerShdw blurRad="50800" dir="17460000" sx="106000" sy="106000" algn="tl" rotWithShape="0">
            <a:prstClr val="black">
              <a:alpha val="72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B1" workbookViewId="0">
      <selection activeCell="M4" sqref="M4"/>
    </sheetView>
  </sheetViews>
  <sheetFormatPr baseColWidth="10" defaultColWidth="11.42578125" defaultRowHeight="15" x14ac:dyDescent="0.25"/>
  <cols>
    <col min="1" max="1" width="11.42578125" style="7" hidden="1" customWidth="1"/>
    <col min="2" max="2" width="10.85546875" style="7" customWidth="1"/>
    <col min="3" max="3" width="7.28515625" style="7" customWidth="1"/>
    <col min="4" max="7" width="14.140625" style="7" customWidth="1"/>
    <col min="8" max="8" width="14" style="7" customWidth="1"/>
    <col min="9" max="9" width="14.140625" style="7" customWidth="1"/>
    <col min="10" max="10" width="1.5703125" style="7" customWidth="1"/>
    <col min="11" max="11" width="11.42578125" style="7"/>
    <col min="12" max="12" width="3.5703125" style="7" customWidth="1"/>
    <col min="13" max="13" width="9.7109375" style="7" customWidth="1"/>
    <col min="14" max="14" width="8.140625" style="7" customWidth="1"/>
    <col min="15" max="16384" width="11.42578125" style="7"/>
  </cols>
  <sheetData>
    <row r="1" spans="1:16" x14ac:dyDescent="0.25">
      <c r="A1" s="10"/>
      <c r="B1" s="1">
        <v>43101</v>
      </c>
      <c r="C1" s="17"/>
      <c r="D1" s="31" t="s">
        <v>0</v>
      </c>
      <c r="E1" s="31" t="s">
        <v>3</v>
      </c>
      <c r="F1" s="31" t="s">
        <v>4</v>
      </c>
      <c r="G1" s="31" t="s">
        <v>5</v>
      </c>
      <c r="H1" s="31" t="s">
        <v>1</v>
      </c>
      <c r="I1" s="31" t="s">
        <v>2</v>
      </c>
      <c r="J1" s="11"/>
      <c r="O1" s="18"/>
    </row>
    <row r="2" spans="1:16" ht="3" customHeight="1" thickBot="1" x14ac:dyDescent="0.3">
      <c r="A2" s="13"/>
      <c r="B2" s="14"/>
      <c r="C2" s="15"/>
      <c r="D2" s="32"/>
      <c r="E2" s="32"/>
      <c r="F2" s="32"/>
      <c r="G2" s="32"/>
      <c r="H2" s="32"/>
      <c r="I2" s="32"/>
      <c r="J2" s="11"/>
      <c r="M2" s="13"/>
      <c r="N2" s="13"/>
    </row>
    <row r="3" spans="1:16" x14ac:dyDescent="0.25">
      <c r="A3" s="23"/>
      <c r="B3" s="24" t="str">
        <f>TEXT(C3,"jjjj")</f>
        <v>lundi</v>
      </c>
      <c r="C3" s="25">
        <f>B1</f>
        <v>43101</v>
      </c>
      <c r="D3" s="21">
        <v>0</v>
      </c>
      <c r="E3" s="35">
        <v>0</v>
      </c>
      <c r="F3" s="35">
        <v>0</v>
      </c>
      <c r="G3" s="35">
        <v>0</v>
      </c>
      <c r="H3" s="19">
        <f>IF((E3-D3)+(G3-F3)&gt;8/24,8/24,(E3-D3)+(G3-F3))</f>
        <v>0</v>
      </c>
      <c r="I3" s="19" t="str">
        <f>IF((E3-D3)+(G3-F3)&gt;8/24,((E3-D3)+(G3-F3))-H3,"")</f>
        <v/>
      </c>
      <c r="J3" s="11"/>
      <c r="K3" s="13"/>
      <c r="L3" s="15"/>
      <c r="M3" s="2" t="s">
        <v>7</v>
      </c>
      <c r="N3" s="2" t="s">
        <v>8</v>
      </c>
      <c r="O3" s="11"/>
    </row>
    <row r="4" spans="1:16" x14ac:dyDescent="0.25">
      <c r="A4" s="26"/>
      <c r="B4" s="20" t="str">
        <f t="shared" ref="B4:B33" si="0">TEXT(C4,"jjjj")</f>
        <v>mardi</v>
      </c>
      <c r="C4" s="27">
        <f>C3+1</f>
        <v>43102</v>
      </c>
      <c r="D4" s="22">
        <v>0.20208333333333331</v>
      </c>
      <c r="E4" s="36">
        <v>0.5</v>
      </c>
      <c r="F4" s="36">
        <v>0.52083333333333337</v>
      </c>
      <c r="G4" s="36">
        <v>0.54999999999999993</v>
      </c>
      <c r="H4" s="4">
        <f t="shared" ref="H4:H33" si="1">IF((E4-D4)+(G4-F4)&gt;8/24,8/24,(E4-D4)+(G4-F4))</f>
        <v>0.32708333333333328</v>
      </c>
      <c r="I4" s="4" t="str">
        <f t="shared" ref="I4:I33" si="2">IF((E4-D4)+(G4-F4)&gt;8/24,((E4-D4)+(G4-F4))-H4,"")</f>
        <v/>
      </c>
      <c r="J4" s="17"/>
      <c r="K4" s="33" t="s">
        <v>6</v>
      </c>
      <c r="L4" s="33"/>
      <c r="M4" s="3">
        <f>SUM(H3:H33)</f>
        <v>1.2958333333333334</v>
      </c>
      <c r="N4" s="6">
        <f>SUM(I3:I33)</f>
        <v>3.9583333333333359E-2</v>
      </c>
      <c r="O4" s="11"/>
    </row>
    <row r="5" spans="1:16" x14ac:dyDescent="0.25">
      <c r="A5" s="26"/>
      <c r="B5" s="20" t="str">
        <f t="shared" si="0"/>
        <v>mercredi</v>
      </c>
      <c r="C5" s="27">
        <f t="shared" ref="C5:C33" si="3">C4+1</f>
        <v>43103</v>
      </c>
      <c r="D5" s="22">
        <v>0.20347222222222219</v>
      </c>
      <c r="E5" s="36">
        <v>0.5</v>
      </c>
      <c r="F5" s="36">
        <v>0.52083333333333337</v>
      </c>
      <c r="G5" s="36">
        <v>0.55208333333333337</v>
      </c>
      <c r="H5" s="4">
        <f t="shared" si="1"/>
        <v>0.32777777777777783</v>
      </c>
      <c r="I5" s="4" t="str">
        <f t="shared" si="2"/>
        <v/>
      </c>
      <c r="J5" s="11"/>
      <c r="K5" s="12"/>
      <c r="L5" s="12"/>
      <c r="M5" s="12"/>
      <c r="N5" s="12"/>
    </row>
    <row r="6" spans="1:16" x14ac:dyDescent="0.25">
      <c r="A6" s="26"/>
      <c r="B6" s="20" t="str">
        <f t="shared" si="0"/>
        <v>jeudi</v>
      </c>
      <c r="C6" s="27">
        <f t="shared" si="3"/>
        <v>43104</v>
      </c>
      <c r="D6" s="22">
        <v>0.20347222222222219</v>
      </c>
      <c r="E6" s="36">
        <v>0.5</v>
      </c>
      <c r="F6" s="36">
        <v>0.52083333333333337</v>
      </c>
      <c r="G6" s="36">
        <v>0.53194444444444444</v>
      </c>
      <c r="H6" s="4">
        <f t="shared" si="1"/>
        <v>0.30763888888888891</v>
      </c>
      <c r="I6" s="4" t="str">
        <f t="shared" si="2"/>
        <v/>
      </c>
      <c r="J6" s="11"/>
      <c r="K6" s="34"/>
      <c r="L6" s="34"/>
      <c r="M6" s="8"/>
      <c r="N6" s="8"/>
    </row>
    <row r="7" spans="1:16" x14ac:dyDescent="0.25">
      <c r="A7" s="26"/>
      <c r="B7" s="20" t="str">
        <f t="shared" si="0"/>
        <v>vendredi</v>
      </c>
      <c r="C7" s="27">
        <f t="shared" si="3"/>
        <v>43105</v>
      </c>
      <c r="D7" s="22">
        <v>0.18263888888888891</v>
      </c>
      <c r="E7" s="36">
        <v>0.5</v>
      </c>
      <c r="F7" s="36">
        <v>0.52083333333333337</v>
      </c>
      <c r="G7" s="36">
        <v>0.57638888888888895</v>
      </c>
      <c r="H7" s="4">
        <f t="shared" si="1"/>
        <v>0.33333333333333331</v>
      </c>
      <c r="I7" s="4">
        <f t="shared" si="2"/>
        <v>3.9583333333333359E-2</v>
      </c>
      <c r="J7" s="11"/>
      <c r="K7" s="9"/>
      <c r="L7" s="9"/>
      <c r="M7" s="9"/>
      <c r="N7" s="9"/>
    </row>
    <row r="8" spans="1:16" x14ac:dyDescent="0.25">
      <c r="A8" s="26"/>
      <c r="B8" s="20" t="str">
        <f t="shared" si="0"/>
        <v>samedi</v>
      </c>
      <c r="C8" s="27">
        <f t="shared" si="3"/>
        <v>43106</v>
      </c>
      <c r="D8" s="22"/>
      <c r="E8" s="36"/>
      <c r="F8" s="36"/>
      <c r="G8" s="36"/>
      <c r="H8" s="4">
        <f t="shared" si="1"/>
        <v>0</v>
      </c>
      <c r="I8" s="4" t="str">
        <f t="shared" si="2"/>
        <v/>
      </c>
      <c r="J8" s="11"/>
      <c r="K8" s="34"/>
      <c r="L8" s="34"/>
      <c r="M8" s="8"/>
      <c r="N8" s="8"/>
    </row>
    <row r="9" spans="1:16" x14ac:dyDescent="0.25">
      <c r="A9" s="26"/>
      <c r="B9" s="20" t="str">
        <f t="shared" si="0"/>
        <v>dimanche</v>
      </c>
      <c r="C9" s="27">
        <f t="shared" si="3"/>
        <v>43107</v>
      </c>
      <c r="D9" s="22"/>
      <c r="E9" s="36"/>
      <c r="F9" s="36"/>
      <c r="G9" s="36"/>
      <c r="H9" s="4">
        <f t="shared" si="1"/>
        <v>0</v>
      </c>
      <c r="I9" s="4" t="str">
        <f t="shared" si="2"/>
        <v/>
      </c>
      <c r="J9" s="11"/>
      <c r="K9" s="9"/>
      <c r="L9" s="9"/>
      <c r="M9" s="9"/>
      <c r="N9" s="9"/>
    </row>
    <row r="10" spans="1:16" x14ac:dyDescent="0.25">
      <c r="A10" s="26"/>
      <c r="B10" s="20" t="str">
        <f t="shared" si="0"/>
        <v>lundi</v>
      </c>
      <c r="C10" s="27">
        <f t="shared" si="3"/>
        <v>43108</v>
      </c>
      <c r="D10" s="22"/>
      <c r="E10" s="36"/>
      <c r="F10" s="36"/>
      <c r="G10" s="36"/>
      <c r="H10" s="4">
        <f t="shared" si="1"/>
        <v>0</v>
      </c>
      <c r="I10" s="4" t="str">
        <f t="shared" si="2"/>
        <v/>
      </c>
      <c r="J10" s="11"/>
      <c r="K10" s="34"/>
      <c r="L10" s="34"/>
      <c r="M10" s="8"/>
      <c r="N10" s="8"/>
    </row>
    <row r="11" spans="1:16" x14ac:dyDescent="0.25">
      <c r="A11" s="26"/>
      <c r="B11" s="20" t="str">
        <f t="shared" si="0"/>
        <v>mardi</v>
      </c>
      <c r="C11" s="27">
        <f t="shared" si="3"/>
        <v>43109</v>
      </c>
      <c r="D11" s="22"/>
      <c r="E11" s="36"/>
      <c r="F11" s="36"/>
      <c r="G11" s="36"/>
      <c r="H11" s="4">
        <f t="shared" si="1"/>
        <v>0</v>
      </c>
      <c r="I11" s="4" t="str">
        <f t="shared" si="2"/>
        <v/>
      </c>
      <c r="J11" s="11"/>
      <c r="K11" s="9"/>
      <c r="L11" s="9"/>
      <c r="M11" s="9"/>
      <c r="N11" s="9"/>
    </row>
    <row r="12" spans="1:16" x14ac:dyDescent="0.25">
      <c r="A12" s="26"/>
      <c r="B12" s="20" t="str">
        <f t="shared" si="0"/>
        <v>mercredi</v>
      </c>
      <c r="C12" s="27">
        <f t="shared" si="3"/>
        <v>43110</v>
      </c>
      <c r="D12" s="22"/>
      <c r="E12" s="36"/>
      <c r="F12" s="36"/>
      <c r="G12" s="36"/>
      <c r="H12" s="4">
        <f t="shared" si="1"/>
        <v>0</v>
      </c>
      <c r="I12" s="4" t="str">
        <f t="shared" si="2"/>
        <v/>
      </c>
      <c r="J12" s="11"/>
      <c r="K12" s="34"/>
      <c r="L12" s="34"/>
      <c r="M12" s="8"/>
      <c r="N12" s="8"/>
    </row>
    <row r="13" spans="1:16" x14ac:dyDescent="0.25">
      <c r="A13" s="26"/>
      <c r="B13" s="20" t="str">
        <f t="shared" si="0"/>
        <v>jeudi</v>
      </c>
      <c r="C13" s="27">
        <f t="shared" si="3"/>
        <v>43111</v>
      </c>
      <c r="D13" s="22"/>
      <c r="E13" s="36"/>
      <c r="F13" s="36"/>
      <c r="G13" s="36"/>
      <c r="H13" s="4">
        <f t="shared" si="1"/>
        <v>0</v>
      </c>
      <c r="I13" s="4" t="str">
        <f t="shared" si="2"/>
        <v/>
      </c>
      <c r="J13" s="11"/>
      <c r="P13" s="39"/>
    </row>
    <row r="14" spans="1:16" x14ac:dyDescent="0.25">
      <c r="A14" s="26"/>
      <c r="B14" s="20" t="str">
        <f t="shared" si="0"/>
        <v>vendredi</v>
      </c>
      <c r="C14" s="27">
        <f t="shared" si="3"/>
        <v>43112</v>
      </c>
      <c r="D14" s="22"/>
      <c r="E14" s="36"/>
      <c r="F14" s="36"/>
      <c r="G14" s="36"/>
      <c r="H14" s="4">
        <f t="shared" si="1"/>
        <v>0</v>
      </c>
      <c r="I14" s="4" t="str">
        <f t="shared" si="2"/>
        <v/>
      </c>
      <c r="J14" s="11"/>
    </row>
    <row r="15" spans="1:16" x14ac:dyDescent="0.25">
      <c r="A15" s="26"/>
      <c r="B15" s="20" t="str">
        <f t="shared" si="0"/>
        <v>samedi</v>
      </c>
      <c r="C15" s="27">
        <f t="shared" si="3"/>
        <v>43113</v>
      </c>
      <c r="D15" s="22"/>
      <c r="E15" s="36"/>
      <c r="F15" s="36"/>
      <c r="G15" s="36"/>
      <c r="H15" s="4">
        <f t="shared" si="1"/>
        <v>0</v>
      </c>
      <c r="I15" s="4" t="str">
        <f t="shared" si="2"/>
        <v/>
      </c>
      <c r="J15" s="11"/>
    </row>
    <row r="16" spans="1:16" x14ac:dyDescent="0.25">
      <c r="A16" s="26"/>
      <c r="B16" s="20" t="str">
        <f t="shared" si="0"/>
        <v>dimanche</v>
      </c>
      <c r="C16" s="27">
        <f t="shared" si="3"/>
        <v>43114</v>
      </c>
      <c r="D16" s="22"/>
      <c r="E16" s="36"/>
      <c r="F16" s="36"/>
      <c r="G16" s="36"/>
      <c r="H16" s="4">
        <f t="shared" si="1"/>
        <v>0</v>
      </c>
      <c r="I16" s="4" t="str">
        <f t="shared" si="2"/>
        <v/>
      </c>
      <c r="J16" s="11"/>
    </row>
    <row r="17" spans="1:10" x14ac:dyDescent="0.25">
      <c r="A17" s="26"/>
      <c r="B17" s="20" t="str">
        <f t="shared" si="0"/>
        <v>lundi</v>
      </c>
      <c r="C17" s="27">
        <f t="shared" si="3"/>
        <v>43115</v>
      </c>
      <c r="D17" s="22"/>
      <c r="E17" s="36"/>
      <c r="F17" s="36"/>
      <c r="G17" s="36"/>
      <c r="H17" s="4">
        <f t="shared" si="1"/>
        <v>0</v>
      </c>
      <c r="I17" s="4" t="str">
        <f t="shared" si="2"/>
        <v/>
      </c>
      <c r="J17" s="11"/>
    </row>
    <row r="18" spans="1:10" x14ac:dyDescent="0.25">
      <c r="A18" s="26"/>
      <c r="B18" s="20" t="str">
        <f t="shared" si="0"/>
        <v>mardi</v>
      </c>
      <c r="C18" s="27">
        <f t="shared" si="3"/>
        <v>43116</v>
      </c>
      <c r="D18" s="22"/>
      <c r="E18" s="36"/>
      <c r="F18" s="36"/>
      <c r="G18" s="36"/>
      <c r="H18" s="4">
        <f t="shared" si="1"/>
        <v>0</v>
      </c>
      <c r="I18" s="4" t="str">
        <f t="shared" si="2"/>
        <v/>
      </c>
      <c r="J18" s="11"/>
    </row>
    <row r="19" spans="1:10" x14ac:dyDescent="0.25">
      <c r="A19" s="26"/>
      <c r="B19" s="20" t="str">
        <f t="shared" si="0"/>
        <v>mercredi</v>
      </c>
      <c r="C19" s="27">
        <f t="shared" si="3"/>
        <v>43117</v>
      </c>
      <c r="D19" s="22"/>
      <c r="E19" s="36"/>
      <c r="F19" s="36"/>
      <c r="G19" s="36"/>
      <c r="H19" s="4">
        <f t="shared" si="1"/>
        <v>0</v>
      </c>
      <c r="I19" s="4" t="str">
        <f t="shared" si="2"/>
        <v/>
      </c>
      <c r="J19" s="11"/>
    </row>
    <row r="20" spans="1:10" x14ac:dyDescent="0.25">
      <c r="A20" s="26"/>
      <c r="B20" s="20" t="str">
        <f t="shared" si="0"/>
        <v>jeudi</v>
      </c>
      <c r="C20" s="27">
        <f t="shared" si="3"/>
        <v>43118</v>
      </c>
      <c r="D20" s="22"/>
      <c r="E20" s="36"/>
      <c r="F20" s="36"/>
      <c r="G20" s="36"/>
      <c r="H20" s="4">
        <f t="shared" si="1"/>
        <v>0</v>
      </c>
      <c r="I20" s="4" t="str">
        <f t="shared" si="2"/>
        <v/>
      </c>
      <c r="J20" s="11"/>
    </row>
    <row r="21" spans="1:10" x14ac:dyDescent="0.25">
      <c r="A21" s="26"/>
      <c r="B21" s="20" t="str">
        <f t="shared" si="0"/>
        <v>vendredi</v>
      </c>
      <c r="C21" s="27">
        <f t="shared" si="3"/>
        <v>43119</v>
      </c>
      <c r="D21" s="22"/>
      <c r="E21" s="36"/>
      <c r="F21" s="36"/>
      <c r="G21" s="36"/>
      <c r="H21" s="4">
        <f t="shared" si="1"/>
        <v>0</v>
      </c>
      <c r="I21" s="4" t="str">
        <f t="shared" si="2"/>
        <v/>
      </c>
      <c r="J21" s="11"/>
    </row>
    <row r="22" spans="1:10" x14ac:dyDescent="0.25">
      <c r="A22" s="26"/>
      <c r="B22" s="20" t="str">
        <f t="shared" si="0"/>
        <v>samedi</v>
      </c>
      <c r="C22" s="27">
        <f t="shared" si="3"/>
        <v>43120</v>
      </c>
      <c r="D22" s="22"/>
      <c r="E22" s="36"/>
      <c r="F22" s="36"/>
      <c r="G22" s="36"/>
      <c r="H22" s="4">
        <f t="shared" si="1"/>
        <v>0</v>
      </c>
      <c r="I22" s="4" t="str">
        <f t="shared" si="2"/>
        <v/>
      </c>
      <c r="J22" s="11"/>
    </row>
    <row r="23" spans="1:10" x14ac:dyDescent="0.25">
      <c r="A23" s="26"/>
      <c r="B23" s="20" t="str">
        <f t="shared" si="0"/>
        <v>dimanche</v>
      </c>
      <c r="C23" s="27">
        <f t="shared" si="3"/>
        <v>43121</v>
      </c>
      <c r="D23" s="22"/>
      <c r="E23" s="36"/>
      <c r="F23" s="36"/>
      <c r="G23" s="36"/>
      <c r="H23" s="4">
        <f t="shared" si="1"/>
        <v>0</v>
      </c>
      <c r="I23" s="4" t="str">
        <f t="shared" si="2"/>
        <v/>
      </c>
      <c r="J23" s="11"/>
    </row>
    <row r="24" spans="1:10" x14ac:dyDescent="0.25">
      <c r="A24" s="26"/>
      <c r="B24" s="20" t="str">
        <f t="shared" si="0"/>
        <v>lundi</v>
      </c>
      <c r="C24" s="27">
        <f t="shared" si="3"/>
        <v>43122</v>
      </c>
      <c r="D24" s="22"/>
      <c r="E24" s="36"/>
      <c r="F24" s="36"/>
      <c r="G24" s="36"/>
      <c r="H24" s="4">
        <f t="shared" si="1"/>
        <v>0</v>
      </c>
      <c r="I24" s="4" t="str">
        <f t="shared" si="2"/>
        <v/>
      </c>
      <c r="J24" s="11"/>
    </row>
    <row r="25" spans="1:10" x14ac:dyDescent="0.25">
      <c r="A25" s="26"/>
      <c r="B25" s="20" t="str">
        <f t="shared" si="0"/>
        <v>mardi</v>
      </c>
      <c r="C25" s="27">
        <f t="shared" si="3"/>
        <v>43123</v>
      </c>
      <c r="D25" s="22"/>
      <c r="E25" s="36"/>
      <c r="F25" s="36"/>
      <c r="G25" s="36"/>
      <c r="H25" s="4">
        <f t="shared" si="1"/>
        <v>0</v>
      </c>
      <c r="I25" s="4" t="str">
        <f t="shared" si="2"/>
        <v/>
      </c>
      <c r="J25" s="11"/>
    </row>
    <row r="26" spans="1:10" x14ac:dyDescent="0.25">
      <c r="A26" s="26"/>
      <c r="B26" s="20" t="str">
        <f t="shared" si="0"/>
        <v>mercredi</v>
      </c>
      <c r="C26" s="27">
        <f t="shared" si="3"/>
        <v>43124</v>
      </c>
      <c r="D26" s="22"/>
      <c r="E26" s="36"/>
      <c r="F26" s="36"/>
      <c r="G26" s="36"/>
      <c r="H26" s="4">
        <f t="shared" si="1"/>
        <v>0</v>
      </c>
      <c r="I26" s="4" t="str">
        <f t="shared" si="2"/>
        <v/>
      </c>
      <c r="J26" s="11"/>
    </row>
    <row r="27" spans="1:10" x14ac:dyDescent="0.25">
      <c r="A27" s="26"/>
      <c r="B27" s="20" t="str">
        <f t="shared" si="0"/>
        <v>jeudi</v>
      </c>
      <c r="C27" s="27">
        <f t="shared" si="3"/>
        <v>43125</v>
      </c>
      <c r="D27" s="22"/>
      <c r="E27" s="36"/>
      <c r="F27" s="36"/>
      <c r="G27" s="36"/>
      <c r="H27" s="4">
        <f t="shared" si="1"/>
        <v>0</v>
      </c>
      <c r="I27" s="4" t="str">
        <f t="shared" si="2"/>
        <v/>
      </c>
      <c r="J27" s="11"/>
    </row>
    <row r="28" spans="1:10" x14ac:dyDescent="0.25">
      <c r="A28" s="26"/>
      <c r="B28" s="20" t="str">
        <f t="shared" si="0"/>
        <v>vendredi</v>
      </c>
      <c r="C28" s="27">
        <f t="shared" si="3"/>
        <v>43126</v>
      </c>
      <c r="D28" s="22"/>
      <c r="E28" s="36"/>
      <c r="F28" s="36"/>
      <c r="G28" s="36"/>
      <c r="H28" s="4">
        <f t="shared" si="1"/>
        <v>0</v>
      </c>
      <c r="I28" s="4" t="str">
        <f t="shared" si="2"/>
        <v/>
      </c>
      <c r="J28" s="11"/>
    </row>
    <row r="29" spans="1:10" x14ac:dyDescent="0.25">
      <c r="A29" s="26"/>
      <c r="B29" s="20" t="str">
        <f t="shared" si="0"/>
        <v>samedi</v>
      </c>
      <c r="C29" s="27">
        <f t="shared" si="3"/>
        <v>43127</v>
      </c>
      <c r="D29" s="22"/>
      <c r="E29" s="36"/>
      <c r="F29" s="36"/>
      <c r="G29" s="36"/>
      <c r="H29" s="4">
        <f t="shared" si="1"/>
        <v>0</v>
      </c>
      <c r="I29" s="4" t="str">
        <f t="shared" si="2"/>
        <v/>
      </c>
      <c r="J29" s="11"/>
    </row>
    <row r="30" spans="1:10" x14ac:dyDescent="0.25">
      <c r="A30" s="26"/>
      <c r="B30" s="20" t="str">
        <f t="shared" si="0"/>
        <v>dimanche</v>
      </c>
      <c r="C30" s="27">
        <f t="shared" si="3"/>
        <v>43128</v>
      </c>
      <c r="D30" s="22"/>
      <c r="E30" s="36"/>
      <c r="F30" s="36"/>
      <c r="G30" s="36"/>
      <c r="H30" s="4">
        <f t="shared" si="1"/>
        <v>0</v>
      </c>
      <c r="I30" s="4" t="str">
        <f t="shared" si="2"/>
        <v/>
      </c>
      <c r="J30" s="11"/>
    </row>
    <row r="31" spans="1:10" x14ac:dyDescent="0.25">
      <c r="A31" s="26"/>
      <c r="B31" s="20" t="str">
        <f t="shared" si="0"/>
        <v>lundi</v>
      </c>
      <c r="C31" s="27">
        <f t="shared" si="3"/>
        <v>43129</v>
      </c>
      <c r="D31" s="22"/>
      <c r="E31" s="36"/>
      <c r="F31" s="36"/>
      <c r="G31" s="36"/>
      <c r="H31" s="4">
        <f t="shared" si="1"/>
        <v>0</v>
      </c>
      <c r="I31" s="4" t="str">
        <f t="shared" si="2"/>
        <v/>
      </c>
      <c r="J31" s="11"/>
    </row>
    <row r="32" spans="1:10" x14ac:dyDescent="0.25">
      <c r="A32" s="26"/>
      <c r="B32" s="20" t="str">
        <f t="shared" si="0"/>
        <v>mardi</v>
      </c>
      <c r="C32" s="27">
        <f t="shared" si="3"/>
        <v>43130</v>
      </c>
      <c r="D32" s="22"/>
      <c r="E32" s="36"/>
      <c r="F32" s="36"/>
      <c r="G32" s="36"/>
      <c r="H32" s="4">
        <f t="shared" si="1"/>
        <v>0</v>
      </c>
      <c r="I32" s="4" t="str">
        <f t="shared" si="2"/>
        <v/>
      </c>
      <c r="J32" s="11"/>
    </row>
    <row r="33" spans="1:10" ht="15.75" thickBot="1" x14ac:dyDescent="0.3">
      <c r="A33" s="28"/>
      <c r="B33" s="29" t="str">
        <f t="shared" si="0"/>
        <v>mercredi</v>
      </c>
      <c r="C33" s="30">
        <f t="shared" si="3"/>
        <v>43131</v>
      </c>
      <c r="D33" s="37"/>
      <c r="E33" s="38"/>
      <c r="F33" s="38"/>
      <c r="G33" s="38"/>
      <c r="H33" s="5">
        <f t="shared" si="1"/>
        <v>0</v>
      </c>
      <c r="I33" s="5" t="str">
        <f t="shared" si="2"/>
        <v/>
      </c>
      <c r="J33" s="11"/>
    </row>
    <row r="34" spans="1:10" x14ac:dyDescent="0.25">
      <c r="A34" s="12"/>
      <c r="B34" s="16"/>
      <c r="C34" s="12"/>
      <c r="D34" s="12"/>
      <c r="E34" s="12"/>
      <c r="F34" s="12"/>
      <c r="G34" s="12"/>
      <c r="H34" s="12"/>
      <c r="I34" s="12"/>
    </row>
  </sheetData>
  <mergeCells count="11">
    <mergeCell ref="K4:L4"/>
    <mergeCell ref="K6:L6"/>
    <mergeCell ref="K8:L8"/>
    <mergeCell ref="K10:L10"/>
    <mergeCell ref="K12:L12"/>
    <mergeCell ref="I1:I2"/>
    <mergeCell ref="D1:D2"/>
    <mergeCell ref="E1:E2"/>
    <mergeCell ref="F1:F2"/>
    <mergeCell ref="G1:G2"/>
    <mergeCell ref="H1:H2"/>
  </mergeCells>
  <conditionalFormatting sqref="A3:I33">
    <cfRule type="expression" dxfId="6" priority="9">
      <formula>$B3="Dimanche"</formula>
    </cfRule>
  </conditionalFormatting>
  <conditionalFormatting sqref="B3:I33">
    <cfRule type="expression" dxfId="5" priority="1">
      <formula>$B3="Samedi"</formula>
    </cfRule>
    <cfRule type="expression" dxfId="4" priority="2">
      <formula>$B3="Vendredi"</formula>
    </cfRule>
    <cfRule type="expression" dxfId="3" priority="3">
      <formula>$B3="Jeudi"</formula>
    </cfRule>
    <cfRule type="expression" dxfId="2" priority="4">
      <formula>$B3="Mercredi"</formula>
    </cfRule>
    <cfRule type="expression" dxfId="1" priority="5">
      <formula>$B3="Mardi"</formula>
    </cfRule>
    <cfRule type="expression" dxfId="0" priority="6">
      <formula>$B3="Lundi"</formula>
    </cfRule>
  </conditionalFormatting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Mickael</cp:lastModifiedBy>
  <cp:lastPrinted>2018-01-22T17:08:37Z</cp:lastPrinted>
  <dcterms:created xsi:type="dcterms:W3CDTF">2018-01-16T20:01:44Z</dcterms:created>
  <dcterms:modified xsi:type="dcterms:W3CDTF">2018-01-22T17:25:10Z</dcterms:modified>
</cp:coreProperties>
</file>